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mc:AlternateContent xmlns:mc="http://schemas.openxmlformats.org/markup-compatibility/2006">
    <mc:Choice Requires="x15">
      <x15ac:absPath xmlns:x15ac="http://schemas.microsoft.com/office/spreadsheetml/2010/11/ac" url="C:\Users\Miguel Fernandez\OneDrive\Backup-Docs\1. UniAndes\6. Papers\Artículo Chlamy\peerJ\Suppl Material\"/>
    </mc:Choice>
  </mc:AlternateContent>
  <bookViews>
    <workbookView xWindow="0" yWindow="0" windowWidth="20496" windowHeight="7752"/>
  </bookViews>
  <sheets>
    <sheet name="Hoja2" sheetId="2" r:id="rId1"/>
  </sheets>
  <externalReferences>
    <externalReference r:id="rId2"/>
  </externalReferences>
  <definedNames>
    <definedName name="_xlnm._FilterDatabase" localSheetId="0" hidden="1">Hoja2!$A$1:$M$3727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3" i="2" l="1"/>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8" i="2"/>
  <c r="M509" i="2"/>
  <c r="M510" i="2"/>
  <c r="M511" i="2"/>
  <c r="M512" i="2"/>
  <c r="M513" i="2"/>
  <c r="M514" i="2"/>
  <c r="M515" i="2"/>
  <c r="M516" i="2"/>
  <c r="M517" i="2"/>
  <c r="M518" i="2"/>
  <c r="M519" i="2"/>
  <c r="M520" i="2"/>
  <c r="M521" i="2"/>
  <c r="M523" i="2"/>
  <c r="M524" i="2"/>
  <c r="M525"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1" i="2"/>
  <c r="M642" i="2"/>
  <c r="M643" i="2"/>
  <c r="M644" i="2"/>
  <c r="M645" i="2"/>
  <c r="M646" i="2"/>
  <c r="M647" i="2"/>
  <c r="M648" i="2"/>
  <c r="M649"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51" i="2"/>
  <c r="M952" i="2"/>
  <c r="M953" i="2"/>
  <c r="M954" i="2"/>
  <c r="M955" i="2"/>
  <c r="M956" i="2"/>
  <c r="M957" i="2"/>
  <c r="M958" i="2"/>
  <c r="M959" i="2"/>
  <c r="M960" i="2"/>
  <c r="M961" i="2"/>
  <c r="M962" i="2"/>
  <c r="M963" i="2"/>
  <c r="M964" i="2"/>
  <c r="M965" i="2"/>
  <c r="M966" i="2"/>
  <c r="M967" i="2"/>
  <c r="M968" i="2"/>
  <c r="M969" i="2"/>
  <c r="M970" i="2"/>
  <c r="M975" i="2"/>
  <c r="M976" i="2"/>
  <c r="M977" i="2"/>
  <c r="M978" i="2"/>
  <c r="M979" i="2"/>
  <c r="M980" i="2"/>
  <c r="M981" i="2"/>
  <c r="M982" i="2"/>
  <c r="M983" i="2"/>
  <c r="M984" i="2"/>
  <c r="M985" i="2"/>
  <c r="M986" i="2"/>
  <c r="M987" i="2"/>
  <c r="M988" i="2"/>
  <c r="M989" i="2"/>
  <c r="M990" i="2"/>
  <c r="M991" i="2"/>
  <c r="M992" i="2"/>
  <c r="M993" i="2"/>
  <c r="M994" i="2"/>
  <c r="M995" i="2"/>
  <c r="M996" i="2"/>
  <c r="M997" i="2"/>
  <c r="M1004" i="2"/>
  <c r="M1005" i="2"/>
  <c r="M1006" i="2"/>
  <c r="M1007" i="2"/>
  <c r="M1008" i="2"/>
  <c r="M1009" i="2"/>
  <c r="M1010" i="2"/>
  <c r="M1011" i="2"/>
  <c r="M1012" i="2"/>
  <c r="M1013" i="2"/>
  <c r="M1014" i="2"/>
  <c r="M1015" i="2"/>
  <c r="M1016" i="2"/>
  <c r="M1017" i="2"/>
  <c r="M1018" i="2"/>
  <c r="M1019" i="2"/>
  <c r="M1020" i="2"/>
  <c r="M1021" i="2"/>
  <c r="M1060" i="2"/>
  <c r="M1061" i="2"/>
  <c r="M1062" i="2"/>
  <c r="M1063" i="2"/>
  <c r="M1064" i="2"/>
  <c r="M1065" i="2"/>
  <c r="M1066" i="2"/>
  <c r="M1067" i="2"/>
  <c r="M1068" i="2"/>
  <c r="M1069" i="2"/>
  <c r="M1070" i="2"/>
  <c r="M1071" i="2"/>
  <c r="M1072" i="2"/>
  <c r="M1073" i="2"/>
  <c r="M1074" i="2"/>
  <c r="M1075" i="2"/>
  <c r="M1076" i="2"/>
  <c r="M1084" i="2"/>
  <c r="M1085" i="2"/>
  <c r="M1104" i="2"/>
  <c r="M1105" i="2"/>
  <c r="M1106" i="2"/>
  <c r="M1107" i="2"/>
  <c r="M1108" i="2"/>
  <c r="M1109" i="2"/>
  <c r="M1110" i="2"/>
  <c r="M1111" i="2"/>
  <c r="M1112" i="2"/>
  <c r="M1113" i="2"/>
  <c r="M1114" i="2"/>
  <c r="M1115" i="2"/>
  <c r="M1116" i="2"/>
  <c r="M1117" i="2"/>
  <c r="M1118" i="2"/>
  <c r="M111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7" i="2"/>
  <c r="M1198" i="2"/>
  <c r="M1199"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7" i="2"/>
  <c r="M1278" i="2"/>
  <c r="M1279" i="2"/>
  <c r="M1280" i="2"/>
  <c r="M1281" i="2"/>
  <c r="M1282" i="2"/>
  <c r="M1287" i="2"/>
  <c r="M1288" i="2"/>
  <c r="M1289" i="2"/>
  <c r="M1290" i="2"/>
  <c r="M1291" i="2"/>
  <c r="M1292" i="2"/>
  <c r="M1293" i="2"/>
  <c r="M1294"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79" i="2"/>
  <c r="M1580" i="2"/>
  <c r="M1581" i="2"/>
  <c r="M1582" i="2"/>
  <c r="M1583" i="2"/>
  <c r="M1584" i="2"/>
  <c r="M1585" i="2"/>
  <c r="M1586" i="2"/>
  <c r="M1587" i="2"/>
  <c r="M1588" i="2"/>
  <c r="M1589" i="2"/>
  <c r="M1590" i="2"/>
  <c r="M1591" i="2"/>
  <c r="M1592" i="2"/>
  <c r="M1593" i="2"/>
  <c r="M1594" i="2"/>
  <c r="M1595" i="2"/>
  <c r="M1597"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7" i="2"/>
  <c r="M1672" i="2"/>
  <c r="M1673" i="2"/>
  <c r="M1674" i="2"/>
  <c r="M1675" i="2"/>
  <c r="M1676" i="2"/>
  <c r="M1677" i="2"/>
  <c r="M1678" i="2"/>
  <c r="M1679" i="2"/>
  <c r="M1680" i="2"/>
  <c r="M1681" i="2"/>
  <c r="M1682" i="2"/>
  <c r="M1683" i="2"/>
  <c r="M1685" i="2"/>
  <c r="M1687" i="2"/>
  <c r="M1691" i="2"/>
  <c r="M1692" i="2"/>
  <c r="M1693" i="2"/>
  <c r="M1694" i="2"/>
  <c r="M1695" i="2"/>
  <c r="M1696" i="2"/>
  <c r="M1697" i="2"/>
  <c r="M1698" i="2"/>
  <c r="M1699" i="2"/>
  <c r="M1700" i="2"/>
  <c r="M1701" i="2"/>
  <c r="M1702" i="2"/>
  <c r="M1705" i="2"/>
  <c r="M1706" i="2"/>
  <c r="M1707" i="2"/>
  <c r="M1708" i="2"/>
  <c r="M1709" i="2"/>
  <c r="M1710" i="2"/>
  <c r="M1711" i="2"/>
  <c r="M1712" i="2"/>
  <c r="M1713" i="2"/>
  <c r="M1714" i="2"/>
  <c r="M1715" i="2"/>
  <c r="M1716" i="2"/>
  <c r="M1717"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9" i="2"/>
  <c r="M2192" i="2"/>
  <c r="M2193" i="2"/>
  <c r="M2196" i="2"/>
  <c r="M2197" i="2"/>
  <c r="M2198" i="2"/>
  <c r="M2199" i="2"/>
  <c r="M2200" i="2"/>
  <c r="M2203" i="2"/>
  <c r="M2204" i="2"/>
  <c r="M2205" i="2"/>
  <c r="M2206" i="2"/>
  <c r="M2207" i="2"/>
  <c r="M2208" i="2"/>
  <c r="M2213" i="2"/>
  <c r="M2214" i="2"/>
  <c r="M2215" i="2"/>
  <c r="M2216" i="2"/>
  <c r="M2217" i="2"/>
  <c r="M2218" i="2"/>
  <c r="M2219" i="2"/>
  <c r="M2222" i="2"/>
  <c r="M2223" i="2"/>
  <c r="M2224" i="2"/>
  <c r="M2225" i="2"/>
  <c r="M2226" i="2"/>
  <c r="M2227" i="2"/>
  <c r="M2228" i="2"/>
  <c r="M2229" i="2"/>
  <c r="M2230" i="2"/>
  <c r="M2231" i="2"/>
  <c r="M2232" i="2"/>
  <c r="M2233" i="2"/>
  <c r="M2234" i="2"/>
  <c r="M2235" i="2"/>
  <c r="M2236" i="2"/>
  <c r="M2237" i="2"/>
  <c r="M2240" i="2"/>
  <c r="M2241" i="2"/>
  <c r="M2242" i="2"/>
  <c r="M2243" i="2"/>
  <c r="M2244" i="2"/>
  <c r="M2245" i="2"/>
  <c r="M2246" i="2"/>
  <c r="M2247" i="2"/>
  <c r="M2248" i="2"/>
  <c r="M2249" i="2"/>
  <c r="M2250" i="2"/>
  <c r="M2251" i="2"/>
  <c r="M2252" i="2"/>
  <c r="M2253" i="2"/>
  <c r="M2254"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6" i="2"/>
  <c r="M2357" i="2"/>
  <c r="M2358" i="2"/>
  <c r="M2359" i="2"/>
  <c r="M2360" i="2"/>
  <c r="M2361" i="2"/>
  <c r="M2362" i="2"/>
  <c r="M2363"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91" i="2"/>
  <c r="M2492" i="2"/>
  <c r="M2495" i="2"/>
  <c r="M2496" i="2"/>
  <c r="M2497" i="2"/>
  <c r="M2499" i="2"/>
  <c r="M2500" i="2"/>
  <c r="M2501" i="2"/>
  <c r="M2502" i="2"/>
  <c r="M2503" i="2"/>
  <c r="M2505" i="2"/>
  <c r="M2506" i="2"/>
  <c r="M2507" i="2"/>
  <c r="M2508" i="2"/>
  <c r="M2510" i="2"/>
  <c r="M2512"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3481" i="2"/>
  <c r="M3482" i="2"/>
  <c r="M3483" i="2"/>
  <c r="M3484" i="2"/>
  <c r="M3485" i="2"/>
  <c r="M3486" i="2"/>
  <c r="M3487" i="2"/>
  <c r="M3488" i="2"/>
  <c r="M3491" i="2"/>
  <c r="M3492" i="2"/>
  <c r="M3493" i="2"/>
  <c r="M3494" i="2"/>
  <c r="M3495" i="2"/>
  <c r="M3496" i="2"/>
  <c r="M3497" i="2"/>
  <c r="M3498" i="2"/>
  <c r="M3499" i="2"/>
  <c r="M3500" i="2"/>
  <c r="M3502" i="2"/>
  <c r="M3503" i="2"/>
  <c r="M3504" i="2"/>
  <c r="M3505" i="2"/>
  <c r="M3506" i="2"/>
  <c r="M3507" i="2"/>
  <c r="M3509" i="2"/>
  <c r="M3511" i="2"/>
  <c r="M3512" i="2"/>
  <c r="M3513" i="2"/>
  <c r="M3514" i="2"/>
  <c r="M3515"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9" i="2"/>
  <c r="M3580" i="2"/>
  <c r="M3582" i="2"/>
  <c r="M3585" i="2"/>
  <c r="M3586" i="2"/>
  <c r="M3589" i="2"/>
  <c r="M3590" i="2"/>
  <c r="M3591" i="2"/>
  <c r="M3596" i="2"/>
  <c r="M3597" i="2"/>
  <c r="M3598" i="2"/>
  <c r="M3600" i="2"/>
  <c r="M3604" i="2"/>
  <c r="M3605" i="2"/>
  <c r="M3606" i="2"/>
  <c r="M3608" i="2"/>
  <c r="M3609" i="2"/>
  <c r="M3610" i="2"/>
  <c r="M3611" i="2"/>
  <c r="M3613" i="2"/>
  <c r="M3614" i="2"/>
  <c r="M3616" i="2"/>
  <c r="M3617" i="2"/>
  <c r="M3618" i="2"/>
  <c r="M3619" i="2"/>
  <c r="M3620" i="2"/>
  <c r="M3621" i="2"/>
  <c r="M3622" i="2"/>
  <c r="M3623" i="2"/>
  <c r="M3624" i="2"/>
  <c r="M3625" i="2"/>
  <c r="M3626" i="2"/>
  <c r="M3627" i="2"/>
  <c r="M3628" i="2"/>
  <c r="M3629" i="2"/>
  <c r="M3633" i="2"/>
  <c r="M3634" i="2"/>
  <c r="M3635" i="2"/>
  <c r="M3636" i="2"/>
  <c r="M3637" i="2"/>
  <c r="M3638" i="2"/>
  <c r="M3639" i="2"/>
  <c r="M3640" i="2"/>
  <c r="M3642" i="2"/>
  <c r="M3643" i="2"/>
  <c r="M3644" i="2"/>
  <c r="M3645" i="2"/>
  <c r="M3647" i="2"/>
  <c r="M3648" i="2"/>
  <c r="M3649" i="2"/>
  <c r="M3650" i="2"/>
  <c r="M3651" i="2"/>
  <c r="M3652" i="2"/>
  <c r="M3653" i="2"/>
  <c r="M3657" i="2"/>
  <c r="M3659" i="2"/>
  <c r="M3660" i="2"/>
  <c r="M3661" i="2"/>
  <c r="M3662" i="2"/>
  <c r="M3663" i="2"/>
  <c r="M3670" i="2"/>
  <c r="M3671" i="2"/>
  <c r="M3672" i="2"/>
  <c r="M3673" i="2"/>
  <c r="M3674" i="2"/>
  <c r="M3675" i="2"/>
  <c r="M3679" i="2"/>
  <c r="M3681" i="2"/>
  <c r="M3683" i="2"/>
  <c r="M3684" i="2"/>
  <c r="M3685" i="2"/>
  <c r="M3686" i="2"/>
  <c r="M3687" i="2"/>
  <c r="M3688" i="2"/>
  <c r="M3689" i="2"/>
  <c r="M3690" i="2"/>
  <c r="M3691" i="2"/>
  <c r="M3693" i="2"/>
  <c r="M3694" i="2"/>
  <c r="M3696" i="2"/>
  <c r="M3698" i="2"/>
  <c r="M3699" i="2"/>
  <c r="M3700" i="2"/>
  <c r="M3701" i="2"/>
  <c r="M3703" i="2"/>
  <c r="M3705" i="2"/>
  <c r="M3706" i="2"/>
  <c r="M3709" i="2"/>
  <c r="M3712" i="2"/>
  <c r="M3713" i="2"/>
  <c r="M3714" i="2"/>
  <c r="M3716" i="2"/>
  <c r="M3719" i="2"/>
  <c r="M3720" i="2"/>
  <c r="M3722" i="2"/>
  <c r="M3723" i="2"/>
  <c r="M3724" i="2"/>
  <c r="L29" i="2"/>
  <c r="L30" i="2"/>
  <c r="L31" i="2"/>
  <c r="L32" i="2"/>
  <c r="L33" i="2"/>
  <c r="L34" i="2"/>
  <c r="L35" i="2"/>
  <c r="L36" i="2"/>
  <c r="L37" i="2"/>
  <c r="L38" i="2"/>
  <c r="L39" i="2"/>
  <c r="L40" i="2"/>
  <c r="L41" i="2"/>
  <c r="L42" i="2"/>
  <c r="L43" i="2"/>
  <c r="L50" i="2"/>
  <c r="L51" i="2"/>
  <c r="L63" i="2"/>
  <c r="L94" i="2"/>
  <c r="L97" i="2"/>
  <c r="L99" i="2"/>
  <c r="L107" i="2"/>
  <c r="L112" i="2"/>
  <c r="L114" i="2"/>
  <c r="L115" i="2"/>
  <c r="L121" i="2"/>
  <c r="L122" i="2"/>
  <c r="L126" i="2"/>
  <c r="L127" i="2"/>
  <c r="L128" i="2"/>
  <c r="L129" i="2"/>
  <c r="L130" i="2"/>
  <c r="L133" i="2"/>
  <c r="L135" i="2"/>
  <c r="L136" i="2"/>
  <c r="L137" i="2"/>
  <c r="L138" i="2"/>
  <c r="L139" i="2"/>
  <c r="L140" i="2"/>
  <c r="L141" i="2"/>
  <c r="L143" i="2"/>
  <c r="L144" i="2"/>
  <c r="L145" i="2"/>
  <c r="L146" i="2"/>
  <c r="L147" i="2"/>
  <c r="L148" i="2"/>
  <c r="L149" i="2"/>
  <c r="L151" i="2"/>
  <c r="L152" i="2"/>
  <c r="L154" i="2"/>
  <c r="L157" i="2"/>
  <c r="L160" i="2"/>
  <c r="L164" i="2"/>
  <c r="L168" i="2"/>
  <c r="L169" i="2"/>
  <c r="L170" i="2"/>
  <c r="L171" i="2"/>
  <c r="L176" i="2"/>
  <c r="L177" i="2"/>
  <c r="L180" i="2"/>
  <c r="L183" i="2"/>
  <c r="L193" i="2"/>
  <c r="L196" i="2"/>
  <c r="L197" i="2"/>
  <c r="L199" i="2"/>
  <c r="L201" i="2"/>
  <c r="L202" i="2"/>
  <c r="L204" i="2"/>
  <c r="L209" i="2"/>
  <c r="L211" i="2"/>
  <c r="L213" i="2"/>
  <c r="L215" i="2"/>
  <c r="L216" i="2"/>
  <c r="L217" i="2"/>
  <c r="L224" i="2"/>
  <c r="L225" i="2"/>
  <c r="L227" i="2"/>
  <c r="L228" i="2"/>
  <c r="L230" i="2"/>
  <c r="L231" i="2"/>
  <c r="L232" i="2"/>
  <c r="L233" i="2"/>
  <c r="L234" i="2"/>
  <c r="L235" i="2"/>
  <c r="L236" i="2"/>
  <c r="L237" i="2"/>
  <c r="L238" i="2"/>
  <c r="L239" i="2"/>
  <c r="L240" i="2"/>
  <c r="L242" i="2"/>
  <c r="L243" i="2"/>
  <c r="L244" i="2"/>
  <c r="L245" i="2"/>
  <c r="L246" i="2"/>
  <c r="L247" i="2"/>
  <c r="L248" i="2"/>
  <c r="L249" i="2"/>
  <c r="L250" i="2"/>
  <c r="L251" i="2"/>
  <c r="L252" i="2"/>
  <c r="L253" i="2"/>
  <c r="L254" i="2"/>
  <c r="L255" i="2"/>
  <c r="L256" i="2"/>
  <c r="L257" i="2"/>
  <c r="L258" i="2"/>
  <c r="L259" i="2"/>
  <c r="L260" i="2"/>
  <c r="L261" i="2"/>
  <c r="L262" i="2"/>
  <c r="L263" i="2"/>
  <c r="L265" i="2"/>
  <c r="L266" i="2"/>
  <c r="L268" i="2"/>
  <c r="L269" i="2"/>
  <c r="L271" i="2"/>
  <c r="L272" i="2"/>
  <c r="L284" i="2"/>
  <c r="L289" i="2"/>
  <c r="L294" i="2"/>
  <c r="L295" i="2"/>
  <c r="L299" i="2"/>
  <c r="L300" i="2"/>
  <c r="L301" i="2"/>
  <c r="L303" i="2"/>
  <c r="L305" i="2"/>
  <c r="L310" i="2"/>
  <c r="L311" i="2"/>
  <c r="L315" i="2"/>
  <c r="L316" i="2"/>
  <c r="L326" i="2"/>
  <c r="L331" i="2"/>
  <c r="L335" i="2"/>
  <c r="L340" i="2"/>
  <c r="L343" i="2"/>
  <c r="L345" i="2"/>
  <c r="L346" i="2"/>
  <c r="L348" i="2"/>
  <c r="L350" i="2"/>
  <c r="L351" i="2"/>
  <c r="L354" i="2"/>
  <c r="L355" i="2"/>
  <c r="L356" i="2"/>
  <c r="L357" i="2"/>
  <c r="L358" i="2"/>
  <c r="L359" i="2"/>
  <c r="L360" i="2"/>
  <c r="L363" i="2"/>
  <c r="L364" i="2"/>
  <c r="L365" i="2"/>
  <c r="L369" i="2"/>
  <c r="L374" i="2"/>
  <c r="L376" i="2"/>
  <c r="L377" i="2"/>
  <c r="L378" i="2"/>
  <c r="L379" i="2"/>
  <c r="L380" i="2"/>
  <c r="L381" i="2"/>
  <c r="L384" i="2"/>
  <c r="L385" i="2"/>
  <c r="L390" i="2"/>
  <c r="L391" i="2"/>
  <c r="L393" i="2"/>
  <c r="L394" i="2"/>
  <c r="L395" i="2"/>
  <c r="L396" i="2"/>
  <c r="L400" i="2"/>
  <c r="L401" i="2"/>
  <c r="L402" i="2"/>
  <c r="L405" i="2"/>
  <c r="L407" i="2"/>
  <c r="L408" i="2"/>
  <c r="L409" i="2"/>
  <c r="L410" i="2"/>
  <c r="L412" i="2"/>
  <c r="L413" i="2"/>
  <c r="L418" i="2"/>
  <c r="L419" i="2"/>
  <c r="L423" i="2"/>
  <c r="L425" i="2"/>
  <c r="L428" i="2"/>
  <c r="L430" i="2"/>
  <c r="L432" i="2"/>
  <c r="L433" i="2"/>
  <c r="L435" i="2"/>
  <c r="L436" i="2"/>
  <c r="L448" i="2"/>
  <c r="L464" i="2"/>
  <c r="L466" i="2"/>
  <c r="L472" i="2"/>
  <c r="L473" i="2"/>
  <c r="L474" i="2"/>
  <c r="L475" i="2"/>
  <c r="L476" i="2"/>
  <c r="L478" i="2"/>
  <c r="L479" i="2"/>
  <c r="L486" i="2"/>
  <c r="L493" i="2"/>
  <c r="L496" i="2"/>
  <c r="L498" i="2"/>
  <c r="L509" i="2"/>
  <c r="L510" i="2"/>
  <c r="L513" i="2"/>
  <c r="L514" i="2"/>
  <c r="L517" i="2"/>
  <c r="L519" i="2"/>
  <c r="L520"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3" i="2"/>
  <c r="L590" i="2"/>
  <c r="L592" i="2"/>
  <c r="L597" i="2"/>
  <c r="L598" i="2"/>
  <c r="L602" i="2"/>
  <c r="L607" i="2"/>
  <c r="L608" i="2"/>
  <c r="L613" i="2"/>
  <c r="L614" i="2"/>
  <c r="L615" i="2"/>
  <c r="L616" i="2"/>
  <c r="L617" i="2"/>
  <c r="L618" i="2"/>
  <c r="L619" i="2"/>
  <c r="L620" i="2"/>
  <c r="L622" i="2"/>
  <c r="L623" i="2"/>
  <c r="L624" i="2"/>
  <c r="L625" i="2"/>
  <c r="L627" i="2"/>
  <c r="L628" i="2"/>
  <c r="L629" i="2"/>
  <c r="L630" i="2"/>
  <c r="L631" i="2"/>
  <c r="L632" i="2"/>
  <c r="L636" i="2"/>
  <c r="L637" i="2"/>
  <c r="L638" i="2"/>
  <c r="L640" i="2"/>
  <c r="L641" i="2"/>
  <c r="L642" i="2"/>
  <c r="L643" i="2"/>
  <c r="L644" i="2"/>
  <c r="L645" i="2"/>
  <c r="L646" i="2"/>
  <c r="L647" i="2"/>
  <c r="L648" i="2"/>
  <c r="L661" i="2"/>
  <c r="L662" i="2"/>
  <c r="L663" i="2"/>
  <c r="L664" i="2"/>
  <c r="L666" i="2"/>
  <c r="L667" i="2"/>
  <c r="L669" i="2"/>
  <c r="L670" i="2"/>
  <c r="L672" i="2"/>
  <c r="L673" i="2"/>
  <c r="L674" i="2"/>
  <c r="L675" i="2"/>
  <c r="L676" i="2"/>
  <c r="L677" i="2"/>
  <c r="L678" i="2"/>
  <c r="L679" i="2"/>
  <c r="L680" i="2"/>
  <c r="L681" i="2"/>
  <c r="L682" i="2"/>
  <c r="L683" i="2"/>
  <c r="L684" i="2"/>
  <c r="L689" i="2"/>
  <c r="L690" i="2"/>
  <c r="L692"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72" i="2"/>
  <c r="L773" i="2"/>
  <c r="L774" i="2"/>
  <c r="L775" i="2"/>
  <c r="L776" i="2"/>
  <c r="L777" i="2"/>
  <c r="L784" i="2"/>
  <c r="L785"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44" i="2"/>
  <c r="L845" i="2"/>
  <c r="L846" i="2"/>
  <c r="L847" i="2"/>
  <c r="L850" i="2"/>
  <c r="L878" i="2"/>
  <c r="L879" i="2"/>
  <c r="L880" i="2"/>
  <c r="L882" i="2"/>
  <c r="L883" i="2"/>
  <c r="L884" i="2"/>
  <c r="L885" i="2"/>
  <c r="L886" i="2"/>
  <c r="L887" i="2"/>
  <c r="L888" i="2"/>
  <c r="L890" i="2"/>
  <c r="L891" i="2"/>
  <c r="L893" i="2"/>
  <c r="L894" i="2"/>
  <c r="L895" i="2"/>
  <c r="L896" i="2"/>
  <c r="L897" i="2"/>
  <c r="L901"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71" i="2"/>
  <c r="L972" i="2"/>
  <c r="L973" i="2"/>
  <c r="L974" i="2"/>
  <c r="L982" i="2"/>
  <c r="L983" i="2"/>
  <c r="L984" i="2"/>
  <c r="L985" i="2"/>
  <c r="L986" i="2"/>
  <c r="L987" i="2"/>
  <c r="L988" i="2"/>
  <c r="L989" i="2"/>
  <c r="L990" i="2"/>
  <c r="L991" i="2"/>
  <c r="L992" i="2"/>
  <c r="L993" i="2"/>
  <c r="L994" i="2"/>
  <c r="L995" i="2"/>
  <c r="L996" i="2"/>
  <c r="L997" i="2"/>
  <c r="L998" i="2"/>
  <c r="L999" i="2"/>
  <c r="L1000" i="2"/>
  <c r="L1001" i="2"/>
  <c r="L1002" i="2"/>
  <c r="L1003"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44" i="2"/>
  <c r="L1245" i="2"/>
  <c r="L1246" i="2"/>
  <c r="L1247" i="2"/>
  <c r="L1248" i="2"/>
  <c r="L1249" i="2"/>
  <c r="L1250" i="2"/>
  <c r="L1264" i="2"/>
  <c r="L1265" i="2"/>
  <c r="L1266" i="2"/>
  <c r="L1267" i="2"/>
  <c r="L1268" i="2"/>
  <c r="L1269" i="2"/>
  <c r="L1270" i="2"/>
  <c r="L1271" i="2"/>
  <c r="L1272" i="2"/>
  <c r="L1273" i="2"/>
  <c r="L1274" i="2"/>
  <c r="L1275" i="2"/>
  <c r="L1282" i="2"/>
  <c r="L1283" i="2"/>
  <c r="L1284" i="2"/>
  <c r="L1285" i="2"/>
  <c r="L1286" i="2"/>
  <c r="L1287" i="2"/>
  <c r="L1288" i="2"/>
  <c r="L1289" i="2"/>
  <c r="L1290" i="2"/>
  <c r="L1291" i="2"/>
  <c r="L1292" i="2"/>
  <c r="L1293" i="2"/>
  <c r="L1294" i="2"/>
  <c r="L1295" i="2"/>
  <c r="L1296" i="2"/>
  <c r="L1310" i="2"/>
  <c r="L1311" i="2"/>
  <c r="L1312" i="2"/>
  <c r="L1313" i="2"/>
  <c r="L1314" i="2"/>
  <c r="L1315" i="2"/>
  <c r="L1316" i="2"/>
  <c r="L1317" i="2"/>
  <c r="L1318" i="2"/>
  <c r="L1319" i="2"/>
  <c r="L1320" i="2"/>
  <c r="L1321" i="2"/>
  <c r="L1322" i="2"/>
  <c r="L1323" i="2"/>
  <c r="L1326" i="2"/>
  <c r="L1327" i="2"/>
  <c r="L1328" i="2"/>
  <c r="L1330" i="2"/>
  <c r="L1332" i="2"/>
  <c r="L1333" i="2"/>
  <c r="L1334" i="2"/>
  <c r="L1336" i="2"/>
  <c r="L1337" i="2"/>
  <c r="L1338" i="2"/>
  <c r="L1339" i="2"/>
  <c r="L1340" i="2"/>
  <c r="L1345" i="2"/>
  <c r="L1346"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9" i="2"/>
  <c r="L1380" i="2"/>
  <c r="L1381" i="2"/>
  <c r="L1382" i="2"/>
  <c r="L1384" i="2"/>
  <c r="L1386" i="2"/>
  <c r="L1387" i="2"/>
  <c r="L1388" i="2"/>
  <c r="L1389" i="2"/>
  <c r="L1390" i="2"/>
  <c r="L1391" i="2"/>
  <c r="L1392" i="2"/>
  <c r="L1393" i="2"/>
  <c r="L1396" i="2"/>
  <c r="L1407" i="2"/>
  <c r="L1411" i="2"/>
  <c r="L1412" i="2"/>
  <c r="L1413" i="2"/>
  <c r="L1414" i="2"/>
  <c r="L1415" i="2"/>
  <c r="L1418" i="2"/>
  <c r="L1419" i="2"/>
  <c r="L1426" i="2"/>
  <c r="L1427" i="2"/>
  <c r="L1432" i="2"/>
  <c r="L1433" i="2"/>
  <c r="L1454" i="2"/>
  <c r="L1455" i="2"/>
  <c r="L1464" i="2"/>
  <c r="L1466" i="2"/>
  <c r="L1467" i="2"/>
  <c r="L1481" i="2"/>
  <c r="L1485" i="2"/>
  <c r="L1491" i="2"/>
  <c r="L1494" i="2"/>
  <c r="L1497" i="2"/>
  <c r="L1501" i="2"/>
  <c r="L1542" i="2"/>
  <c r="L1547" i="2"/>
  <c r="L1548" i="2"/>
  <c r="L1549" i="2"/>
  <c r="L1552" i="2"/>
  <c r="L1553" i="2"/>
  <c r="L1554" i="2"/>
  <c r="L1555" i="2"/>
  <c r="L1556" i="2"/>
  <c r="L1557" i="2"/>
  <c r="L1558" i="2"/>
  <c r="L1559" i="2"/>
  <c r="L1560" i="2"/>
  <c r="L1561" i="2"/>
  <c r="L1562" i="2"/>
  <c r="L1563" i="2"/>
  <c r="L1564" i="2"/>
  <c r="L1566" i="2"/>
  <c r="L1567" i="2"/>
  <c r="L1568" i="2"/>
  <c r="L1569" i="2"/>
  <c r="L1570" i="2"/>
  <c r="L1571" i="2"/>
  <c r="L1572" i="2"/>
  <c r="L1574" i="2"/>
  <c r="L1575" i="2"/>
  <c r="L1576" i="2"/>
  <c r="L1577" i="2"/>
  <c r="L1578" i="2"/>
  <c r="L1579" i="2"/>
  <c r="L1591" i="2"/>
  <c r="L1593" i="2"/>
  <c r="L1600" i="2"/>
  <c r="L1601" i="2"/>
  <c r="L1615" i="2"/>
  <c r="L1624" i="2"/>
  <c r="L1625" i="2"/>
  <c r="L1626" i="2"/>
  <c r="L1627" i="2"/>
  <c r="L1629" i="2"/>
  <c r="L1630" i="2"/>
  <c r="L1631" i="2"/>
  <c r="L1632" i="2"/>
  <c r="L1633" i="2"/>
  <c r="L1636" i="2"/>
  <c r="L1637" i="2"/>
  <c r="L1638" i="2"/>
  <c r="L1639" i="2"/>
  <c r="L1640" i="2"/>
  <c r="L1664" i="2"/>
  <c r="L1665" i="2"/>
  <c r="L1666" i="2"/>
  <c r="L1667" i="2"/>
  <c r="L1668" i="2"/>
  <c r="L1669" i="2"/>
  <c r="L1670" i="2"/>
  <c r="L1671" i="2"/>
  <c r="L1672" i="2"/>
  <c r="L1673" i="2"/>
  <c r="L1674" i="2"/>
  <c r="L1678" i="2"/>
  <c r="L1679" i="2"/>
  <c r="L1681" i="2"/>
  <c r="L1682" i="2"/>
  <c r="L1683" i="2"/>
  <c r="L1684" i="2"/>
  <c r="L1685" i="2"/>
  <c r="L1686" i="2"/>
  <c r="L1687" i="2"/>
  <c r="L1688" i="2"/>
  <c r="L1689" i="2"/>
  <c r="L1690" i="2"/>
  <c r="L1691" i="2"/>
  <c r="L1694" i="2"/>
  <c r="L1695" i="2"/>
  <c r="L1696" i="2"/>
  <c r="L1697" i="2"/>
  <c r="L1698" i="2"/>
  <c r="L1699"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5" i="2"/>
  <c r="L1726" i="2"/>
  <c r="L1728" i="2"/>
  <c r="L1729" i="2"/>
  <c r="L1730" i="2"/>
  <c r="L1733" i="2"/>
  <c r="L1734" i="2"/>
  <c r="L1735" i="2"/>
  <c r="L1739" i="2"/>
  <c r="L1742" i="2"/>
  <c r="L1743" i="2"/>
  <c r="L1744" i="2"/>
  <c r="L1747" i="2"/>
  <c r="L1748" i="2"/>
  <c r="L1755" i="2"/>
  <c r="L1761" i="2"/>
  <c r="L1762" i="2"/>
  <c r="L1767" i="2"/>
  <c r="L1768" i="2"/>
  <c r="L1778" i="2"/>
  <c r="L1780" i="2"/>
  <c r="L1781" i="2"/>
  <c r="L1782" i="2"/>
  <c r="L1783" i="2"/>
  <c r="L1784" i="2"/>
  <c r="L1785" i="2"/>
  <c r="L1786" i="2"/>
  <c r="L1787" i="2"/>
  <c r="L1789" i="2"/>
  <c r="L1790" i="2"/>
  <c r="L1791" i="2"/>
  <c r="L1792" i="2"/>
  <c r="L1794" i="2"/>
  <c r="L1801" i="2"/>
  <c r="L1814" i="2"/>
  <c r="L1815" i="2"/>
  <c r="L1816" i="2"/>
  <c r="L1817" i="2"/>
  <c r="L1821" i="2"/>
  <c r="L1822" i="2"/>
  <c r="L1831" i="2"/>
  <c r="L1832" i="2"/>
  <c r="L1836" i="2"/>
  <c r="L1837" i="2"/>
  <c r="L1857" i="2"/>
  <c r="L1859" i="2"/>
  <c r="L1860" i="2"/>
  <c r="L1865" i="2"/>
  <c r="L1866" i="2"/>
  <c r="L1869" i="2"/>
  <c r="L1870" i="2"/>
  <c r="L1872" i="2"/>
  <c r="L1873" i="2"/>
  <c r="L1875" i="2"/>
  <c r="L1876" i="2"/>
  <c r="L1877" i="2"/>
  <c r="L1878" i="2"/>
  <c r="L1936" i="2"/>
  <c r="L1937" i="2"/>
  <c r="L1939" i="2"/>
  <c r="L1940" i="2"/>
  <c r="L1941" i="2"/>
  <c r="L1942" i="2"/>
  <c r="L1945" i="2"/>
  <c r="L1946" i="2"/>
  <c r="L1948" i="2"/>
  <c r="L1950" i="2"/>
  <c r="L1956" i="2"/>
  <c r="L1960" i="2"/>
  <c r="L1961" i="2"/>
  <c r="L1962" i="2"/>
  <c r="L1963" i="2"/>
  <c r="L1964" i="2"/>
  <c r="L1965" i="2"/>
  <c r="L1967" i="2"/>
  <c r="L1968" i="2"/>
  <c r="L1969" i="2"/>
  <c r="L1970" i="2"/>
  <c r="L1971" i="2"/>
  <c r="L1972" i="2"/>
  <c r="L1973" i="2"/>
  <c r="L1974" i="2"/>
  <c r="L1975" i="2"/>
  <c r="L1976" i="2"/>
  <c r="L1977" i="2"/>
  <c r="L1978" i="2"/>
  <c r="L1979" i="2"/>
  <c r="L1980" i="2"/>
  <c r="L1981" i="2"/>
  <c r="L1982" i="2"/>
  <c r="L1983" i="2"/>
  <c r="L1984" i="2"/>
  <c r="L1985" i="2"/>
  <c r="L1986" i="2"/>
  <c r="L2016" i="2"/>
  <c r="L2017" i="2"/>
  <c r="L2018" i="2"/>
  <c r="L2021" i="2"/>
  <c r="L2022" i="2"/>
  <c r="L2023" i="2"/>
  <c r="L2024" i="2"/>
  <c r="L2025" i="2"/>
  <c r="L2026" i="2"/>
  <c r="L2029" i="2"/>
  <c r="L2030" i="2"/>
  <c r="L2042" i="2"/>
  <c r="L2043" i="2"/>
  <c r="L2044" i="2"/>
  <c r="L2045" i="2"/>
  <c r="L2046" i="2"/>
  <c r="L2047" i="2"/>
  <c r="L2055" i="2"/>
  <c r="L2057" i="2"/>
  <c r="L2058" i="2"/>
  <c r="L2060" i="2"/>
  <c r="L2062" i="2"/>
  <c r="L2063" i="2"/>
  <c r="L2064" i="2"/>
  <c r="L2065" i="2"/>
  <c r="L2066" i="2"/>
  <c r="L2067" i="2"/>
  <c r="L2068" i="2"/>
  <c r="L2070" i="2"/>
  <c r="L2071" i="2"/>
  <c r="L2072" i="2"/>
  <c r="L2073" i="2"/>
  <c r="L2074" i="2"/>
  <c r="L2075" i="2"/>
  <c r="L2076" i="2"/>
  <c r="L2077" i="2"/>
  <c r="L2079" i="2"/>
  <c r="L2080" i="2"/>
  <c r="L2086" i="2"/>
  <c r="L2090" i="2"/>
  <c r="L2094" i="2"/>
  <c r="L2095" i="2"/>
  <c r="L2096" i="2"/>
  <c r="L2097" i="2"/>
  <c r="L2102" i="2"/>
  <c r="L2103" i="2"/>
  <c r="L2104" i="2"/>
  <c r="L2105" i="2"/>
  <c r="L2109" i="2"/>
  <c r="L2113" i="2"/>
  <c r="L2114" i="2"/>
  <c r="L2115" i="2"/>
  <c r="L2117" i="2"/>
  <c r="L2120" i="2"/>
  <c r="L2123" i="2"/>
  <c r="L2153" i="2"/>
  <c r="L2154" i="2"/>
  <c r="L2156" i="2"/>
  <c r="L2157" i="2"/>
  <c r="L2348" i="2"/>
  <c r="L3481" i="2"/>
  <c r="L3482" i="2"/>
  <c r="L3484" i="2"/>
  <c r="L3485" i="2"/>
  <c r="L3486" i="2"/>
  <c r="L3488" i="2"/>
  <c r="L3497" i="2"/>
  <c r="L3498" i="2"/>
  <c r="L3500" i="2"/>
  <c r="L3501" i="2"/>
  <c r="L3502" i="2"/>
  <c r="L3503" i="2"/>
  <c r="L3506" i="2"/>
  <c r="L3509" i="2"/>
  <c r="L3511" i="2"/>
  <c r="L3515" i="2"/>
  <c r="L3521" i="2"/>
  <c r="L3524" i="2"/>
  <c r="L3527" i="2"/>
  <c r="L3545" i="2"/>
  <c r="L3555" i="2"/>
  <c r="L3556" i="2"/>
  <c r="L3569" i="2"/>
  <c r="L3570" i="2"/>
  <c r="L3572" i="2"/>
  <c r="L3574" i="2"/>
  <c r="L3576" i="2"/>
  <c r="L3577" i="2"/>
  <c r="L3581" i="2"/>
  <c r="L3582" i="2"/>
  <c r="L3591" i="2"/>
  <c r="L3610" i="2"/>
  <c r="L3611" i="2"/>
  <c r="L3613" i="2"/>
  <c r="L3614" i="2"/>
  <c r="L3616" i="2"/>
  <c r="L3617" i="2"/>
  <c r="L3618" i="2"/>
  <c r="L3619" i="2"/>
  <c r="L3620" i="2"/>
  <c r="L3625" i="2"/>
  <c r="L3627" i="2"/>
  <c r="L3633" i="2"/>
  <c r="L3634" i="2"/>
  <c r="L3635" i="2"/>
  <c r="L3637" i="2"/>
  <c r="L3640" i="2"/>
  <c r="L3642" i="2"/>
  <c r="L3644" i="2"/>
  <c r="L3652" i="2"/>
  <c r="L3653" i="2"/>
  <c r="L3661" i="2"/>
  <c r="L3663" i="2"/>
  <c r="L3665" i="2"/>
  <c r="L3666" i="2"/>
  <c r="L3668" i="2"/>
  <c r="L3669" i="2"/>
  <c r="L3677" i="2"/>
  <c r="L3679" i="2"/>
  <c r="L3680" i="2"/>
  <c r="L3685" i="2"/>
  <c r="L3688" i="2"/>
  <c r="L3689" i="2"/>
  <c r="L3690" i="2"/>
  <c r="L3691" i="2"/>
  <c r="L3698" i="2"/>
  <c r="L3702" i="2"/>
  <c r="L3705" i="2"/>
  <c r="L3707" i="2"/>
  <c r="L3708" i="2"/>
  <c r="L3709" i="2"/>
  <c r="L3713" i="2"/>
  <c r="L3725"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7"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9" i="2"/>
  <c r="K2192" i="2"/>
  <c r="K2193" i="2"/>
  <c r="K2194" i="2"/>
  <c r="K2195" i="2"/>
  <c r="K2196" i="2"/>
  <c r="K2197" i="2"/>
  <c r="K2198" i="2"/>
  <c r="K2199" i="2"/>
  <c r="K2200" i="2"/>
  <c r="K2203" i="2"/>
  <c r="K2204" i="2"/>
  <c r="K2205" i="2"/>
  <c r="K2206" i="2"/>
  <c r="K2207" i="2"/>
  <c r="K2208" i="2"/>
  <c r="K2213" i="2"/>
  <c r="K2214" i="2"/>
  <c r="K2215" i="2"/>
  <c r="K2216" i="2"/>
  <c r="K2217" i="2"/>
  <c r="K2218" i="2"/>
  <c r="K2219" i="2"/>
  <c r="K2222" i="2"/>
  <c r="K2223" i="2"/>
  <c r="K2224" i="2"/>
  <c r="K2225" i="2"/>
  <c r="K2226" i="2"/>
  <c r="K2227" i="2"/>
  <c r="K2228" i="2"/>
  <c r="K2229" i="2"/>
  <c r="K2230" i="2"/>
  <c r="K2231" i="2"/>
  <c r="K2232" i="2"/>
  <c r="K2233" i="2"/>
  <c r="K2234" i="2"/>
  <c r="K2235" i="2"/>
  <c r="K2236" i="2"/>
  <c r="K2237" i="2"/>
  <c r="K2240" i="2"/>
  <c r="K2241" i="2"/>
  <c r="K2242" i="2"/>
  <c r="K2243" i="2"/>
  <c r="K2244" i="2"/>
  <c r="K2245" i="2"/>
  <c r="K2246" i="2"/>
  <c r="K2247" i="2"/>
  <c r="K2248" i="2"/>
  <c r="K2249" i="2"/>
  <c r="K2250" i="2"/>
  <c r="K2251" i="2"/>
  <c r="K2252" i="2"/>
  <c r="K2253" i="2"/>
  <c r="K2254"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6" i="2"/>
  <c r="K2357" i="2"/>
  <c r="K2358" i="2"/>
  <c r="K2359" i="2"/>
  <c r="K2360" i="2"/>
  <c r="K2361" i="2"/>
  <c r="K2362" i="2"/>
  <c r="K2363"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91" i="2"/>
  <c r="K2492" i="2"/>
  <c r="K2495" i="2"/>
  <c r="K2496" i="2"/>
  <c r="K2497" i="2"/>
  <c r="K2499" i="2"/>
  <c r="K2500" i="2"/>
  <c r="K2501" i="2"/>
  <c r="K2502" i="2"/>
  <c r="K2503" i="2"/>
  <c r="K2505" i="2"/>
  <c r="K2506" i="2"/>
  <c r="K2507" i="2"/>
  <c r="K2508" i="2"/>
  <c r="K2510" i="2"/>
  <c r="K2512"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8" i="2"/>
  <c r="K3119" i="2"/>
  <c r="K3120" i="2"/>
  <c r="K3121" i="2"/>
  <c r="K3122" i="2"/>
  <c r="K3123" i="2"/>
  <c r="K3124"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5" i="2"/>
  <c r="K3156" i="2"/>
  <c r="K3157" i="2"/>
  <c r="K3158" i="2"/>
  <c r="K3159" i="2"/>
  <c r="K3160" i="2"/>
  <c r="K3161" i="2"/>
  <c r="K3162" i="2"/>
  <c r="K3163" i="2"/>
  <c r="K3164" i="2"/>
  <c r="K3165" i="2"/>
  <c r="K3166" i="2"/>
  <c r="K3167" i="2"/>
  <c r="K3168" i="2"/>
  <c r="K3169" i="2"/>
  <c r="K3170" i="2"/>
  <c r="K3171" i="2"/>
  <c r="K3172" i="2"/>
  <c r="K3173" i="2"/>
  <c r="K3174" i="2"/>
  <c r="K3175" i="2"/>
  <c r="K3178" i="2"/>
  <c r="K3179" i="2"/>
  <c r="K3180" i="2"/>
  <c r="K3181" i="2"/>
  <c r="K3182" i="2"/>
  <c r="K3183" i="2"/>
  <c r="K3184" i="2"/>
  <c r="K3185" i="2"/>
  <c r="K3186" i="2"/>
  <c r="K3187" i="2"/>
  <c r="K3188" i="2"/>
  <c r="K3189" i="2"/>
  <c r="K3190" i="2"/>
  <c r="K3191" i="2"/>
  <c r="K3192" i="2"/>
  <c r="K3193" i="2"/>
  <c r="K3194"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9"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J60" i="2"/>
  <c r="J61" i="2"/>
  <c r="J63" i="2"/>
  <c r="J97" i="2"/>
  <c r="J99" i="2"/>
  <c r="J102" i="2"/>
  <c r="J103" i="2"/>
  <c r="J107" i="2"/>
  <c r="J110" i="2"/>
  <c r="J112" i="2"/>
  <c r="J114" i="2"/>
  <c r="J115" i="2"/>
  <c r="J121" i="2"/>
  <c r="J133" i="2"/>
  <c r="J135" i="2"/>
  <c r="J137" i="2"/>
  <c r="J138" i="2"/>
  <c r="J139" i="2"/>
  <c r="J140" i="2"/>
  <c r="J141" i="2"/>
  <c r="J142" i="2"/>
  <c r="J143" i="2"/>
  <c r="J144" i="2"/>
  <c r="J145" i="2"/>
  <c r="J146" i="2"/>
  <c r="J148" i="2"/>
  <c r="J149" i="2"/>
  <c r="J150" i="2"/>
  <c r="J152" i="2"/>
  <c r="J157" i="2"/>
  <c r="J158" i="2"/>
  <c r="J161" i="2"/>
  <c r="J164" i="2"/>
  <c r="J167" i="2"/>
  <c r="J168" i="2"/>
  <c r="J169" i="2"/>
  <c r="J170" i="2"/>
  <c r="J171" i="2"/>
  <c r="J176" i="2"/>
  <c r="J177" i="2"/>
  <c r="J179" i="2"/>
  <c r="J180" i="2"/>
  <c r="J183" i="2"/>
  <c r="J189" i="2"/>
  <c r="J193" i="2"/>
  <c r="J194" i="2"/>
  <c r="J199" i="2"/>
  <c r="J200" i="2"/>
  <c r="J201" i="2"/>
  <c r="J202" i="2"/>
  <c r="J203" i="2"/>
  <c r="J204" i="2"/>
  <c r="J205" i="2"/>
  <c r="J208" i="2"/>
  <c r="J209" i="2"/>
  <c r="J210" i="2"/>
  <c r="J211" i="2"/>
  <c r="J221" i="2"/>
  <c r="J222" i="2"/>
  <c r="J223" i="2"/>
  <c r="J224" i="2"/>
  <c r="J228" i="2"/>
  <c r="J230" i="2"/>
  <c r="J232" i="2"/>
  <c r="J237" i="2"/>
  <c r="J238" i="2"/>
  <c r="J239" i="2"/>
  <c r="J240" i="2"/>
  <c r="J243" i="2"/>
  <c r="J244" i="2"/>
  <c r="J245" i="2"/>
  <c r="J246" i="2"/>
  <c r="J247" i="2"/>
  <c r="J248" i="2"/>
  <c r="J249" i="2"/>
  <c r="J250" i="2"/>
  <c r="J251" i="2"/>
  <c r="J252" i="2"/>
  <c r="J253" i="2"/>
  <c r="J254" i="2"/>
  <c r="J255" i="2"/>
  <c r="J256" i="2"/>
  <c r="J257" i="2"/>
  <c r="J258" i="2"/>
  <c r="J259" i="2"/>
  <c r="J260" i="2"/>
  <c r="J261" i="2"/>
  <c r="J262" i="2"/>
  <c r="J265" i="2"/>
  <c r="J266" i="2"/>
  <c r="J268" i="2"/>
  <c r="J269" i="2"/>
  <c r="J271" i="2"/>
  <c r="J272" i="2"/>
  <c r="J289" i="2"/>
  <c r="J293" i="2"/>
  <c r="J294" i="2"/>
  <c r="J295" i="2"/>
  <c r="J299" i="2"/>
  <c r="J301" i="2"/>
  <c r="J303" i="2"/>
  <c r="J305" i="2"/>
  <c r="J310" i="2"/>
  <c r="J311" i="2"/>
  <c r="J316" i="2"/>
  <c r="J318" i="2"/>
  <c r="J326" i="2"/>
  <c r="J335" i="2"/>
  <c r="J337" i="2"/>
  <c r="J340" i="2"/>
  <c r="J341" i="2"/>
  <c r="J343" i="2"/>
  <c r="J345" i="2"/>
  <c r="J346" i="2"/>
  <c r="J348" i="2"/>
  <c r="J349" i="2"/>
  <c r="J350" i="2"/>
  <c r="J353" i="2"/>
  <c r="J355" i="2"/>
  <c r="J356" i="2"/>
  <c r="J357" i="2"/>
  <c r="J358" i="2"/>
  <c r="J359" i="2"/>
  <c r="J363" i="2"/>
  <c r="J364" i="2"/>
  <c r="J365" i="2"/>
  <c r="J369" i="2"/>
  <c r="J374" i="2"/>
  <c r="J376" i="2"/>
  <c r="J377" i="2"/>
  <c r="J378" i="2"/>
  <c r="J379" i="2"/>
  <c r="J381" i="2"/>
  <c r="J382" i="2"/>
  <c r="J385" i="2"/>
  <c r="J390" i="2"/>
  <c r="J391" i="2"/>
  <c r="J393" i="2"/>
  <c r="J394" i="2"/>
  <c r="J395" i="2"/>
  <c r="J396" i="2"/>
  <c r="J397" i="2"/>
  <c r="J399" i="2"/>
  <c r="J400" i="2"/>
  <c r="J401" i="2"/>
  <c r="J402" i="2"/>
  <c r="J405" i="2"/>
  <c r="J407" i="2"/>
  <c r="J408" i="2"/>
  <c r="J409" i="2"/>
  <c r="J410" i="2"/>
  <c r="J412" i="2"/>
  <c r="J413" i="2"/>
  <c r="J418" i="2"/>
  <c r="J419" i="2"/>
  <c r="J420" i="2"/>
  <c r="J423" i="2"/>
  <c r="J424" i="2"/>
  <c r="J426" i="2"/>
  <c r="J427" i="2"/>
  <c r="J428" i="2"/>
  <c r="J429" i="2"/>
  <c r="J430" i="2"/>
  <c r="J431" i="2"/>
  <c r="J432" i="2"/>
  <c r="J433" i="2"/>
  <c r="J435" i="2"/>
  <c r="J436" i="2"/>
  <c r="J438" i="2"/>
  <c r="J448" i="2"/>
  <c r="J450" i="2"/>
  <c r="J452" i="2"/>
  <c r="J464" i="2"/>
  <c r="J466" i="2"/>
  <c r="J472" i="2"/>
  <c r="J473" i="2"/>
  <c r="J474" i="2"/>
  <c r="J475" i="2"/>
  <c r="J476" i="2"/>
  <c r="J477" i="2"/>
  <c r="J478" i="2"/>
  <c r="J479" i="2"/>
  <c r="J480" i="2"/>
  <c r="J481" i="2"/>
  <c r="J482" i="2"/>
  <c r="J483" i="2"/>
  <c r="J484" i="2"/>
  <c r="J485" i="2"/>
  <c r="J486" i="2"/>
  <c r="J488" i="2"/>
  <c r="J489" i="2"/>
  <c r="J490" i="2"/>
  <c r="J491" i="2"/>
  <c r="J492" i="2"/>
  <c r="J493" i="2"/>
  <c r="J494" i="2"/>
  <c r="J495" i="2"/>
  <c r="J496" i="2"/>
  <c r="J497" i="2"/>
  <c r="J498" i="2"/>
  <c r="J499" i="2"/>
  <c r="J500" i="2"/>
  <c r="J501" i="2"/>
  <c r="J502" i="2"/>
  <c r="J504" i="2"/>
  <c r="J505" i="2"/>
  <c r="J506" i="2"/>
  <c r="J508" i="2"/>
  <c r="J509" i="2"/>
  <c r="J510" i="2"/>
  <c r="J511" i="2"/>
  <c r="J512" i="2"/>
  <c r="J513" i="2"/>
  <c r="J514" i="2"/>
  <c r="J515" i="2"/>
  <c r="J516" i="2"/>
  <c r="J517" i="2"/>
  <c r="J518" i="2"/>
  <c r="J519" i="2"/>
  <c r="J520" i="2"/>
  <c r="J521" i="2"/>
  <c r="J523" i="2"/>
  <c r="J524" i="2"/>
  <c r="J525" i="2"/>
  <c r="J527" i="2"/>
  <c r="J528" i="2"/>
  <c r="J529" i="2"/>
  <c r="J530" i="2"/>
  <c r="J531" i="2"/>
  <c r="J532" i="2"/>
  <c r="J535" i="2"/>
  <c r="J536" i="2"/>
  <c r="J537" i="2"/>
  <c r="J538" i="2"/>
  <c r="J539" i="2"/>
  <c r="J541" i="2"/>
  <c r="J542" i="2"/>
  <c r="J543" i="2"/>
  <c r="J544" i="2"/>
  <c r="J550" i="2"/>
  <c r="J551" i="2"/>
  <c r="J552" i="2"/>
  <c r="J553" i="2"/>
  <c r="J554" i="2"/>
  <c r="J555" i="2"/>
  <c r="J556" i="2"/>
  <c r="J557" i="2"/>
  <c r="J558" i="2"/>
  <c r="J559" i="2"/>
  <c r="J560" i="2"/>
  <c r="J561" i="2"/>
  <c r="J562" i="2"/>
  <c r="J563" i="2"/>
  <c r="J564" i="2"/>
  <c r="J566" i="2"/>
  <c r="J567" i="2"/>
  <c r="J568" i="2"/>
  <c r="J569" i="2"/>
  <c r="J570" i="2"/>
  <c r="J571" i="2"/>
  <c r="J572" i="2"/>
  <c r="J573" i="2"/>
  <c r="J574" i="2"/>
  <c r="J575" i="2"/>
  <c r="J577" i="2"/>
  <c r="J578" i="2"/>
  <c r="J581" i="2"/>
  <c r="J582" i="2"/>
  <c r="J583" i="2"/>
  <c r="J584" i="2"/>
  <c r="J585" i="2"/>
  <c r="J586" i="2"/>
  <c r="J587" i="2"/>
  <c r="J588" i="2"/>
  <c r="J589" i="2"/>
  <c r="J590" i="2"/>
  <c r="J591" i="2"/>
  <c r="J592" i="2"/>
  <c r="J593" i="2"/>
  <c r="J594"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5" i="2"/>
  <c r="J636" i="2"/>
  <c r="J637" i="2"/>
  <c r="J638" i="2"/>
  <c r="J639" i="2"/>
  <c r="J642" i="2"/>
  <c r="J643" i="2"/>
  <c r="J644" i="2"/>
  <c r="J645" i="2"/>
  <c r="J646" i="2"/>
  <c r="J647" i="2"/>
  <c r="J648" i="2"/>
  <c r="J649" i="2"/>
  <c r="J650" i="2"/>
  <c r="J651"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2" i="2"/>
  <c r="J683"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9" i="2"/>
  <c r="J850" i="2"/>
  <c r="J851" i="2"/>
  <c r="J853" i="2"/>
  <c r="J854" i="2"/>
  <c r="J855" i="2"/>
  <c r="J856" i="2"/>
  <c r="J858" i="2"/>
  <c r="J859" i="2"/>
  <c r="J860" i="2"/>
  <c r="J861" i="2"/>
  <c r="J862" i="2"/>
  <c r="J863" i="2"/>
  <c r="J864" i="2"/>
  <c r="J865" i="2"/>
  <c r="J866" i="2"/>
  <c r="J867" i="2"/>
  <c r="J868" i="2"/>
  <c r="J869" i="2"/>
  <c r="J870" i="2"/>
  <c r="J871" i="2"/>
  <c r="J872" i="2"/>
  <c r="J873" i="2"/>
  <c r="J874" i="2"/>
  <c r="J875" i="2"/>
  <c r="J876" i="2"/>
  <c r="J877" i="2"/>
  <c r="J878" i="2"/>
  <c r="J879" i="2"/>
  <c r="J880" i="2"/>
  <c r="J882" i="2"/>
  <c r="J883" i="2"/>
  <c r="J884" i="2"/>
  <c r="J885" i="2"/>
  <c r="J886" i="2"/>
  <c r="J887" i="2"/>
  <c r="J888" i="2"/>
  <c r="J889" i="2"/>
  <c r="J890" i="2"/>
  <c r="J891" i="2"/>
  <c r="J892" i="2"/>
  <c r="J893" i="2"/>
  <c r="J895"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6" i="2"/>
  <c r="J1107" i="2"/>
  <c r="J1109" i="2"/>
  <c r="J1111" i="2"/>
  <c r="J1113" i="2"/>
  <c r="J1114" i="2"/>
  <c r="J1115" i="2"/>
  <c r="J1117"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7" i="2"/>
  <c r="J1278" i="2"/>
  <c r="J1279" i="2"/>
  <c r="J1280" i="2"/>
  <c r="J1281" i="2"/>
  <c r="J1282" i="2"/>
  <c r="J1283" i="2"/>
  <c r="J1284" i="2"/>
  <c r="J1285" i="2"/>
  <c r="J1286"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9" i="2"/>
  <c r="J1380" i="2"/>
  <c r="J1381" i="2"/>
  <c r="J1382" i="2"/>
  <c r="J1383" i="2"/>
  <c r="J1384" i="2"/>
  <c r="J1385" i="2"/>
  <c r="J1387" i="2"/>
  <c r="J1388" i="2"/>
  <c r="J1390" i="2"/>
  <c r="J1391" i="2"/>
  <c r="J1392" i="2"/>
  <c r="J1393" i="2"/>
  <c r="J1395" i="2"/>
  <c r="J1396" i="2"/>
  <c r="J1397" i="2"/>
  <c r="J1398" i="2"/>
  <c r="J1399" i="2"/>
  <c r="J1400" i="2"/>
  <c r="J1401" i="2"/>
  <c r="J1402" i="2"/>
  <c r="J1403" i="2"/>
  <c r="J1404" i="2"/>
  <c r="J1405" i="2"/>
  <c r="J1406" i="2"/>
  <c r="J1407" i="2"/>
  <c r="J1408" i="2"/>
  <c r="J1410" i="2"/>
  <c r="J1411" i="2"/>
  <c r="J1412" i="2"/>
  <c r="J1413" i="2"/>
  <c r="J1414" i="2"/>
  <c r="J1415" i="2"/>
  <c r="J1416" i="2"/>
  <c r="J1417" i="2"/>
  <c r="J1418" i="2"/>
  <c r="J1419" i="2"/>
  <c r="J1420" i="2"/>
  <c r="J1421" i="2"/>
  <c r="J1422" i="2"/>
  <c r="J1423" i="2"/>
  <c r="J1424" i="2"/>
  <c r="J1425"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4" i="2"/>
  <c r="J1495" i="2"/>
  <c r="J1496" i="2"/>
  <c r="J1497" i="2"/>
  <c r="J1498" i="2"/>
  <c r="J1499" i="2"/>
  <c r="J1500" i="2"/>
  <c r="J1501" i="2"/>
  <c r="J1502" i="2"/>
  <c r="J1503" i="2"/>
  <c r="J1505" i="2"/>
  <c r="J1508" i="2"/>
  <c r="J1509" i="2"/>
  <c r="J1512" i="2"/>
  <c r="J1513" i="2"/>
  <c r="J1514" i="2"/>
  <c r="J1515" i="2"/>
  <c r="J1516" i="2"/>
  <c r="J1517" i="2"/>
  <c r="J1518" i="2"/>
  <c r="J1519" i="2"/>
  <c r="J1520" i="2"/>
  <c r="J1521" i="2"/>
  <c r="J1522" i="2"/>
  <c r="J1523" i="2"/>
  <c r="J1524" i="2"/>
  <c r="J1525" i="2"/>
  <c r="J1526" i="2"/>
  <c r="J1527" i="2"/>
  <c r="J1528" i="2"/>
  <c r="J1529" i="2"/>
  <c r="J1530" i="2"/>
  <c r="J1531" i="2"/>
  <c r="J1532" i="2"/>
  <c r="J1534" i="2"/>
  <c r="J1535" i="2"/>
  <c r="J1536" i="2"/>
  <c r="J1537" i="2"/>
  <c r="J1538" i="2"/>
  <c r="J1539" i="2"/>
  <c r="J1540" i="2"/>
  <c r="J1542" i="2"/>
  <c r="J1543" i="2"/>
  <c r="J1544" i="2"/>
  <c r="J1545" i="2"/>
  <c r="J1546" i="2"/>
  <c r="J1547" i="2"/>
  <c r="J1548" i="2"/>
  <c r="J1549" i="2"/>
  <c r="J1550" i="2"/>
  <c r="J1551" i="2"/>
  <c r="J1552" i="2"/>
  <c r="J1557" i="2"/>
  <c r="J1558" i="2"/>
  <c r="J1559" i="2"/>
  <c r="J1560" i="2"/>
  <c r="J1561" i="2"/>
  <c r="J1562" i="2"/>
  <c r="J1563" i="2"/>
  <c r="J1564" i="2"/>
  <c r="J1565" i="2"/>
  <c r="J1566" i="2"/>
  <c r="J1567" i="2"/>
  <c r="J1569" i="2"/>
  <c r="J1579" i="2"/>
  <c r="J1580" i="2"/>
  <c r="J1581" i="2"/>
  <c r="J1582" i="2"/>
  <c r="J1583" i="2"/>
  <c r="J1584" i="2"/>
  <c r="J1585" i="2"/>
  <c r="J1586" i="2"/>
  <c r="J1587" i="2"/>
  <c r="J1588" i="2"/>
  <c r="J1589" i="2"/>
  <c r="J1590" i="2"/>
  <c r="J1591" i="2"/>
  <c r="J1592" i="2"/>
  <c r="J1593" i="2"/>
  <c r="J1594" i="2"/>
  <c r="J1595" i="2"/>
  <c r="J1597"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6" i="2"/>
  <c r="J1657" i="2"/>
  <c r="J1658" i="2"/>
  <c r="J1659" i="2"/>
  <c r="J1660" i="2"/>
  <c r="J1661" i="2"/>
  <c r="J1662" i="2"/>
  <c r="J1663" i="2"/>
  <c r="J1664" i="2"/>
  <c r="J1665" i="2"/>
  <c r="J1666" i="2"/>
  <c r="J1667" i="2"/>
  <c r="J1668" i="2"/>
  <c r="J1669" i="2"/>
  <c r="J1670" i="2"/>
  <c r="J1671" i="2"/>
  <c r="J1673" i="2"/>
  <c r="J1674" i="2"/>
  <c r="J1675" i="2"/>
  <c r="J1676" i="2"/>
  <c r="J1677" i="2"/>
  <c r="J1678" i="2"/>
  <c r="J1679" i="2"/>
  <c r="J1680" i="2"/>
  <c r="J1681" i="2"/>
  <c r="J1682" i="2"/>
  <c r="J1683" i="2"/>
  <c r="J1684" i="2"/>
  <c r="J1685" i="2"/>
  <c r="J1686" i="2"/>
  <c r="J1687" i="2"/>
  <c r="J1688" i="2"/>
  <c r="J1689" i="2"/>
  <c r="J1691" i="2"/>
  <c r="J1694" i="2"/>
  <c r="J1695" i="2"/>
  <c r="J1696" i="2"/>
  <c r="J1697" i="2"/>
  <c r="J1698" i="2"/>
  <c r="J1699" i="2"/>
  <c r="J1700" i="2"/>
  <c r="J1701" i="2"/>
  <c r="J1702" i="2"/>
  <c r="J1703" i="2"/>
  <c r="J1704" i="2"/>
  <c r="J1705" i="2"/>
  <c r="J1706" i="2"/>
  <c r="J1707" i="2"/>
  <c r="J1708" i="2"/>
  <c r="J1709" i="2"/>
  <c r="J1710" i="2"/>
  <c r="J1711" i="2"/>
  <c r="J1712" i="2"/>
  <c r="J1713" i="2"/>
  <c r="J1714" i="2"/>
  <c r="J1716" i="2"/>
  <c r="J1717" i="2"/>
  <c r="J1719" i="2"/>
  <c r="J1720" i="2"/>
  <c r="J1721" i="2"/>
  <c r="J1722" i="2"/>
  <c r="J1723" i="2"/>
  <c r="J1726" i="2"/>
  <c r="J1728" i="2"/>
  <c r="J1729" i="2"/>
  <c r="J1730" i="2"/>
  <c r="J1731" i="2"/>
  <c r="J1732" i="2"/>
  <c r="J1733" i="2"/>
  <c r="J1734" i="2"/>
  <c r="J1735" i="2"/>
  <c r="J1736" i="2"/>
  <c r="J1738" i="2"/>
  <c r="J1739" i="2"/>
  <c r="J1740" i="2"/>
  <c r="J1742" i="2"/>
  <c r="J1743" i="2"/>
  <c r="J1744"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9" i="2"/>
  <c r="J1780" i="2"/>
  <c r="J1781" i="2"/>
  <c r="J1782" i="2"/>
  <c r="J1783" i="2"/>
  <c r="J1784" i="2"/>
  <c r="J1785" i="2"/>
  <c r="J1786" i="2"/>
  <c r="J1787" i="2"/>
  <c r="J1788" i="2"/>
  <c r="J1789" i="2"/>
  <c r="J1790" i="2"/>
  <c r="J1791" i="2"/>
  <c r="J1792" i="2"/>
  <c r="J1793" i="2"/>
  <c r="J1794"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2" i="2"/>
  <c r="J1963" i="2"/>
  <c r="J1964" i="2"/>
  <c r="J1965" i="2"/>
  <c r="J1966" i="2"/>
  <c r="J1967" i="2"/>
  <c r="J1968" i="2"/>
  <c r="J1969" i="2"/>
  <c r="J1970" i="2"/>
  <c r="J1971" i="2"/>
  <c r="J1972" i="2"/>
  <c r="J1975" i="2"/>
  <c r="J1976" i="2"/>
  <c r="J1977" i="2"/>
  <c r="J1978" i="2"/>
  <c r="J1979" i="2"/>
  <c r="J1980" i="2"/>
  <c r="J1981" i="2"/>
  <c r="J1982" i="2"/>
  <c r="J1983" i="2"/>
  <c r="J1986" i="2"/>
  <c r="J1987" i="2"/>
  <c r="J1988" i="2"/>
  <c r="J1990" i="2"/>
  <c r="J1993" i="2"/>
  <c r="J1994" i="2"/>
  <c r="J1995" i="2"/>
  <c r="J1996" i="2"/>
  <c r="J1997" i="2"/>
  <c r="J1998" i="2"/>
  <c r="J1999" i="2"/>
  <c r="J2000" i="2"/>
  <c r="J2001" i="2"/>
  <c r="J2002" i="2"/>
  <c r="J2003" i="2"/>
  <c r="J2004" i="2"/>
  <c r="J2005" i="2"/>
  <c r="J2006" i="2"/>
  <c r="J2007" i="2"/>
  <c r="J2008" i="2"/>
  <c r="J2009" i="2"/>
  <c r="J2010" i="2"/>
  <c r="J2011" i="2"/>
  <c r="J2012" i="2"/>
  <c r="J2013" i="2"/>
  <c r="J2014" i="2"/>
  <c r="J2016" i="2"/>
  <c r="J2017" i="2"/>
  <c r="J2018"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7" i="2"/>
  <c r="J2058" i="2"/>
  <c r="J2060" i="2"/>
  <c r="J2061" i="2"/>
  <c r="J2062" i="2"/>
  <c r="J2063" i="2"/>
  <c r="J2064" i="2"/>
  <c r="J2065" i="2"/>
  <c r="J2066" i="2"/>
  <c r="J2067" i="2"/>
  <c r="J2068" i="2"/>
  <c r="J2069" i="2"/>
  <c r="J2070" i="2"/>
  <c r="J2071" i="2"/>
  <c r="J2072" i="2"/>
  <c r="J2074" i="2"/>
  <c r="J2075" i="2"/>
  <c r="J2076" i="2"/>
  <c r="J2077" i="2"/>
  <c r="J2078"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4" i="2"/>
  <c r="J2156" i="2"/>
  <c r="J2157" i="2"/>
  <c r="J2348" i="2"/>
  <c r="J3481" i="2"/>
  <c r="J3482" i="2"/>
  <c r="J3484" i="2"/>
  <c r="J3485" i="2"/>
  <c r="J3486" i="2"/>
  <c r="J3487" i="2"/>
  <c r="J3488" i="2"/>
  <c r="J3491" i="2"/>
  <c r="J3492" i="2"/>
  <c r="J3493" i="2"/>
  <c r="J3494" i="2"/>
  <c r="J3496" i="2"/>
  <c r="J3497" i="2"/>
  <c r="J3498" i="2"/>
  <c r="J3499" i="2"/>
  <c r="J3500" i="2"/>
  <c r="J3501" i="2"/>
  <c r="J3502" i="2"/>
  <c r="J3503" i="2"/>
  <c r="J3504" i="2"/>
  <c r="J3505" i="2"/>
  <c r="J3506" i="2"/>
  <c r="J3507" i="2"/>
  <c r="J3511" i="2"/>
  <c r="J3512" i="2"/>
  <c r="J3513" i="2"/>
  <c r="J3514" i="2"/>
  <c r="J3515" i="2"/>
  <c r="J3518"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4" i="2"/>
  <c r="J3575" i="2"/>
  <c r="J3576" i="2"/>
  <c r="J3577" i="2"/>
  <c r="J3578" i="2"/>
  <c r="J3579" i="2"/>
  <c r="J3580" i="2"/>
  <c r="J3582" i="2"/>
  <c r="J3585" i="2"/>
  <c r="J3586" i="2"/>
  <c r="J3589" i="2"/>
  <c r="J3590" i="2"/>
  <c r="J3591" i="2"/>
  <c r="J3596" i="2"/>
  <c r="J3597" i="2"/>
  <c r="J3598" i="2"/>
  <c r="J3600" i="2"/>
  <c r="J3604" i="2"/>
  <c r="J3605" i="2"/>
  <c r="J3606" i="2"/>
  <c r="J3608" i="2"/>
  <c r="J3609" i="2"/>
  <c r="J3610" i="2"/>
  <c r="J3611" i="2"/>
  <c r="J3613" i="2"/>
  <c r="J3614" i="2"/>
  <c r="J3616" i="2"/>
  <c r="J3617" i="2"/>
  <c r="J3618" i="2"/>
  <c r="J3619" i="2"/>
  <c r="J3620" i="2"/>
  <c r="J3621" i="2"/>
  <c r="J3622" i="2"/>
  <c r="J3623" i="2"/>
  <c r="J3624" i="2"/>
  <c r="J3625" i="2"/>
  <c r="J3626" i="2"/>
  <c r="J3627" i="2"/>
  <c r="J3628" i="2"/>
  <c r="J3629" i="2"/>
  <c r="J3633" i="2"/>
  <c r="J3634" i="2"/>
  <c r="J3635" i="2"/>
  <c r="J3636" i="2"/>
  <c r="J3637" i="2"/>
  <c r="J3638" i="2"/>
  <c r="J3639" i="2"/>
  <c r="J3642" i="2"/>
  <c r="J3643" i="2"/>
  <c r="J3644" i="2"/>
  <c r="J3647" i="2"/>
  <c r="J3648" i="2"/>
  <c r="J3649" i="2"/>
  <c r="J3650" i="2"/>
  <c r="J3651" i="2"/>
  <c r="J3652" i="2"/>
  <c r="J3653" i="2"/>
  <c r="J3657" i="2"/>
  <c r="J3658" i="2"/>
  <c r="J3659" i="2"/>
  <c r="J3660" i="2"/>
  <c r="J3661" i="2"/>
  <c r="J3662" i="2"/>
  <c r="J3663" i="2"/>
  <c r="J3670" i="2"/>
  <c r="J3671" i="2"/>
  <c r="J3672" i="2"/>
  <c r="J3673" i="2"/>
  <c r="J3674" i="2"/>
  <c r="J3675" i="2"/>
  <c r="J3676" i="2"/>
  <c r="J3679" i="2"/>
  <c r="J3681" i="2"/>
  <c r="J3683" i="2"/>
  <c r="J3684" i="2"/>
  <c r="J3685" i="2"/>
  <c r="J3686" i="2"/>
  <c r="J3687" i="2"/>
  <c r="J3688" i="2"/>
  <c r="J3689" i="2"/>
  <c r="J3690" i="2"/>
  <c r="J3691" i="2"/>
  <c r="J3693" i="2"/>
  <c r="J3694" i="2"/>
  <c r="J3696" i="2"/>
  <c r="J3698" i="2"/>
  <c r="J3699" i="2"/>
  <c r="J3700" i="2"/>
  <c r="J3701" i="2"/>
  <c r="J3702" i="2"/>
  <c r="J3703" i="2"/>
  <c r="J3705" i="2"/>
  <c r="J3706" i="2"/>
  <c r="J3709" i="2"/>
  <c r="J3712" i="2"/>
  <c r="J3714" i="2"/>
  <c r="J3716" i="2"/>
  <c r="J3717" i="2"/>
  <c r="J3719" i="2"/>
  <c r="J3720" i="2"/>
  <c r="J3722" i="2"/>
  <c r="J3723" i="2"/>
  <c r="J3724" i="2"/>
  <c r="J3725" i="2"/>
  <c r="I60" i="2"/>
  <c r="I61" i="2"/>
  <c r="I63" i="2"/>
  <c r="I97" i="2"/>
  <c r="I99" i="2"/>
  <c r="I102" i="2"/>
  <c r="I103" i="2"/>
  <c r="I107" i="2"/>
  <c r="I110" i="2"/>
  <c r="I112" i="2"/>
  <c r="I114" i="2"/>
  <c r="I115" i="2"/>
  <c r="I121" i="2"/>
  <c r="I133" i="2"/>
  <c r="I135" i="2"/>
  <c r="I137" i="2"/>
  <c r="I138" i="2"/>
  <c r="I139" i="2"/>
  <c r="I140" i="2"/>
  <c r="I141" i="2"/>
  <c r="I142" i="2"/>
  <c r="I143" i="2"/>
  <c r="I144" i="2"/>
  <c r="I145" i="2"/>
  <c r="I146" i="2"/>
  <c r="I148" i="2"/>
  <c r="I149" i="2"/>
  <c r="I150" i="2"/>
  <c r="I152" i="2"/>
  <c r="I157" i="2"/>
  <c r="I158" i="2"/>
  <c r="I161" i="2"/>
  <c r="I164" i="2"/>
  <c r="I167" i="2"/>
  <c r="I168" i="2"/>
  <c r="I169" i="2"/>
  <c r="I170" i="2"/>
  <c r="I171" i="2"/>
  <c r="I176" i="2"/>
  <c r="I177" i="2"/>
  <c r="I179" i="2"/>
  <c r="I180" i="2"/>
  <c r="I183" i="2"/>
  <c r="I189" i="2"/>
  <c r="I193" i="2"/>
  <c r="I194" i="2"/>
  <c r="I199" i="2"/>
  <c r="I200" i="2"/>
  <c r="I201" i="2"/>
  <c r="I202" i="2"/>
  <c r="I203" i="2"/>
  <c r="I204" i="2"/>
  <c r="I205" i="2"/>
  <c r="I208" i="2"/>
  <c r="I209" i="2"/>
  <c r="I210" i="2"/>
  <c r="I211" i="2"/>
  <c r="I221" i="2"/>
  <c r="I222" i="2"/>
  <c r="I223" i="2"/>
  <c r="I224" i="2"/>
  <c r="I228" i="2"/>
  <c r="I230" i="2"/>
  <c r="I232" i="2"/>
  <c r="I237" i="2"/>
  <c r="I238" i="2"/>
  <c r="I239" i="2"/>
  <c r="I240" i="2"/>
  <c r="I243" i="2"/>
  <c r="I244" i="2"/>
  <c r="I245" i="2"/>
  <c r="I246" i="2"/>
  <c r="I247" i="2"/>
  <c r="I248" i="2"/>
  <c r="I249" i="2"/>
  <c r="I250" i="2"/>
  <c r="I251" i="2"/>
  <c r="I252" i="2"/>
  <c r="I253" i="2"/>
  <c r="I254" i="2"/>
  <c r="I255" i="2"/>
  <c r="I256" i="2"/>
  <c r="I257" i="2"/>
  <c r="I258" i="2"/>
  <c r="I259" i="2"/>
  <c r="I260" i="2"/>
  <c r="I261" i="2"/>
  <c r="I262" i="2"/>
  <c r="I265" i="2"/>
  <c r="I266" i="2"/>
  <c r="I268" i="2"/>
  <c r="I269" i="2"/>
  <c r="I271" i="2"/>
  <c r="I272" i="2"/>
  <c r="I289" i="2"/>
  <c r="I293" i="2"/>
  <c r="I294" i="2"/>
  <c r="I295" i="2"/>
  <c r="I299" i="2"/>
  <c r="I301" i="2"/>
  <c r="I303" i="2"/>
  <c r="I305" i="2"/>
  <c r="I310" i="2"/>
  <c r="I311" i="2"/>
  <c r="I316" i="2"/>
  <c r="I318" i="2"/>
  <c r="I326" i="2"/>
  <c r="I335" i="2"/>
  <c r="I337" i="2"/>
  <c r="I340" i="2"/>
  <c r="I341" i="2"/>
  <c r="I343" i="2"/>
  <c r="I345" i="2"/>
  <c r="I346" i="2"/>
  <c r="I348" i="2"/>
  <c r="I349" i="2"/>
  <c r="I350" i="2"/>
  <c r="I353" i="2"/>
  <c r="I355" i="2"/>
  <c r="I356" i="2"/>
  <c r="I357" i="2"/>
  <c r="I358" i="2"/>
  <c r="I359" i="2"/>
  <c r="I363" i="2"/>
  <c r="I364" i="2"/>
  <c r="I365" i="2"/>
  <c r="I369" i="2"/>
  <c r="I374" i="2"/>
  <c r="I376" i="2"/>
  <c r="I377" i="2"/>
  <c r="I378" i="2"/>
  <c r="I379" i="2"/>
  <c r="I381" i="2"/>
  <c r="I382" i="2"/>
  <c r="I385" i="2"/>
  <c r="I390" i="2"/>
  <c r="I391" i="2"/>
  <c r="I393" i="2"/>
  <c r="I394" i="2"/>
  <c r="I395" i="2"/>
  <c r="I396" i="2"/>
  <c r="I397" i="2"/>
  <c r="I399" i="2"/>
  <c r="I400" i="2"/>
  <c r="I401" i="2"/>
  <c r="I402" i="2"/>
  <c r="I405" i="2"/>
  <c r="I407" i="2"/>
  <c r="I408" i="2"/>
  <c r="I409" i="2"/>
  <c r="I410" i="2"/>
  <c r="I412" i="2"/>
  <c r="I413" i="2"/>
  <c r="I418" i="2"/>
  <c r="I419" i="2"/>
  <c r="I420" i="2"/>
  <c r="I423" i="2"/>
  <c r="I424" i="2"/>
  <c r="I426" i="2"/>
  <c r="I427" i="2"/>
  <c r="I428" i="2"/>
  <c r="I429" i="2"/>
  <c r="I430" i="2"/>
  <c r="I431" i="2"/>
  <c r="I432" i="2"/>
  <c r="I433" i="2"/>
  <c r="I435" i="2"/>
  <c r="I436" i="2"/>
  <c r="I438" i="2"/>
  <c r="I448" i="2"/>
  <c r="I450" i="2"/>
  <c r="I452" i="2"/>
  <c r="I464" i="2"/>
  <c r="I466" i="2"/>
  <c r="I472" i="2"/>
  <c r="I473" i="2"/>
  <c r="I474" i="2"/>
  <c r="I475" i="2"/>
  <c r="I476" i="2"/>
  <c r="I477" i="2"/>
  <c r="I478" i="2"/>
  <c r="I479" i="2"/>
  <c r="I480" i="2"/>
  <c r="I481" i="2"/>
  <c r="I482" i="2"/>
  <c r="I483" i="2"/>
  <c r="I484" i="2"/>
  <c r="I485" i="2"/>
  <c r="I486" i="2"/>
  <c r="I488" i="2"/>
  <c r="I489" i="2"/>
  <c r="I490" i="2"/>
  <c r="I491" i="2"/>
  <c r="I492" i="2"/>
  <c r="I493" i="2"/>
  <c r="I494" i="2"/>
  <c r="I495" i="2"/>
  <c r="I496" i="2"/>
  <c r="I497" i="2"/>
  <c r="I498" i="2"/>
  <c r="I499" i="2"/>
  <c r="I500" i="2"/>
  <c r="I501" i="2"/>
  <c r="I502" i="2"/>
  <c r="I504" i="2"/>
  <c r="I505" i="2"/>
  <c r="I506" i="2"/>
  <c r="I508" i="2"/>
  <c r="I509" i="2"/>
  <c r="I510" i="2"/>
  <c r="I511" i="2"/>
  <c r="I512" i="2"/>
  <c r="I513" i="2"/>
  <c r="I514" i="2"/>
  <c r="I515" i="2"/>
  <c r="I516" i="2"/>
  <c r="I517" i="2"/>
  <c r="I518" i="2"/>
  <c r="I519" i="2"/>
  <c r="I520" i="2"/>
  <c r="I521" i="2"/>
  <c r="I523" i="2"/>
  <c r="I524" i="2"/>
  <c r="I525" i="2"/>
  <c r="I527" i="2"/>
  <c r="I528" i="2"/>
  <c r="I529" i="2"/>
  <c r="I530" i="2"/>
  <c r="I531" i="2"/>
  <c r="I532" i="2"/>
  <c r="I535" i="2"/>
  <c r="I536" i="2"/>
  <c r="I537" i="2"/>
  <c r="I538" i="2"/>
  <c r="I539" i="2"/>
  <c r="I541" i="2"/>
  <c r="I542" i="2"/>
  <c r="I543" i="2"/>
  <c r="I544" i="2"/>
  <c r="I550" i="2"/>
  <c r="I551" i="2"/>
  <c r="I552" i="2"/>
  <c r="I553" i="2"/>
  <c r="I554" i="2"/>
  <c r="I555" i="2"/>
  <c r="I556" i="2"/>
  <c r="I557" i="2"/>
  <c r="I558" i="2"/>
  <c r="I559" i="2"/>
  <c r="I560" i="2"/>
  <c r="I561" i="2"/>
  <c r="I562" i="2"/>
  <c r="I563" i="2"/>
  <c r="I564" i="2"/>
  <c r="I566" i="2"/>
  <c r="I567" i="2"/>
  <c r="I568" i="2"/>
  <c r="I569" i="2"/>
  <c r="I570" i="2"/>
  <c r="I571" i="2"/>
  <c r="I572" i="2"/>
  <c r="I573" i="2"/>
  <c r="I574" i="2"/>
  <c r="I575" i="2"/>
  <c r="I577" i="2"/>
  <c r="I578" i="2"/>
  <c r="I581" i="2"/>
  <c r="I582" i="2"/>
  <c r="I583" i="2"/>
  <c r="I584" i="2"/>
  <c r="I585" i="2"/>
  <c r="I586" i="2"/>
  <c r="I587" i="2"/>
  <c r="I588" i="2"/>
  <c r="I589" i="2"/>
  <c r="I590" i="2"/>
  <c r="I591" i="2"/>
  <c r="I592" i="2"/>
  <c r="I593" i="2"/>
  <c r="I594"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5" i="2"/>
  <c r="I636" i="2"/>
  <c r="I637" i="2"/>
  <c r="I638" i="2"/>
  <c r="I639" i="2"/>
  <c r="I642" i="2"/>
  <c r="I643" i="2"/>
  <c r="I644" i="2"/>
  <c r="I645" i="2"/>
  <c r="I646" i="2"/>
  <c r="I647" i="2"/>
  <c r="I648" i="2"/>
  <c r="I649" i="2"/>
  <c r="I650" i="2"/>
  <c r="I651"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2" i="2"/>
  <c r="I683"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9" i="2"/>
  <c r="I850" i="2"/>
  <c r="I851" i="2"/>
  <c r="I853" i="2"/>
  <c r="I854" i="2"/>
  <c r="I855" i="2"/>
  <c r="I856" i="2"/>
  <c r="I858" i="2"/>
  <c r="I859" i="2"/>
  <c r="I860" i="2"/>
  <c r="I861" i="2"/>
  <c r="I862" i="2"/>
  <c r="I863" i="2"/>
  <c r="I864" i="2"/>
  <c r="I865" i="2"/>
  <c r="I866" i="2"/>
  <c r="I867" i="2"/>
  <c r="I868" i="2"/>
  <c r="I869" i="2"/>
  <c r="I870" i="2"/>
  <c r="I871" i="2"/>
  <c r="I872" i="2"/>
  <c r="I873" i="2"/>
  <c r="I874" i="2"/>
  <c r="I875" i="2"/>
  <c r="I876" i="2"/>
  <c r="I877" i="2"/>
  <c r="I878" i="2"/>
  <c r="I879" i="2"/>
  <c r="I880" i="2"/>
  <c r="I882" i="2"/>
  <c r="I883" i="2"/>
  <c r="I884" i="2"/>
  <c r="I885" i="2"/>
  <c r="I886" i="2"/>
  <c r="I887" i="2"/>
  <c r="I888" i="2"/>
  <c r="I889" i="2"/>
  <c r="I890" i="2"/>
  <c r="I891" i="2"/>
  <c r="I892" i="2"/>
  <c r="I893" i="2"/>
  <c r="I895"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6" i="2"/>
  <c r="I1107" i="2"/>
  <c r="I1109" i="2"/>
  <c r="I1111" i="2"/>
  <c r="I1113" i="2"/>
  <c r="I1114" i="2"/>
  <c r="I1115" i="2"/>
  <c r="I1117"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7" i="2"/>
  <c r="I1278" i="2"/>
  <c r="I1279" i="2"/>
  <c r="I1280" i="2"/>
  <c r="I1281" i="2"/>
  <c r="I1282" i="2"/>
  <c r="I1283" i="2"/>
  <c r="I1284" i="2"/>
  <c r="I1285" i="2"/>
  <c r="I1286"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9" i="2"/>
  <c r="I1380" i="2"/>
  <c r="I1381" i="2"/>
  <c r="I1382" i="2"/>
  <c r="I1383" i="2"/>
  <c r="I1384" i="2"/>
  <c r="I1385" i="2"/>
  <c r="I1387" i="2"/>
  <c r="I1388" i="2"/>
  <c r="I1390" i="2"/>
  <c r="I1391" i="2"/>
  <c r="I1392" i="2"/>
  <c r="I1393" i="2"/>
  <c r="I1395" i="2"/>
  <c r="I1396" i="2"/>
  <c r="I1397" i="2"/>
  <c r="I1398" i="2"/>
  <c r="I1399" i="2"/>
  <c r="I1400" i="2"/>
  <c r="I1401" i="2"/>
  <c r="I1402" i="2"/>
  <c r="I1403" i="2"/>
  <c r="I1404" i="2"/>
  <c r="I1405" i="2"/>
  <c r="I1406" i="2"/>
  <c r="I1407" i="2"/>
  <c r="I1408" i="2"/>
  <c r="I1410" i="2"/>
  <c r="I1411" i="2"/>
  <c r="I1412" i="2"/>
  <c r="I1413" i="2"/>
  <c r="I1414" i="2"/>
  <c r="I1415" i="2"/>
  <c r="I1416" i="2"/>
  <c r="I1417" i="2"/>
  <c r="I1418" i="2"/>
  <c r="I1419" i="2"/>
  <c r="I1420" i="2"/>
  <c r="I1421" i="2"/>
  <c r="I1422" i="2"/>
  <c r="I1423" i="2"/>
  <c r="I1424" i="2"/>
  <c r="I1425"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4" i="2"/>
  <c r="I1495" i="2"/>
  <c r="I1496" i="2"/>
  <c r="I1497" i="2"/>
  <c r="I1498" i="2"/>
  <c r="I1499" i="2"/>
  <c r="I1500" i="2"/>
  <c r="I1501" i="2"/>
  <c r="I1502" i="2"/>
  <c r="I1503" i="2"/>
  <c r="I1505" i="2"/>
  <c r="I1508" i="2"/>
  <c r="I1509" i="2"/>
  <c r="I1512" i="2"/>
  <c r="I1513" i="2"/>
  <c r="I1514" i="2"/>
  <c r="I1515" i="2"/>
  <c r="I1516" i="2"/>
  <c r="I1517" i="2"/>
  <c r="I1518" i="2"/>
  <c r="I1519" i="2"/>
  <c r="I1520" i="2"/>
  <c r="I1521" i="2"/>
  <c r="I1522" i="2"/>
  <c r="I1523" i="2"/>
  <c r="I1524" i="2"/>
  <c r="I1525" i="2"/>
  <c r="I1526" i="2"/>
  <c r="I1527" i="2"/>
  <c r="I1528" i="2"/>
  <c r="I1529" i="2"/>
  <c r="I1530" i="2"/>
  <c r="I1531" i="2"/>
  <c r="I1532" i="2"/>
  <c r="I1534" i="2"/>
  <c r="I1535" i="2"/>
  <c r="I1536" i="2"/>
  <c r="I1537" i="2"/>
  <c r="I1538" i="2"/>
  <c r="I1539" i="2"/>
  <c r="I1540" i="2"/>
  <c r="I1542" i="2"/>
  <c r="I1543" i="2"/>
  <c r="I1544" i="2"/>
  <c r="I1545" i="2"/>
  <c r="I1546" i="2"/>
  <c r="I1547" i="2"/>
  <c r="I1548" i="2"/>
  <c r="I1549" i="2"/>
  <c r="I1550" i="2"/>
  <c r="I1551" i="2"/>
  <c r="I1552" i="2"/>
  <c r="I1557" i="2"/>
  <c r="I1558" i="2"/>
  <c r="I1559" i="2"/>
  <c r="I1560" i="2"/>
  <c r="I1561" i="2"/>
  <c r="I1562" i="2"/>
  <c r="I1563" i="2"/>
  <c r="I1564" i="2"/>
  <c r="I1565" i="2"/>
  <c r="I1566" i="2"/>
  <c r="I1567" i="2"/>
  <c r="I1569" i="2"/>
  <c r="I1579" i="2"/>
  <c r="I1580" i="2"/>
  <c r="I1581" i="2"/>
  <c r="I1582" i="2"/>
  <c r="I1583" i="2"/>
  <c r="I1584" i="2"/>
  <c r="I1585" i="2"/>
  <c r="I1586" i="2"/>
  <c r="I1587" i="2"/>
  <c r="I1588" i="2"/>
  <c r="I1589" i="2"/>
  <c r="I1590" i="2"/>
  <c r="I1591" i="2"/>
  <c r="I1592" i="2"/>
  <c r="I1593" i="2"/>
  <c r="I1594" i="2"/>
  <c r="I1595" i="2"/>
  <c r="I1597"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6" i="2"/>
  <c r="I1657" i="2"/>
  <c r="I1658" i="2"/>
  <c r="I1659" i="2"/>
  <c r="I1660" i="2"/>
  <c r="I1661" i="2"/>
  <c r="I1662" i="2"/>
  <c r="I1663" i="2"/>
  <c r="I1664" i="2"/>
  <c r="I1665" i="2"/>
  <c r="I1666" i="2"/>
  <c r="I1667" i="2"/>
  <c r="I1668" i="2"/>
  <c r="I1669" i="2"/>
  <c r="I1670" i="2"/>
  <c r="I1671" i="2"/>
  <c r="I1673" i="2"/>
  <c r="I1674" i="2"/>
  <c r="I1675" i="2"/>
  <c r="I1676" i="2"/>
  <c r="I1677" i="2"/>
  <c r="I1678" i="2"/>
  <c r="I1679" i="2"/>
  <c r="I1680" i="2"/>
  <c r="I1681" i="2"/>
  <c r="I1682" i="2"/>
  <c r="I1683" i="2"/>
  <c r="I1684" i="2"/>
  <c r="I1685" i="2"/>
  <c r="I1686" i="2"/>
  <c r="I1687" i="2"/>
  <c r="I1688" i="2"/>
  <c r="I1689" i="2"/>
  <c r="I1691" i="2"/>
  <c r="I1694" i="2"/>
  <c r="I1695" i="2"/>
  <c r="I1696" i="2"/>
  <c r="I1697" i="2"/>
  <c r="I1698" i="2"/>
  <c r="I1699" i="2"/>
  <c r="I1700" i="2"/>
  <c r="I1701" i="2"/>
  <c r="I1702" i="2"/>
  <c r="I1703" i="2"/>
  <c r="I1704" i="2"/>
  <c r="I1705" i="2"/>
  <c r="I1706" i="2"/>
  <c r="I1707" i="2"/>
  <c r="I1708" i="2"/>
  <c r="I1709" i="2"/>
  <c r="I1710" i="2"/>
  <c r="I1711" i="2"/>
  <c r="I1712" i="2"/>
  <c r="I1713" i="2"/>
  <c r="I1714" i="2"/>
  <c r="I1716" i="2"/>
  <c r="I1717" i="2"/>
  <c r="I1719" i="2"/>
  <c r="I1720" i="2"/>
  <c r="I1721" i="2"/>
  <c r="I1722" i="2"/>
  <c r="I1723" i="2"/>
  <c r="I1726" i="2"/>
  <c r="I1728" i="2"/>
  <c r="I1729" i="2"/>
  <c r="I1730" i="2"/>
  <c r="I1731" i="2"/>
  <c r="I1732" i="2"/>
  <c r="I1733" i="2"/>
  <c r="I1734" i="2"/>
  <c r="I1735" i="2"/>
  <c r="I1736" i="2"/>
  <c r="I1738" i="2"/>
  <c r="I1739" i="2"/>
  <c r="I1740" i="2"/>
  <c r="I1742" i="2"/>
  <c r="I1743" i="2"/>
  <c r="I1744"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9" i="2"/>
  <c r="I1780" i="2"/>
  <c r="I1781" i="2"/>
  <c r="I1782" i="2"/>
  <c r="I1783" i="2"/>
  <c r="I1784" i="2"/>
  <c r="I1785" i="2"/>
  <c r="I1786" i="2"/>
  <c r="I1787" i="2"/>
  <c r="I1788" i="2"/>
  <c r="I1789" i="2"/>
  <c r="I1790" i="2"/>
  <c r="I1791" i="2"/>
  <c r="I1792" i="2"/>
  <c r="I1793" i="2"/>
  <c r="I1794"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2" i="2"/>
  <c r="I1963" i="2"/>
  <c r="I1964" i="2"/>
  <c r="I1965" i="2"/>
  <c r="I1966" i="2"/>
  <c r="I1967" i="2"/>
  <c r="I1968" i="2"/>
  <c r="I1969" i="2"/>
  <c r="I1970" i="2"/>
  <c r="I1971" i="2"/>
  <c r="I1972" i="2"/>
  <c r="I1975" i="2"/>
  <c r="I1976" i="2"/>
  <c r="I1977" i="2"/>
  <c r="I1978" i="2"/>
  <c r="I1979" i="2"/>
  <c r="I1980" i="2"/>
  <c r="I1981" i="2"/>
  <c r="I1982" i="2"/>
  <c r="I1983" i="2"/>
  <c r="I1986" i="2"/>
  <c r="I1987" i="2"/>
  <c r="I1988" i="2"/>
  <c r="I1990" i="2"/>
  <c r="I1993" i="2"/>
  <c r="I1994" i="2"/>
  <c r="I1995" i="2"/>
  <c r="I1996" i="2"/>
  <c r="I1997" i="2"/>
  <c r="I1998" i="2"/>
  <c r="I1999" i="2"/>
  <c r="I2000" i="2"/>
  <c r="I2001" i="2"/>
  <c r="I2002" i="2"/>
  <c r="I2003" i="2"/>
  <c r="I2004" i="2"/>
  <c r="I2005" i="2"/>
  <c r="I2006" i="2"/>
  <c r="I2007" i="2"/>
  <c r="I2008" i="2"/>
  <c r="I2009" i="2"/>
  <c r="I2010" i="2"/>
  <c r="I2011" i="2"/>
  <c r="I2012" i="2"/>
  <c r="I2013" i="2"/>
  <c r="I2014" i="2"/>
  <c r="I2016" i="2"/>
  <c r="I2017" i="2"/>
  <c r="I2018"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7" i="2"/>
  <c r="I2058" i="2"/>
  <c r="I2060" i="2"/>
  <c r="I2061" i="2"/>
  <c r="I2062" i="2"/>
  <c r="I2063" i="2"/>
  <c r="I2064" i="2"/>
  <c r="I2065" i="2"/>
  <c r="I2066" i="2"/>
  <c r="I2067" i="2"/>
  <c r="I2068" i="2"/>
  <c r="I2069" i="2"/>
  <c r="I2070" i="2"/>
  <c r="I2071" i="2"/>
  <c r="I2072" i="2"/>
  <c r="I2074" i="2"/>
  <c r="I2075" i="2"/>
  <c r="I2076" i="2"/>
  <c r="I2077" i="2"/>
  <c r="I2078"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4" i="2"/>
  <c r="I2156" i="2"/>
  <c r="I2157" i="2"/>
  <c r="I2348" i="2"/>
  <c r="I3481" i="2"/>
  <c r="I3482" i="2"/>
  <c r="I3484" i="2"/>
  <c r="I3485" i="2"/>
  <c r="I3486" i="2"/>
  <c r="I3487" i="2"/>
  <c r="I3488" i="2"/>
  <c r="I3491" i="2"/>
  <c r="I3492" i="2"/>
  <c r="I3493" i="2"/>
  <c r="I3494" i="2"/>
  <c r="I3496" i="2"/>
  <c r="I3497" i="2"/>
  <c r="I3498" i="2"/>
  <c r="I3499" i="2"/>
  <c r="I3500" i="2"/>
  <c r="I3501" i="2"/>
  <c r="I3502" i="2"/>
  <c r="I3503" i="2"/>
  <c r="I3504" i="2"/>
  <c r="I3505" i="2"/>
  <c r="I3506" i="2"/>
  <c r="I3507" i="2"/>
  <c r="I3511" i="2"/>
  <c r="I3512" i="2"/>
  <c r="I3513" i="2"/>
  <c r="I3514" i="2"/>
  <c r="I3515" i="2"/>
  <c r="I3518"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4" i="2"/>
  <c r="I3575" i="2"/>
  <c r="I3576" i="2"/>
  <c r="I3577" i="2"/>
  <c r="I3578" i="2"/>
  <c r="I3579" i="2"/>
  <c r="I3580" i="2"/>
  <c r="I3582" i="2"/>
  <c r="I3585" i="2"/>
  <c r="I3586" i="2"/>
  <c r="I3589" i="2"/>
  <c r="I3590" i="2"/>
  <c r="I3591" i="2"/>
  <c r="I3596" i="2"/>
  <c r="I3597" i="2"/>
  <c r="I3598" i="2"/>
  <c r="I3600" i="2"/>
  <c r="I3604" i="2"/>
  <c r="I3605" i="2"/>
  <c r="I3606" i="2"/>
  <c r="I3608" i="2"/>
  <c r="I3609" i="2"/>
  <c r="I3610" i="2"/>
  <c r="I3611" i="2"/>
  <c r="I3613" i="2"/>
  <c r="I3614" i="2"/>
  <c r="I3616" i="2"/>
  <c r="I3617" i="2"/>
  <c r="I3618" i="2"/>
  <c r="I3619" i="2"/>
  <c r="I3620" i="2"/>
  <c r="I3621" i="2"/>
  <c r="I3622" i="2"/>
  <c r="I3623" i="2"/>
  <c r="I3624" i="2"/>
  <c r="I3625" i="2"/>
  <c r="I3626" i="2"/>
  <c r="I3627" i="2"/>
  <c r="I3628" i="2"/>
  <c r="I3629" i="2"/>
  <c r="I3633" i="2"/>
  <c r="I3634" i="2"/>
  <c r="I3635" i="2"/>
  <c r="I3636" i="2"/>
  <c r="I3637" i="2"/>
  <c r="I3638" i="2"/>
  <c r="I3639" i="2"/>
  <c r="I3642" i="2"/>
  <c r="I3643" i="2"/>
  <c r="I3644" i="2"/>
  <c r="I3647" i="2"/>
  <c r="I3648" i="2"/>
  <c r="I3649" i="2"/>
  <c r="I3650" i="2"/>
  <c r="I3651" i="2"/>
  <c r="I3652" i="2"/>
  <c r="I3653" i="2"/>
  <c r="I3657" i="2"/>
  <c r="I3658" i="2"/>
  <c r="I3659" i="2"/>
  <c r="I3660" i="2"/>
  <c r="I3661" i="2"/>
  <c r="I3662" i="2"/>
  <c r="I3663" i="2"/>
  <c r="I3670" i="2"/>
  <c r="I3671" i="2"/>
  <c r="I3672" i="2"/>
  <c r="I3673" i="2"/>
  <c r="I3674" i="2"/>
  <c r="I3675" i="2"/>
  <c r="I3676" i="2"/>
  <c r="I3679" i="2"/>
  <c r="I3681" i="2"/>
  <c r="I3683" i="2"/>
  <c r="I3684" i="2"/>
  <c r="I3685" i="2"/>
  <c r="I3686" i="2"/>
  <c r="I3687" i="2"/>
  <c r="I3688" i="2"/>
  <c r="I3689" i="2"/>
  <c r="I3690" i="2"/>
  <c r="I3691" i="2"/>
  <c r="I3693" i="2"/>
  <c r="I3694" i="2"/>
  <c r="I3696" i="2"/>
  <c r="I3698" i="2"/>
  <c r="I3699" i="2"/>
  <c r="I3700" i="2"/>
  <c r="I3701" i="2"/>
  <c r="I3702" i="2"/>
  <c r="I3703" i="2"/>
  <c r="I3705" i="2"/>
  <c r="I3706" i="2"/>
  <c r="I3709" i="2"/>
  <c r="I3712" i="2"/>
  <c r="I3714" i="2"/>
  <c r="I3716" i="2"/>
  <c r="I3717" i="2"/>
  <c r="I3719" i="2"/>
  <c r="I3720" i="2"/>
  <c r="I3722" i="2"/>
  <c r="I3723" i="2"/>
  <c r="I3724" i="2"/>
  <c r="I3725" i="2"/>
  <c r="H60" i="2"/>
  <c r="H61" i="2"/>
  <c r="H63" i="2"/>
  <c r="H97" i="2"/>
  <c r="H99" i="2"/>
  <c r="H102" i="2"/>
  <c r="H103" i="2"/>
  <c r="H107" i="2"/>
  <c r="H110" i="2"/>
  <c r="H112" i="2"/>
  <c r="H114" i="2"/>
  <c r="H115" i="2"/>
  <c r="H121" i="2"/>
  <c r="H133" i="2"/>
  <c r="H135" i="2"/>
  <c r="H137" i="2"/>
  <c r="H138" i="2"/>
  <c r="H139" i="2"/>
  <c r="H140" i="2"/>
  <c r="H141" i="2"/>
  <c r="H142" i="2"/>
  <c r="H143" i="2"/>
  <c r="H144" i="2"/>
  <c r="H145" i="2"/>
  <c r="H146" i="2"/>
  <c r="H148" i="2"/>
  <c r="H149" i="2"/>
  <c r="H150" i="2"/>
  <c r="H152" i="2"/>
  <c r="H157" i="2"/>
  <c r="H158" i="2"/>
  <c r="H161" i="2"/>
  <c r="H164" i="2"/>
  <c r="H167" i="2"/>
  <c r="H168" i="2"/>
  <c r="H169" i="2"/>
  <c r="H170" i="2"/>
  <c r="H171" i="2"/>
  <c r="H176" i="2"/>
  <c r="H177" i="2"/>
  <c r="H179" i="2"/>
  <c r="H180" i="2"/>
  <c r="H183" i="2"/>
  <c r="H189" i="2"/>
  <c r="H193" i="2"/>
  <c r="H194" i="2"/>
  <c r="H199" i="2"/>
  <c r="H200" i="2"/>
  <c r="H201" i="2"/>
  <c r="H202" i="2"/>
  <c r="H203" i="2"/>
  <c r="H204" i="2"/>
  <c r="H205" i="2"/>
  <c r="H208" i="2"/>
  <c r="H209" i="2"/>
  <c r="H210" i="2"/>
  <c r="H211" i="2"/>
  <c r="H221" i="2"/>
  <c r="H222" i="2"/>
  <c r="H223" i="2"/>
  <c r="H224" i="2"/>
  <c r="H228" i="2"/>
  <c r="H230" i="2"/>
  <c r="H232" i="2"/>
  <c r="H237" i="2"/>
  <c r="H238" i="2"/>
  <c r="H239" i="2"/>
  <c r="H240" i="2"/>
  <c r="H243" i="2"/>
  <c r="H244" i="2"/>
  <c r="H245" i="2"/>
  <c r="H246" i="2"/>
  <c r="H247" i="2"/>
  <c r="H248" i="2"/>
  <c r="H249" i="2"/>
  <c r="H250" i="2"/>
  <c r="H251" i="2"/>
  <c r="H252" i="2"/>
  <c r="H253" i="2"/>
  <c r="H254" i="2"/>
  <c r="H255" i="2"/>
  <c r="H256" i="2"/>
  <c r="H257" i="2"/>
  <c r="H258" i="2"/>
  <c r="H259" i="2"/>
  <c r="H260" i="2"/>
  <c r="H261" i="2"/>
  <c r="H262" i="2"/>
  <c r="H265" i="2"/>
  <c r="H266" i="2"/>
  <c r="H268" i="2"/>
  <c r="H269" i="2"/>
  <c r="H271" i="2"/>
  <c r="H272" i="2"/>
  <c r="H289" i="2"/>
  <c r="H293" i="2"/>
  <c r="H294" i="2"/>
  <c r="H295" i="2"/>
  <c r="H299" i="2"/>
  <c r="H301" i="2"/>
  <c r="H303" i="2"/>
  <c r="H305" i="2"/>
  <c r="H310" i="2"/>
  <c r="H311" i="2"/>
  <c r="H316" i="2"/>
  <c r="H318" i="2"/>
  <c r="H326" i="2"/>
  <c r="H335" i="2"/>
  <c r="H337" i="2"/>
  <c r="H340" i="2"/>
  <c r="H341" i="2"/>
  <c r="H343" i="2"/>
  <c r="H345" i="2"/>
  <c r="H346" i="2"/>
  <c r="H348" i="2"/>
  <c r="H349" i="2"/>
  <c r="H350" i="2"/>
  <c r="H353" i="2"/>
  <c r="H355" i="2"/>
  <c r="H356" i="2"/>
  <c r="H357" i="2"/>
  <c r="H358" i="2"/>
  <c r="H359" i="2"/>
  <c r="H363" i="2"/>
  <c r="H364" i="2"/>
  <c r="H365" i="2"/>
  <c r="H369" i="2"/>
  <c r="H374" i="2"/>
  <c r="H376" i="2"/>
  <c r="H377" i="2"/>
  <c r="H378" i="2"/>
  <c r="H379" i="2"/>
  <c r="H381" i="2"/>
  <c r="H382" i="2"/>
  <c r="H385" i="2"/>
  <c r="H390" i="2"/>
  <c r="H391" i="2"/>
  <c r="H393" i="2"/>
  <c r="H394" i="2"/>
  <c r="H395" i="2"/>
  <c r="H396" i="2"/>
  <c r="H397" i="2"/>
  <c r="H399" i="2"/>
  <c r="H400" i="2"/>
  <c r="H401" i="2"/>
  <c r="H402" i="2"/>
  <c r="H405" i="2"/>
  <c r="H407" i="2"/>
  <c r="H408" i="2"/>
  <c r="H409" i="2"/>
  <c r="H410" i="2"/>
  <c r="H412" i="2"/>
  <c r="H413" i="2"/>
  <c r="H418" i="2"/>
  <c r="H419" i="2"/>
  <c r="H420" i="2"/>
  <c r="H423" i="2"/>
  <c r="H424" i="2"/>
  <c r="H426" i="2"/>
  <c r="H427" i="2"/>
  <c r="H428" i="2"/>
  <c r="H429" i="2"/>
  <c r="H430" i="2"/>
  <c r="H431" i="2"/>
  <c r="H432" i="2"/>
  <c r="H433" i="2"/>
  <c r="H435" i="2"/>
  <c r="H436" i="2"/>
  <c r="H438" i="2"/>
  <c r="H448" i="2"/>
  <c r="H450" i="2"/>
  <c r="H452" i="2"/>
  <c r="H464" i="2"/>
  <c r="H466" i="2"/>
  <c r="H472" i="2"/>
  <c r="H473" i="2"/>
  <c r="H474" i="2"/>
  <c r="H475" i="2"/>
  <c r="H476" i="2"/>
  <c r="H477" i="2"/>
  <c r="H478" i="2"/>
  <c r="H479" i="2"/>
  <c r="H480" i="2"/>
  <c r="H481" i="2"/>
  <c r="H482" i="2"/>
  <c r="H483" i="2"/>
  <c r="H484" i="2"/>
  <c r="H485" i="2"/>
  <c r="H486" i="2"/>
  <c r="H488" i="2"/>
  <c r="H489" i="2"/>
  <c r="H490" i="2"/>
  <c r="H491" i="2"/>
  <c r="H492" i="2"/>
  <c r="H493" i="2"/>
  <c r="H494" i="2"/>
  <c r="H495" i="2"/>
  <c r="H496" i="2"/>
  <c r="H497" i="2"/>
  <c r="H498" i="2"/>
  <c r="H499" i="2"/>
  <c r="H500" i="2"/>
  <c r="H501" i="2"/>
  <c r="H502" i="2"/>
  <c r="H504" i="2"/>
  <c r="H505" i="2"/>
  <c r="H506" i="2"/>
  <c r="H508" i="2"/>
  <c r="H509" i="2"/>
  <c r="H510" i="2"/>
  <c r="H511" i="2"/>
  <c r="H512" i="2"/>
  <c r="H513" i="2"/>
  <c r="H514" i="2"/>
  <c r="H515" i="2"/>
  <c r="H516" i="2"/>
  <c r="H517" i="2"/>
  <c r="H518" i="2"/>
  <c r="H519" i="2"/>
  <c r="H520" i="2"/>
  <c r="H521" i="2"/>
  <c r="H523" i="2"/>
  <c r="H524" i="2"/>
  <c r="H525" i="2"/>
  <c r="H527" i="2"/>
  <c r="H528" i="2"/>
  <c r="H529" i="2"/>
  <c r="H530" i="2"/>
  <c r="H531" i="2"/>
  <c r="H532" i="2"/>
  <c r="H535" i="2"/>
  <c r="H536" i="2"/>
  <c r="H537" i="2"/>
  <c r="H538" i="2"/>
  <c r="H539" i="2"/>
  <c r="H541" i="2"/>
  <c r="H542" i="2"/>
  <c r="H543" i="2"/>
  <c r="H544" i="2"/>
  <c r="H550" i="2"/>
  <c r="H551" i="2"/>
  <c r="H552" i="2"/>
  <c r="H553" i="2"/>
  <c r="H554" i="2"/>
  <c r="H555" i="2"/>
  <c r="H556" i="2"/>
  <c r="H557" i="2"/>
  <c r="H558" i="2"/>
  <c r="H559" i="2"/>
  <c r="H560" i="2"/>
  <c r="H561" i="2"/>
  <c r="H562" i="2"/>
  <c r="H563" i="2"/>
  <c r="H564" i="2"/>
  <c r="H566" i="2"/>
  <c r="H567" i="2"/>
  <c r="H568" i="2"/>
  <c r="H569" i="2"/>
  <c r="H570" i="2"/>
  <c r="H571" i="2"/>
  <c r="H572" i="2"/>
  <c r="H573" i="2"/>
  <c r="H574" i="2"/>
  <c r="H575" i="2"/>
  <c r="H577" i="2"/>
  <c r="H578" i="2"/>
  <c r="H581" i="2"/>
  <c r="H582" i="2"/>
  <c r="H583" i="2"/>
  <c r="H584" i="2"/>
  <c r="H585" i="2"/>
  <c r="H586" i="2"/>
  <c r="H587" i="2"/>
  <c r="H588" i="2"/>
  <c r="H589" i="2"/>
  <c r="H590" i="2"/>
  <c r="H591" i="2"/>
  <c r="H592" i="2"/>
  <c r="H593" i="2"/>
  <c r="H594"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5" i="2"/>
  <c r="H636" i="2"/>
  <c r="H637" i="2"/>
  <c r="H638" i="2"/>
  <c r="H639" i="2"/>
  <c r="H642" i="2"/>
  <c r="H643" i="2"/>
  <c r="H644" i="2"/>
  <c r="H645" i="2"/>
  <c r="H646" i="2"/>
  <c r="H647" i="2"/>
  <c r="H648" i="2"/>
  <c r="H649" i="2"/>
  <c r="H650" i="2"/>
  <c r="H651"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2" i="2"/>
  <c r="H683"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9" i="2"/>
  <c r="H850" i="2"/>
  <c r="H851" i="2"/>
  <c r="H853" i="2"/>
  <c r="H854" i="2"/>
  <c r="H855" i="2"/>
  <c r="H856" i="2"/>
  <c r="H858" i="2"/>
  <c r="H859" i="2"/>
  <c r="H860" i="2"/>
  <c r="H861" i="2"/>
  <c r="H862" i="2"/>
  <c r="H863" i="2"/>
  <c r="H864" i="2"/>
  <c r="H865" i="2"/>
  <c r="H866" i="2"/>
  <c r="H867" i="2"/>
  <c r="H868" i="2"/>
  <c r="H869" i="2"/>
  <c r="H870" i="2"/>
  <c r="H871" i="2"/>
  <c r="H872" i="2"/>
  <c r="H873" i="2"/>
  <c r="H874" i="2"/>
  <c r="H875" i="2"/>
  <c r="H876" i="2"/>
  <c r="H877" i="2"/>
  <c r="H878" i="2"/>
  <c r="H879" i="2"/>
  <c r="H880" i="2"/>
  <c r="H882" i="2"/>
  <c r="H883" i="2"/>
  <c r="H884" i="2"/>
  <c r="H885" i="2"/>
  <c r="H886" i="2"/>
  <c r="H887" i="2"/>
  <c r="H888" i="2"/>
  <c r="H889" i="2"/>
  <c r="H890" i="2"/>
  <c r="H891" i="2"/>
  <c r="H892" i="2"/>
  <c r="H893" i="2"/>
  <c r="H895"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6" i="2"/>
  <c r="H1107" i="2"/>
  <c r="H1109" i="2"/>
  <c r="H1111" i="2"/>
  <c r="H1113" i="2"/>
  <c r="H1114" i="2"/>
  <c r="H1115" i="2"/>
  <c r="H1117"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7" i="2"/>
  <c r="H1278" i="2"/>
  <c r="H1279" i="2"/>
  <c r="H1280" i="2"/>
  <c r="H1281" i="2"/>
  <c r="H1282" i="2"/>
  <c r="H1283" i="2"/>
  <c r="H1284" i="2"/>
  <c r="H1285" i="2"/>
  <c r="H1286"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9" i="2"/>
  <c r="H1380" i="2"/>
  <c r="H1381" i="2"/>
  <c r="H1382" i="2"/>
  <c r="H1383" i="2"/>
  <c r="H1384" i="2"/>
  <c r="H1385" i="2"/>
  <c r="H1387" i="2"/>
  <c r="H1388" i="2"/>
  <c r="H1390" i="2"/>
  <c r="H1391" i="2"/>
  <c r="H1392" i="2"/>
  <c r="H1393" i="2"/>
  <c r="H1395" i="2"/>
  <c r="H1396" i="2"/>
  <c r="H1397" i="2"/>
  <c r="H1398" i="2"/>
  <c r="H1399" i="2"/>
  <c r="H1400" i="2"/>
  <c r="H1401" i="2"/>
  <c r="H1402" i="2"/>
  <c r="H1403" i="2"/>
  <c r="H1404" i="2"/>
  <c r="H1405" i="2"/>
  <c r="H1406" i="2"/>
  <c r="H1407" i="2"/>
  <c r="H1408" i="2"/>
  <c r="H1410" i="2"/>
  <c r="H1411" i="2"/>
  <c r="H1412" i="2"/>
  <c r="H1413" i="2"/>
  <c r="H1414" i="2"/>
  <c r="H1415" i="2"/>
  <c r="H1416" i="2"/>
  <c r="H1417" i="2"/>
  <c r="H1418" i="2"/>
  <c r="H1419" i="2"/>
  <c r="H1420" i="2"/>
  <c r="H1421" i="2"/>
  <c r="H1422" i="2"/>
  <c r="H1423" i="2"/>
  <c r="H1424" i="2"/>
  <c r="H1425"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4" i="2"/>
  <c r="H1495" i="2"/>
  <c r="H1496" i="2"/>
  <c r="H1497" i="2"/>
  <c r="H1498" i="2"/>
  <c r="H1499" i="2"/>
  <c r="H1500" i="2"/>
  <c r="H1501" i="2"/>
  <c r="H1502" i="2"/>
  <c r="H1503" i="2"/>
  <c r="H1505" i="2"/>
  <c r="H1508" i="2"/>
  <c r="H1509" i="2"/>
  <c r="H1512" i="2"/>
  <c r="H1513" i="2"/>
  <c r="H1514" i="2"/>
  <c r="H1515" i="2"/>
  <c r="H1516" i="2"/>
  <c r="H1517" i="2"/>
  <c r="H1518" i="2"/>
  <c r="H1519" i="2"/>
  <c r="H1520" i="2"/>
  <c r="H1521" i="2"/>
  <c r="H1522" i="2"/>
  <c r="H1523" i="2"/>
  <c r="H1524" i="2"/>
  <c r="H1525" i="2"/>
  <c r="H1526" i="2"/>
  <c r="H1527" i="2"/>
  <c r="H1528" i="2"/>
  <c r="H1529" i="2"/>
  <c r="H1530" i="2"/>
  <c r="H1531" i="2"/>
  <c r="H1532" i="2"/>
  <c r="H1534" i="2"/>
  <c r="H1535" i="2"/>
  <c r="H1536" i="2"/>
  <c r="H1537" i="2"/>
  <c r="H1538" i="2"/>
  <c r="H1539" i="2"/>
  <c r="H1540" i="2"/>
  <c r="H1542" i="2"/>
  <c r="H1543" i="2"/>
  <c r="H1544" i="2"/>
  <c r="H1545" i="2"/>
  <c r="H1546" i="2"/>
  <c r="H1547" i="2"/>
  <c r="H1548" i="2"/>
  <c r="H1549" i="2"/>
  <c r="H1550" i="2"/>
  <c r="H1551" i="2"/>
  <c r="H1552" i="2"/>
  <c r="H1557" i="2"/>
  <c r="H1558" i="2"/>
  <c r="H1559" i="2"/>
  <c r="H1560" i="2"/>
  <c r="H1561" i="2"/>
  <c r="H1562" i="2"/>
  <c r="H1563" i="2"/>
  <c r="H1564" i="2"/>
  <c r="H1565" i="2"/>
  <c r="H1566" i="2"/>
  <c r="H1567" i="2"/>
  <c r="H1569" i="2"/>
  <c r="H1579" i="2"/>
  <c r="H1580" i="2"/>
  <c r="H1581" i="2"/>
  <c r="H1582" i="2"/>
  <c r="H1583" i="2"/>
  <c r="H1584" i="2"/>
  <c r="H1585" i="2"/>
  <c r="H1586" i="2"/>
  <c r="H1587" i="2"/>
  <c r="H1588" i="2"/>
  <c r="H1589" i="2"/>
  <c r="H1590" i="2"/>
  <c r="H1591" i="2"/>
  <c r="H1592" i="2"/>
  <c r="H1593" i="2"/>
  <c r="H1594" i="2"/>
  <c r="H1595" i="2"/>
  <c r="H1597"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6" i="2"/>
  <c r="H1657" i="2"/>
  <c r="H1658" i="2"/>
  <c r="H1659" i="2"/>
  <c r="H1660" i="2"/>
  <c r="H1661" i="2"/>
  <c r="H1662" i="2"/>
  <c r="H1663" i="2"/>
  <c r="H1664" i="2"/>
  <c r="H1665" i="2"/>
  <c r="H1666" i="2"/>
  <c r="H1667" i="2"/>
  <c r="H1668" i="2"/>
  <c r="H1669" i="2"/>
  <c r="H1670" i="2"/>
  <c r="H1671" i="2"/>
  <c r="H1673" i="2"/>
  <c r="H1674" i="2"/>
  <c r="H1675" i="2"/>
  <c r="H1676" i="2"/>
  <c r="H1677" i="2"/>
  <c r="H1678" i="2"/>
  <c r="H1679" i="2"/>
  <c r="H1680" i="2"/>
  <c r="H1681" i="2"/>
  <c r="H1682" i="2"/>
  <c r="H1683" i="2"/>
  <c r="H1684" i="2"/>
  <c r="H1685" i="2"/>
  <c r="H1686" i="2"/>
  <c r="H1687" i="2"/>
  <c r="H1688" i="2"/>
  <c r="H1689" i="2"/>
  <c r="H1691" i="2"/>
  <c r="H1694" i="2"/>
  <c r="H1695" i="2"/>
  <c r="H1696" i="2"/>
  <c r="H1697" i="2"/>
  <c r="H1698" i="2"/>
  <c r="H1699" i="2"/>
  <c r="H1700" i="2"/>
  <c r="H1701" i="2"/>
  <c r="H1702" i="2"/>
  <c r="H1703" i="2"/>
  <c r="H1704" i="2"/>
  <c r="H1705" i="2"/>
  <c r="H1706" i="2"/>
  <c r="H1707" i="2"/>
  <c r="H1708" i="2"/>
  <c r="H1709" i="2"/>
  <c r="H1710" i="2"/>
  <c r="H1711" i="2"/>
  <c r="H1712" i="2"/>
  <c r="H1713" i="2"/>
  <c r="H1714" i="2"/>
  <c r="H1716" i="2"/>
  <c r="H1717" i="2"/>
  <c r="H1719" i="2"/>
  <c r="H1720" i="2"/>
  <c r="H1721" i="2"/>
  <c r="H1722" i="2"/>
  <c r="H1723" i="2"/>
  <c r="H1726" i="2"/>
  <c r="H1728" i="2"/>
  <c r="H1729" i="2"/>
  <c r="H1730" i="2"/>
  <c r="H1731" i="2"/>
  <c r="H1732" i="2"/>
  <c r="H1733" i="2"/>
  <c r="H1734" i="2"/>
  <c r="H1735" i="2"/>
  <c r="H1736" i="2"/>
  <c r="H1738" i="2"/>
  <c r="H1739" i="2"/>
  <c r="H1740" i="2"/>
  <c r="H1742" i="2"/>
  <c r="H1743" i="2"/>
  <c r="H1744"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9" i="2"/>
  <c r="H1780" i="2"/>
  <c r="H1781" i="2"/>
  <c r="H1782" i="2"/>
  <c r="H1783" i="2"/>
  <c r="H1784" i="2"/>
  <c r="H1785" i="2"/>
  <c r="H1786" i="2"/>
  <c r="H1787" i="2"/>
  <c r="H1788" i="2"/>
  <c r="H1789" i="2"/>
  <c r="H1790" i="2"/>
  <c r="H1791" i="2"/>
  <c r="H1792" i="2"/>
  <c r="H1793" i="2"/>
  <c r="H1794"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2" i="2"/>
  <c r="H1963" i="2"/>
  <c r="H1964" i="2"/>
  <c r="H1965" i="2"/>
  <c r="H1966" i="2"/>
  <c r="H1967" i="2"/>
  <c r="H1968" i="2"/>
  <c r="H1969" i="2"/>
  <c r="H1970" i="2"/>
  <c r="H1971" i="2"/>
  <c r="H1972" i="2"/>
  <c r="H1975" i="2"/>
  <c r="H1976" i="2"/>
  <c r="H1977" i="2"/>
  <c r="H1978" i="2"/>
  <c r="H1979" i="2"/>
  <c r="H1980" i="2"/>
  <c r="H1981" i="2"/>
  <c r="H1982" i="2"/>
  <c r="H1983" i="2"/>
  <c r="H1986" i="2"/>
  <c r="H1987" i="2"/>
  <c r="H1988" i="2"/>
  <c r="H1990" i="2"/>
  <c r="H1993" i="2"/>
  <c r="H1994" i="2"/>
  <c r="H1995" i="2"/>
  <c r="H1996" i="2"/>
  <c r="H1997" i="2"/>
  <c r="H1998" i="2"/>
  <c r="H1999" i="2"/>
  <c r="H2000" i="2"/>
  <c r="H2001" i="2"/>
  <c r="H2002" i="2"/>
  <c r="H2003" i="2"/>
  <c r="H2004" i="2"/>
  <c r="H2005" i="2"/>
  <c r="H2006" i="2"/>
  <c r="H2007" i="2"/>
  <c r="H2008" i="2"/>
  <c r="H2009" i="2"/>
  <c r="H2010" i="2"/>
  <c r="H2011" i="2"/>
  <c r="H2012" i="2"/>
  <c r="H2013" i="2"/>
  <c r="H2014" i="2"/>
  <c r="H2016" i="2"/>
  <c r="H2017" i="2"/>
  <c r="H2018"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7" i="2"/>
  <c r="H2058" i="2"/>
  <c r="H2060" i="2"/>
  <c r="H2061" i="2"/>
  <c r="H2062" i="2"/>
  <c r="H2063" i="2"/>
  <c r="H2064" i="2"/>
  <c r="H2065" i="2"/>
  <c r="H2066" i="2"/>
  <c r="H2067" i="2"/>
  <c r="H2068" i="2"/>
  <c r="H2069" i="2"/>
  <c r="H2070" i="2"/>
  <c r="H2071" i="2"/>
  <c r="H2072" i="2"/>
  <c r="H2074" i="2"/>
  <c r="H2075" i="2"/>
  <c r="H2076" i="2"/>
  <c r="H2077" i="2"/>
  <c r="H2078"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4" i="2"/>
  <c r="H2156" i="2"/>
  <c r="H2157" i="2"/>
  <c r="H2348" i="2"/>
  <c r="H3481" i="2"/>
  <c r="H3482" i="2"/>
  <c r="H3484" i="2"/>
  <c r="H3485" i="2"/>
  <c r="H3486" i="2"/>
  <c r="H3487" i="2"/>
  <c r="H3488" i="2"/>
  <c r="H3491" i="2"/>
  <c r="H3492" i="2"/>
  <c r="H3493" i="2"/>
  <c r="H3494" i="2"/>
  <c r="H3496" i="2"/>
  <c r="H3497" i="2"/>
  <c r="H3498" i="2"/>
  <c r="H3499" i="2"/>
  <c r="H3500" i="2"/>
  <c r="H3501" i="2"/>
  <c r="H3502" i="2"/>
  <c r="H3503" i="2"/>
  <c r="H3504" i="2"/>
  <c r="H3505" i="2"/>
  <c r="H3506" i="2"/>
  <c r="H3507" i="2"/>
  <c r="H3511" i="2"/>
  <c r="H3512" i="2"/>
  <c r="H3513" i="2"/>
  <c r="H3514" i="2"/>
  <c r="H3515" i="2"/>
  <c r="H3518"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4" i="2"/>
  <c r="H3575" i="2"/>
  <c r="H3576" i="2"/>
  <c r="H3577" i="2"/>
  <c r="H3578" i="2"/>
  <c r="H3579" i="2"/>
  <c r="H3580" i="2"/>
  <c r="H3582" i="2"/>
  <c r="H3585" i="2"/>
  <c r="H3586" i="2"/>
  <c r="H3589" i="2"/>
  <c r="H3590" i="2"/>
  <c r="H3591" i="2"/>
  <c r="H3596" i="2"/>
  <c r="H3597" i="2"/>
  <c r="H3598" i="2"/>
  <c r="H3600" i="2"/>
  <c r="H3604" i="2"/>
  <c r="H3605" i="2"/>
  <c r="H3606" i="2"/>
  <c r="H3608" i="2"/>
  <c r="H3609" i="2"/>
  <c r="H3610" i="2"/>
  <c r="H3611" i="2"/>
  <c r="H3613" i="2"/>
  <c r="H3614" i="2"/>
  <c r="H3616" i="2"/>
  <c r="H3617" i="2"/>
  <c r="H3618" i="2"/>
  <c r="H3619" i="2"/>
  <c r="H3620" i="2"/>
  <c r="H3621" i="2"/>
  <c r="H3622" i="2"/>
  <c r="H3623" i="2"/>
  <c r="H3624" i="2"/>
  <c r="H3625" i="2"/>
  <c r="H3626" i="2"/>
  <c r="H3627" i="2"/>
  <c r="H3628" i="2"/>
  <c r="H3629" i="2"/>
  <c r="H3633" i="2"/>
  <c r="H3634" i="2"/>
  <c r="H3635" i="2"/>
  <c r="H3636" i="2"/>
  <c r="H3637" i="2"/>
  <c r="H3638" i="2"/>
  <c r="H3639" i="2"/>
  <c r="H3642" i="2"/>
  <c r="H3643" i="2"/>
  <c r="H3644" i="2"/>
  <c r="H3647" i="2"/>
  <c r="H3648" i="2"/>
  <c r="H3649" i="2"/>
  <c r="H3650" i="2"/>
  <c r="H3651" i="2"/>
  <c r="H3652" i="2"/>
  <c r="H3653" i="2"/>
  <c r="H3657" i="2"/>
  <c r="H3658" i="2"/>
  <c r="H3659" i="2"/>
  <c r="H3660" i="2"/>
  <c r="H3661" i="2"/>
  <c r="H3662" i="2"/>
  <c r="H3663" i="2"/>
  <c r="H3670" i="2"/>
  <c r="H3671" i="2"/>
  <c r="H3672" i="2"/>
  <c r="H3673" i="2"/>
  <c r="H3674" i="2"/>
  <c r="H3675" i="2"/>
  <c r="H3676" i="2"/>
  <c r="H3679" i="2"/>
  <c r="H3681" i="2"/>
  <c r="H3683" i="2"/>
  <c r="H3684" i="2"/>
  <c r="H3685" i="2"/>
  <c r="H3686" i="2"/>
  <c r="H3687" i="2"/>
  <c r="H3688" i="2"/>
  <c r="H3689" i="2"/>
  <c r="H3690" i="2"/>
  <c r="H3691" i="2"/>
  <c r="H3693" i="2"/>
  <c r="H3694" i="2"/>
  <c r="H3696" i="2"/>
  <c r="H3698" i="2"/>
  <c r="H3699" i="2"/>
  <c r="H3700" i="2"/>
  <c r="H3701" i="2"/>
  <c r="H3702" i="2"/>
  <c r="H3703" i="2"/>
  <c r="H3705" i="2"/>
  <c r="H3706" i="2"/>
  <c r="H3709" i="2"/>
  <c r="H3712" i="2"/>
  <c r="H3714" i="2"/>
  <c r="H3716" i="2"/>
  <c r="H3717" i="2"/>
  <c r="H3719" i="2"/>
  <c r="H3720" i="2"/>
  <c r="H3722" i="2"/>
  <c r="H3723" i="2"/>
  <c r="H3724" i="2"/>
  <c r="H3725" i="2"/>
  <c r="G63" i="2"/>
  <c r="G97" i="2"/>
  <c r="G99" i="2"/>
  <c r="G102" i="2"/>
  <c r="G103" i="2"/>
  <c r="G107" i="2"/>
  <c r="G110" i="2"/>
  <c r="G112" i="2"/>
  <c r="G114" i="2"/>
  <c r="G115" i="2"/>
  <c r="G121" i="2"/>
  <c r="G133" i="2"/>
  <c r="G134" i="2"/>
  <c r="G135" i="2"/>
  <c r="G137" i="2"/>
  <c r="G138" i="2"/>
  <c r="G139" i="2"/>
  <c r="G140" i="2"/>
  <c r="G141" i="2"/>
  <c r="G142" i="2"/>
  <c r="G143" i="2"/>
  <c r="G144" i="2"/>
  <c r="G145" i="2"/>
  <c r="G148" i="2"/>
  <c r="G149" i="2"/>
  <c r="G150" i="2"/>
  <c r="G152" i="2"/>
  <c r="G157" i="2"/>
  <c r="G158" i="2"/>
  <c r="G161" i="2"/>
  <c r="G162" i="2"/>
  <c r="G167" i="2"/>
  <c r="G168" i="2"/>
  <c r="G169" i="2"/>
  <c r="G170" i="2"/>
  <c r="G171" i="2"/>
  <c r="G177" i="2"/>
  <c r="G179" i="2"/>
  <c r="G180" i="2"/>
  <c r="G183" i="2"/>
  <c r="G189" i="2"/>
  <c r="G193" i="2"/>
  <c r="G194" i="2"/>
  <c r="G199" i="2"/>
  <c r="G200" i="2"/>
  <c r="G201" i="2"/>
  <c r="G202" i="2"/>
  <c r="G203" i="2"/>
  <c r="G204" i="2"/>
  <c r="G205" i="2"/>
  <c r="G208" i="2"/>
  <c r="G210" i="2"/>
  <c r="G221" i="2"/>
  <c r="G222" i="2"/>
  <c r="G223" i="2"/>
  <c r="G224" i="2"/>
  <c r="G228" i="2"/>
  <c r="G230" i="2"/>
  <c r="G232" i="2"/>
  <c r="G237" i="2"/>
  <c r="G239" i="2"/>
  <c r="G240" i="2"/>
  <c r="G243" i="2"/>
  <c r="G244" i="2"/>
  <c r="G245" i="2"/>
  <c r="G246" i="2"/>
  <c r="G247" i="2"/>
  <c r="G248" i="2"/>
  <c r="G249" i="2"/>
  <c r="G250" i="2"/>
  <c r="G251" i="2"/>
  <c r="G252" i="2"/>
  <c r="G253" i="2"/>
  <c r="G254" i="2"/>
  <c r="G255" i="2"/>
  <c r="G256" i="2"/>
  <c r="G257" i="2"/>
  <c r="G258" i="2"/>
  <c r="G259" i="2"/>
  <c r="G260" i="2"/>
  <c r="G261" i="2"/>
  <c r="G262" i="2"/>
  <c r="G265" i="2"/>
  <c r="G266" i="2"/>
  <c r="G271" i="2"/>
  <c r="G272" i="2"/>
  <c r="G289" i="2"/>
  <c r="G293" i="2"/>
  <c r="G294" i="2"/>
  <c r="G295" i="2"/>
  <c r="G299" i="2"/>
  <c r="G301" i="2"/>
  <c r="G303" i="2"/>
  <c r="G305" i="2"/>
  <c r="G310" i="2"/>
  <c r="G311" i="2"/>
  <c r="G316" i="2"/>
  <c r="G318" i="2"/>
  <c r="G326" i="2"/>
  <c r="G335" i="2"/>
  <c r="G337" i="2"/>
  <c r="G340" i="2"/>
  <c r="G341" i="2"/>
  <c r="G343" i="2"/>
  <c r="G345" i="2"/>
  <c r="G346" i="2"/>
  <c r="G348" i="2"/>
  <c r="G349" i="2"/>
  <c r="G350" i="2"/>
  <c r="G353" i="2"/>
  <c r="G355" i="2"/>
  <c r="G356" i="2"/>
  <c r="G357" i="2"/>
  <c r="G358" i="2"/>
  <c r="G359" i="2"/>
  <c r="G363" i="2"/>
  <c r="G364" i="2"/>
  <c r="G365" i="2"/>
  <c r="G369" i="2"/>
  <c r="G374" i="2"/>
  <c r="G376" i="2"/>
  <c r="G377" i="2"/>
  <c r="G378" i="2"/>
  <c r="G379" i="2"/>
  <c r="G381" i="2"/>
  <c r="G382" i="2"/>
  <c r="G385" i="2"/>
  <c r="G390" i="2"/>
  <c r="G391" i="2"/>
  <c r="G393" i="2"/>
  <c r="G394" i="2"/>
  <c r="G395" i="2"/>
  <c r="G396" i="2"/>
  <c r="G397" i="2"/>
  <c r="G399" i="2"/>
  <c r="G400" i="2"/>
  <c r="G401" i="2"/>
  <c r="G402" i="2"/>
  <c r="G407" i="2"/>
  <c r="G408" i="2"/>
  <c r="G409" i="2"/>
  <c r="G410" i="2"/>
  <c r="G412" i="2"/>
  <c r="G413" i="2"/>
  <c r="G418" i="2"/>
  <c r="G419" i="2"/>
  <c r="G420" i="2"/>
  <c r="G423" i="2"/>
  <c r="G424" i="2"/>
  <c r="G425" i="2"/>
  <c r="G426" i="2"/>
  <c r="G427" i="2"/>
  <c r="G428" i="2"/>
  <c r="G429" i="2"/>
  <c r="G430" i="2"/>
  <c r="G431" i="2"/>
  <c r="G432" i="2"/>
  <c r="G433" i="2"/>
  <c r="G435" i="2"/>
  <c r="G436" i="2"/>
  <c r="G438" i="2"/>
  <c r="G450" i="2"/>
  <c r="G452" i="2"/>
  <c r="G457" i="2"/>
  <c r="G458" i="2"/>
  <c r="G464" i="2"/>
  <c r="G466"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4" i="2"/>
  <c r="G505" i="2"/>
  <c r="G506" i="2"/>
  <c r="G508" i="2"/>
  <c r="G509" i="2"/>
  <c r="G510" i="2"/>
  <c r="G511" i="2"/>
  <c r="G512" i="2"/>
  <c r="G513" i="2"/>
  <c r="G514" i="2"/>
  <c r="G515" i="2"/>
  <c r="G516" i="2"/>
  <c r="G517" i="2"/>
  <c r="G518" i="2"/>
  <c r="G519" i="2"/>
  <c r="G520" i="2"/>
  <c r="G521" i="2"/>
  <c r="G523" i="2"/>
  <c r="G524" i="2"/>
  <c r="G525" i="2"/>
  <c r="G527" i="2"/>
  <c r="G528" i="2"/>
  <c r="G529" i="2"/>
  <c r="G530" i="2"/>
  <c r="G531" i="2"/>
  <c r="G532" i="2"/>
  <c r="G534" i="2"/>
  <c r="G535" i="2"/>
  <c r="G536" i="2"/>
  <c r="G537" i="2"/>
  <c r="G538" i="2"/>
  <c r="G539" i="2"/>
  <c r="G540" i="2"/>
  <c r="G541" i="2"/>
  <c r="G542" i="2"/>
  <c r="G543" i="2"/>
  <c r="G544" i="2"/>
  <c r="G547"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7" i="2"/>
  <c r="G578"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1" i="2"/>
  <c r="G632" i="2"/>
  <c r="G635" i="2"/>
  <c r="G636" i="2"/>
  <c r="G637" i="2"/>
  <c r="G638" i="2"/>
  <c r="G639" i="2"/>
  <c r="G641" i="2"/>
  <c r="G642" i="2"/>
  <c r="G643" i="2"/>
  <c r="G644" i="2"/>
  <c r="G645" i="2"/>
  <c r="G646" i="2"/>
  <c r="G647" i="2"/>
  <c r="G648" i="2"/>
  <c r="G651"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1004" i="2"/>
  <c r="G1005" i="2"/>
  <c r="G1006" i="2"/>
  <c r="G1007" i="2"/>
  <c r="G1008" i="2"/>
  <c r="G1009" i="2"/>
  <c r="G1010" i="2"/>
  <c r="G1011" i="2"/>
  <c r="G1012" i="2"/>
  <c r="G1013" i="2"/>
  <c r="G1014" i="2"/>
  <c r="G1015" i="2"/>
  <c r="G1016" i="2"/>
  <c r="G1017" i="2"/>
  <c r="G1018" i="2"/>
  <c r="G1019" i="2"/>
  <c r="G1020" i="2"/>
  <c r="G1021"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82" i="2"/>
  <c r="G1083" i="2"/>
  <c r="G1084" i="2"/>
  <c r="G1085"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7" i="2"/>
  <c r="G1198" i="2"/>
  <c r="G1199"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7" i="2"/>
  <c r="G1278" i="2"/>
  <c r="G1279" i="2"/>
  <c r="G1280" i="2"/>
  <c r="G1281" i="2"/>
  <c r="G1282" i="2"/>
  <c r="G1287" i="2"/>
  <c r="G1288" i="2"/>
  <c r="G1289" i="2"/>
  <c r="G1290" i="2"/>
  <c r="G1291" i="2"/>
  <c r="G1292" i="2"/>
  <c r="G1293" i="2"/>
  <c r="G1294"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6" i="2"/>
  <c r="G1557" i="2"/>
  <c r="G1558" i="2"/>
  <c r="G1559" i="2"/>
  <c r="G1560" i="2"/>
  <c r="G1561" i="2"/>
  <c r="G1562" i="2"/>
  <c r="G1563" i="2"/>
  <c r="G1564" i="2"/>
  <c r="G1565" i="2"/>
  <c r="G1566" i="2"/>
  <c r="G1567" i="2"/>
  <c r="G1569" i="2"/>
  <c r="G1570" i="2"/>
  <c r="G1571" i="2"/>
  <c r="G1572" i="2"/>
  <c r="G1573" i="2"/>
  <c r="G1574" i="2"/>
  <c r="G1575" i="2"/>
  <c r="G1576" i="2"/>
  <c r="G1579" i="2"/>
  <c r="G1580" i="2"/>
  <c r="G1581" i="2"/>
  <c r="G1582" i="2"/>
  <c r="G1583" i="2"/>
  <c r="G1584" i="2"/>
  <c r="G1585" i="2"/>
  <c r="G1586" i="2"/>
  <c r="G1587" i="2"/>
  <c r="G1588" i="2"/>
  <c r="G1589" i="2"/>
  <c r="G1590" i="2"/>
  <c r="G1591" i="2"/>
  <c r="G1592" i="2"/>
  <c r="G1593" i="2"/>
  <c r="G1594" i="2"/>
  <c r="G1595" i="2"/>
  <c r="G1597"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7" i="2"/>
  <c r="G1672" i="2"/>
  <c r="G1673" i="2"/>
  <c r="G1674" i="2"/>
  <c r="G1675" i="2"/>
  <c r="G1676" i="2"/>
  <c r="G1677" i="2"/>
  <c r="G1678" i="2"/>
  <c r="G1679" i="2"/>
  <c r="G1680" i="2"/>
  <c r="G1682" i="2"/>
  <c r="G1685" i="2"/>
  <c r="G1686" i="2"/>
  <c r="G1687" i="2"/>
  <c r="G1688" i="2"/>
  <c r="G1689" i="2"/>
  <c r="G1691" i="2"/>
  <c r="G1694" i="2"/>
  <c r="G1695" i="2"/>
  <c r="G1696" i="2"/>
  <c r="G1697" i="2"/>
  <c r="G1698" i="2"/>
  <c r="G1699" i="2"/>
  <c r="G1701" i="2"/>
  <c r="G1702" i="2"/>
  <c r="G1703" i="2"/>
  <c r="G1704" i="2"/>
  <c r="G1705" i="2"/>
  <c r="G1706" i="2"/>
  <c r="G1707" i="2"/>
  <c r="G1708" i="2"/>
  <c r="G1709" i="2"/>
  <c r="G1710" i="2"/>
  <c r="G1711" i="2"/>
  <c r="G1712" i="2"/>
  <c r="G1713" i="2"/>
  <c r="G1714" i="2"/>
  <c r="G1715" i="2"/>
  <c r="G1716" i="2"/>
  <c r="G1717" i="2"/>
  <c r="G1719" i="2"/>
  <c r="G1720" i="2"/>
  <c r="G1721" i="2"/>
  <c r="G1722" i="2"/>
  <c r="G1723" i="2"/>
  <c r="G1726" i="2"/>
  <c r="G1728" i="2"/>
  <c r="G1729" i="2"/>
  <c r="G1730" i="2"/>
  <c r="G1731" i="2"/>
  <c r="G1732" i="2"/>
  <c r="G1733" i="2"/>
  <c r="G1734" i="2"/>
  <c r="G1735" i="2"/>
  <c r="G1736" i="2"/>
  <c r="G1738" i="2"/>
  <c r="G1739" i="2"/>
  <c r="G1740"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2" i="2"/>
  <c r="G1973" i="2"/>
  <c r="G1974" i="2"/>
  <c r="G1975" i="2"/>
  <c r="G1979" i="2"/>
  <c r="G1980" i="2"/>
  <c r="G1984" i="2"/>
  <c r="G1985" i="2"/>
  <c r="G1986" i="2"/>
  <c r="G1987" i="2"/>
  <c r="G1988" i="2"/>
  <c r="G1989" i="2"/>
  <c r="G1990" i="2"/>
  <c r="G1991"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4"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9" i="2"/>
  <c r="G2192" i="2"/>
  <c r="G2193" i="2"/>
  <c r="G2196" i="2"/>
  <c r="G2197" i="2"/>
  <c r="G2198" i="2"/>
  <c r="G2199" i="2"/>
  <c r="G2200" i="2"/>
  <c r="G2203" i="2"/>
  <c r="G2204" i="2"/>
  <c r="G2205" i="2"/>
  <c r="G2206" i="2"/>
  <c r="G2207" i="2"/>
  <c r="G2208" i="2"/>
  <c r="G2213" i="2"/>
  <c r="G2214" i="2"/>
  <c r="G2215" i="2"/>
  <c r="G2218" i="2"/>
  <c r="G2219" i="2"/>
  <c r="G2222" i="2"/>
  <c r="G2223" i="2"/>
  <c r="G2224" i="2"/>
  <c r="G2225" i="2"/>
  <c r="G2226" i="2"/>
  <c r="G2227" i="2"/>
  <c r="G2228" i="2"/>
  <c r="G2229" i="2"/>
  <c r="G2230" i="2"/>
  <c r="G2231" i="2"/>
  <c r="G2232" i="2"/>
  <c r="G2233" i="2"/>
  <c r="G2234" i="2"/>
  <c r="G2235" i="2"/>
  <c r="G2236" i="2"/>
  <c r="G2237" i="2"/>
  <c r="G2240" i="2"/>
  <c r="G2241" i="2"/>
  <c r="G2242" i="2"/>
  <c r="G2243" i="2"/>
  <c r="G2244" i="2"/>
  <c r="G2245" i="2"/>
  <c r="G2246" i="2"/>
  <c r="G2247" i="2"/>
  <c r="G2248" i="2"/>
  <c r="G2249" i="2"/>
  <c r="G2250" i="2"/>
  <c r="G2251" i="2"/>
  <c r="G2252" i="2"/>
  <c r="G2253" i="2"/>
  <c r="G2254"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7" i="2"/>
  <c r="G2331" i="2"/>
  <c r="G2332" i="2"/>
  <c r="G2333" i="2"/>
  <c r="G2334" i="2"/>
  <c r="G2335" i="2"/>
  <c r="G2336" i="2"/>
  <c r="G2337" i="2"/>
  <c r="G2338" i="2"/>
  <c r="G2339" i="2"/>
  <c r="G2340" i="2"/>
  <c r="G2341" i="2"/>
  <c r="G2342" i="2"/>
  <c r="G2343" i="2"/>
  <c r="G2344" i="2"/>
  <c r="G2345" i="2"/>
  <c r="G2346" i="2"/>
  <c r="G2347" i="2"/>
  <c r="G2348" i="2"/>
  <c r="G2349" i="2"/>
  <c r="G2356" i="2"/>
  <c r="G2357" i="2"/>
  <c r="G2358" i="2"/>
  <c r="G2359" i="2"/>
  <c r="G2360" i="2"/>
  <c r="G2361" i="2"/>
  <c r="G2362" i="2"/>
  <c r="G2363"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91" i="2"/>
  <c r="G2492" i="2"/>
  <c r="G2495" i="2"/>
  <c r="G2496" i="2"/>
  <c r="G2497" i="2"/>
  <c r="G2499" i="2"/>
  <c r="G2500" i="2"/>
  <c r="G2503" i="2"/>
  <c r="G2505" i="2"/>
  <c r="G2506" i="2"/>
  <c r="G2507" i="2"/>
  <c r="G2508" i="2"/>
  <c r="G2510" i="2"/>
  <c r="G2512"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3481" i="2"/>
  <c r="G3482" i="2"/>
  <c r="G3483" i="2"/>
  <c r="G3484" i="2"/>
  <c r="G3485" i="2"/>
  <c r="G3486" i="2"/>
  <c r="G3487" i="2"/>
  <c r="G3488" i="2"/>
  <c r="G3491" i="2"/>
  <c r="G3492" i="2"/>
  <c r="G3493" i="2"/>
  <c r="G3494" i="2"/>
  <c r="G3495" i="2"/>
  <c r="G3496" i="2"/>
  <c r="G3497" i="2"/>
  <c r="G3498" i="2"/>
  <c r="G3499" i="2"/>
  <c r="G3500" i="2"/>
  <c r="G3501" i="2"/>
  <c r="G3503" i="2"/>
  <c r="G3504" i="2"/>
  <c r="G3505" i="2"/>
  <c r="G3506" i="2"/>
  <c r="G3507" i="2"/>
  <c r="G3509" i="2"/>
  <c r="G3511" i="2"/>
  <c r="G3512" i="2"/>
  <c r="G3513" i="2"/>
  <c r="G3514" i="2"/>
  <c r="G3515"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2" i="2"/>
  <c r="G3585" i="2"/>
  <c r="G3586" i="2"/>
  <c r="G3589" i="2"/>
  <c r="G3590" i="2"/>
  <c r="G3591" i="2"/>
  <c r="G3596" i="2"/>
  <c r="G3597" i="2"/>
  <c r="G3598" i="2"/>
  <c r="G3600" i="2"/>
  <c r="G3604" i="2"/>
  <c r="G3605" i="2"/>
  <c r="G3606" i="2"/>
  <c r="G3608" i="2"/>
  <c r="G3609" i="2"/>
  <c r="G3610" i="2"/>
  <c r="G3611" i="2"/>
  <c r="G3613" i="2"/>
  <c r="G3614" i="2"/>
  <c r="G3616" i="2"/>
  <c r="G3617" i="2"/>
  <c r="G3618" i="2"/>
  <c r="G3619" i="2"/>
  <c r="G3620" i="2"/>
  <c r="G3621" i="2"/>
  <c r="G3622" i="2"/>
  <c r="G3623" i="2"/>
  <c r="G3624" i="2"/>
  <c r="G3625" i="2"/>
  <c r="G3626" i="2"/>
  <c r="G3627" i="2"/>
  <c r="G3628" i="2"/>
  <c r="G3629" i="2"/>
  <c r="G3633" i="2"/>
  <c r="G3634" i="2"/>
  <c r="G3635" i="2"/>
  <c r="G3636" i="2"/>
  <c r="G3637" i="2"/>
  <c r="G3638" i="2"/>
  <c r="G3639" i="2"/>
  <c r="G3640" i="2"/>
  <c r="G3642" i="2"/>
  <c r="G3643" i="2"/>
  <c r="G3644" i="2"/>
  <c r="G3647" i="2"/>
  <c r="G3648" i="2"/>
  <c r="G3649" i="2"/>
  <c r="G3650" i="2"/>
  <c r="G3651" i="2"/>
  <c r="G3652" i="2"/>
  <c r="G3653" i="2"/>
  <c r="G3657" i="2"/>
  <c r="G3659" i="2"/>
  <c r="G3660" i="2"/>
  <c r="G3661" i="2"/>
  <c r="G3662" i="2"/>
  <c r="G3670" i="2"/>
  <c r="G3671" i="2"/>
  <c r="G3672" i="2"/>
  <c r="G3673" i="2"/>
  <c r="G3674" i="2"/>
  <c r="G3675" i="2"/>
  <c r="G3676" i="2"/>
  <c r="G3679" i="2"/>
  <c r="G3681" i="2"/>
  <c r="G3683" i="2"/>
  <c r="G3684" i="2"/>
  <c r="G3685" i="2"/>
  <c r="G3686" i="2"/>
  <c r="G3687" i="2"/>
  <c r="G3688" i="2"/>
  <c r="G3689" i="2"/>
  <c r="G3690" i="2"/>
  <c r="G3691" i="2"/>
  <c r="G3693" i="2"/>
  <c r="G3694" i="2"/>
  <c r="G3696" i="2"/>
  <c r="G3698" i="2"/>
  <c r="G3699" i="2"/>
  <c r="G3700" i="2"/>
  <c r="G3701" i="2"/>
  <c r="G3703" i="2"/>
  <c r="G3705" i="2"/>
  <c r="G3706" i="2"/>
  <c r="G3709" i="2"/>
  <c r="G3712" i="2"/>
  <c r="G3713" i="2"/>
  <c r="G3714" i="2"/>
  <c r="G3716" i="2"/>
  <c r="G3719" i="2"/>
  <c r="G3720" i="2"/>
  <c r="G3722" i="2"/>
  <c r="G3723" i="2"/>
  <c r="G3724" i="2"/>
  <c r="F3" i="2"/>
  <c r="F4" i="2"/>
  <c r="F5" i="2"/>
  <c r="F6" i="2"/>
  <c r="F7" i="2"/>
  <c r="F8" i="2"/>
  <c r="F9" i="2"/>
  <c r="F10" i="2"/>
  <c r="F11" i="2"/>
  <c r="F12" i="2"/>
  <c r="F13" i="2"/>
  <c r="F14" i="2"/>
  <c r="F15" i="2"/>
  <c r="F16" i="2"/>
  <c r="F17" i="2"/>
  <c r="F18" i="2"/>
  <c r="F19" i="2"/>
  <c r="F20" i="2"/>
  <c r="F21" i="2"/>
  <c r="F22" i="2"/>
  <c r="F23" i="2"/>
  <c r="F24" i="2"/>
  <c r="F25" i="2"/>
  <c r="F26"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3" i="2"/>
  <c r="F64" i="2"/>
  <c r="F65" i="2"/>
  <c r="F66" i="2"/>
  <c r="F67" i="2"/>
  <c r="F68" i="2"/>
  <c r="F69" i="2"/>
  <c r="F70" i="2"/>
  <c r="F71" i="2"/>
  <c r="F72"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8" i="2"/>
  <c r="F509" i="2"/>
  <c r="F510" i="2"/>
  <c r="F511" i="2"/>
  <c r="F512" i="2"/>
  <c r="F513" i="2"/>
  <c r="F514" i="2"/>
  <c r="F515" i="2"/>
  <c r="F516" i="2"/>
  <c r="F517" i="2"/>
  <c r="F518" i="2"/>
  <c r="F519" i="2"/>
  <c r="F520" i="2"/>
  <c r="F521" i="2"/>
  <c r="F523" i="2"/>
  <c r="F524" i="2"/>
  <c r="F525"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7"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9" i="2"/>
  <c r="F2192" i="2"/>
  <c r="F2193" i="2"/>
  <c r="F2196" i="2"/>
  <c r="F2197" i="2"/>
  <c r="F2198" i="2"/>
  <c r="F2199" i="2"/>
  <c r="F2200" i="2"/>
  <c r="F2203" i="2"/>
  <c r="F2204" i="2"/>
  <c r="F2205" i="2"/>
  <c r="F2206" i="2"/>
  <c r="F2207" i="2"/>
  <c r="F2208" i="2"/>
  <c r="F2213" i="2"/>
  <c r="F2214" i="2"/>
  <c r="F2215" i="2"/>
  <c r="F2218" i="2"/>
  <c r="F2219" i="2"/>
  <c r="F2222" i="2"/>
  <c r="F2223" i="2"/>
  <c r="F2224" i="2"/>
  <c r="F2225" i="2"/>
  <c r="F2226" i="2"/>
  <c r="F2227" i="2"/>
  <c r="F2228" i="2"/>
  <c r="F2229" i="2"/>
  <c r="F2230" i="2"/>
  <c r="F2231" i="2"/>
  <c r="F2232" i="2"/>
  <c r="F2233" i="2"/>
  <c r="F2234" i="2"/>
  <c r="F2235" i="2"/>
  <c r="F2236" i="2"/>
  <c r="F2237" i="2"/>
  <c r="F2240" i="2"/>
  <c r="F2246" i="2"/>
  <c r="F2247" i="2"/>
  <c r="F2248" i="2"/>
  <c r="F2249" i="2"/>
  <c r="F2250" i="2"/>
  <c r="F2251" i="2"/>
  <c r="F2252" i="2"/>
  <c r="F2253" i="2"/>
  <c r="F2254" i="2"/>
  <c r="F2257" i="2"/>
  <c r="F2258" i="2"/>
  <c r="F2259" i="2"/>
  <c r="F2260" i="2"/>
  <c r="F2261" i="2"/>
  <c r="F2262" i="2"/>
  <c r="F2263" i="2"/>
  <c r="F2264" i="2"/>
  <c r="F2265" i="2"/>
  <c r="F2266" i="2"/>
  <c r="F2267"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9" i="2"/>
  <c r="F2300" i="2"/>
  <c r="F2304" i="2"/>
  <c r="F2305" i="2"/>
  <c r="F2306" i="2"/>
  <c r="F2307" i="2"/>
  <c r="F2308" i="2"/>
  <c r="F2309" i="2"/>
  <c r="F2310" i="2"/>
  <c r="F2311" i="2"/>
  <c r="F2312" i="2"/>
  <c r="F2313" i="2"/>
  <c r="F2314" i="2"/>
  <c r="F2315" i="2"/>
  <c r="F2316" i="2"/>
  <c r="F2317" i="2"/>
  <c r="F2318" i="2"/>
  <c r="F2319" i="2"/>
  <c r="F2320" i="2"/>
  <c r="F2321" i="2"/>
  <c r="F2322" i="2"/>
  <c r="F2323" i="2"/>
  <c r="F2324"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6" i="2"/>
  <c r="F2357" i="2"/>
  <c r="F2358" i="2"/>
  <c r="F2359" i="2"/>
  <c r="F2360" i="2"/>
  <c r="F2361" i="2"/>
  <c r="F2362" i="2"/>
  <c r="F2363" i="2"/>
  <c r="F2368" i="2"/>
  <c r="F2369" i="2"/>
  <c r="F2370" i="2"/>
  <c r="F2371" i="2"/>
  <c r="F2372" i="2"/>
  <c r="F2373" i="2"/>
  <c r="F2374" i="2"/>
  <c r="F2375" i="2"/>
  <c r="F2376" i="2"/>
  <c r="F2377" i="2"/>
  <c r="F2378" i="2"/>
  <c r="F2379" i="2"/>
  <c r="F2380" i="2"/>
  <c r="F2386" i="2"/>
  <c r="F2387" i="2"/>
  <c r="F2388" i="2"/>
  <c r="F2389" i="2"/>
  <c r="F2390" i="2"/>
  <c r="F2391" i="2"/>
  <c r="F2392" i="2"/>
  <c r="F2393" i="2"/>
  <c r="F2394" i="2"/>
  <c r="F2395" i="2"/>
  <c r="F2396" i="2"/>
  <c r="F2397" i="2"/>
  <c r="F2398" i="2"/>
  <c r="F2399" i="2"/>
  <c r="F2400" i="2"/>
  <c r="F2401" i="2"/>
  <c r="F2402" i="2"/>
  <c r="F2403" i="2"/>
  <c r="F2404" i="2"/>
  <c r="F2406" i="2"/>
  <c r="F2407" i="2"/>
  <c r="F2408" i="2"/>
  <c r="F2409" i="2"/>
  <c r="F2412" i="2"/>
  <c r="F2413" i="2"/>
  <c r="F2414" i="2"/>
  <c r="F2415"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7" i="2"/>
  <c r="F2488" i="2"/>
  <c r="F2491" i="2"/>
  <c r="F2492" i="2"/>
  <c r="F2495" i="2"/>
  <c r="F2496" i="2"/>
  <c r="F2499" i="2"/>
  <c r="F2500" i="2"/>
  <c r="F2503" i="2"/>
  <c r="F2505" i="2"/>
  <c r="F2508" i="2"/>
  <c r="F2510" i="2"/>
  <c r="F2512" i="2"/>
  <c r="F2514" i="2"/>
  <c r="F2516" i="2"/>
  <c r="F2517" i="2"/>
  <c r="F2518" i="2"/>
  <c r="F2519" i="2"/>
  <c r="F2520" i="2"/>
  <c r="F2521" i="2"/>
  <c r="F2522" i="2"/>
  <c r="F2523" i="2"/>
  <c r="F2524" i="2"/>
  <c r="F2525" i="2"/>
  <c r="F2526" i="2"/>
  <c r="F2527" i="2"/>
  <c r="F2528" i="2"/>
  <c r="F2529" i="2"/>
  <c r="F2530" i="2"/>
  <c r="F2533" i="2"/>
  <c r="F2534" i="2"/>
  <c r="F2535" i="2"/>
  <c r="F2536" i="2"/>
  <c r="F2537" i="2"/>
  <c r="F2538" i="2"/>
  <c r="F2539" i="2"/>
  <c r="F254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2" i="2"/>
  <c r="E3" i="2"/>
  <c r="E4" i="2"/>
  <c r="E5" i="2"/>
  <c r="E6" i="2"/>
  <c r="E7" i="2"/>
  <c r="E8" i="2"/>
  <c r="E9" i="2"/>
  <c r="E10" i="2"/>
  <c r="E11" i="2"/>
  <c r="E12" i="2"/>
  <c r="E13" i="2"/>
  <c r="E14" i="2"/>
  <c r="E15" i="2"/>
  <c r="E16" i="2"/>
  <c r="E17" i="2"/>
  <c r="E18" i="2"/>
  <c r="E19" i="2"/>
  <c r="E20" i="2"/>
  <c r="E21" i="2"/>
  <c r="E22" i="2"/>
  <c r="E23" i="2"/>
  <c r="E24" i="2"/>
  <c r="E25" i="2"/>
  <c r="E26"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3" i="2"/>
  <c r="E7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8" i="2"/>
  <c r="E509" i="2"/>
  <c r="E510" i="2"/>
  <c r="E511" i="2"/>
  <c r="E512" i="2"/>
  <c r="E513" i="2"/>
  <c r="E514" i="2"/>
  <c r="E515" i="2"/>
  <c r="E516" i="2"/>
  <c r="E517" i="2"/>
  <c r="E518" i="2"/>
  <c r="E519" i="2"/>
  <c r="E520" i="2"/>
  <c r="E521" i="2"/>
  <c r="E523" i="2"/>
  <c r="E524" i="2"/>
  <c r="E525"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7"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9" i="2"/>
  <c r="E2192" i="2"/>
  <c r="E2193" i="2"/>
  <c r="E2196" i="2"/>
  <c r="E2197" i="2"/>
  <c r="E2198" i="2"/>
  <c r="E2199" i="2"/>
  <c r="E2200" i="2"/>
  <c r="E2203" i="2"/>
  <c r="E2204" i="2"/>
  <c r="E2205" i="2"/>
  <c r="E2206" i="2"/>
  <c r="E2207" i="2"/>
  <c r="E2208" i="2"/>
  <c r="E2213" i="2"/>
  <c r="E2214" i="2"/>
  <c r="E2215" i="2"/>
  <c r="E2216" i="2"/>
  <c r="E2217" i="2"/>
  <c r="E2218" i="2"/>
  <c r="E2219" i="2"/>
  <c r="E2222" i="2"/>
  <c r="E2223" i="2"/>
  <c r="E2224" i="2"/>
  <c r="E2225" i="2"/>
  <c r="E2226" i="2"/>
  <c r="E2227" i="2"/>
  <c r="E2228" i="2"/>
  <c r="E2229" i="2"/>
  <c r="E2230" i="2"/>
  <c r="E2231" i="2"/>
  <c r="E2232" i="2"/>
  <c r="E2233" i="2"/>
  <c r="E2234" i="2"/>
  <c r="E2235" i="2"/>
  <c r="E2236" i="2"/>
  <c r="E2237" i="2"/>
  <c r="E2240" i="2"/>
  <c r="E2241" i="2"/>
  <c r="E2242" i="2"/>
  <c r="E2243" i="2"/>
  <c r="E2244" i="2"/>
  <c r="E2245" i="2"/>
  <c r="E2246" i="2"/>
  <c r="E2247" i="2"/>
  <c r="E2248" i="2"/>
  <c r="E2249" i="2"/>
  <c r="E2250" i="2"/>
  <c r="E2251" i="2"/>
  <c r="E2252" i="2"/>
  <c r="E2253" i="2"/>
  <c r="E2254"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90" i="2"/>
  <c r="E2291" i="2"/>
  <c r="E2292" i="2"/>
  <c r="E2293" i="2"/>
  <c r="E2294" i="2"/>
  <c r="E2295"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4"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6" i="2"/>
  <c r="E2357" i="2"/>
  <c r="E2358" i="2"/>
  <c r="E2359" i="2"/>
  <c r="E2360" i="2"/>
  <c r="E2361" i="2"/>
  <c r="E2362" i="2"/>
  <c r="E2363"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91" i="2"/>
  <c r="E2492" i="2"/>
  <c r="E2495" i="2"/>
  <c r="E2496" i="2"/>
  <c r="E2497" i="2"/>
  <c r="E2499" i="2"/>
  <c r="E2500" i="2"/>
  <c r="E2501" i="2"/>
  <c r="E2502" i="2"/>
  <c r="E2503" i="2"/>
  <c r="E2505" i="2"/>
  <c r="E2506" i="2"/>
  <c r="E2507" i="2"/>
  <c r="E2508" i="2"/>
  <c r="E2510" i="2"/>
  <c r="E2512"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3481" i="2"/>
  <c r="E3482" i="2"/>
  <c r="E3483" i="2"/>
  <c r="E3484" i="2"/>
  <c r="E3485" i="2"/>
  <c r="E3486" i="2"/>
  <c r="E3487" i="2"/>
  <c r="E3488"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2" i="2"/>
  <c r="D2" i="2"/>
  <c r="D3" i="2"/>
  <c r="D4" i="2"/>
  <c r="D5" i="2"/>
  <c r="D6" i="2"/>
  <c r="D7" i="2"/>
  <c r="D8" i="2"/>
  <c r="D9" i="2"/>
  <c r="D10" i="2"/>
  <c r="D11" i="2"/>
  <c r="D12" i="2"/>
  <c r="D13" i="2"/>
  <c r="D14" i="2"/>
  <c r="D15" i="2"/>
  <c r="D16" i="2"/>
  <c r="D17"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8" i="2"/>
  <c r="D509" i="2"/>
  <c r="D510" i="2"/>
  <c r="D511" i="2"/>
  <c r="D512" i="2"/>
  <c r="D513" i="2"/>
  <c r="D514" i="2"/>
  <c r="D515" i="2"/>
  <c r="D516" i="2"/>
  <c r="D517" i="2"/>
  <c r="D518" i="2"/>
  <c r="D519" i="2"/>
  <c r="D520" i="2"/>
  <c r="D521" i="2"/>
  <c r="D523" i="2"/>
  <c r="D524" i="2"/>
  <c r="D525"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7"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4" i="2"/>
  <c r="D1895" i="2"/>
  <c r="D1896" i="2"/>
  <c r="D1897" i="2"/>
  <c r="D1898" i="2"/>
  <c r="D1899" i="2"/>
  <c r="D1900" i="2"/>
  <c r="D1901" i="2"/>
  <c r="D1902" i="2"/>
  <c r="D1903" i="2"/>
  <c r="D1904" i="2"/>
  <c r="D1905" i="2"/>
  <c r="D1906" i="2"/>
  <c r="D1907" i="2"/>
  <c r="D1908"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348"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alcChain>
</file>

<file path=xl/sharedStrings.xml><?xml version="1.0" encoding="utf-8"?>
<sst xmlns="http://schemas.openxmlformats.org/spreadsheetml/2006/main" count="11193" uniqueCount="7446">
  <si>
    <t>Rxn</t>
  </si>
  <si>
    <t>R1</t>
  </si>
  <si>
    <t>photonVis_e_ --&gt; 0.0000426984 photon298_c_ + 0.0882530570 photon437_u_ + 0.1873907611 photon438_u_ + 0.1149582929 photon450_h_ + 0.1958148067 photon490_s_ + 0.1856642964 photon646_h_ + 0.0836164941 photon673_u_ + 0.0944049401 photon680_u_</t>
  </si>
  <si>
    <t>R2</t>
  </si>
  <si>
    <t>photonVis_e_ --&gt; 0.0091266335 photon298_c_ + 0.1070544077 photon437_u_ + 0.2240616631 photon438_u_ + 0.1335915263 photon450_h_ + 0.2096765487 photon490_s_ + 0.1717521552 photon646_h_ + 0.0728979472 photon673_u_ + 0.0843155078 photon680_u_</t>
  </si>
  <si>
    <t>R3</t>
  </si>
  <si>
    <t>photonVis_e_ --&gt; 0.0000165225 photon298_c_ + 0.0099938787 photon437_u_ + 0.0246023153 photon438_u_ + 0.0162761711 photon450_h_ + 0.0536909604 photon490_s_ + 0.2299125003 photon646_h_ + 0.1275408417 photon673_u_ + 0.1529173179 photon680_u_</t>
  </si>
  <si>
    <t>R4</t>
  </si>
  <si>
    <t>photonVis_e_ --&gt; 0.0226082651 photon298_c_ + 0.1529564097 photon437_u_ + 0.2312240550 photon438_u_ + 0.1521061468 photon450_h_ + 0.1103775730 photon490_s_ + 0.1593319593 photon646_h_ + 0.0351272781 photon673_u_ + 0.0378719964 photon680_u_</t>
  </si>
  <si>
    <t>R5</t>
  </si>
  <si>
    <t>photonVis_e_ --&gt; 0.0000986916 photon298_c_ + 0.0979155497 photon437_u_ + 0.1507396417 photon438_u_ + 0.1077968067 photon450_h_ + 0.1113769839 photon490_s_ + 0.1946593756 photon646_h_ + 0.0307225827 photon673_u_ + 0.0313578040 photon680_u_</t>
  </si>
  <si>
    <t>R6</t>
  </si>
  <si>
    <t>photonVis_e_ --&gt; 0.1209304674 photon437_u_ + 0.1916546581 photon438_u_ + 0.1340039150 photon450_h_ + 0.1908384478 photon490_s_ + 0.1190493431 photon646_h_ + 0.0401929114 photon673_u_ + 0.0452113388 photon680_u_</t>
  </si>
  <si>
    <t>R7</t>
  </si>
  <si>
    <t>photonVis_e_ --&gt; 0.0151965343 photon437_u_ + 0.0328054566 photon438_u_ + 0.0277199957 photon450_h_ + 0.0581938379 photon490_s_ + 0.2428927719 photon646_h_ + 0.0514567828 photon673_u_ + 0.0536968981 photon680_u_</t>
  </si>
  <si>
    <t>R8</t>
  </si>
  <si>
    <t>photonVis_e_ --&gt; 0.0000411266 photon298_c_ + 0.0754122702 photon437_u_ + 0.1174055667 photon438_u_ + 0.0830331796 photon450_h_ + 0.0941283226 photon490_s_ + 0.2033296025 photon646_h_ + 0.0570025906 photon673_u_ + 0.0643077479 photon680_u_</t>
  </si>
  <si>
    <t>R9</t>
  </si>
  <si>
    <t>photonVis_e_ --&gt; 0.0002222037 photon298_c_ + 0.0071176726 photon437_u_ + 0.0459155690 photon438_u_ + 0.0273520980 photon450_h_ + 0.1518527148 photon490_s_ + 0.2568092333 photon646_h_ + 0.0703213032 photon673_u_ + 0.0753153224 photon680_u_</t>
  </si>
  <si>
    <t>R10</t>
  </si>
  <si>
    <t>photonVis_e_ --&gt; 0.8702911496 photon646_h_ + 0.2743253569 photon673_u_ + 0.1954940608 photon680_u_</t>
  </si>
  <si>
    <t>R11</t>
  </si>
  <si>
    <t>photonVis_e_ --&gt; 0.2657277484 photon646_h_ + 0.6601470622 photon673_u_ + 0.7253214254 photon680_u_</t>
  </si>
  <si>
    <t>R12</t>
  </si>
  <si>
    <t>h_e_ --&gt;</t>
  </si>
  <si>
    <t>R13</t>
  </si>
  <si>
    <t>h2o_e_ --&gt;</t>
  </si>
  <si>
    <t>R14</t>
  </si>
  <si>
    <t>pi_e_ --&gt;</t>
  </si>
  <si>
    <t>R15</t>
  </si>
  <si>
    <t>nh4_e_ --&gt;</t>
  </si>
  <si>
    <t>R16</t>
  </si>
  <si>
    <t>no3_e_ --&gt;</t>
  </si>
  <si>
    <t>R17</t>
  </si>
  <si>
    <t>so4_e_ --&gt;</t>
  </si>
  <si>
    <t>R18</t>
  </si>
  <si>
    <t>fe2_e_ --&gt;</t>
  </si>
  <si>
    <t>R19</t>
  </si>
  <si>
    <t>fe3_e_ --&gt;</t>
  </si>
  <si>
    <t>R20</t>
  </si>
  <si>
    <t>mg2_e_ --&gt;</t>
  </si>
  <si>
    <t>R21</t>
  </si>
  <si>
    <t>na1_e_ --&gt;</t>
  </si>
  <si>
    <t>R22</t>
  </si>
  <si>
    <t>photonVis_e_ --&gt;</t>
  </si>
  <si>
    <t>R23</t>
  </si>
  <si>
    <t>o2_e_ --&gt;</t>
  </si>
  <si>
    <t>R24</t>
  </si>
  <si>
    <t>co2_e_ --&gt;</t>
  </si>
  <si>
    <t>R25</t>
  </si>
  <si>
    <t>hco3_e_ --&gt;</t>
  </si>
  <si>
    <t>R26</t>
  </si>
  <si>
    <t>starch300_h_ --&gt;</t>
  </si>
  <si>
    <t>R27</t>
  </si>
  <si>
    <t>ac_e_ --&gt;</t>
  </si>
  <si>
    <t>R28</t>
  </si>
  <si>
    <t>rib-D_e_ --&gt;</t>
  </si>
  <si>
    <t>R29</t>
  </si>
  <si>
    <t>no2_e_ --&gt;</t>
  </si>
  <si>
    <t>R30</t>
  </si>
  <si>
    <t>his-L_e_ --&gt;</t>
  </si>
  <si>
    <t>R31</t>
  </si>
  <si>
    <t>urea_e_ --&gt;</t>
  </si>
  <si>
    <t>R32</t>
  </si>
  <si>
    <t>ad_e_ --&gt;</t>
  </si>
  <si>
    <t>R33</t>
  </si>
  <si>
    <t>gua_e_ --&gt;</t>
  </si>
  <si>
    <t>R34</t>
  </si>
  <si>
    <t>ade_e_ --&gt;</t>
  </si>
  <si>
    <t>R35</t>
  </si>
  <si>
    <t>alltt_e_ --&gt;</t>
  </si>
  <si>
    <t>R36</t>
  </si>
  <si>
    <t>alltn_e_ --&gt;</t>
  </si>
  <si>
    <t>R37</t>
  </si>
  <si>
    <t>hxan_e_ --&gt;</t>
  </si>
  <si>
    <t>R38</t>
  </si>
  <si>
    <t>orn_e_ --&gt;</t>
  </si>
  <si>
    <t>R39</t>
  </si>
  <si>
    <t>gln-L_e_ --&gt;</t>
  </si>
  <si>
    <t>R40</t>
  </si>
  <si>
    <t>urate_e_ --&gt;</t>
  </si>
  <si>
    <t>R41</t>
  </si>
  <si>
    <t>leu-L_e_ --&gt;</t>
  </si>
  <si>
    <t>R42</t>
  </si>
  <si>
    <t>arg-L_e_ --&gt;</t>
  </si>
  <si>
    <t>R43</t>
  </si>
  <si>
    <t>hso3_e_ --&gt;</t>
  </si>
  <si>
    <t>R44</t>
  </si>
  <si>
    <t>s_e_ --&gt;</t>
  </si>
  <si>
    <t>R45</t>
  </si>
  <si>
    <t>selt_e_ --&gt;</t>
  </si>
  <si>
    <t>R46</t>
  </si>
  <si>
    <t>etoh_e_ --&gt;</t>
  </si>
  <si>
    <t>R47</t>
  </si>
  <si>
    <t>for_e_ --&gt;</t>
  </si>
  <si>
    <t>R48</t>
  </si>
  <si>
    <t>h2_e_ --&gt;</t>
  </si>
  <si>
    <t>R49</t>
  </si>
  <si>
    <t>glyclt_e_ --&gt;</t>
  </si>
  <si>
    <t>R50</t>
  </si>
  <si>
    <t>succ_e_ --&gt;</t>
  </si>
  <si>
    <t>R51</t>
  </si>
  <si>
    <t>lac-D_e_ --&gt;</t>
  </si>
  <si>
    <t>R52</t>
  </si>
  <si>
    <t>6mpur_e_ --&gt;</t>
  </si>
  <si>
    <t>R53</t>
  </si>
  <si>
    <t>tgua_e_ --&gt;</t>
  </si>
  <si>
    <t>R54</t>
  </si>
  <si>
    <t>tega_e_ --&gt;</t>
  </si>
  <si>
    <t>R55</t>
  </si>
  <si>
    <t>5flura_e_ --&gt;</t>
  </si>
  <si>
    <t>R56</t>
  </si>
  <si>
    <t>cital_e_ --&gt;</t>
  </si>
  <si>
    <t>R57</t>
  </si>
  <si>
    <t>lido_e_ --&gt;</t>
  </si>
  <si>
    <t>_c_</t>
  </si>
  <si>
    <t>R58</t>
  </si>
  <si>
    <t>asn-L_c_ --&gt; Asn-X-Ser-FSLASH-Thr_c_ + h2o_c_</t>
  </si>
  <si>
    <t>_h_</t>
  </si>
  <si>
    <t>R59</t>
  </si>
  <si>
    <t>ficytc_h_ --&gt; focytc_h_</t>
  </si>
  <si>
    <t>R60</t>
  </si>
  <si>
    <t>ficytb5_c_ --&gt; focytb5_c_</t>
  </si>
  <si>
    <t>R61</t>
  </si>
  <si>
    <t>0.0370621526 ac_c_ + 0.0005041817 acaro_h_ + 0.2737467174 ala-L_c_ + 0.0001008363 anxan_u_ + 0.5241414130 arab-L_c_ + 0.1501973140 arg-L_c_ + 0.0678310450 asn-L_c_ + 0.0678310450 asp-L_c_ + 0.0011849978 asqdca18111Z160_c_ + 0.0011849978 asqdca1819Z160_c_ + 0.0011872103 asqdca1829Z12Z160_c_ + 0.0011894421 asqdca1839Z12Z15Z160_c_ + 0.0011827935 asqdpa18111Z160_c_ + 0.0011827935 asqdpa1819Z160_c_ + 0.0011849978 asqdpa1829Z12Z160_c_ + 0.0011872213 asqdpa1839Z12Z15Z160_c_ + 2.9948616E+1 atp_c_ + 0.0252634927 but_c_ + 0.0014117089 caro_u_ + 0.0100836348 chla_u_ + 0.0165468929 chlb_u_ + 0.1042055393 ctp_c_ + 0.0024225373 cys-L_c_ + 0.0021796932 datp_c_ + 0.0038750102 dctp_c_ + 0.0017280955 dgdg1819Z160_h_ + 0.0002997522 dgdg1819Z1617Z_h_ + 0.0002997522 dgdg1819Z1619Z_h_ + 0.0004005517 dgdg1819Z1627Z10Z_h_ + 0.0002007167 dgdg1819Z1634Z7Z10Z_h_ + 0.0002007167 dgdg1819Z1637Z10Z13Z_h_ + 0.0033305432 dgdg1829Z12Z160_h_ + 0.0003004105 dgdg1829Z12Z1617Z_h_ + 0.0003004105 dgdg1829Z12Z1619Z_h_ + 0.0005352445 dgdg1829Z12Z1627Z10Z_h_ + 0.0002682126 dgdg1829Z12Z1634Z7Z10Z_h_ + 0.0002682126 dgdg1829Z12Z1637Z10Z13Z_h_ + 0.0024032839 dgdg1839Z12Z15Z160_h_ + 0.0005364311 dgdg1839Z12Z15Z1627Z10Z_h_ + 0.0007392234 dgdg1839Z12Z15Z1634Z7Z10Z_h_ + 0.0007392234 dgdg1839Z12Z15Z1637Z10Z13Z_h_ + 0.0002694071 dgdg1839Z12Z15Z1644Z7Z10Z13Z_h_ + 0.0038750102 dgtp_c_ + 0.0000769560 dgts16018111Z_c_ + 0.0000769560 dgts1601819Z_c_ + 0.0011111922 dgts1601829Z12Z_c_ + 0.0038998744 dgts1601835Z9Z12Z_c_ + 0.0020949545 dgts1601845Z9Z12Z15Z_c_ + 0.0000743346 dgts18111Z18111Z_c_ + 0.0000743346 dgts18111Z1819Z_c_ + 0.0002012327 dgts18111Z1829Z12Z_c_ + 0.0004035350 dgts18111Z1835Z9Z12Z_c_ + 0.0002697366 dgts18111Z1845Z9Z12Z15Z_c_ + 0.0000743346 dgts1819Z18111Z_c_ + 0.0000743346 dgts1819Z1819Z_c_ + 0.0002012327 dgts1819Z1829Z12Z_c_ + 0.0004035350 dgts1819Z1835Z9Z12Z_c_ + 0.0002697366 dgts1819Z1845Z9Z12Z15Z_c_ + 0.0000745306 dgts1829Z12Z18111Z_c_ + 0.0000745306 dgts1829Z12Z1819Z_c_ + 0.0004035297 dgts1829Z12Z1829Z12Z_c_ + 0.0016184195 dgts1829Z12Z1835Z9Z12Z_c_ + 0.0000751260 dgts1829Z12Z1845Z9Z12Z15Z_c_ + 0.0003362792 dgts1839Z12Z15Z18111Z_c_ + 0.0003362792 dgts1839Z12Z15Z1819Z_c_ + 0.0010818288 dgts1839Z12Z15Z1835Z9Z12Z_c_ + 0.0004067672 dgts1839Z12Z15Z1845Z9Z12Z15Z_c_ + 0.0021796932 dttp_c_ + 0.6969964050 gal_c_ + 0.0811550003 gln-L_c_ + 0.0811550003 glu-L_c_ + 0.1029578362 gly_c_ + 0.0120835221 glyc_c_ + 0.1042055393 gtp_c_ + 2.9890000E+1 h2o_c_ + 0.0012112687 his-L_c_ + 0.0327042538 ile-L_c_ + 0.0823662689 leu-L_c_ + 0.0006554363 loroxan_u_ + 0.0012604543 lut_u_ + 0.0181690299 lys-L_c_ + 0.3283627508 man_c_ + 0.0024225373 met-L_c_ + 0.0002004927 mgdg1829Z12Z160_h_ + 0.0002010305 mgdg1829Z12Z1617Z_h_ + 0.0002010305 mgdg1829Z12Z1619Z_h_ + 0.0004031423 mgdg1829Z12Z1627Z10Z_h_ + 0.0004042241 mgdg1829Z12Z1634Z7Z10Z_h_ + 0.0004042241 mgdg1829Z12Z1637Z10Z13Z_h_ + 0.0032425377 mgdg1829Z12Z1644Z7Z10Z13Z_h_ + 0.0002010305 mgdg1839Z12Z15Z160_h_ + 0.0004042295 mgdg1839Z12Z15Z1627Z10Z_h_ + 0.0032425377 mgdg1839Z12Z15Z1634Z7Z10Z_h_ + 0.0032425377 mgdg1839Z12Z15Z1637Z10Z13Z_h_ + 0.0284491345 mgdg1839Z12Z15Z1644Z7Z10Z13Z_h_ + 0.0005545999 neoxan_u_ + 0.0019194442 pail18111Z160_c_ + 0.0002583867 pail1819Z160_c_ + 0.0023457127 pe1801835Z9Z12Z_c_ + 0.0006533567 pe1801845Z9Z12Z15Z_c_ + 0.0031073296 pe18111Z1835Z9Z12Z_c_ + 0.0001271752 pe18111Z1845Z9Z12Z15Z_c_ + 0.0000941615 pe1819Z1835Z9Z12Z_c_ + 0.0000038538 pe1819Z1845Z9Z12Z15Z_c_ + 0.0001965435 pe1829Z12Z1835Z9Z12Z_c_ + 0.0006111143 pg18111Z160_h_ + 0.0004493624 pg18111Z1613E_h_ + 0.0006111143 pg1819Z160_h_ + 0.0004493624 pg1819Z1613E_h_ + 0.0007353104 pg1829Z12Z160_h_ + 0.0033588303 pg1829Z12Z1613E_h_ + 0.0007373042 pg1839Z12Z15Z160_h_ + 0.0012321814 pg1839Z12Z15Z1613E_h_ + 0.0339155225 phe-L_c_ + 0.0300460199 ppa_c_ + 0.0472394778 pro-L_c_ + 0.0000010378 rhodopsin_s_ + 0.0205915672 ser-L_c_ + 0.0024453640 sqdg160_h_ + 0.0004832147 sqdg18111Z160_h_ + 0.0004832147 sqdg1819Z160_h_ + 0.0007266028 sqdg1829Z12Z160_h_ + 0.0007769613 sqdg1839Z12Z15Z160_h_ + 0.0064079276 starch300_h_ + 0.0013286262 tag16018111Z160_c_ + 0.0012853623 tag16018111Z180_c_ + 0.0012883836 tag16018111Z18111Z_c_ + 0.0012883836 tag16018111Z1819Z_c_ + 0.0012944537 tag16018111Z1835Z9Z12Z_c_ + 0.0012975027 tag16018111Z1845Z9Z12Z15Z_c_ + 0.0013286262 tag1601819Z160_c_ + 0.0012853623 tag1601819Z180_c_ + 0.0012883836 tag1601819Z18111Z_c_ + 0.0012883836 tag1601819Z1819Z_c_ + 0.0012944537 tag1601819Z1835Z9Z12Z_c_ + 0.0012975027 tag1601819Z1845Z9Z12Z15Z_c_ + 0.0012853623 tag1801819Z160_c_ + 0.0012448271 tag1801819Z180_c_ + 0.0012476606 tag1801819Z18111Z_c_ + 0.0012476606 tag1801819Z1819Z_c_ + 0.0012533523 tag1801819Z1835Z9Z12Z_c_ + 0.0012562105 tag1801819Z1845Z9Z12Z15Z_c_ + 0.0012883836 tag18111Z18111Z160_c_ + 0.0012476606 tag18111Z18111Z180_c_ + 0.0012505070 tag18111Z18111Z18111Z_c_ + 0.0012505070 tag18111Z18111Z1819Z_c_ + 0.0012562248 tag18111Z18111Z1835Z9Z12Z_c_ + 0.0012590961 tag18111Z18111Z1845Z9Z12Z15Z_c_ + 0.0012883836 tag18111Z1819Z160_c_ + 0.0012476606 tag18111Z1819Z180_c_ + 0.0012505070 tag18111Z1819Z18111Z_c_ + 0.0012505070 tag18111Z1819Z1819Z_c_ + 0.0012562248 tag18111Z1819Z1835Z9Z12Z_c_ + 0.0012590961 tag18111Z1819Z1845Z9Z12Z15Z_c_ + 0.0012883836 tag1819Z18111Z160_c_ + 0.0012476606 tag1819Z18111Z180_c_ + 0.0012505070 tag1819Z18111Z18111Z_c_ + 0.0012505070 tag1819Z18111Z1819Z_c_ + 0.0012562248 tag1819Z18111Z1835Z9Z12Z_c_ + 0.0012590961 tag1819Z18111Z1845Z9Z12Z15Z_c_ + 0.0012883836 tag1819Z1819Z160_c_ + 0.0012476606 tag1819Z1819Z180_c_ + 0.0012505070 tag1819Z1819Z18111Z_c_ + 0.0012505070 tag1819Z1819Z1819Z_c_ + 0.0012562248 tag1819Z1819Z1835Z9Z12Z_c_ + 0.0012590961 tag1819Z1819Z1845Z9Z12Z15Z_c_ + 0.0823662689 thr-L_c_ + 0.0012112687 trp-L_c_ + 0.0012112687 tyr-L_c_ + 0.0586156159 utp_c_ + 0.0593521644 val-L_c_ + 0.0003529272 vioxan_u_ + 0.0003025090 zaxan_u_ --&gt; 2.9890000E+1 adp_c_ + 2.9890000E+1 h_c_ + 2.9890000E+1 pi_c_</t>
  </si>
  <si>
    <t>R62</t>
  </si>
  <si>
    <t>atp_c_ + h2o_c_ --&gt; adp_c_ + h_c_ + pi_c_</t>
  </si>
  <si>
    <t>R63</t>
  </si>
  <si>
    <t>apotfen_h_ --&gt;</t>
  </si>
  <si>
    <t>R64</t>
  </si>
  <si>
    <t>17_LPAREN_c_ --&gt;</t>
  </si>
  <si>
    <t>R65</t>
  </si>
  <si>
    <t>bhb_m_ --&gt;</t>
  </si>
  <si>
    <t>R66</t>
  </si>
  <si>
    <t>bhb_x_ --&gt;</t>
  </si>
  <si>
    <t>R67</t>
  </si>
  <si>
    <t>cat_c_ --&gt;</t>
  </si>
  <si>
    <t>R68</t>
  </si>
  <si>
    <t>ficytb5_c_ --&gt;</t>
  </si>
  <si>
    <t>R69</t>
  </si>
  <si>
    <t>glu5sa_m_ --&gt;</t>
  </si>
  <si>
    <t>R70</t>
  </si>
  <si>
    <t>hcarn_c_ --&gt;</t>
  </si>
  <si>
    <t>R71</t>
  </si>
  <si>
    <t>icit_h_ --&gt;</t>
  </si>
  <si>
    <t>R72</t>
  </si>
  <si>
    <t>leutrna_c_ --&gt;</t>
  </si>
  <si>
    <t>R73</t>
  </si>
  <si>
    <t>na1_c_ --&gt;</t>
  </si>
  <si>
    <t>R74</t>
  </si>
  <si>
    <t>na1_h_ --&gt;</t>
  </si>
  <si>
    <t>R75</t>
  </si>
  <si>
    <t>na1_m_ --&gt;</t>
  </si>
  <si>
    <t>R76</t>
  </si>
  <si>
    <t>na1_x_ --&gt;</t>
  </si>
  <si>
    <t>R77</t>
  </si>
  <si>
    <t>no_h_ --&gt;</t>
  </si>
  <si>
    <t>R78</t>
  </si>
  <si>
    <t>o2D_u_ --&gt;</t>
  </si>
  <si>
    <t>R79</t>
  </si>
  <si>
    <t>photon298_c_ --&gt;</t>
  </si>
  <si>
    <t>R80</t>
  </si>
  <si>
    <t>photon437_u_ --&gt;</t>
  </si>
  <si>
    <t>R81</t>
  </si>
  <si>
    <t>photon438_u_ --&gt;</t>
  </si>
  <si>
    <t>R82</t>
  </si>
  <si>
    <t>photon450_h_ --&gt;</t>
  </si>
  <si>
    <t>R83</t>
  </si>
  <si>
    <t>photon490_s_ --&gt;</t>
  </si>
  <si>
    <t>R84</t>
  </si>
  <si>
    <t>photon646_h_ --&gt;</t>
  </si>
  <si>
    <t>R85</t>
  </si>
  <si>
    <t>photon673_u_ --&gt;</t>
  </si>
  <si>
    <t>R86</t>
  </si>
  <si>
    <t>photon680_u_ --&gt;</t>
  </si>
  <si>
    <t>R87</t>
  </si>
  <si>
    <t>udg_m_ --&gt;</t>
  </si>
  <si>
    <t>R88</t>
  </si>
  <si>
    <t>urdglyc_m_ --&gt;</t>
  </si>
  <si>
    <t>R89</t>
  </si>
  <si>
    <t>1acpc_c_ --&gt; 1acpc_h_</t>
  </si>
  <si>
    <t>R90</t>
  </si>
  <si>
    <t>23dhmb_c_ --&gt; 23dhmb_h_</t>
  </si>
  <si>
    <t>R91</t>
  </si>
  <si>
    <t>23dhmp_c_ --&gt; 23dhmp_h_</t>
  </si>
  <si>
    <t>R92</t>
  </si>
  <si>
    <t>2pglyc_h_ --&gt; 2pglyc_c_</t>
  </si>
  <si>
    <t>R93</t>
  </si>
  <si>
    <t>2pg_c_ --&gt; 2pg_h_</t>
  </si>
  <si>
    <t>R94</t>
  </si>
  <si>
    <t>3c3hmp_c_ --&gt; 3c3hmp_h_</t>
  </si>
  <si>
    <t>R95</t>
  </si>
  <si>
    <t>3mob_c_ --&gt; 3mob_h_</t>
  </si>
  <si>
    <t>R96</t>
  </si>
  <si>
    <t>3pg_c_ + pi_h_ --&gt; 3pg_h_ + pi_c_</t>
  </si>
  <si>
    <t>R97</t>
  </si>
  <si>
    <t>4abut_c_ --&gt; 4abut_h_</t>
  </si>
  <si>
    <t>R98</t>
  </si>
  <si>
    <t>4abut_c_ + h_c_ --&gt; 4abut_h_ + h_h_</t>
  </si>
  <si>
    <t>R99</t>
  </si>
  <si>
    <t>5mta_c_ --&gt; 5mta_h_</t>
  </si>
  <si>
    <t>R100</t>
  </si>
  <si>
    <t>6pgl_c_ --&gt; 6pgl_h_</t>
  </si>
  <si>
    <t>R101</t>
  </si>
  <si>
    <t>accoa_c_ + coa_h_ --&gt; accoa_h_ + coa_c_</t>
  </si>
  <si>
    <t>R102</t>
  </si>
  <si>
    <t>acser_h_ --&gt; acser_c_</t>
  </si>
  <si>
    <t>R103</t>
  </si>
  <si>
    <t>ac_c_ --&gt; ac_h_</t>
  </si>
  <si>
    <t>R104</t>
  </si>
  <si>
    <t>air_c_ --&gt; air_h_ + h_h_</t>
  </si>
  <si>
    <t>R105</t>
  </si>
  <si>
    <t>akg_c_ + na1_c_ --&gt; akg_h_ + na1_h_</t>
  </si>
  <si>
    <t>R106</t>
  </si>
  <si>
    <t>akg_c_ + mal-L_h_ --&gt; akg_h_ + mal-L_c_</t>
  </si>
  <si>
    <t>R107</t>
  </si>
  <si>
    <t>ala-B_c_ --&gt; ala-B_h_</t>
  </si>
  <si>
    <t>R108</t>
  </si>
  <si>
    <t>ametam_c_ --&gt; ametam_h_</t>
  </si>
  <si>
    <t>R109</t>
  </si>
  <si>
    <t>ahcys_c_ + amet_h_ --&gt; ahcys_h_ + amet_c_</t>
  </si>
  <si>
    <t>R110</t>
  </si>
  <si>
    <t>amp_c_ --&gt; amp_h_</t>
  </si>
  <si>
    <t>R111</t>
  </si>
  <si>
    <t>asp-L_c_ + na1_c_ --&gt; asp-L_h_ + na1_h_</t>
  </si>
  <si>
    <t>R112</t>
  </si>
  <si>
    <t>aspsa_c_ --&gt; aspsa_h_</t>
  </si>
  <si>
    <t>R113</t>
  </si>
  <si>
    <t>asp-L_c_ + h_c_ --&gt; asp-L_h_ + h_h_</t>
  </si>
  <si>
    <t>R114</t>
  </si>
  <si>
    <t>adp_c_ + atp_h_ + 3 h_c_ --&gt; adp_h_ + atp_c_ + 3 h_h_</t>
  </si>
  <si>
    <t>R115</t>
  </si>
  <si>
    <t>cmp_c_ --&gt; cmp_h_</t>
  </si>
  <si>
    <t>R116</t>
  </si>
  <si>
    <t>co2_c_ --&gt; co2_h_</t>
  </si>
  <si>
    <t>R117</t>
  </si>
  <si>
    <t>coa_c_ --&gt; coa_h_</t>
  </si>
  <si>
    <t>R118</t>
  </si>
  <si>
    <t>ctp_c_ --&gt; ctp_h_</t>
  </si>
  <si>
    <t>R119</t>
  </si>
  <si>
    <t>cys-L_c_ --&gt; cys-L_h_</t>
  </si>
  <si>
    <t>R120</t>
  </si>
  <si>
    <t>dhap_c_ + pi_h_ --&gt; dhap_h_ + pi_c_</t>
  </si>
  <si>
    <t>R121</t>
  </si>
  <si>
    <t>dmpp_h_ --&gt; dmpp_c_</t>
  </si>
  <si>
    <t>R122</t>
  </si>
  <si>
    <t>etoh_c_ --&gt; etoh_h_</t>
  </si>
  <si>
    <t>R123</t>
  </si>
  <si>
    <t>f6p-B_h_ + pi_c_ --&gt; f6p-B_c_ + pi_h_</t>
  </si>
  <si>
    <t>R124</t>
  </si>
  <si>
    <t>f6p-B_h_ --&gt; f6p-B_c_</t>
  </si>
  <si>
    <t>R125</t>
  </si>
  <si>
    <t>hdca_h_ --&gt; hdca_c_</t>
  </si>
  <si>
    <t>R126</t>
  </si>
  <si>
    <t>hdcea_h_ --&gt; hdcea_c_</t>
  </si>
  <si>
    <t>R127</t>
  </si>
  <si>
    <t>ocdca_h_ --&gt; ocdca_c_</t>
  </si>
  <si>
    <t>R128</t>
  </si>
  <si>
    <t>ocdcea_h_ --&gt; ocdcea_c_</t>
  </si>
  <si>
    <t>R129</t>
  </si>
  <si>
    <t>ocdce9a_h_ --&gt; ocdce9a_c_</t>
  </si>
  <si>
    <t>R130</t>
  </si>
  <si>
    <t>fadh2_c_ --&gt; fadh2_h_</t>
  </si>
  <si>
    <t>R131</t>
  </si>
  <si>
    <t>fad_c_ --&gt; fad_h_</t>
  </si>
  <si>
    <t>R132</t>
  </si>
  <si>
    <t>fe2_c_ --&gt; fe2_h_</t>
  </si>
  <si>
    <t>R133</t>
  </si>
  <si>
    <t>atp_c_ + fe3_c_ + h2o_c_ --&gt; adp_c_ + fe3_h_ + h_c_ + pi_c_</t>
  </si>
  <si>
    <t>R134</t>
  </si>
  <si>
    <t>for_h_ + h_h_ --&gt; for_c_ + h_c_</t>
  </si>
  <si>
    <t>R135</t>
  </si>
  <si>
    <t>frdp_h_ --&gt; frdp_c_</t>
  </si>
  <si>
    <t>R136</t>
  </si>
  <si>
    <t>g1p_c_ + pi_h_ --&gt; g1p_h_ + pi_c_</t>
  </si>
  <si>
    <t>R137</t>
  </si>
  <si>
    <t>g3p_c_ + pi_h_ --&gt; g3p_h_ + pi_c_</t>
  </si>
  <si>
    <t>R138</t>
  </si>
  <si>
    <t>g6p-A_c_ + pi_h_ --&gt; g6p-A_h_ + pi_c_</t>
  </si>
  <si>
    <t>R139</t>
  </si>
  <si>
    <t>g6p-B_c_ + pi_h_ --&gt; g6p-B_h_ + pi_c_</t>
  </si>
  <si>
    <t>R140</t>
  </si>
  <si>
    <t>gal_c_ + h_c_ --&gt; gal_h_ + h_h_</t>
  </si>
  <si>
    <t>R141</t>
  </si>
  <si>
    <t>gln-L_c_ + h_c_ --&gt; gln-L_h_ + h_h_</t>
  </si>
  <si>
    <t>R142</t>
  </si>
  <si>
    <t>4abut_c_ + glu-L_h_ --&gt; 4abut_h_ + glu-L_c_</t>
  </si>
  <si>
    <t>R143</t>
  </si>
  <si>
    <t>glu-L_h_ + na1_h_ --&gt; glu-L_c_ + na1_c_</t>
  </si>
  <si>
    <t>R144</t>
  </si>
  <si>
    <t>glu-L_h_ + h_h_ --&gt; glu-L_c_ + h_c_</t>
  </si>
  <si>
    <t>R145</t>
  </si>
  <si>
    <t>glyc3p_h_ --&gt; glyc3p_c_</t>
  </si>
  <si>
    <t>R146</t>
  </si>
  <si>
    <t>glyclt_c_ --&gt; glyclt_h_</t>
  </si>
  <si>
    <t>R147</t>
  </si>
  <si>
    <t>glyc_c_ + h_c_ --&gt; glyc_h_ + h_h_</t>
  </si>
  <si>
    <t>R148</t>
  </si>
  <si>
    <t>gly_c_ + na1_c_ --&gt; gly_h_ + na1_h_</t>
  </si>
  <si>
    <t>R149</t>
  </si>
  <si>
    <t>gly_c_ + h_c_ --&gt; gly_h_ + h_h_</t>
  </si>
  <si>
    <t>R150</t>
  </si>
  <si>
    <t>grdp_h_ --&gt; grdp_c_</t>
  </si>
  <si>
    <t>R151</t>
  </si>
  <si>
    <t>h2o_c_ --&gt; h2o_h_</t>
  </si>
  <si>
    <t>R152</t>
  </si>
  <si>
    <t>h2_c_ --&gt; h2_h_</t>
  </si>
  <si>
    <t>R153</t>
  </si>
  <si>
    <t>h_c_ + hco3_c_ --&gt; h_h_ + hco3_h_</t>
  </si>
  <si>
    <t>R154</t>
  </si>
  <si>
    <t>hcys-L_c_ --&gt; hcys-L_h_</t>
  </si>
  <si>
    <t>R155</t>
  </si>
  <si>
    <t>hgentis_c_ --&gt; hgentis_h_</t>
  </si>
  <si>
    <t>R156</t>
  </si>
  <si>
    <t>h_c_ + his-L_c_ --&gt; h_h_ + his-L_h_</t>
  </si>
  <si>
    <t>R157</t>
  </si>
  <si>
    <t>h_c_ + ile-L_c_ --&gt; h_h_ + ile-L_h_</t>
  </si>
  <si>
    <t>R158</t>
  </si>
  <si>
    <t>imp_c_ --&gt; imp_h_</t>
  </si>
  <si>
    <t>R159</t>
  </si>
  <si>
    <t>ipdp_h_ --&gt; ipdp_c_</t>
  </si>
  <si>
    <t>R160</t>
  </si>
  <si>
    <t>h_c_ + leu-L_c_ --&gt; h_h_ + leu-L_h_</t>
  </si>
  <si>
    <t>R161</t>
  </si>
  <si>
    <t>lnlc_c_ --&gt; lnlc_h_</t>
  </si>
  <si>
    <t>R162</t>
  </si>
  <si>
    <t>mal-L_c_ + na1_c_ --&gt; mal-L_h_ + na1_h_</t>
  </si>
  <si>
    <t>R163</t>
  </si>
  <si>
    <t>glu-L_h_ + mal-L_c_ --&gt; glu-L_c_ + mal-L_h_</t>
  </si>
  <si>
    <t>R164</t>
  </si>
  <si>
    <t>mal-L_h_ + oaa_c_ --&gt; mal-L_c_ + oaa_h_</t>
  </si>
  <si>
    <t>R165</t>
  </si>
  <si>
    <t>man_c_ --&gt; man_h_</t>
  </si>
  <si>
    <t>R166</t>
  </si>
  <si>
    <t>h_c_ + methf_c_ --&gt; h_h_ + methf_h_</t>
  </si>
  <si>
    <t>R167</t>
  </si>
  <si>
    <t>mg2_c_ --&gt; mg2_h_</t>
  </si>
  <si>
    <t>R168</t>
  </si>
  <si>
    <t>atp_h_ + h2o_h_ + na1_h_ --&gt; adp_h_ + h_h_ + na1_c_ + pi_h_</t>
  </si>
  <si>
    <t>R169</t>
  </si>
  <si>
    <t>h_h_ + na1_c_ --&gt; h_c_ + na1_h_</t>
  </si>
  <si>
    <t>R170</t>
  </si>
  <si>
    <t>na1_c_ --&gt; na1_h_</t>
  </si>
  <si>
    <t>R171</t>
  </si>
  <si>
    <t>nadh_c_ --&gt; nadh_h_</t>
  </si>
  <si>
    <t>R172</t>
  </si>
  <si>
    <t>nadph_h_ --&gt; nadph_c_</t>
  </si>
  <si>
    <t>R173</t>
  </si>
  <si>
    <t>nadp_c_ --&gt; nadp_h_</t>
  </si>
  <si>
    <t>R174</t>
  </si>
  <si>
    <t>nad_c_ --&gt; nad_h_</t>
  </si>
  <si>
    <t>R175</t>
  </si>
  <si>
    <t>h_c_ + nh4_c_ --&gt; h_h_ + nh4_h_</t>
  </si>
  <si>
    <t>R176</t>
  </si>
  <si>
    <t>no2_c_ --&gt; no2_h_</t>
  </si>
  <si>
    <t>R177</t>
  </si>
  <si>
    <t>o2_c_ --&gt; o2_h_</t>
  </si>
  <si>
    <t>R178</t>
  </si>
  <si>
    <t>pap_c_ + paps_h_ --&gt; pap_h_ + paps_c_</t>
  </si>
  <si>
    <t>R179</t>
  </si>
  <si>
    <t>pep_c_ + pi_h_ --&gt; pep_h_ + pi_c_</t>
  </si>
  <si>
    <t>R180</t>
  </si>
  <si>
    <t>pheme_h_ --&gt; pheme_c_</t>
  </si>
  <si>
    <t>R181</t>
  </si>
  <si>
    <t>phe-L_c_ --&gt; phe-L_h_</t>
  </si>
  <si>
    <t>R182</t>
  </si>
  <si>
    <t>na1_h_ + pi_h_ --&gt; na1_c_ + pi_c_</t>
  </si>
  <si>
    <t>R183</t>
  </si>
  <si>
    <t>pmtcoa_c_ --&gt; pmtcoa_h_</t>
  </si>
  <si>
    <t>R184</t>
  </si>
  <si>
    <t>ppa_c_ --&gt; ppa_h_</t>
  </si>
  <si>
    <t>R185</t>
  </si>
  <si>
    <t>ppcoa_c_ --&gt; ppcoa_h_</t>
  </si>
  <si>
    <t>R186</t>
  </si>
  <si>
    <t>pphn_c_ --&gt; pphn_h_</t>
  </si>
  <si>
    <t>R187</t>
  </si>
  <si>
    <t>h_h_ + ppi_h_ --&gt; ppi_c_</t>
  </si>
  <si>
    <t>R188</t>
  </si>
  <si>
    <t>h_h_ + ptrc_c_ --&gt; h_c_ + ptrc_h_</t>
  </si>
  <si>
    <t>R189</t>
  </si>
  <si>
    <t>pyr_c_ --&gt; pyr_h_</t>
  </si>
  <si>
    <t>R190</t>
  </si>
  <si>
    <t>r5p_c_ --&gt; r5p_h_</t>
  </si>
  <si>
    <t>R191</t>
  </si>
  <si>
    <t>ribflv_c_ --&gt; ribflv_h_</t>
  </si>
  <si>
    <t>R192</t>
  </si>
  <si>
    <t>na1_c_ + ser-L_c_ --&gt; na1_h_ + ser-L_h_</t>
  </si>
  <si>
    <t>R193</t>
  </si>
  <si>
    <t>h_c_ + ser-L_c_ --&gt; h_h_ + ser-L_h_</t>
  </si>
  <si>
    <t>R194</t>
  </si>
  <si>
    <t>hso3_c_ --&gt; hso3_h_</t>
  </si>
  <si>
    <t>R195</t>
  </si>
  <si>
    <t>sqdg18111Z160_h_ --&gt; sqdg18111Z160_c_</t>
  </si>
  <si>
    <t>R196</t>
  </si>
  <si>
    <t>sqdg1819Z160_h_ --&gt; sqdg1819Z160_c_</t>
  </si>
  <si>
    <t>R197</t>
  </si>
  <si>
    <t>fum_h_ + succ_c_ --&gt; fum_c_ + succ_h_</t>
  </si>
  <si>
    <t>R198</t>
  </si>
  <si>
    <t>na1_c_ + thr-L_c_ --&gt; na1_h_ + thr-L_h_</t>
  </si>
  <si>
    <t>R199</t>
  </si>
  <si>
    <t>h_c_ + thr-L_c_ --&gt; h_h_ + thr-L_h_</t>
  </si>
  <si>
    <t>R200</t>
  </si>
  <si>
    <t>h_c_ + trp-L_c_ --&gt; h_h_ + trp-L_h_</t>
  </si>
  <si>
    <t>R201</t>
  </si>
  <si>
    <t>atp_c_ + h2o_c_ + tsul_c_ --&gt; adp_c_ + h_c_ + pi_c_ + tsul_h_</t>
  </si>
  <si>
    <t>R202</t>
  </si>
  <si>
    <t>h_c_ + tyr-L_c_ --&gt; h_h_ + tyr-L_h_</t>
  </si>
  <si>
    <t>R203</t>
  </si>
  <si>
    <t>udpgal_c_ + ump_h_ --&gt; udpgal_h_ + ump_c_</t>
  </si>
  <si>
    <t>R204</t>
  </si>
  <si>
    <t>udp_h_ + udpg_c_ --&gt; udp_c_ + udpg_h_</t>
  </si>
  <si>
    <t>R205</t>
  </si>
  <si>
    <t>udp_c_ --&gt; h_h_ + udp_h_</t>
  </si>
  <si>
    <t>R206</t>
  </si>
  <si>
    <t>ump_c_ --&gt; h_h_ + ump_h_</t>
  </si>
  <si>
    <t>R207</t>
  </si>
  <si>
    <t>h_c_ + val-L_c_ --&gt; h_h_ + val-L_h_</t>
  </si>
  <si>
    <t>R208</t>
  </si>
  <si>
    <t>5flura_e_ --&gt; 5flura_c_</t>
  </si>
  <si>
    <t>R209</t>
  </si>
  <si>
    <t>5fthf_e_ + h_e_ --&gt; 5fthf_c_ + h_c_</t>
  </si>
  <si>
    <t>R210</t>
  </si>
  <si>
    <t>6mpur_e_ --&gt; 6mpur_c_</t>
  </si>
  <si>
    <t>R211</t>
  </si>
  <si>
    <t>ac_e_ --&gt; ac_c_</t>
  </si>
  <si>
    <t>R212</t>
  </si>
  <si>
    <t>ade_e_ --&gt; ade_c_</t>
  </si>
  <si>
    <t>R213</t>
  </si>
  <si>
    <t>ad_e_ --&gt; ad_c_</t>
  </si>
  <si>
    <t>R214</t>
  </si>
  <si>
    <t>alltn_e_ --&gt; alltn_c_</t>
  </si>
  <si>
    <t>R215</t>
  </si>
  <si>
    <t>alltt_e_ --&gt; alltt_c_</t>
  </si>
  <si>
    <t>R216</t>
  </si>
  <si>
    <t>arg-L_e_ --&gt; arg-L_c_</t>
  </si>
  <si>
    <t>R217</t>
  </si>
  <si>
    <t>cital_e_ --&gt; cital_c_</t>
  </si>
  <si>
    <t>R218</t>
  </si>
  <si>
    <t>h_c_ + lac-D_c_ --&gt; h_e_ + lac-D_e_</t>
  </si>
  <si>
    <t>R219</t>
  </si>
  <si>
    <t>etoh_c_ --&gt; etoh_e_</t>
  </si>
  <si>
    <t>R220</t>
  </si>
  <si>
    <t>fe2_e_ + gtp_c_ + h2o_c_ --&gt; fe2_c_ + gdp_c_ + h_c_ + pi_c_</t>
  </si>
  <si>
    <t>R221</t>
  </si>
  <si>
    <t>fe3_e_ --&gt; fe3_c_</t>
  </si>
  <si>
    <t>R222</t>
  </si>
  <si>
    <t>4 fe2_e_ + 4 h_e_ + o2_e_ --&gt; 4 fe3_c_ + 2 h2o_e_</t>
  </si>
  <si>
    <t>R223</t>
  </si>
  <si>
    <t>for_c_ + h_c_ --&gt; for_e_ + h_e_</t>
  </si>
  <si>
    <t>R224</t>
  </si>
  <si>
    <t>gln-L_e_ --&gt; gln-L_c_</t>
  </si>
  <si>
    <t>R225</t>
  </si>
  <si>
    <t>glyclt_e_ --&gt; glyclt_c_</t>
  </si>
  <si>
    <t>R226</t>
  </si>
  <si>
    <t>gua_e_ --&gt; gua_c_</t>
  </si>
  <si>
    <t>R227</t>
  </si>
  <si>
    <t>h2o_e_ --&gt; h2o_c_</t>
  </si>
  <si>
    <t>R228</t>
  </si>
  <si>
    <t>h2_c_ --&gt; h2_e_</t>
  </si>
  <si>
    <t>R229</t>
  </si>
  <si>
    <t>atp_c_ + h2o_c_ --&gt; adp_c_ + h_e_ + pi_c_</t>
  </si>
  <si>
    <t>R230</t>
  </si>
  <si>
    <t>h_e_ + hco3_e_ --&gt; h_c_ + hco3_c_</t>
  </si>
  <si>
    <t>R231</t>
  </si>
  <si>
    <t>h_e_ + his-L_e_ --&gt; h_c_ + his-L_c_</t>
  </si>
  <si>
    <t>R232</t>
  </si>
  <si>
    <t>hxan_e_ --&gt; hxan_c_</t>
  </si>
  <si>
    <t>R233</t>
  </si>
  <si>
    <t>leu-L_e_ --&gt; leu-L_c_</t>
  </si>
  <si>
    <t>R234</t>
  </si>
  <si>
    <t>lido_e_ --&gt; lido_c_</t>
  </si>
  <si>
    <t>R235</t>
  </si>
  <si>
    <t>meglyxyl_e_ --&gt; meglyxyl_c_</t>
  </si>
  <si>
    <t>R236</t>
  </si>
  <si>
    <t>mg2_e_ --&gt; mg2_c_</t>
  </si>
  <si>
    <t>R237</t>
  </si>
  <si>
    <t>h_e_ + nh4_e_ --&gt; h_c_ + nh4_c_</t>
  </si>
  <si>
    <t>R238</t>
  </si>
  <si>
    <t>no2_e_ --&gt; no2_c_</t>
  </si>
  <si>
    <t>R239</t>
  </si>
  <si>
    <t>no3_e_ --&gt; no3_c_</t>
  </si>
  <si>
    <t>R240</t>
  </si>
  <si>
    <t>o2_e_ --&gt; o2_c_</t>
  </si>
  <si>
    <t>R241</t>
  </si>
  <si>
    <t>orn_e_ --&gt; orn_c_</t>
  </si>
  <si>
    <t>R242</t>
  </si>
  <si>
    <t>atp_c_ + h2o_c_ + pail18111Z160_c_ --&gt; adp_c_ + h_c_ + pail18111Z160_e_ + pi_c_</t>
  </si>
  <si>
    <t>R243</t>
  </si>
  <si>
    <t>atp_c_ + h2o_c_ + pail1819Z160_c_ --&gt; adp_c_ + h_c_ + pail1819Z160_e_ + pi_c_</t>
  </si>
  <si>
    <t>R244</t>
  </si>
  <si>
    <t>atp_c_ + h2o_c_ + pe1801819Z_c_ --&gt; adp_c_ + h_c_ + pe1801819Z_e_ + pi_c_</t>
  </si>
  <si>
    <t>R245</t>
  </si>
  <si>
    <t>atp_c_ + h2o_c_ + pe1801829Z12Z_c_ --&gt; adp_c_ + h_c_ + pe1801829Z12Z_e_ + pi_c_</t>
  </si>
  <si>
    <t>R246</t>
  </si>
  <si>
    <t>atp_c_ + h2o_c_ + pe1801835Z9Z12Z_c_ --&gt; adp_c_ + h_c_ + pe1801835Z9Z12Z_e_ + pi_c_</t>
  </si>
  <si>
    <t>R247</t>
  </si>
  <si>
    <t>atp_c_ + h2o_c_ + pe1801845Z9Z12Z15Z_c_ --&gt; adp_c_ + h_c_ + pe1801845Z9Z12Z15Z_e_ + pi_c_</t>
  </si>
  <si>
    <t>R248</t>
  </si>
  <si>
    <t>atp_c_ + h2o_c_ + pe18111Z1819Z_c_ --&gt; adp_c_ + h_c_ + pe18111Z1819Z_e_ + pi_c_</t>
  </si>
  <si>
    <t>R249</t>
  </si>
  <si>
    <t>atp_c_ + h2o_c_ + pe18111Z1829Z12Z_c_ --&gt; adp_c_ + h_c_ + pe18111Z1829Z12Z_e_ + pi_c_</t>
  </si>
  <si>
    <t>R250</t>
  </si>
  <si>
    <t>atp_c_ + h2o_c_ + pe18111Z1835Z9Z12Z_c_ --&gt; adp_c_ + h_c_ + pe18111Z1835Z9Z12Z_e_ + pi_c_</t>
  </si>
  <si>
    <t>R251</t>
  </si>
  <si>
    <t>atp_c_ + h2o_c_ + pe18111Z1845Z9Z12Z15Z_c_ --&gt; adp_c_ + h_c_ + pe18111Z1845Z9Z12Z15Z_e_ + pi_c_</t>
  </si>
  <si>
    <t>R252</t>
  </si>
  <si>
    <t>atp_c_ + h2o_c_ + pe1819Z1819Z_c_ --&gt; adp_c_ + h_c_ + pe1819Z1819Z_e_ + pi_c_</t>
  </si>
  <si>
    <t>R253</t>
  </si>
  <si>
    <t>atp_c_ + h2o_c_ + pe1819Z1829Z12Z_c_ --&gt; adp_c_ + h_c_ + pe1819Z1829Z12Z_e_ + pi_c_</t>
  </si>
  <si>
    <t>R254</t>
  </si>
  <si>
    <t>atp_c_ + h2o_c_ + pe1819Z1835Z9Z12Z_c_ --&gt; adp_c_ + h_c_ + pe1819Z1835Z9Z12Z_e_ + pi_c_</t>
  </si>
  <si>
    <t>R255</t>
  </si>
  <si>
    <t>atp_c_ + h2o_c_ + pe1819Z1845Z9Z12Z15Z_c_ --&gt; adp_c_ + h_c_ + pe1819Z1845Z9Z12Z15Z_e_ + pi_c_</t>
  </si>
  <si>
    <t>R256</t>
  </si>
  <si>
    <t>atp_c_ + h2o_c_ + pe1829Z12Z1835Z9Z12Z_c_ --&gt; adp_c_ + h_c_ + pe1829Z12Z1835Z9Z12Z_e_ + pi_c_</t>
  </si>
  <si>
    <t>R257</t>
  </si>
  <si>
    <t>atp_c_ + h2o_c_ + pg18111Z160_c_ --&gt; adp_c_ + h_c_ + pg18111Z160_e_ + pi_c_</t>
  </si>
  <si>
    <t>R258</t>
  </si>
  <si>
    <t>atp_c_ + h2o_c_ + pg1819Z160_c_ --&gt; adp_c_ + h_c_ + pg1819Z160_e_ + pi_c_</t>
  </si>
  <si>
    <t>R259</t>
  </si>
  <si>
    <t>atp_c_ + h2o_c_ + pgp18111Z160_c_ --&gt; adp_c_ + h_c_ + pgp18111Z160_e_ + pi_c_</t>
  </si>
  <si>
    <t>R260</t>
  </si>
  <si>
    <t>atp_c_ + h2o_c_ + pgp1819Z160_c_ --&gt; adp_c_ + h_c_ + pgp1819Z160_e_ + pi_c_</t>
  </si>
  <si>
    <t>R261</t>
  </si>
  <si>
    <t>h_e_ + pi_e_ --&gt; h_c_ + pi_c_</t>
  </si>
  <si>
    <t>R262</t>
  </si>
  <si>
    <t>rib-D_e_ --&gt; rib-D_c_</t>
  </si>
  <si>
    <t>R263</t>
  </si>
  <si>
    <t>selt_e_ --&gt; selt_c_</t>
  </si>
  <si>
    <t>R264</t>
  </si>
  <si>
    <t>na1_e_ + so4_e_ --&gt; na1_c_ + so4_c_</t>
  </si>
  <si>
    <t>R265</t>
  </si>
  <si>
    <t>h_e_ + so4_e_ --&gt; h_c_ + so4_c_</t>
  </si>
  <si>
    <t>R266</t>
  </si>
  <si>
    <t>succ_e_ --&gt; succ_c_</t>
  </si>
  <si>
    <t>R267</t>
  </si>
  <si>
    <t>tega_e_ --&gt; tega_c_</t>
  </si>
  <si>
    <t>R268</t>
  </si>
  <si>
    <t>tgua_e_ --&gt; tgua_c_</t>
  </si>
  <si>
    <t>R269</t>
  </si>
  <si>
    <t>tsul_e_ --&gt; tsul_c_</t>
  </si>
  <si>
    <t>R270</t>
  </si>
  <si>
    <t>h_e_ + urate_e_ --&gt; h_c_ + urate_c_</t>
  </si>
  <si>
    <t>R271</t>
  </si>
  <si>
    <t>na1_e_ + urea_e_ --&gt; na1_c_ + urea_c_</t>
  </si>
  <si>
    <t>R272</t>
  </si>
  <si>
    <t>accoa_h_ --&gt; accoa_s_</t>
  </si>
  <si>
    <t>R273</t>
  </si>
  <si>
    <t>ac_h_ --&gt; ac_s_</t>
  </si>
  <si>
    <t>R274</t>
  </si>
  <si>
    <t>coa_h_ --&gt; coa_s_</t>
  </si>
  <si>
    <t>R275</t>
  </si>
  <si>
    <t>h2o_h_ --&gt; h2o_s_</t>
  </si>
  <si>
    <t>R276</t>
  </si>
  <si>
    <t>hdca_h_ --&gt; hdca_s_</t>
  </si>
  <si>
    <t>R277</t>
  </si>
  <si>
    <t>h_h_ --&gt; h_s_</t>
  </si>
  <si>
    <t>R278</t>
  </si>
  <si>
    <t>nadh_h_ --&gt; nadh_s_</t>
  </si>
  <si>
    <t>R279</t>
  </si>
  <si>
    <t>nadph_h_ --&gt; nadph_s_</t>
  </si>
  <si>
    <t>R280</t>
  </si>
  <si>
    <t>nadp_h_ --&gt; nadp_s_</t>
  </si>
  <si>
    <t>R281</t>
  </si>
  <si>
    <t>nad_h_ --&gt; nad_s_</t>
  </si>
  <si>
    <t>R282</t>
  </si>
  <si>
    <t>pmtcoa_h_ --&gt; pmtcoa_s_</t>
  </si>
  <si>
    <t>R283</t>
  </si>
  <si>
    <t>retinal_h_ --&gt; retinal_s_</t>
  </si>
  <si>
    <t>R284</t>
  </si>
  <si>
    <t>nadph_c_ --&gt; nadph_f_</t>
  </si>
  <si>
    <t>R285</t>
  </si>
  <si>
    <t>nadp_c_ --&gt; nadp_f_</t>
  </si>
  <si>
    <t>R286</t>
  </si>
  <si>
    <t>oaa_c_ --&gt; oaa_f_</t>
  </si>
  <si>
    <t>R287</t>
  </si>
  <si>
    <t>fdp-B_c_ --&gt; fdp-B_f_</t>
  </si>
  <si>
    <t>R288</t>
  </si>
  <si>
    <t>h2o_c_ --&gt; h2o_f_</t>
  </si>
  <si>
    <t>R289</t>
  </si>
  <si>
    <t>pyr_c_ --&gt; pyr_f_</t>
  </si>
  <si>
    <t>R290</t>
  </si>
  <si>
    <t>2pglyc_x_ --&gt; 2pglyc_c_</t>
  </si>
  <si>
    <t>R291</t>
  </si>
  <si>
    <t>3pg_x_ --&gt; 3pg_c_</t>
  </si>
  <si>
    <t>R292</t>
  </si>
  <si>
    <t>accoa_c_ + coa_x_ --&gt; accoa_x_ + coa_c_</t>
  </si>
  <si>
    <t>R293</t>
  </si>
  <si>
    <t>asn-L_c_ + h_c_ --&gt; asn-L_x_ + 2 h_x_</t>
  </si>
  <si>
    <t>R294</t>
  </si>
  <si>
    <t>asp-L_x_ + h_x_ --&gt; asp-L_c_ + h_c_</t>
  </si>
  <si>
    <t>R295</t>
  </si>
  <si>
    <t>cit_c_ --&gt; cit_x_</t>
  </si>
  <si>
    <t>R296</t>
  </si>
  <si>
    <t>co2_c_ --&gt; co2_x_</t>
  </si>
  <si>
    <t>R297</t>
  </si>
  <si>
    <t>coa_c_ + h_c_ --&gt; coa_x_ + h_x_</t>
  </si>
  <si>
    <t>R298</t>
  </si>
  <si>
    <t>atp_c_ + h2o_c_ + pmtcoa_c_ --&gt; adp_c_ + h_c_ + pi_c_ + pmtcoa_x_</t>
  </si>
  <si>
    <t>R299</t>
  </si>
  <si>
    <t>atp_c_ + btcoa_x_ + h2o_c_ --&gt; adp_c_ + btcoa_c_ + h_c_ + pi_c_</t>
  </si>
  <si>
    <t>R300</t>
  </si>
  <si>
    <t>for_x_ + h_x_ --&gt; for_c_ + h_c_</t>
  </si>
  <si>
    <t>R301</t>
  </si>
  <si>
    <t>glx_c_ --&gt; glx_x_</t>
  </si>
  <si>
    <t>R302</t>
  </si>
  <si>
    <t>h2o_c_ --&gt; h2o_x_</t>
  </si>
  <si>
    <t>R303</t>
  </si>
  <si>
    <t>nad_x_ --&gt; nad_c_</t>
  </si>
  <si>
    <t>R304</t>
  </si>
  <si>
    <t>nh4_c_ --&gt; nh4_x_</t>
  </si>
  <si>
    <t>R305</t>
  </si>
  <si>
    <t>o2_c_ --&gt; o2_x_</t>
  </si>
  <si>
    <t>R306</t>
  </si>
  <si>
    <t>10fthf_c_ --&gt; 10fthf_x_</t>
  </si>
  <si>
    <t>R307</t>
  </si>
  <si>
    <t>acac_c_ --&gt; acac_x_</t>
  </si>
  <si>
    <t>R308</t>
  </si>
  <si>
    <t>acald_c_ --&gt; acald_x_</t>
  </si>
  <si>
    <t>R309</t>
  </si>
  <si>
    <t>ala-L_c_ + na1_c_ --&gt; ala-L_x_ + na1_x_</t>
  </si>
  <si>
    <t>R310</t>
  </si>
  <si>
    <t>ala-L_c_ + h_c_ --&gt; ala-L_x_ + h_x_</t>
  </si>
  <si>
    <t>R311</t>
  </si>
  <si>
    <t>etoh_c_ --&gt; etoh_x_</t>
  </si>
  <si>
    <t>R312</t>
  </si>
  <si>
    <t>fadh2_c_ --&gt; fadh2_x_</t>
  </si>
  <si>
    <t>R313</t>
  </si>
  <si>
    <t>fad_c_ --&gt; fad_x_</t>
  </si>
  <si>
    <t>R314</t>
  </si>
  <si>
    <t>glyclt_c_ --&gt; glyclt_x_</t>
  </si>
  <si>
    <t>R315</t>
  </si>
  <si>
    <t>gly_c_ + h_c_ --&gt; gly_x_ + h_x_</t>
  </si>
  <si>
    <t>R316</t>
  </si>
  <si>
    <t>h2o2_c_ --&gt; h2o2_x_</t>
  </si>
  <si>
    <t>R317</t>
  </si>
  <si>
    <t>methf_c_ --&gt; h_x_ + methf_x_</t>
  </si>
  <si>
    <t>R318</t>
  </si>
  <si>
    <t>nadph_c_ --&gt; nadph_x_</t>
  </si>
  <si>
    <t>R319</t>
  </si>
  <si>
    <t>nadp_c_ --&gt; nadp_x_</t>
  </si>
  <si>
    <t>R320</t>
  </si>
  <si>
    <t>4hpro-LT_c_ --&gt; 4hpro-LT_g_</t>
  </si>
  <si>
    <t>R321</t>
  </si>
  <si>
    <t>ahcys_c_ --&gt; ahcys_g_</t>
  </si>
  <si>
    <t>R322</t>
  </si>
  <si>
    <t>amet_c_ --&gt; amet_g_</t>
  </si>
  <si>
    <t>R323</t>
  </si>
  <si>
    <t>h_g_ --&gt; h_c_</t>
  </si>
  <si>
    <t>R324</t>
  </si>
  <si>
    <t>udparab_c_ --&gt; udparab_g_</t>
  </si>
  <si>
    <t>R325</t>
  </si>
  <si>
    <t>udpgal_c_ --&gt; udpgal_g_</t>
  </si>
  <si>
    <t>R326</t>
  </si>
  <si>
    <t>h_c_ + udp_c_ --&gt; udp_g_</t>
  </si>
  <si>
    <t>R327</t>
  </si>
  <si>
    <t>1acpc_c_ --&gt; 1acpc_m_</t>
  </si>
  <si>
    <t>R328</t>
  </si>
  <si>
    <t>23dhmb_c_ --&gt; 23dhmb_m_</t>
  </si>
  <si>
    <t>R329</t>
  </si>
  <si>
    <t>2dhp_c_ --&gt; 2dhp_m_</t>
  </si>
  <si>
    <t>R330</t>
  </si>
  <si>
    <t>2pg_c_ --&gt; 2pg_m_</t>
  </si>
  <si>
    <t>R331</t>
  </si>
  <si>
    <t>34hpp_c_ + h_c_ --&gt; 34hpp_m_ + h_m_</t>
  </si>
  <si>
    <t>R332</t>
  </si>
  <si>
    <t>3mop_c_ --&gt; 3mop_m_</t>
  </si>
  <si>
    <t>R333</t>
  </si>
  <si>
    <t>4abut_c_ --&gt; 4abut_m_</t>
  </si>
  <si>
    <t>R334</t>
  </si>
  <si>
    <t>4abut_c_ + h_c_ --&gt; 4abut_m_ + h_m_</t>
  </si>
  <si>
    <t>R335</t>
  </si>
  <si>
    <t>4mop_c_ --&gt; 4mop_m_</t>
  </si>
  <si>
    <t>R336</t>
  </si>
  <si>
    <t>5fthf_c_ + h_c_ --&gt; 5fthf_m_ + h_m_</t>
  </si>
  <si>
    <t>R337</t>
  </si>
  <si>
    <t>5mta_c_ --&gt; 5mta_m_</t>
  </si>
  <si>
    <t>R338</t>
  </si>
  <si>
    <t>acac_c_ --&gt; acac_m_</t>
  </si>
  <si>
    <t>R339</t>
  </si>
  <si>
    <t>accoa_c_ + coa_m_ --&gt; accoa_m_ + coa_c_</t>
  </si>
  <si>
    <t>R340</t>
  </si>
  <si>
    <t>acser_m_ --&gt; acser_c_</t>
  </si>
  <si>
    <t>R341</t>
  </si>
  <si>
    <t>ac_c_ --&gt; ac_m_</t>
  </si>
  <si>
    <t>R342</t>
  </si>
  <si>
    <t>adn_c_ --&gt; adn_m_</t>
  </si>
  <si>
    <t>R343</t>
  </si>
  <si>
    <t>akg_c_ + na1_c_ --&gt; akg_m_ + na1_m_</t>
  </si>
  <si>
    <t>R344</t>
  </si>
  <si>
    <t>akg_c_ + cit_m_ --&gt; akg_m_ + cit_c_</t>
  </si>
  <si>
    <t>R345</t>
  </si>
  <si>
    <t>akg_c_ + icit_m_ --&gt; akg_m_ + icit_c_</t>
  </si>
  <si>
    <t>R346</t>
  </si>
  <si>
    <t>ala-B_c_ --&gt; ala-B_m_</t>
  </si>
  <si>
    <t>R347</t>
  </si>
  <si>
    <t>ala-L_c_ + na1_c_ --&gt; ala-L_m_ + na1_m_</t>
  </si>
  <si>
    <t>R348</t>
  </si>
  <si>
    <t>ala-L_c_ + h_c_ --&gt; ala-L_m_ + h_m_</t>
  </si>
  <si>
    <t>R349</t>
  </si>
  <si>
    <t>alltn_c_ + h_c_ --&gt; alltn_m_ + 2 h_m_</t>
  </si>
  <si>
    <t>R350</t>
  </si>
  <si>
    <t>alltt_c_ --&gt; alltt_m_</t>
  </si>
  <si>
    <t>R351</t>
  </si>
  <si>
    <t>ametam_c_ --&gt; ametam_m_</t>
  </si>
  <si>
    <t>R352</t>
  </si>
  <si>
    <t>ahcys_c_ + amet_m_ --&gt; ahcys_m_ + amet_c_</t>
  </si>
  <si>
    <t>R353</t>
  </si>
  <si>
    <t>arg-L_c_ --&gt; arg-L_m_</t>
  </si>
  <si>
    <t>R354</t>
  </si>
  <si>
    <t>asn-L_c_ + na1_c_ --&gt; asn-L_m_ + h_m_ + na1_m_</t>
  </si>
  <si>
    <t>R355</t>
  </si>
  <si>
    <t>asn-L_c_ + h_c_ --&gt; asn-L_m_ + 2 h_m_</t>
  </si>
  <si>
    <t>R356</t>
  </si>
  <si>
    <t>asp-L_c_ + na1_c_ --&gt; asp-L_m_ + na1_m_</t>
  </si>
  <si>
    <t>R357</t>
  </si>
  <si>
    <t>asp-L_c_ + h_c_ --&gt; asp-L_m_ + h_m_</t>
  </si>
  <si>
    <t>R359</t>
  </si>
  <si>
    <t>cit_c_ + icit_m_ --&gt; cit_m_ + icit_c_</t>
  </si>
  <si>
    <t>R360</t>
  </si>
  <si>
    <t>citr-L_c_ --&gt; citr-L_m_</t>
  </si>
  <si>
    <t>R361</t>
  </si>
  <si>
    <t>co2_c_ --&gt; co2_m_</t>
  </si>
  <si>
    <t>R362</t>
  </si>
  <si>
    <t>coa_c_ --&gt; coa_m_</t>
  </si>
  <si>
    <t>R363</t>
  </si>
  <si>
    <t>dadp_c_ + datp_m_ --&gt; dadp_m_ + datp_c_</t>
  </si>
  <si>
    <t>R364</t>
  </si>
  <si>
    <t>dcdp_c_ + dctp_m_ --&gt; dcdp_m_ + dctp_c_</t>
  </si>
  <si>
    <t>R365</t>
  </si>
  <si>
    <t>dgdp_c_ + dgtp_m_ --&gt; dgdp_m_ + dgtp_c_ + h_m_</t>
  </si>
  <si>
    <t>R366</t>
  </si>
  <si>
    <t>dhor-S_c_ --&gt; dhor-S_m_ + h_m_</t>
  </si>
  <si>
    <t>R367</t>
  </si>
  <si>
    <t>mal-L_c_ + succ_m_ --&gt; mal-L_m_ + succ_c_</t>
  </si>
  <si>
    <t>R368</t>
  </si>
  <si>
    <t>h_c_ + lac-D_c_ --&gt; h_m_ + lac-D_m_</t>
  </si>
  <si>
    <t>R369</t>
  </si>
  <si>
    <t>dtdp_c_ + dttp_m_ --&gt; dtdp_m_ + dttp_c_</t>
  </si>
  <si>
    <t>R370</t>
  </si>
  <si>
    <t>etoh_c_ --&gt; etoh_m_</t>
  </si>
  <si>
    <t>R371</t>
  </si>
  <si>
    <t>btcoa_c_ --&gt; btcoa_m_</t>
  </si>
  <si>
    <t>R372</t>
  </si>
  <si>
    <t>fadh2_c_ --&gt; fadh2_m_</t>
  </si>
  <si>
    <t>R373</t>
  </si>
  <si>
    <t>fad_c_ --&gt; fad_m_</t>
  </si>
  <si>
    <t>R374</t>
  </si>
  <si>
    <t>for_m_ + h_m_ --&gt; for_c_ + h_c_</t>
  </si>
  <si>
    <t>R375</t>
  </si>
  <si>
    <t>frdp_c_ --&gt; frdp_m_</t>
  </si>
  <si>
    <t>R376</t>
  </si>
  <si>
    <t>gln-L_c_ + h_c_ --&gt; gln-L_m_ + h_m_</t>
  </si>
  <si>
    <t>R377</t>
  </si>
  <si>
    <t>4abut_c_ + glu-L_m_ --&gt; 4abut_m_ + glu-L_c_</t>
  </si>
  <si>
    <t>R378</t>
  </si>
  <si>
    <t>glu-L_c_ + na1_c_ --&gt; glu-L_m_ + na1_m_</t>
  </si>
  <si>
    <t>R379</t>
  </si>
  <si>
    <t>glu-L_c_ + h_c_ --&gt; glu-L_m_ + h_m_</t>
  </si>
  <si>
    <t>R380</t>
  </si>
  <si>
    <t>glyclt_c_ --&gt; glyclt_m_</t>
  </si>
  <si>
    <t>R381</t>
  </si>
  <si>
    <t>gly_c_ + na1_c_ --&gt; gly_m_ + na1_m_</t>
  </si>
  <si>
    <t>R382</t>
  </si>
  <si>
    <t>gly_c_ + h_c_ --&gt; gly_m_ + h_m_</t>
  </si>
  <si>
    <t>R383</t>
  </si>
  <si>
    <t>gmp_c_ --&gt; gmp_m_ + h_m_</t>
  </si>
  <si>
    <t>R384</t>
  </si>
  <si>
    <t>h2o2_c_ --&gt; h2o2_m_</t>
  </si>
  <si>
    <t>R385</t>
  </si>
  <si>
    <t>h2o_c_ --&gt; h2o_m_</t>
  </si>
  <si>
    <t>R386</t>
  </si>
  <si>
    <t>h2_c_ --&gt; h2_m_</t>
  </si>
  <si>
    <t>R387</t>
  </si>
  <si>
    <t>h_c_ + hco3_c_ --&gt; h_m_ + hco3_m_</t>
  </si>
  <si>
    <t>R388</t>
  </si>
  <si>
    <t>hcys-L_c_ --&gt; hcys-L_m_</t>
  </si>
  <si>
    <t>R389</t>
  </si>
  <si>
    <t>hmgcoa_c_ --&gt; hmgcoa_m_</t>
  </si>
  <si>
    <t>R390</t>
  </si>
  <si>
    <t>h_c_ + ile-L_c_ --&gt; h_m_ + ile-L_m_</t>
  </si>
  <si>
    <t>R391</t>
  </si>
  <si>
    <t>h_c_ + leu-L_c_ --&gt; h_m_ + leu-L_m_</t>
  </si>
  <si>
    <t>R392</t>
  </si>
  <si>
    <t>mal-L_c_ + na1_c_ --&gt; mal-L_m_ + na1_m_</t>
  </si>
  <si>
    <t>R393</t>
  </si>
  <si>
    <t>akg_m_ + mal-L_c_ --&gt; akg_c_ + mal-L_m_</t>
  </si>
  <si>
    <t>R394</t>
  </si>
  <si>
    <t>cit_m_ + mal-L_c_ --&gt; cit_c_ + mal-L_m_</t>
  </si>
  <si>
    <t>R395</t>
  </si>
  <si>
    <t>icit_m_ + mal-L_c_ --&gt; icit_c_ + mal-L_m_</t>
  </si>
  <si>
    <t>R396</t>
  </si>
  <si>
    <t>mal-L_m_ + oaa_c_ --&gt; mal-L_c_ + oaa_m_</t>
  </si>
  <si>
    <t>R397</t>
  </si>
  <si>
    <t>methf_c_ --&gt; methf_m_</t>
  </si>
  <si>
    <t>R398</t>
  </si>
  <si>
    <t>met-L_c_ --&gt; met-L_m_</t>
  </si>
  <si>
    <t>R399</t>
  </si>
  <si>
    <t>h_c_ + mlthf_c_ --&gt; h_m_ + mlthf_m_</t>
  </si>
  <si>
    <t>R400</t>
  </si>
  <si>
    <t>atp_m_ + h2o_m_ + na1_m_ --&gt; adp_m_ + h_m_ + na1_c_ + pi_m_</t>
  </si>
  <si>
    <t>R401</t>
  </si>
  <si>
    <t>h_m_ + na1_c_ --&gt; h_c_ + na1_m_</t>
  </si>
  <si>
    <t>R402</t>
  </si>
  <si>
    <t>na1_c_ --&gt; na1_m_</t>
  </si>
  <si>
    <t>R403</t>
  </si>
  <si>
    <t>nadh_c_ --&gt; nadh_m_</t>
  </si>
  <si>
    <t>R404</t>
  </si>
  <si>
    <t>nad_c_ --&gt; nad_m_</t>
  </si>
  <si>
    <t>R405</t>
  </si>
  <si>
    <t>h_c_ + nh4_c_ --&gt; h_m_ + nh4_m_</t>
  </si>
  <si>
    <t>R406</t>
  </si>
  <si>
    <t>o2_c_ --&gt; o2_m_</t>
  </si>
  <si>
    <t>R407</t>
  </si>
  <si>
    <t>akg_m_ + oaa_c_ --&gt; akg_c_ + oaa_m_</t>
  </si>
  <si>
    <t>R408</t>
  </si>
  <si>
    <t>cit_m_ + oaa_c_ --&gt; cit_c_ + oaa_m_</t>
  </si>
  <si>
    <t>R409</t>
  </si>
  <si>
    <t>icit_m_ + oaa_c_ --&gt; icit_c_ + oaa_m_</t>
  </si>
  <si>
    <t>R410</t>
  </si>
  <si>
    <t>arg-L_m_ + orn_c_ --&gt; arg-L_c_ + orn_m_</t>
  </si>
  <si>
    <t>R411</t>
  </si>
  <si>
    <t>pheme_c_ --&gt; pheme_m_</t>
  </si>
  <si>
    <t>R412</t>
  </si>
  <si>
    <t>pi_c_ --&gt; pi_m_</t>
  </si>
  <si>
    <t>R413</t>
  </si>
  <si>
    <t>na1_c_ + pi_c_ --&gt; na1_m_ + pi_m_</t>
  </si>
  <si>
    <t>R414</t>
  </si>
  <si>
    <t>pmtcoa_m_ --&gt; pmtcoa_c_</t>
  </si>
  <si>
    <t>R415</t>
  </si>
  <si>
    <t>pnto-R_c_ --&gt; pnto-R_m_</t>
  </si>
  <si>
    <t>R416</t>
  </si>
  <si>
    <t>ppa_c_ --&gt; ppa_m_</t>
  </si>
  <si>
    <t>R417</t>
  </si>
  <si>
    <t>ppcoa_c_ --&gt; ppcoa_m_</t>
  </si>
  <si>
    <t>R418</t>
  </si>
  <si>
    <t>na1_c_ + pro-L_c_ --&gt; na1_m_ + pro-L_m_</t>
  </si>
  <si>
    <t>R419</t>
  </si>
  <si>
    <t>h_c_ + pro-L_c_ --&gt; h_m_ + pro-L_m_</t>
  </si>
  <si>
    <t>R420</t>
  </si>
  <si>
    <t>h_c_ + ptrc_c_ --&gt; h_m_ + ptrc_m_</t>
  </si>
  <si>
    <t>R421</t>
  </si>
  <si>
    <t>pyr_c_ --&gt; pyr_m_</t>
  </si>
  <si>
    <t>R422</t>
  </si>
  <si>
    <t>selt_c_ --&gt; selt_m_</t>
  </si>
  <si>
    <t>R423</t>
  </si>
  <si>
    <t>na1_c_ + ser-L_c_ --&gt; na1_m_ + ser-L_m_</t>
  </si>
  <si>
    <t>R424</t>
  </si>
  <si>
    <t>h_c_ + ser-L_c_ --&gt; h_m_ + ser-L_m_</t>
  </si>
  <si>
    <t>R425</t>
  </si>
  <si>
    <t>na1_c_ + so4_c_ --&gt; na1_m_ + so4_m_</t>
  </si>
  <si>
    <t>R426</t>
  </si>
  <si>
    <t>h_c_ + spmd_c_ --&gt; h_m_ + spmd_m_</t>
  </si>
  <si>
    <t>R427</t>
  </si>
  <si>
    <t>h_m_ + spmd_c_ --&gt; h_c_ + spmd_m_</t>
  </si>
  <si>
    <t>R428</t>
  </si>
  <si>
    <t>fum_m_ + succ_c_ --&gt; fum_c_ + succ_m_</t>
  </si>
  <si>
    <t>R429</t>
  </si>
  <si>
    <t>h_c_ + thf_c_ --&gt; h_m_ + thf_m_</t>
  </si>
  <si>
    <t>R430</t>
  </si>
  <si>
    <t>na1_c_ + thr-L_c_ --&gt; na1_m_ + thr-L_m_</t>
  </si>
  <si>
    <t>R431</t>
  </si>
  <si>
    <t>h_c_ + thr-L_c_ --&gt; h_m_ + thr-L_m_</t>
  </si>
  <si>
    <t>R432</t>
  </si>
  <si>
    <t>atp_c_ + h2o_c_ + tsul_c_ --&gt; adp_c_ + h_c_ + pi_c_ + tsul_m_</t>
  </si>
  <si>
    <t>R433</t>
  </si>
  <si>
    <t>h_c_ + tyr-L_c_ --&gt; h_m_ + tyr-L_m_</t>
  </si>
  <si>
    <t>R434</t>
  </si>
  <si>
    <t>udp_c_ --&gt; udp_m_</t>
  </si>
  <si>
    <t>R435</t>
  </si>
  <si>
    <t>h_c_ + urate_c_ --&gt; h_m_ + urate_m_</t>
  </si>
  <si>
    <t>R436</t>
  </si>
  <si>
    <t>na1_c_ + urea_c_ --&gt; na1_m_ + urea_m_</t>
  </si>
  <si>
    <t>R437</t>
  </si>
  <si>
    <t>utp_c_ --&gt; utp_m_</t>
  </si>
  <si>
    <t>R438</t>
  </si>
  <si>
    <t>h_c_ + val-L_c_ --&gt; h_m_ + val-L_m_</t>
  </si>
  <si>
    <t>R439</t>
  </si>
  <si>
    <t>2dhp_c_ --&gt; 2dhp_n_</t>
  </si>
  <si>
    <t>R440</t>
  </si>
  <si>
    <t>ahcys_c_ --&gt; ahcys_n_</t>
  </si>
  <si>
    <t>R441</t>
  </si>
  <si>
    <t>amet_c_ --&gt; amet_n_</t>
  </si>
  <si>
    <t>R442</t>
  </si>
  <si>
    <t>amp_c_ --&gt; amp_n_</t>
  </si>
  <si>
    <t>R443</t>
  </si>
  <si>
    <t>aps_c_ --&gt; aps_n_</t>
  </si>
  <si>
    <t>R444</t>
  </si>
  <si>
    <t>gmp_c_ --&gt; gmp_n_ + h_n_</t>
  </si>
  <si>
    <t>R445</t>
  </si>
  <si>
    <t>h2o2_c_ --&gt; h2o2_n_</t>
  </si>
  <si>
    <t>R446</t>
  </si>
  <si>
    <t>h2o_c_ --&gt; h2o_n_</t>
  </si>
  <si>
    <t>R447</t>
  </si>
  <si>
    <t>nad_n_ --&gt; nad_c_</t>
  </si>
  <si>
    <t>R448</t>
  </si>
  <si>
    <t>nh4_c_ --&gt; nh4_n_</t>
  </si>
  <si>
    <t>R449</t>
  </si>
  <si>
    <t>o2_c_ --&gt; o2_n_</t>
  </si>
  <si>
    <t>R450</t>
  </si>
  <si>
    <t>pi_c_ --&gt; pi_n_</t>
  </si>
  <si>
    <t>R451</t>
  </si>
  <si>
    <t>so4_c_ --&gt; so4_n_</t>
  </si>
  <si>
    <t>R452</t>
  </si>
  <si>
    <t>atp_c_ + h2o_c_ + udpg_c_ --&gt; adp_c_ + h_c_ + pi_c_ + udpg_n_</t>
  </si>
  <si>
    <t>R453</t>
  </si>
  <si>
    <t>udp_c_ --&gt; udp_n_</t>
  </si>
  <si>
    <t>R454</t>
  </si>
  <si>
    <t>acaro_h_ --&gt; acaro_u_</t>
  </si>
  <si>
    <t>R455</t>
  </si>
  <si>
    <t>caro_u_ --&gt; caro_h_</t>
  </si>
  <si>
    <t>R456</t>
  </si>
  <si>
    <t>chla_h_ --&gt; chla_u_</t>
  </si>
  <si>
    <t>R457</t>
  </si>
  <si>
    <t>atp_h_ + chlda_u_ + h2o_h_ --&gt; adp_h_ + chlda_h_ + h_h_ + pi_h_</t>
  </si>
  <si>
    <t>R458</t>
  </si>
  <si>
    <t>atp_h_ + chlda_h_ + h2o_h_ --&gt; adp_h_ + chlda_u_ + h_h_ + pi_h_</t>
  </si>
  <si>
    <t>R459</t>
  </si>
  <si>
    <t>chldb_h_ --&gt; chldb_u_</t>
  </si>
  <si>
    <t>R460</t>
  </si>
  <si>
    <t>gcaro_h_ --&gt; gcaro_u_</t>
  </si>
  <si>
    <t>R461</t>
  </si>
  <si>
    <t>ggdp_h_ --&gt; ggdp_u_</t>
  </si>
  <si>
    <t>R462</t>
  </si>
  <si>
    <t>gthox_h_ --&gt; gthox_u_</t>
  </si>
  <si>
    <t>R463</t>
  </si>
  <si>
    <t>gthrd_h_ --&gt; gthrd_u_</t>
  </si>
  <si>
    <t>R464</t>
  </si>
  <si>
    <t>h2o_u_ --&gt; h2o_h_</t>
  </si>
  <si>
    <t>R465</t>
  </si>
  <si>
    <t>h_h_ --&gt; h_u_</t>
  </si>
  <si>
    <t>R466</t>
  </si>
  <si>
    <t>mg2_h_ --&gt; mg2_u_</t>
  </si>
  <si>
    <t>R467</t>
  </si>
  <si>
    <t>nadph_h_ --&gt; nadph_u_</t>
  </si>
  <si>
    <t>R468</t>
  </si>
  <si>
    <t>nadp_h_ --&gt; nadp_u_</t>
  </si>
  <si>
    <t>R469</t>
  </si>
  <si>
    <t>o2_h_ --&gt; o2_u_</t>
  </si>
  <si>
    <t>R470</t>
  </si>
  <si>
    <t>pdp_h_ --&gt; pdp_u_</t>
  </si>
  <si>
    <t>R471</t>
  </si>
  <si>
    <t>ppi_h_ --&gt; ppi_u_</t>
  </si>
  <si>
    <t>_m_</t>
  </si>
  <si>
    <t>R472</t>
  </si>
  <si>
    <t>akg_m_ + ala-L_m_ --&gt; glu-L_m_ + pyr_m_</t>
  </si>
  <si>
    <t>R475</t>
  </si>
  <si>
    <t>asp-L_c_ + h2o_c_ + o2_c_ --&gt; h2o2_c_ + nh4_c_ + oaa_c_</t>
  </si>
  <si>
    <t>R476</t>
  </si>
  <si>
    <t>asp-L_m_ + h2o_m_ + o2_m_ --&gt; h2o2_m_ + nh4_m_ + oaa_m_</t>
  </si>
  <si>
    <t>R477</t>
  </si>
  <si>
    <t>asp-L_m_ + atp_m_ + h_m_ + trnaasp_m_ --&gt; amp_m_ + asptrna_m_ + ppi_m_</t>
  </si>
  <si>
    <t>R478</t>
  </si>
  <si>
    <t>ala-L_m_ + glx_m_ --&gt; gly_m_ + pyr_m_</t>
  </si>
  <si>
    <t>_x_</t>
  </si>
  <si>
    <t>R479</t>
  </si>
  <si>
    <t>ala-L_x_ + glx_x_ --&gt; gly_x_ + pyr_x_</t>
  </si>
  <si>
    <t>R480</t>
  </si>
  <si>
    <t>akg_h_ + asp-L_h_ --&gt; glu-L_h_ + oaa_h_</t>
  </si>
  <si>
    <t>R481</t>
  </si>
  <si>
    <t>asp-L_c_ + atp_c_ + gln-L_c_ + h2o_c_ --&gt; amp_c_ + asn-L_c_ + glu-L_c_ + ppi_c_</t>
  </si>
  <si>
    <t>R482</t>
  </si>
  <si>
    <t>asn-L_x_ + h2o_x_ --&gt; asp-L_x_ + nh4_x_</t>
  </si>
  <si>
    <t>R483</t>
  </si>
  <si>
    <t>arab-L_c_ + atp_c_ --&gt; adp_c_ + B-ara1p_c_</t>
  </si>
  <si>
    <t>R484</t>
  </si>
  <si>
    <t>accoa_c_ + gam6p_c_ --&gt; acgam6p_c_ + coa_c_ + h_c_</t>
  </si>
  <si>
    <t>R485</t>
  </si>
  <si>
    <t>acgam6p_c_ --&gt; acgam1p_c_</t>
  </si>
  <si>
    <t>R486</t>
  </si>
  <si>
    <t>gam6p_c_ + h2o_c_ --&gt; f6p-B_c_ + nh4_c_</t>
  </si>
  <si>
    <t>R487</t>
  </si>
  <si>
    <t>f6p-B_c_ + gln-L_c_ --&gt; gam6p_c_ + glu-L_c_</t>
  </si>
  <si>
    <t>R488</t>
  </si>
  <si>
    <t>udpxyl_c_ --&gt; udparab_c_</t>
  </si>
  <si>
    <t>R489</t>
  </si>
  <si>
    <t>h2o_c_ + udparab_c_ --&gt; arab-L_c_ + udp_c_</t>
  </si>
  <si>
    <t>R490</t>
  </si>
  <si>
    <t>acgam1p_c_ + utp_c_ --&gt; ppi_c_ + uacgam_c_</t>
  </si>
  <si>
    <t>R491</t>
  </si>
  <si>
    <t>h2o_c_ + 2 nad_c_ + udpgal_c_ --&gt; 3 h_c_ + 2 nadh_c_ + udpgalur_c_</t>
  </si>
  <si>
    <t>R492</t>
  </si>
  <si>
    <t>B-ara1p_c_ + udp_c_ --&gt; h_c_ + pi_c_ + udparab_c_</t>
  </si>
  <si>
    <t>R493</t>
  </si>
  <si>
    <t>accoa_c_ + glu-L_c_ --&gt; acglu_c_ + coa_c_ + h_c_</t>
  </si>
  <si>
    <t>R494</t>
  </si>
  <si>
    <t>4abut_c_ + his-L_c_ --&gt; h2o_c_ + hcarn_c_</t>
  </si>
  <si>
    <t>R495</t>
  </si>
  <si>
    <t>acg5p_c_ + nadph_c_ --&gt; acg5sa_c_ + nadp_c_ + pi_c_</t>
  </si>
  <si>
    <t>R496</t>
  </si>
  <si>
    <t>acglu_c_ + atp_c_ + h_c_ --&gt; acg5p_c_ + adp_c_</t>
  </si>
  <si>
    <t>R497</t>
  </si>
  <si>
    <t>acorn_c_ + h2o_c_ --&gt; ac_c_ + orn_c_</t>
  </si>
  <si>
    <t>R498</t>
  </si>
  <si>
    <t>acg5sa_c_ + glu-L_c_ --&gt; acorn_c_ + akg_c_</t>
  </si>
  <si>
    <t>R499</t>
  </si>
  <si>
    <t>acg5sa_m_ + glu-L_m_ --&gt; acorn_m_ + akg_m_</t>
  </si>
  <si>
    <t>R500</t>
  </si>
  <si>
    <t>arg-L_c_ + h2o_c_ --&gt; citr-L_c_ + nh4_c_</t>
  </si>
  <si>
    <t>R502</t>
  </si>
  <si>
    <t>glu5p_c_ + nadph_c_ --&gt; glu5sa_c_ + nadp_c_ + pi_c_</t>
  </si>
  <si>
    <t>R503</t>
  </si>
  <si>
    <t>glu5p_m_ + nadph_m_ --&gt; glu5sa_m_ + nadp_m_ + pi_m_</t>
  </si>
  <si>
    <t>R504</t>
  </si>
  <si>
    <t>glu5p_x_ + nadph_x_ --&gt; glu5sa_x_ + nadp_x_ + pi_x_</t>
  </si>
  <si>
    <t>R505</t>
  </si>
  <si>
    <t>acorn_c_ + glu-L_c_ --&gt; acglu_c_ + orn_c_</t>
  </si>
  <si>
    <t>R506</t>
  </si>
  <si>
    <t>glu5sa_c_ --&gt; 1pyr5c_c_ + h_c_ + h2o_c_</t>
  </si>
  <si>
    <t>R507</t>
  </si>
  <si>
    <t>2 arg-L_c_ + 3 h_c_ + 3 nadph_c_ + 4 o2_c_ --&gt; 2 citr-L_c_ + 4 h2o_c_ + 3 nadp_c_ + 2 no_c_</t>
  </si>
  <si>
    <t>R508</t>
  </si>
  <si>
    <t>arg-L_c_ + nadph_c_ + o2_c_ --&gt; h2o_c_ + nadp_c_ + nwharg_c_</t>
  </si>
  <si>
    <t>R509</t>
  </si>
  <si>
    <t>h_c_ + nadph_c_ + 2 nwharg_c_ + 2 o2_c_ --&gt; 2 citr-L_c_ + 2 h2o_c_ + nadp_c_ + 2 no_c_</t>
  </si>
  <si>
    <t>R510</t>
  </si>
  <si>
    <t>akg_m_ + orn_m_ --&gt; glu5sa_m_ + glu-L_m_</t>
  </si>
  <si>
    <t>R511</t>
  </si>
  <si>
    <t>1pyr5c_c_ + h_c_ + nadph_c_ --&gt; nadp_c_ + pro-L_c_</t>
  </si>
  <si>
    <t>R512</t>
  </si>
  <si>
    <t>1pyr5c_m_ + h_m_ + nadph_m_ --&gt; nadp_m_ + pro-L_m_</t>
  </si>
  <si>
    <t>R514</t>
  </si>
  <si>
    <t>argsuc_c_ --&gt; arg-L_c_ + fum_c_</t>
  </si>
  <si>
    <t>R515</t>
  </si>
  <si>
    <t>asp-L_c_ + atp_c_ + citr-L_c_ --&gt; amp_c_ + argsuc_c_ + ppi_c_</t>
  </si>
  <si>
    <t>R516</t>
  </si>
  <si>
    <t>atp_c_ + glu-L_c_ + h_c_ --&gt; adp_c_ + glu5p_c_</t>
  </si>
  <si>
    <t>R517</t>
  </si>
  <si>
    <t>cbp_c_ + orn_c_ --&gt; citr-L_c_ + 2 h_c_ + pi_c_</t>
  </si>
  <si>
    <t>R518</t>
  </si>
  <si>
    <t>cbp_h_ + orn_h_ --&gt; citr-L_h_ + 2 h_h_ + pi_h_</t>
  </si>
  <si>
    <t>R519</t>
  </si>
  <si>
    <t>cbp_m_ + orn_m_ --&gt; citr-L_m_ + 2 h_m_ + pi_m_</t>
  </si>
  <si>
    <t>_u_</t>
  </si>
  <si>
    <t>R520</t>
  </si>
  <si>
    <t>2 ascb-L_u_ + 2 h_u_ + o2_u_ --&gt; 2 dhdascb_u_ + 2 h2o_u_</t>
  </si>
  <si>
    <t>R521</t>
  </si>
  <si>
    <t>dhdascb_u_ + 2 gthrd_u_ --&gt; ascb-L_u_ + gthox_u_ + h_u_</t>
  </si>
  <si>
    <t>R522</t>
  </si>
  <si>
    <t>h2o_c_ + udpglcur_c_ --&gt; glcur_c_ + udp_c_</t>
  </si>
  <si>
    <t>R523</t>
  </si>
  <si>
    <t>bamppald_h_ + h2o_h_ + nad_h_ --&gt; ala-B_h_ + 2 h_h_ + nadh_h_</t>
  </si>
  <si>
    <t>R524</t>
  </si>
  <si>
    <t>5mta_h_ + h_h_ + sprm_h_ --&gt; ametam_h_ + spmd_h_</t>
  </si>
  <si>
    <t>R525</t>
  </si>
  <si>
    <t>ans_c_ + h2o_c_ --&gt; ala-B_c_ + NPmehis_c_</t>
  </si>
  <si>
    <t>R526</t>
  </si>
  <si>
    <t>carn_h_ + h2o_h_ --&gt; ala-B_h_ + his-L_h_</t>
  </si>
  <si>
    <t>R527</t>
  </si>
  <si>
    <t>13dampp_h_ + h2o_h_ + o2_h_ --&gt; bamppald_h_ + h2o2_h_ + nh4_h_</t>
  </si>
  <si>
    <t>R528</t>
  </si>
  <si>
    <t>ala-B_c_ + atp_c_ + pant-R_c_ --&gt; amp_c_ + pnto-R_c_ + ppi_c_</t>
  </si>
  <si>
    <t>R529</t>
  </si>
  <si>
    <t>fad_m_ + ppcoa_m_ --&gt; fadh2_m_ + prpncoa_m_</t>
  </si>
  <si>
    <t>R530</t>
  </si>
  <si>
    <t>h2o_h_ + o2_h_ + spmd_h_ --&gt; 13dampp_h_ + 4abutn_h_ + h2o2_h_</t>
  </si>
  <si>
    <t>R531</t>
  </si>
  <si>
    <t>cala_c_ + 2 h_c_ + h2o_c_ --&gt; ala-B_c_ + co2_c_ + nh4_c_</t>
  </si>
  <si>
    <t>R532</t>
  </si>
  <si>
    <t>56dura_c_ + nadp_c_ --&gt; h_c_ + nadph_c_ + ura_c_</t>
  </si>
  <si>
    <t>R533</t>
  </si>
  <si>
    <t>56dura_c_ + h2o_c_ --&gt; cala_c_ + h_c_</t>
  </si>
  <si>
    <t>R534</t>
  </si>
  <si>
    <t>44mzym_c_ + 2 h_c_ + 3 nadph_c_ + 3 o2_c_ --&gt; 4mzym-int1_c_ + 4 h2o_c_ + 3 nadp_c_</t>
  </si>
  <si>
    <t>R535</t>
  </si>
  <si>
    <t>44mctr_c_ + h_c_ + nadph_c_ --&gt; 44mzym_c_ + nadp_c_</t>
  </si>
  <si>
    <t>R536</t>
  </si>
  <si>
    <t>4mzym-int1_c_ + nadp_c_ --&gt; 4mzym-int2_c_ + co2_c_ + nadph_c_</t>
  </si>
  <si>
    <t>R537</t>
  </si>
  <si>
    <t>2 4mzym_c_ + 2 nadph_c_ + 3 o2_c_ --&gt; 2 for_c_ + 2 h2o_c_ + 2 nadp_c_ + 2 zymst_c_</t>
  </si>
  <si>
    <t>R538</t>
  </si>
  <si>
    <t>4mzym_c_ + nadp_c_ --&gt; 4mzym-int2_c_ + h_c_ + nadph_c_</t>
  </si>
  <si>
    <t>R539</t>
  </si>
  <si>
    <t>25hvitd3_c_ + h_c_ + nadph_c_ + o2_c_ --&gt; cat_c_ + h2o_c_ + nadp_c_</t>
  </si>
  <si>
    <t>R540</t>
  </si>
  <si>
    <t>fdxrd_c_ + 2 h_c_ + o2_c_ + vitd3_c_ --&gt; 25hvitd3_c_ + fdxox_c_ + h2o_c_</t>
  </si>
  <si>
    <t>R541</t>
  </si>
  <si>
    <t>Ssq23epx_c_ --&gt; cyart_c_</t>
  </si>
  <si>
    <t>R542</t>
  </si>
  <si>
    <t>zymstnl_c_ --&gt; lthstrl_c_</t>
  </si>
  <si>
    <t>R543</t>
  </si>
  <si>
    <t>zymst_c_ --&gt; chlstol_c_</t>
  </si>
  <si>
    <t>R544</t>
  </si>
  <si>
    <t>chlstol_c_ + h_c_ + nadph_c_ --&gt; lthstrl_c_ + nadp_c_</t>
  </si>
  <si>
    <t>R545</t>
  </si>
  <si>
    <t>4c2me_h_ + atp_h_ --&gt; adp_h_ + pcdme_h_</t>
  </si>
  <si>
    <t>R546</t>
  </si>
  <si>
    <t>2me4p_h_ + ctp_h_ --&gt; 4c2me_h_ + ppi_h_</t>
  </si>
  <si>
    <t>R547</t>
  </si>
  <si>
    <t>amet_c_ + cyart_c_ --&gt; ahcys_c_ + h_c_ + menecyart_c_</t>
  </si>
  <si>
    <t>R548</t>
  </si>
  <si>
    <t>cyeuol_c_ --&gt; obfool_c_</t>
  </si>
  <si>
    <t>R549</t>
  </si>
  <si>
    <t>2 menecyart_c_ + 2 nadph_c_ + 3 o2_c_ --&gt; 2 cyeuol_c_ + 2 for_c_ + 2 h2o_c_ + 2 nadp_c_</t>
  </si>
  <si>
    <t>R550</t>
  </si>
  <si>
    <t>chlstol_c_ + fad_c_ --&gt; ddsmsterol_c_ + fadh2_c_</t>
  </si>
  <si>
    <t>R551</t>
  </si>
  <si>
    <t>ddsmsterol_c_ + h_c_ + nadph_c_ --&gt; 7dhchsterol_c_ + nadp_c_</t>
  </si>
  <si>
    <t>R552</t>
  </si>
  <si>
    <t>ddsmsterol_c_ + fadh2_c_ --&gt; dsmsterol_c_ + fad_c_</t>
  </si>
  <si>
    <t>R553</t>
  </si>
  <si>
    <t>dsmsterol_c_ + h_c_ + nadph_c_ --&gt; chsterol_c_ + nadp_c_</t>
  </si>
  <si>
    <t>R554</t>
  </si>
  <si>
    <t>dxyl5p_h_ + h_h_ + nadph_h_ --&gt; 2me4p_h_ + nadp_h_</t>
  </si>
  <si>
    <t>R555</t>
  </si>
  <si>
    <t>g3p_h_ + h_h_ + pyr_h_ --&gt; co2_h_ + dxyl5p_h_</t>
  </si>
  <si>
    <t>R556</t>
  </si>
  <si>
    <t>grdp_c_ + ipdp_c_ --&gt; frdp_c_ + ppi_c_</t>
  </si>
  <si>
    <t>R557</t>
  </si>
  <si>
    <t>grdp_h_ + ipdp_h_ --&gt; frdp_h_ + ppi_h_</t>
  </si>
  <si>
    <t>R558</t>
  </si>
  <si>
    <t>ggdp_h_ + 3 h_h_ + 3 nadph_h_ --&gt; 3 nadp_h_ + pdp_h_</t>
  </si>
  <si>
    <t>R559</t>
  </si>
  <si>
    <t>frdp_h_ + ipdp_h_ --&gt; ggdp_h_ + ppi_h_</t>
  </si>
  <si>
    <t>R560</t>
  </si>
  <si>
    <t>dmpp_c_ + ipdp_c_ --&gt; grdp_c_ + ppi_c_</t>
  </si>
  <si>
    <t>R561</t>
  </si>
  <si>
    <t>dmpp_h_ + ipdp_h_ --&gt; grdp_h_ + ppi_h_</t>
  </si>
  <si>
    <t>R562</t>
  </si>
  <si>
    <t>2mecdp_h_ + protdt_h_ --&gt; h2mb4p_h_ + h2o_h_ + protds_h_</t>
  </si>
  <si>
    <t>R563</t>
  </si>
  <si>
    <t>h_h_ + hgentis_h_ + pdp_h_ --&gt; co2_h_ + mpq_h_ + ppi_h_</t>
  </si>
  <si>
    <t>R564</t>
  </si>
  <si>
    <t>ipdp_c_ --&gt; dmpp_c_</t>
  </si>
  <si>
    <t>R565</t>
  </si>
  <si>
    <t>ipdp_h_ --&gt; dmpp_h_</t>
  </si>
  <si>
    <t>R566</t>
  </si>
  <si>
    <t>h_h_ + h2mb4p_h_ + nadph_h_ --&gt; h2o_h_ + ipdp_h_ + nadp_h_</t>
  </si>
  <si>
    <t>R567</t>
  </si>
  <si>
    <t>h_h_ + h2mb4p_h_ + nadph_h_ --&gt; dmpp_h_ + h2o_h_ + nadp_h_</t>
  </si>
  <si>
    <t>R568</t>
  </si>
  <si>
    <t>2 h_c_ + lanost_c_ + 3 nadph_c_ + 3 o2_c_ --&gt; 44mctr_c_ + for_c_ + 4 h2o_c_ + 3 nadp_c_</t>
  </si>
  <si>
    <t>R569</t>
  </si>
  <si>
    <t>Ssq23epx_c_ --&gt; lanost_c_</t>
  </si>
  <si>
    <t>R570</t>
  </si>
  <si>
    <t>h_c_ + lthstrl_c_ + nadph_c_ + o2_c_ --&gt; 7dhchsterol_c_ + 2 h2o_c_ + nadp_c_</t>
  </si>
  <si>
    <t>R571</t>
  </si>
  <si>
    <t>pcdme_h_ --&gt; 2mecdp_h_ + cmp_h_</t>
  </si>
  <si>
    <t>R572</t>
  </si>
  <si>
    <t>h_c_ + mergtrol_c_ + nadph_c_ --&gt; mfecostrl_c_ + nadp_c_</t>
  </si>
  <si>
    <t>R573</t>
  </si>
  <si>
    <t>amet_h_ + mpq_h_ --&gt; ahcys_h_ + dmpq_h_ + h_h_</t>
  </si>
  <si>
    <t>R574</t>
  </si>
  <si>
    <t>2 h_c_ + 3 nadph_c_ + 3 o2_c_ + obfool_c_ --&gt; for_c_ + 4 h2o_c_ + mergtrol_c_ + 3 nadp_c_</t>
  </si>
  <si>
    <t>R575</t>
  </si>
  <si>
    <t>2 frdp_c_ --&gt; ppi_c_ + psqldp_c_</t>
  </si>
  <si>
    <t>R576</t>
  </si>
  <si>
    <t>h_c_ + nadph_c_ + o2_c_ + sql_c_ --&gt; h2o_c_ + nadp_c_ + Ssq23epx_c_</t>
  </si>
  <si>
    <t>R577</t>
  </si>
  <si>
    <t>h_c_ + nadph_c_ + psqldp_c_ --&gt; nadp_c_ + ppi_c_ + sql_c_</t>
  </si>
  <si>
    <t>R578</t>
  </si>
  <si>
    <t>mpq_h_ --&gt; dvite_h_</t>
  </si>
  <si>
    <t>R579</t>
  </si>
  <si>
    <t>dmpq_h_ --&gt; yvite_h_</t>
  </si>
  <si>
    <t>R580</t>
  </si>
  <si>
    <t>amet_h_ + bvite_h_ --&gt; ahcys_h_ + avite1_h_ + h_h_</t>
  </si>
  <si>
    <t>R581</t>
  </si>
  <si>
    <t>amet_h_ + dvite_h_ --&gt; ahcys_h_ + bvite_h_ + h_h_</t>
  </si>
  <si>
    <t>R582</t>
  </si>
  <si>
    <t>amet_h_ + yvite_h_ --&gt; ahcys_h_ + avite1_h_ + h_h_</t>
  </si>
  <si>
    <t>R583</t>
  </si>
  <si>
    <t>7dhchsterol_c_ + photon298_c_ --&gt; vitd3_c_</t>
  </si>
  <si>
    <t>R584</t>
  </si>
  <si>
    <t>h_c_ + nadph_c_ + zymst_c_ --&gt; nadp_c_ + zymstnl_c_</t>
  </si>
  <si>
    <t>R585</t>
  </si>
  <si>
    <t>3oodcoa_c_ + h_c_ + nadph_c_ --&gt; 3hodcoa_c_ + nadp_c_</t>
  </si>
  <si>
    <t>R586</t>
  </si>
  <si>
    <t>h_c_ + malcoa_c_ + pmtcoa_c_ --&gt; 3oodcoa_c_ + co2_c_ + coa_c_</t>
  </si>
  <si>
    <t>R587</t>
  </si>
  <si>
    <t>2 focytb5_c_ + 2 h_c_ + o2_c_ + stcoa_c_ --&gt; 2 ficytb5_c_ + 2 h2o_c_ + ocdce9coa_c_</t>
  </si>
  <si>
    <t>R588</t>
  </si>
  <si>
    <t>3hodcoa_c_ --&gt; h2o_c_ + od2coa_c_</t>
  </si>
  <si>
    <t>R589</t>
  </si>
  <si>
    <t>h_c_ + nadph_c_ + od2coa_c_ --&gt; nadp_c_ + stcoa_c_</t>
  </si>
  <si>
    <t>R590</t>
  </si>
  <si>
    <t>h2o_c_ + pmtcoa_c_ --&gt; coa_c_ + h_c_ + hdca_c_</t>
  </si>
  <si>
    <t>R591</t>
  </si>
  <si>
    <t>h2o_c_ + stcoa_c_ --&gt; coa_c_ + h_c_ + ocdca_c_</t>
  </si>
  <si>
    <t>R592</t>
  </si>
  <si>
    <t>h2o_c_ + ocdce9coa_c_ --&gt; coa_c_ + h_c_ + ocdce9a_c_</t>
  </si>
  <si>
    <t>R593</t>
  </si>
  <si>
    <t>h2o_c_ + lnlccoa_c_ --&gt; coa_c_ + h_c_ + lnlc_c_</t>
  </si>
  <si>
    <t>R594</t>
  </si>
  <si>
    <t>h2o_c_ + lnlncgcoa_c_ --&gt; coa_c_ + h_c_ + lnlncg_c_</t>
  </si>
  <si>
    <t>R595</t>
  </si>
  <si>
    <t>h2o_c_ + lnlncacoa_c_ --&gt; coa_c_ + h_c_ + lnlnca_c_</t>
  </si>
  <si>
    <t>R596</t>
  </si>
  <si>
    <t>h_c_ + lnlccoa_c_ + nadh_c_ + o2_c_ --&gt; 2 h2o_c_ + lnlncgcoa_c_ + nad_c_</t>
  </si>
  <si>
    <t>R597</t>
  </si>
  <si>
    <t>2ahethmpp_h_ + pyr_h_ --&gt; alac-S_h_ + thmpp_h_</t>
  </si>
  <si>
    <t>R598</t>
  </si>
  <si>
    <t>2ahethmpp_m_ + pyr_m_ --&gt; alac-S_m_ + thmpp_m_</t>
  </si>
  <si>
    <t>R599</t>
  </si>
  <si>
    <t>ac_c_ + btcoa_c_ --&gt; accoa_c_ + but_c_</t>
  </si>
  <si>
    <t>R600</t>
  </si>
  <si>
    <t>btcoa_c_ + nad_c_ --&gt; b2coa_c_ + h_c_ + nadh_c_</t>
  </si>
  <si>
    <t>R601</t>
  </si>
  <si>
    <t>btal_c_ + coa_c_ + nad_c_ --&gt; btcoa_c_ + h_c_ + nadh_c_</t>
  </si>
  <si>
    <t>R602</t>
  </si>
  <si>
    <t>btal_h_ + coa_h_ + nad_h_ --&gt; btcoa_h_ + h_h_ + nadh_h_</t>
  </si>
  <si>
    <t>R603</t>
  </si>
  <si>
    <t>btal_c_ + h_c_ + nadh_c_ --&gt; 1btol_c_ + nad_c_</t>
  </si>
  <si>
    <t>R604</t>
  </si>
  <si>
    <t>btal_c_ + h_c_ + nadph_c_ --&gt; 1btol_c_ + nadp_c_</t>
  </si>
  <si>
    <t>R605</t>
  </si>
  <si>
    <t>3hbcoa_c_ --&gt; b2coa_c_ + h2o_c_</t>
  </si>
  <si>
    <t>R606</t>
  </si>
  <si>
    <t>3hbcoa_m_ --&gt; b2coa_m_ + h2o_m_</t>
  </si>
  <si>
    <t>R607</t>
  </si>
  <si>
    <t>3hbcoa-R_c_ --&gt; b2coa_c_ + h2o_c_</t>
  </si>
  <si>
    <t>R608</t>
  </si>
  <si>
    <t>3hbcoa_c_ + nad_c_ --&gt; aacoa_c_ + h_c_ + nadh_c_</t>
  </si>
  <si>
    <t>R609</t>
  </si>
  <si>
    <t>aacoa_c_ + h_c_ + nadph_c_ --&gt; 3hbcoa_c_ + nadp_c_</t>
  </si>
  <si>
    <t>R610</t>
  </si>
  <si>
    <t>aacoa_m_ + h_m_ + nadph_m_ --&gt; 3hbcoa_m_ + nadp_m_</t>
  </si>
  <si>
    <t>R611</t>
  </si>
  <si>
    <t>3hbcoa_m_ + nad_m_ --&gt; aacoa_m_ + h_m_ + nadh_m_</t>
  </si>
  <si>
    <t>R612</t>
  </si>
  <si>
    <t>bhb_m_ + nad_m_ --&gt; acac_m_ + h_m_ + nadh_m_</t>
  </si>
  <si>
    <t>R613</t>
  </si>
  <si>
    <t>bhb_x_ + nad_x_ --&gt; acac_x_ + h_x_ + nadh_x_</t>
  </si>
  <si>
    <t>R614</t>
  </si>
  <si>
    <t>h2o_h_ + nad_h_ + sucsal_h_ --&gt; 2 h_h_ + nadh_h_ + succ_h_</t>
  </si>
  <si>
    <t>R615</t>
  </si>
  <si>
    <t>h2o_m_ + nad_m_ + sucsal_m_ --&gt; 2 h_m_ + nadh_m_ + succ_m_</t>
  </si>
  <si>
    <t>R616</t>
  </si>
  <si>
    <t>akg_c_ + ala-L_c_ --&gt; glu-L_c_ + pyr_c_</t>
  </si>
  <si>
    <t>R617</t>
  </si>
  <si>
    <t>dhap_h_ + e4p_h_ --&gt; s17bp_h_</t>
  </si>
  <si>
    <t>R618</t>
  </si>
  <si>
    <t>13dpg_h_ + nadph_h_ --&gt; g3p_h_ + nadp_h_ + pi_h_</t>
  </si>
  <si>
    <t>R619</t>
  </si>
  <si>
    <t>h_h_ + hco3_h_ --&gt; co2_h_ + h2o_h_</t>
  </si>
  <si>
    <t>R620</t>
  </si>
  <si>
    <t>h_c_ + hco3_c_ --&gt; co2_c_ + h2o_c_</t>
  </si>
  <si>
    <t>R621</t>
  </si>
  <si>
    <t>h_m_ + hco3_m_ --&gt; co2_m_ + h2o_m_</t>
  </si>
  <si>
    <t>R622</t>
  </si>
  <si>
    <t>h_h_ + nadph_h_ + oaa_h_ --&gt; mal-L_h_ + nadp_h_</t>
  </si>
  <si>
    <t>R623</t>
  </si>
  <si>
    <t>mal-L_m_ + nad_m_ --&gt; co2_m_ + nadh_m_ + pyr_m_</t>
  </si>
  <si>
    <t>R624</t>
  </si>
  <si>
    <t>co2_c_ + h2o_c_ + pep_c_ --&gt; 2 h_c_ + oaa_c_ + pi_c_</t>
  </si>
  <si>
    <t>R625</t>
  </si>
  <si>
    <t>atp_h_ + h_h_ + pi_h_ + pyr_h_ --&gt; amp_h_ + pep_h_ + ppi_h_</t>
  </si>
  <si>
    <t>R626</t>
  </si>
  <si>
    <t>atp_h_ + ru5p-D_h_ --&gt; adp_h_ + rb15bp_h_</t>
  </si>
  <si>
    <t>R627</t>
  </si>
  <si>
    <t>co2_h_ + h2o_h_ + rb15bp_h_ --&gt; 2 3pg_h_ + 2 h_h_</t>
  </si>
  <si>
    <t>R628</t>
  </si>
  <si>
    <t>h2o_h_ + s17bp_h_ --&gt; h_h_ + pi_h_ + s7p_h_</t>
  </si>
  <si>
    <t>R629</t>
  </si>
  <si>
    <t>akg_m_ + asp-L_m_ --&gt; glu-L_m_ + oaa_m_</t>
  </si>
  <si>
    <t>R630</t>
  </si>
  <si>
    <t>mal-L_h_ + nadp_h_ --&gt; co2_h_ + nadph_h_ + pyr_h_</t>
  </si>
  <si>
    <t>R631</t>
  </si>
  <si>
    <t>anxan_u_ + ascb-L_u_ + h_u_ --&gt; dhdascb_u_ + h2o_u_ + zaxan_u_</t>
  </si>
  <si>
    <t>R632</t>
  </si>
  <si>
    <t>anxan_u_ + h_u_ + nadph_u_ + o2_u_ --&gt; h2o_u_ + nadp_u_ + vioxan_u_</t>
  </si>
  <si>
    <t>R633</t>
  </si>
  <si>
    <t>caro_u_ + h_u_ + nadph_u_ + o2_u_ --&gt; bcrptxan_u_ + h2o_u_ + nadp_u_</t>
  </si>
  <si>
    <t>R634</t>
  </si>
  <si>
    <t>caro_u_ + fdxrd_u_ + 2 h_u_ + 1.5 o2_u_ --&gt; echn_u_ + fdxox_u_ + 2 h2o_u_</t>
  </si>
  <si>
    <t>R635</t>
  </si>
  <si>
    <t>bcrptxan_u_ + h_u_ + nadph_u_ + o2_u_ --&gt; h2o_u_ + nadp_u_ + zaxan_u_</t>
  </si>
  <si>
    <t>R636</t>
  </si>
  <si>
    <t>acaro_u_ + h_u_ + nadph_u_ + o2_u_ --&gt; h2o_u_ + nadp_u_ + zxan_u_</t>
  </si>
  <si>
    <t>R637</t>
  </si>
  <si>
    <t>acaro_u_ + h_u_ + nadph_u_ + o2_u_ --&gt; crpxan_u_ + h2o_u_ + nadp_u_</t>
  </si>
  <si>
    <t>R638</t>
  </si>
  <si>
    <t>crpxan_u_ + h_u_ + nadph_u_ + o2_u_ --&gt; h2o_u_ + lut_u_ + nadp_u_</t>
  </si>
  <si>
    <t>R639</t>
  </si>
  <si>
    <t>dcaro_h_ --&gt; acaro_h_</t>
  </si>
  <si>
    <t>R640</t>
  </si>
  <si>
    <t>gcaro_u_ --&gt; caro_u_</t>
  </si>
  <si>
    <t>R641</t>
  </si>
  <si>
    <t>lyc_h_ --&gt; dcaro_h_</t>
  </si>
  <si>
    <t>R642</t>
  </si>
  <si>
    <t>dcaro_h_ --&gt; ecaro_h_</t>
  </si>
  <si>
    <t>R643</t>
  </si>
  <si>
    <t>lyc_h_ --&gt; gcaro_h_</t>
  </si>
  <si>
    <t>R644</t>
  </si>
  <si>
    <t>h_u_ + lut_u_ + nadph_u_ + o2_u_ --&gt; h2o_u_ + loroxan_u_ + nadp_u_</t>
  </si>
  <si>
    <t>R645</t>
  </si>
  <si>
    <t>vioxan_u_ --&gt; neoxan_u_</t>
  </si>
  <si>
    <t>R646</t>
  </si>
  <si>
    <t>norsp_h_ + o2_h_ + pqh2_h_ --&gt; 2 h2o_h_ + lyc_h_ + pq_h_</t>
  </si>
  <si>
    <t>R647</t>
  </si>
  <si>
    <t>phyto_h_ + pq_h_ --&gt; phytfl_h_ + pqh2_h_</t>
  </si>
  <si>
    <t>R648</t>
  </si>
  <si>
    <t>phytfl_h_ + pq_h_ --&gt; pqh2_h_ + zcaro_h_</t>
  </si>
  <si>
    <t>R649</t>
  </si>
  <si>
    <t>2 ggdp_h_ --&gt; phyto_h_ + 2 ppi_h_</t>
  </si>
  <si>
    <t>R650</t>
  </si>
  <si>
    <t>ascb-L_u_ + h_u_ + vioxan_u_ --&gt; anxan_u_ + dhdascb_u_ + h2o_u_</t>
  </si>
  <si>
    <t>R651</t>
  </si>
  <si>
    <t>h_u_ + nadph_u_ + o2_u_ + zaxan_u_ --&gt; anxan_u_ + h2o_u_ + nadp_u_</t>
  </si>
  <si>
    <t>R652</t>
  </si>
  <si>
    <t>o2_h_ + pqh2_h_ + zcaro_h_ --&gt; 2 h2o_h_ + norsp_h_ + pq_h_</t>
  </si>
  <si>
    <t>R653</t>
  </si>
  <si>
    <t>h_u_ + nadph_u_ + o2_u_ + zxan_u_ --&gt; h2o_u_ + lut_u_ + nadp_u_</t>
  </si>
  <si>
    <t>R654</t>
  </si>
  <si>
    <t>etfox_m_ + fadh2_m_ --&gt; etfrd_m_ + fad_m_</t>
  </si>
  <si>
    <t>R655</t>
  </si>
  <si>
    <t>etfrd_m_ + q8_m_ --&gt; etfox_m_ + q8h2_m_</t>
  </si>
  <si>
    <t>R656</t>
  </si>
  <si>
    <t>3snpyr_h_ + h2o_h_ --&gt; hso3_h_ + pyr_h_</t>
  </si>
  <si>
    <t>R657</t>
  </si>
  <si>
    <t>3snpyr_m_ + h2o_m_ --&gt; hso3_m_ + pyr_m_</t>
  </si>
  <si>
    <t>R658</t>
  </si>
  <si>
    <t>acser_c_ + tsul_c_ --&gt; ac_c_ + scys-L_c_</t>
  </si>
  <si>
    <t>R659</t>
  </si>
  <si>
    <t>acser_h_ + tsul_h_ --&gt; ac_h_ + scys-L_h_</t>
  </si>
  <si>
    <t>R660</t>
  </si>
  <si>
    <t>acser_m_ + tsul_m_ --&gt; ac_m_ + scys-L_m_</t>
  </si>
  <si>
    <t>R661</t>
  </si>
  <si>
    <t>akg_m_ + cys-L_m_ --&gt; glu-L_m_ + mercppyr_m_</t>
  </si>
  <si>
    <t>R662</t>
  </si>
  <si>
    <t>cys-L_h_ + suchms_h_ --&gt; cyst-L_h_ + succ_h_</t>
  </si>
  <si>
    <t>R663</t>
  </si>
  <si>
    <t>h2s_h_ + suchms_h_ --&gt; h_h_ + hcys-L_h_ + succ_h_</t>
  </si>
  <si>
    <t>R664</t>
  </si>
  <si>
    <t>h2o_h_ + suchms_h_ --&gt; 2obut_h_ + h_h_ + nh4_h_ + succ_h_</t>
  </si>
  <si>
    <t>R665</t>
  </si>
  <si>
    <t>akg_h_ + Lcyst_h_ --&gt; 3spyr_h_ + glu-L_h_</t>
  </si>
  <si>
    <t>R666</t>
  </si>
  <si>
    <t>akg_m_ + Lcyst_m_ --&gt; 3spyr_m_ + glu-L_m_</t>
  </si>
  <si>
    <t>R667</t>
  </si>
  <si>
    <t>3sala_h_ + akg_h_ --&gt; 3snpyr_h_ + glu-L_h_</t>
  </si>
  <si>
    <t>R668</t>
  </si>
  <si>
    <t>3sala_m_ + akg_m_ --&gt; 3snpyr_m_ + glu-L_m_</t>
  </si>
  <si>
    <t>R669</t>
  </si>
  <si>
    <t>h2o_h_ + Lcystin_h_ --&gt; nh4_h_ + pyr_h_ + thcys_h_</t>
  </si>
  <si>
    <t>R670</t>
  </si>
  <si>
    <t>glu-L_m_ + mercppyr_m_ --&gt; akg_m_ + cys-L_m_</t>
  </si>
  <si>
    <t>R671</t>
  </si>
  <si>
    <t>glu-L_h_ + mercppyr_h_ --&gt; akg_h_ + cys-L_h_</t>
  </si>
  <si>
    <t>R672</t>
  </si>
  <si>
    <t>cys-L_h_ + o2_h_ --&gt; 3sala_h_ + h_h_</t>
  </si>
  <si>
    <t>R673</t>
  </si>
  <si>
    <t>acser_h_ + h2s_h_ --&gt; ac_h_ + cys-L_h_ + h_h_</t>
  </si>
  <si>
    <t>R674</t>
  </si>
  <si>
    <t>acser_h_ + trdrd_h_ + tsul_h_ --&gt; ac_h_ + cys-L_h_ + hso3_h_ + trdox_h_</t>
  </si>
  <si>
    <t>R675</t>
  </si>
  <si>
    <t>h2s_h_ + nh4_h_ + pyr_h_ --&gt; cys-L_h_ + h2o_h_</t>
  </si>
  <si>
    <t>R677</t>
  </si>
  <si>
    <t>accoa_h_ + ser-L_h_ --&gt; acser_h_ + coa_h_</t>
  </si>
  <si>
    <t>R678</t>
  </si>
  <si>
    <t>accoa_m_ + ser-L_m_ --&gt; acser_m_ + coa_m_</t>
  </si>
  <si>
    <t>R679</t>
  </si>
  <si>
    <t>citalald_c_ + h2o_c_ + o2_c_ --&gt; citalppa_c_ + h_c_ + h2o2_c_</t>
  </si>
  <si>
    <t>R680</t>
  </si>
  <si>
    <t>cital_c_ + o2_c_ --&gt; dmcital_c_ + for_c_ + h_c_</t>
  </si>
  <si>
    <t>R681</t>
  </si>
  <si>
    <t>cital_c_ + nadh_c_ + o2_c_ --&gt; citalo_c_ + h2o_c_ + nad_c_</t>
  </si>
  <si>
    <t>R682</t>
  </si>
  <si>
    <t>cital_c_ + h2o_c_ + o2_c_ --&gt; citalald_c_ + dma_c_ + h2o2_c_</t>
  </si>
  <si>
    <t>R683</t>
  </si>
  <si>
    <t>ddmcital_c_ + h2o_c_ + o2_c_ --&gt; citalald_c_ + h2o2_c_ + nh4_c_</t>
  </si>
  <si>
    <t>R684</t>
  </si>
  <si>
    <t>dmcital_c_ + o2_c_ --&gt; ddmcital_c_ + for_c_ + h_c_</t>
  </si>
  <si>
    <t>R685</t>
  </si>
  <si>
    <t>dmcital_c_ + h2o_c_ + o2_c_ --&gt; citalald_c_ + h2o2_c_ + mma_c_</t>
  </si>
  <si>
    <t>_e_</t>
  </si>
  <si>
    <t>R686</t>
  </si>
  <si>
    <t>h2o_e_ + lido_e_ --&gt; 26dmani_e_ + degly_e_ + h_e_</t>
  </si>
  <si>
    <t>R687</t>
  </si>
  <si>
    <t>lido_c_ + 2 o2_c_ --&gt; 2 for_c_ + 2 h_c_ + meglyxyl_c_</t>
  </si>
  <si>
    <t>R688</t>
  </si>
  <si>
    <t>h_c_ + lido_c_ + nadph_c_ + o2_c_ --&gt; 3hlido_c_ + h2o_c_ + nadp_c_</t>
  </si>
  <si>
    <t>R689</t>
  </si>
  <si>
    <t>h2o_e_ + meglyxyl_e_ --&gt; 26dmani_e_ + egly_e_ + h_e_</t>
  </si>
  <si>
    <t>R690</t>
  </si>
  <si>
    <t>56dh5flura_c_ + h2o_c_ --&gt; aflburppa_c_ + h_c_</t>
  </si>
  <si>
    <t>R691</t>
  </si>
  <si>
    <t>5flura_c_ + h_c_ + nadph_c_ --&gt; 56dh5flura_c_ + nadp_c_</t>
  </si>
  <si>
    <t>R692</t>
  </si>
  <si>
    <t>5flura_c_ + prpp_c_ --&gt; 5flurimp_c_ + ppi_c_</t>
  </si>
  <si>
    <t>R693</t>
  </si>
  <si>
    <t>6mpur_c_ + prpp_c_ --&gt; 6tins5mp_c_ + ppi_c_</t>
  </si>
  <si>
    <t>R694</t>
  </si>
  <si>
    <t>6tins5mp_c_ + h2o_c_ + nad_c_ --&gt; 6txan5mp_c_ + h_c_ + nadh_c_</t>
  </si>
  <si>
    <t>R695</t>
  </si>
  <si>
    <t>6txan5mp_c_ + atp_c_ + gln-L_c_ + h2o_c_ --&gt; 6tgsnmp_c_ + amp_c_ + glu-L_c_ + h_c_ + ppi_c_</t>
  </si>
  <si>
    <t>R696</t>
  </si>
  <si>
    <t>aflburppa_c_ + 2 h_c_ + h2o_c_ --&gt; aflbala_c_ + co2_c_ + nh4_c_</t>
  </si>
  <si>
    <t>R697</t>
  </si>
  <si>
    <t>cytP450o_c_ + h_c_ + nadph_c_ --&gt; cytP450r_c_ + nadp_c_</t>
  </si>
  <si>
    <t>R698</t>
  </si>
  <si>
    <t>cytP450r_c_ + o2_c_ + tega_c_ --&gt; 5flura_c_ + cytP450o_c_ + h2o_c_ + sucald_c_</t>
  </si>
  <si>
    <t>R699</t>
  </si>
  <si>
    <t>prpp_c_ + tgua_c_ --&gt; 6tgsnmp_c_ + ppi_c_</t>
  </si>
  <si>
    <t>R700</t>
  </si>
  <si>
    <t>3hdecACP_h_ --&gt; h2o_h_ + tdec2eACP_h_</t>
  </si>
  <si>
    <t>R701</t>
  </si>
  <si>
    <t>3hddecACP_h_ --&gt; h2o_h_ + tddec2eACP_h_</t>
  </si>
  <si>
    <t>R702</t>
  </si>
  <si>
    <t>3hmrsACP_h_ --&gt; h2o_h_ + tmrs2eACP_h_</t>
  </si>
  <si>
    <t>R703</t>
  </si>
  <si>
    <t>3hpalmACP_h_ --&gt; h2o_h_ + tpalm2eACP_h_</t>
  </si>
  <si>
    <t>R704</t>
  </si>
  <si>
    <t>3hoctaACP_h_ --&gt; h2o_h_ + toctd2eACP_h_</t>
  </si>
  <si>
    <t>R705</t>
  </si>
  <si>
    <t>3hcvac11eACP_h_ --&gt; h2o_h_ + t3c11vaceACP_h_</t>
  </si>
  <si>
    <t>R706</t>
  </si>
  <si>
    <t>3hbutACP_h_ --&gt; but2eACP_h_ + h2o_h_</t>
  </si>
  <si>
    <t>R707</t>
  </si>
  <si>
    <t>3hhexACP_h_ --&gt; h2o_h_ + thex2eACP_h_</t>
  </si>
  <si>
    <t>R708</t>
  </si>
  <si>
    <t>3hoctACP_h_ --&gt; h2o_h_ + toct2eACP_h_</t>
  </si>
  <si>
    <t>R709</t>
  </si>
  <si>
    <t>3odecACP_h_ + h_h_ + nadph_h_ --&gt; 3hdecACP_h_ + nadp_h_</t>
  </si>
  <si>
    <t>R710</t>
  </si>
  <si>
    <t>3oddecACP_h_ + h_h_ + nadph_h_ --&gt; 3hddecACP_h_ + nadp_h_</t>
  </si>
  <si>
    <t>R711</t>
  </si>
  <si>
    <t>3omrsACP_h_ + h_h_ + nadph_h_ --&gt; 3hmrsACP_h_ + nadp_h_</t>
  </si>
  <si>
    <t>R712</t>
  </si>
  <si>
    <t>3opalmACP_h_ + h_h_ + nadph_h_ --&gt; 3hpalmACP_h_ + nadp_h_</t>
  </si>
  <si>
    <t>R713</t>
  </si>
  <si>
    <t>3ooctdACP_h_ + h_h_ + nadph_h_ --&gt; 3hoctaACP_h_ + nadp_h_</t>
  </si>
  <si>
    <t>R714</t>
  </si>
  <si>
    <t>3ocvac11eACP_h_ + h_h_ + nadph_h_ --&gt; 3hcvac11eACP_h_ + nadp_h_</t>
  </si>
  <si>
    <t>R715</t>
  </si>
  <si>
    <t>actACP_h_ + h_h_ + nadph_h_ --&gt; 3hbutACP_h_ + nadp_h_</t>
  </si>
  <si>
    <t>R716</t>
  </si>
  <si>
    <t>3ohexACP_h_ + h_h_ + nadph_h_ --&gt; 3hhexACP_h_ + nadp_h_</t>
  </si>
  <si>
    <t>R717</t>
  </si>
  <si>
    <t>3ooctACP_h_ + h_h_ + nadph_h_ --&gt; 3hoctACP_h_ + nadp_h_</t>
  </si>
  <si>
    <t>R718</t>
  </si>
  <si>
    <t>h_h_ + malACP_h_ + ocACP_h_ --&gt; 3odecACP_h_ + ACP_h_ + co2_h_</t>
  </si>
  <si>
    <t>R719</t>
  </si>
  <si>
    <t>dcaACP_h_ + h_h_ + malACP_h_ --&gt; 3oddecACP_h_ + ACP_h_ + co2_h_</t>
  </si>
  <si>
    <t>R720</t>
  </si>
  <si>
    <t>ddcaACP_h_ + h_h_ + malACP_h_ --&gt; 3omrsACP_h_ + ACP_h_ + co2_h_</t>
  </si>
  <si>
    <t>R721</t>
  </si>
  <si>
    <t>h_h_ + malACP_h_ + myrsACP_h_ --&gt; 3opalmACP_h_ + ACP_h_ + co2_h_</t>
  </si>
  <si>
    <t>R722</t>
  </si>
  <si>
    <t>malACP_h_ + palmACP_h_ --&gt; 3ooctdACP_h_ + ACP_h_ + co2_h_</t>
  </si>
  <si>
    <t>R723</t>
  </si>
  <si>
    <t>hdeACP_h_ + malACP_h_ --&gt; 3ocvac11eACP_h_ + ACP_h_ + co2_h_</t>
  </si>
  <si>
    <t>R724</t>
  </si>
  <si>
    <t>butACP_h_ + h_h_ + malACP_h_ --&gt; 3ohexACP_h_ + ACP_h_ + co2_h_</t>
  </si>
  <si>
    <t>R725</t>
  </si>
  <si>
    <t>h_h_ + hexACP_h_ + malACP_h_ --&gt; 3ooctACP_h_ + ACP_h_ + co2_h_</t>
  </si>
  <si>
    <t>R726</t>
  </si>
  <si>
    <t>accoa_h_ + cbtnCCP_h_ --&gt; btnCCP_h_ + malcoa_h_</t>
  </si>
  <si>
    <t>R727</t>
  </si>
  <si>
    <t>accoa_h_ + ACP_h_ --&gt; acACP_h_ + coa_h_</t>
  </si>
  <si>
    <t>R728</t>
  </si>
  <si>
    <t>fdxox_h_ + o2_h_ + palmACP_h_ + 2 h_h_ --&gt; fdxrd_h_ + 2 h2o_h_ + hdeACP_h_</t>
  </si>
  <si>
    <t>R729</t>
  </si>
  <si>
    <t>fdxox_h_ + o2_h_ + ocdcaACP_h_ + 2 h_h_ --&gt; fdxrd_h_ + 2 h2o_h_ + octe9ACP_h_</t>
  </si>
  <si>
    <t>R730</t>
  </si>
  <si>
    <t>atp_h_ + btnCCP_h_ + hco3_h_ --&gt; adp_h_ + cbtnCCP_h_ + h_h_ + pi_h_</t>
  </si>
  <si>
    <t>R731</t>
  </si>
  <si>
    <t>h_h_ + nadh_h_ + tdec2eACP_h_ --&gt; dcaACP_h_ + nad_h_</t>
  </si>
  <si>
    <t>R732</t>
  </si>
  <si>
    <t>h_h_ + nadph_h_ + tdec2eACP_h_ --&gt; dcaACP_h_ + nadp_h_</t>
  </si>
  <si>
    <t>R733</t>
  </si>
  <si>
    <t>h_h_ + nadh_h_ + tddec2eACP_h_ --&gt; ddcaACP_h_ + nad_h_</t>
  </si>
  <si>
    <t>R734</t>
  </si>
  <si>
    <t>h_h_ + nadph_h_ + tddec2eACP_h_ --&gt; ddcaACP_h_ + nadp_h_</t>
  </si>
  <si>
    <t>R735</t>
  </si>
  <si>
    <t>h_h_ + nadh_h_ + tmrs2eACP_h_ --&gt; myrsACP_h_ + nad_h_</t>
  </si>
  <si>
    <t>R736</t>
  </si>
  <si>
    <t>h_h_ + nadph_h_ + tmrs2eACP_h_ --&gt; myrsACP_h_ + nadp_h_</t>
  </si>
  <si>
    <t>R737</t>
  </si>
  <si>
    <t>h_h_ + nadh_h_ + tpalm2eACP_h_ --&gt; nad_h_ + palmACP_h_</t>
  </si>
  <si>
    <t>R738</t>
  </si>
  <si>
    <t>h_h_ + nadph_h_ + tpalm2eACP_h_ --&gt; nadp_h_ + palmACP_h_</t>
  </si>
  <si>
    <t>R739</t>
  </si>
  <si>
    <t>h_h_ + nadh_h_ + toctd2eACP_h_ --&gt; nad_h_ + ocdcaACP_h_</t>
  </si>
  <si>
    <t>R740</t>
  </si>
  <si>
    <t>h_h_ + nadh_h_ + t3c11vaceACP_h_ --&gt; nad_h_ + octeACP_h_</t>
  </si>
  <si>
    <t>R741</t>
  </si>
  <si>
    <t>h_h_ + nadph_h_ + t3c11vaceACP_h_ --&gt; nadp_h_ + octeACP_h_</t>
  </si>
  <si>
    <t>R742</t>
  </si>
  <si>
    <t>but2eACP_h_ + h_h_ + nadh_h_ --&gt; butACP_h_ + nad_h_</t>
  </si>
  <si>
    <t>R743</t>
  </si>
  <si>
    <t>but2eACP_h_ + h_h_ + nadph_h_ --&gt; butACP_h_ + nadp_h_</t>
  </si>
  <si>
    <t>R744</t>
  </si>
  <si>
    <t>h_h_ + nadh_h_ + thex2eACP_h_ --&gt; hexACP_h_ + nad_h_</t>
  </si>
  <si>
    <t>R745</t>
  </si>
  <si>
    <t>h_h_ + nadph_h_ + thex2eACP_h_ --&gt; hexACP_h_ + nadp_h_</t>
  </si>
  <si>
    <t>R746</t>
  </si>
  <si>
    <t>h_h_ + nadh_h_ + toct2eACP_h_ --&gt; nad_h_ + ocACP_h_</t>
  </si>
  <si>
    <t>R747</t>
  </si>
  <si>
    <t>h_h_ + nadph_h_ + toct2eACP_h_ --&gt; nadp_h_ + ocACP_h_</t>
  </si>
  <si>
    <t>R748</t>
  </si>
  <si>
    <t>dcaACP_h_ + h2o_h_ --&gt; ACP_h_ + dca_h_ + h_h_</t>
  </si>
  <si>
    <t>R749</t>
  </si>
  <si>
    <t>ddcaACP_h_ + h2o_h_ --&gt; ACP_h_ + ddca_h_ + h_h_</t>
  </si>
  <si>
    <t>R750</t>
  </si>
  <si>
    <t>h2o_h_ + myrsACP_h_ --&gt; ACP_h_ + h_h_ + ttdca_h_</t>
  </si>
  <si>
    <t>R751</t>
  </si>
  <si>
    <t>h2o_h_ + palmACP_h_ --&gt; ACP_h_ + h_h_ + hdca_h_</t>
  </si>
  <si>
    <t>R752</t>
  </si>
  <si>
    <t>h2o_h_ + hdeACP_h_ --&gt; ACP_h_ + hdcea_h_</t>
  </si>
  <si>
    <t>R753</t>
  </si>
  <si>
    <t>h2o_h_ + ocdcaACP_h_ --&gt; ACP_h_ + ocdca_h_</t>
  </si>
  <si>
    <t>R754</t>
  </si>
  <si>
    <t>h2o_h_ + octe9ACP_h_ --&gt; ACP_h_ + h_h_ + ocdce9a_h_</t>
  </si>
  <si>
    <t>R755</t>
  </si>
  <si>
    <t>h2o_h_ + octeACP_h_ --&gt; ACP_h_ + h_h_ + ocdcea_h_</t>
  </si>
  <si>
    <t>R756</t>
  </si>
  <si>
    <t>h2o_h_ + ocACP_h_ --&gt; ACP_h_ + h_h_ + octa_h_</t>
  </si>
  <si>
    <t>R757</t>
  </si>
  <si>
    <t>acACP_h_ + h_h_ + malACP_h_ --&gt; ACP_h_ + actACP_h_ + co2_h_</t>
  </si>
  <si>
    <t>R758</t>
  </si>
  <si>
    <t>ACP_h_ + malcoa_h_ --&gt; coa_h_ + malACP_h_</t>
  </si>
  <si>
    <t>R759</t>
  </si>
  <si>
    <t>accoa_m_ + btcoa_m_ --&gt; 3ohcoa_m_ + coa_m_</t>
  </si>
  <si>
    <t>R760</t>
  </si>
  <si>
    <t>accoa_m_ + hxcoa_m_ --&gt; 3oocoa_m_ + coa_m_</t>
  </si>
  <si>
    <t>R761</t>
  </si>
  <si>
    <t>accoa_m_ + occoa_m_ --&gt; 3odcoa_m_ + coa_m_</t>
  </si>
  <si>
    <t>R762</t>
  </si>
  <si>
    <t>accoa_m_ + dcacoa_m_ --&gt; 3oddcoa_m_ + coa_m_</t>
  </si>
  <si>
    <t>R763</t>
  </si>
  <si>
    <t>accoa_m_ + ddcacoa_m_ --&gt; 3otdcoa_m_ + coa_m_</t>
  </si>
  <si>
    <t>R764</t>
  </si>
  <si>
    <t>accoa_m_ + tdcoa_m_ --&gt; 3ohdcoa_m_ + coa_m_</t>
  </si>
  <si>
    <t>R765</t>
  </si>
  <si>
    <t>h_m_ + hx2coa_m_ + nadph_m_ --&gt; hxcoa_m_ + nadp_m_</t>
  </si>
  <si>
    <t>R766</t>
  </si>
  <si>
    <t>h_m_ + nadph_m_ + oc2coa_m_ --&gt; nadp_m_ + occoa_m_</t>
  </si>
  <si>
    <t>R767</t>
  </si>
  <si>
    <t>dc2coa_m_ + h_m_ + nadph_m_ --&gt; dcacoa_m_ + nadp_m_</t>
  </si>
  <si>
    <t>R768</t>
  </si>
  <si>
    <t>dd2coa_m_ + h_m_ + nadph_m_ --&gt; ddcacoa_m_ + nadp_m_</t>
  </si>
  <si>
    <t>R769</t>
  </si>
  <si>
    <t>h_m_ + nadph_m_ + td2coa_m_ --&gt; nadp_m_ + tdcoa_m_</t>
  </si>
  <si>
    <t>R770</t>
  </si>
  <si>
    <t>h_m_ + hdd2coa_m_ + nadph_m_ --&gt; nadp_m_ + pmtcoa_m_</t>
  </si>
  <si>
    <t>R771</t>
  </si>
  <si>
    <t>3hhcoa_m_ --&gt; h2o_m_ + hx2coa_m_</t>
  </si>
  <si>
    <t>R772</t>
  </si>
  <si>
    <t>3hocoa_m_ --&gt; h2o_m_ + oc2coa_m_</t>
  </si>
  <si>
    <t>R773</t>
  </si>
  <si>
    <t>3hdcoa_m_ --&gt; dc2coa_m_ + h2o_m_</t>
  </si>
  <si>
    <t>R774</t>
  </si>
  <si>
    <t>3hddcoa_m_ --&gt; dd2coa_m_ + h2o_m_</t>
  </si>
  <si>
    <t>R775</t>
  </si>
  <si>
    <t>3htdcoa_m_ --&gt; h2o_m_ + td2coa_m_</t>
  </si>
  <si>
    <t>R776</t>
  </si>
  <si>
    <t>3hhdcoa_m_ --&gt; h2o_m_ + hdd2coa_m_</t>
  </si>
  <si>
    <t>R777</t>
  </si>
  <si>
    <t>3ohcoa_m_ + h_m_ + nadh_m_ --&gt; 3hhcoa_m_ + nad_m_</t>
  </si>
  <si>
    <t>R778</t>
  </si>
  <si>
    <t>3oocoa_m_ + h_m_ + nadh_m_ --&gt; 3hocoa_m_ + nad_m_</t>
  </si>
  <si>
    <t>R779</t>
  </si>
  <si>
    <t>3odcoa_m_ + h_m_ + nadh_m_ --&gt; 3hdcoa_m_ + nad_m_</t>
  </si>
  <si>
    <t>R780</t>
  </si>
  <si>
    <t>3oddcoa_m_ + h_m_ + nadh_m_ --&gt; 3hddcoa_m_ + nad_m_</t>
  </si>
  <si>
    <t>R781</t>
  </si>
  <si>
    <t>3otdcoa_m_ + h_m_ + nadh_m_ --&gt; 3htdcoa_m_ + nad_m_</t>
  </si>
  <si>
    <t>R782</t>
  </si>
  <si>
    <t>3ohdcoa_m_ + h_m_ + nadh_m_ --&gt; 3hhdcoa_m_ + nad_m_</t>
  </si>
  <si>
    <t>R783</t>
  </si>
  <si>
    <t>ACP_h_ + atp_h_ + h_h_ + ocdce9a_h_ --&gt; amp_h_ + octe9ACP_h_ + ppi_h_</t>
  </si>
  <si>
    <t>R784</t>
  </si>
  <si>
    <t>ACP_h_ + atp_h_ + h_h_ + ttdca_h_ --&gt; amp_h_ + myrsACP_h_ + ppi_h_</t>
  </si>
  <si>
    <t>R785</t>
  </si>
  <si>
    <t>ACP_h_ + atp_h_ + hdca_h_ --&gt; amp_h_ + palmACP_h_ + ppi_h_</t>
  </si>
  <si>
    <t>R786</t>
  </si>
  <si>
    <t>ACP_h_ + atp_h_ + hdcea_h_ --&gt; amp_h_ + hdeACP_h_ + ppi_h_</t>
  </si>
  <si>
    <t>R787</t>
  </si>
  <si>
    <t>ACP_h_ + atp_h_ + h_h_ + ocdcea_h_ --&gt; amp_h_ + octeACP_h_ + ppi_h_</t>
  </si>
  <si>
    <t>R788</t>
  </si>
  <si>
    <t>ACP_h_ + atp_h_ + ocdca_h_ --&gt; amp_h_ + ocdcaACP_h_ + ppi_h_</t>
  </si>
  <si>
    <t>R789</t>
  </si>
  <si>
    <t>aacoa_x_ + coa_x_ --&gt; 2 accoa_x_</t>
  </si>
  <si>
    <t>R790</t>
  </si>
  <si>
    <t>3ohcoa_x_ + coa_x_ --&gt; accoa_x_ + btcoa_x_</t>
  </si>
  <si>
    <t>R791</t>
  </si>
  <si>
    <t>3oocoa_x_ + coa_x_ --&gt; accoa_x_ + hxcoa_x_</t>
  </si>
  <si>
    <t>R792</t>
  </si>
  <si>
    <t>3odcoa_x_ + coa_x_ --&gt; accoa_x_ + occoa_x_</t>
  </si>
  <si>
    <t>R793</t>
  </si>
  <si>
    <t>3oddcoa_x_ + coa_x_ --&gt; accoa_x_ + dcacoa_x_</t>
  </si>
  <si>
    <t>R794</t>
  </si>
  <si>
    <t>3otdcoa_x_ + coa_x_ --&gt; accoa_x_ + ddcacoa_x_</t>
  </si>
  <si>
    <t>R795</t>
  </si>
  <si>
    <t>3ohdcoa_x_ + coa_x_ --&gt; accoa_x_ + tdcoa_x_</t>
  </si>
  <si>
    <t>R796</t>
  </si>
  <si>
    <t>dcacoa_x_ + fad_x_ --&gt; dc2coa_x_ + fadh2_x_</t>
  </si>
  <si>
    <t>R797</t>
  </si>
  <si>
    <t>ddcacoa_x_ + fad_x_ --&gt; dd2coa_x_ + fadh2_x_</t>
  </si>
  <si>
    <t>R798</t>
  </si>
  <si>
    <t>fad_x_ + tdcoa_x_ --&gt; fadh2_x_ + td2coa_x_</t>
  </si>
  <si>
    <t>R799</t>
  </si>
  <si>
    <t>fad_x_ + pmtcoa_x_ --&gt; fadh2_x_ + hdd2coa_x_</t>
  </si>
  <si>
    <t>R800</t>
  </si>
  <si>
    <t>btcoa_x_ + fad_x_ --&gt; b2coa_x_ + fadh2_x_</t>
  </si>
  <si>
    <t>R801</t>
  </si>
  <si>
    <t>fad_x_ + hxcoa_x_ --&gt; fadh2_x_ + hx2coa_x_</t>
  </si>
  <si>
    <t>R802</t>
  </si>
  <si>
    <t>fad_x_ + occoa_x_ --&gt; fadh2_x_ + oc2coa_x_</t>
  </si>
  <si>
    <t>R803</t>
  </si>
  <si>
    <t>atp_c_ + ca_c_ + coa_c_ --&gt; amp_c_ + cacoa_c_ + h_c_ + ppi_c_</t>
  </si>
  <si>
    <t>R804</t>
  </si>
  <si>
    <t>cytP450o_h_ + h_h_ + nadph_h_ --&gt; cytP450r_h_ + nadp_h_</t>
  </si>
  <si>
    <t>R805</t>
  </si>
  <si>
    <t>b2coa_x_ + h2o_x_ --&gt; 3hbcoa_x_</t>
  </si>
  <si>
    <t>R806</t>
  </si>
  <si>
    <t>h2o_x_ + hx2coa_x_ --&gt; 3hhcoa_x_</t>
  </si>
  <si>
    <t>R807</t>
  </si>
  <si>
    <t>h2o_x_ + oc2coa_x_ --&gt; 3hocoa_x_</t>
  </si>
  <si>
    <t>R808</t>
  </si>
  <si>
    <t>dc2coa_x_ + h2o_x_ --&gt; 3hdcoa_x_</t>
  </si>
  <si>
    <t>R809</t>
  </si>
  <si>
    <t>dd2coa_x_ + h2o_x_ --&gt; 3hddcoa_x_</t>
  </si>
  <si>
    <t>R810</t>
  </si>
  <si>
    <t>h2o_x_ + td2coa_x_ --&gt; 3htdcoa_x_</t>
  </si>
  <si>
    <t>R811</t>
  </si>
  <si>
    <t>h2o_x_ + hdd2coa_x_ --&gt; 3hhdcoa_x_</t>
  </si>
  <si>
    <t>R812</t>
  </si>
  <si>
    <t>atp_c_ + coa_c_ + h_c_ + hdca_c_ --&gt; amp_c_ + pmtcoa_c_ + ppi_c_</t>
  </si>
  <si>
    <t>R813</t>
  </si>
  <si>
    <t>cytP450r_h_ + ddca_h_ + o2_h_ --&gt; cytP450o_h_ + h2o_h_ + whddca_h_</t>
  </si>
  <si>
    <t>R814</t>
  </si>
  <si>
    <t>cytP450r_h_ + o2_h_ + ttdca_h_ --&gt; cytP450o_h_ + h2o_h_ + whttdca_h_</t>
  </si>
  <si>
    <t>R815</t>
  </si>
  <si>
    <t>cytP450r_h_ + hdca_h_ + o2_h_ --&gt; cytP450o_h_ + h2o_h_ + whhdca_h_</t>
  </si>
  <si>
    <t>R816</t>
  </si>
  <si>
    <t>cytP450r_h_ + o2_h_ + ocdce9a_h_ --&gt; cytP450o_h_ + h2o_h_ + whodce9a_h_</t>
  </si>
  <si>
    <t>R817</t>
  </si>
  <si>
    <t>cytP450r_h_ + lnlc_h_ + o2_h_ --&gt; cytP450o_h_ + h2o_h_ + whlnlc_h_</t>
  </si>
  <si>
    <t>R818</t>
  </si>
  <si>
    <t>3hbcoa_x_ + nad_x_ --&gt; aacoa_x_ + h_x_ + nadh_x_</t>
  </si>
  <si>
    <t>R819</t>
  </si>
  <si>
    <t>3hhcoa_x_ + nad_x_ --&gt; 3ohcoa_x_ + h_x_ + nadh_x_</t>
  </si>
  <si>
    <t>R820</t>
  </si>
  <si>
    <t>3hocoa_x_ + nad_x_ --&gt; 3oocoa_x_ + h_x_ + nadh_x_</t>
  </si>
  <si>
    <t>R821</t>
  </si>
  <si>
    <t>3hdcoa_x_ + nad_x_ --&gt; 3odcoa_x_ + h_x_ + nadh_x_</t>
  </si>
  <si>
    <t>R822</t>
  </si>
  <si>
    <t>3hddcoa_x_ + nad_x_ --&gt; 3oddcoa_x_ + h_x_ + nadh_x_</t>
  </si>
  <si>
    <t>R823</t>
  </si>
  <si>
    <t>3htdcoa_x_ + nad_x_ --&gt; 3otdcoa_x_ + h_x_ + nadh_x_</t>
  </si>
  <si>
    <t>R824</t>
  </si>
  <si>
    <t>3hhdcoa_x_ + nad_x_ --&gt; 3ohdcoa_x_ + h_x_ + nadh_x_</t>
  </si>
  <si>
    <t>R825</t>
  </si>
  <si>
    <t>atp_c_ + coa_c_ + lnlc_c_ --&gt; amp_c_ + lnlccoa_c_ + ppi_c_</t>
  </si>
  <si>
    <t>R826</t>
  </si>
  <si>
    <t>atp_c_ + coa_c_ + lnlnca_c_ --&gt; amp_c_ + lnlncacoa_c_ + ppi_c_</t>
  </si>
  <si>
    <t>R827</t>
  </si>
  <si>
    <t>atp_c_ + coa_c_ + lnlncg_c_ --&gt; amp_c_ + lnlncgcoa_c_ + ppi_c_</t>
  </si>
  <si>
    <t>R828</t>
  </si>
  <si>
    <t>atp_c_ + coa_c_ + pa_c_ --&gt; amp_c_ + pacoa_c_ + ppi_c_</t>
  </si>
  <si>
    <t>R829</t>
  </si>
  <si>
    <t>10fthf_c_ + atp_c_ + glu-L_c_ --&gt; 10fthfglu-L_c_ + adp_c_ + h_c_ + pi_c_</t>
  </si>
  <si>
    <t>R830</t>
  </si>
  <si>
    <t>10fthf_m_ + atp_m_ + glu-L_m_ --&gt; 10fthfglu-L_m_ + adp_m_ + h_m_ + pi_m_</t>
  </si>
  <si>
    <t>R831</t>
  </si>
  <si>
    <t>4adcho_c_ --&gt; 4abz_c_ + h_c_ + pyr_c_</t>
  </si>
  <si>
    <t>R832</t>
  </si>
  <si>
    <t>chor_c_ + gln-L_c_ --&gt; 4adcho_c_ + glu-L_c_</t>
  </si>
  <si>
    <t>R833</t>
  </si>
  <si>
    <t>ahdt_c_ + 3 h2o_c_ --&gt; dhnpt_c_ + 3 h_c_ + 3 pi_c_</t>
  </si>
  <si>
    <t>R834</t>
  </si>
  <si>
    <t>fol_c_ + h_c_ + nadh_c_ --&gt; dhf_c_ + nad_c_</t>
  </si>
  <si>
    <t>R835</t>
  </si>
  <si>
    <t>atp_c_ + dhpt_c_ + glu-L_c_ --&gt; adp_c_ + dhf_c_ + h_c_ + pi_c_</t>
  </si>
  <si>
    <t>R836</t>
  </si>
  <si>
    <t>dhnpt_c_ --&gt; 2ahhmp_c_ + gcald_c_</t>
  </si>
  <si>
    <t>R837</t>
  </si>
  <si>
    <t>2ahhmp_c_ + 4abz_c_ --&gt; dhpt_c_ + h2o_c_</t>
  </si>
  <si>
    <t>R838</t>
  </si>
  <si>
    <t>dhpmp_c_ + h2o_c_ --&gt; dhnpt_c_ + h_c_ + pi_c_</t>
  </si>
  <si>
    <t>R839</t>
  </si>
  <si>
    <t>ahdt_c_ + h2o_c_ --&gt; dhpmp_c_ + ppi_c_</t>
  </si>
  <si>
    <t>R840</t>
  </si>
  <si>
    <t>2ahhmd_c_ + 4abz_c_ --&gt; dhpt_c_ + ppi_c_</t>
  </si>
  <si>
    <t>R841</t>
  </si>
  <si>
    <t>gtp_c_ + h2o_c_ --&gt; ahdt_c_ + for_c_ + h_c_</t>
  </si>
  <si>
    <t>R842</t>
  </si>
  <si>
    <t>2ahhmp_c_ + atp_c_ --&gt; 2ahhmd_c_ + amp_c_</t>
  </si>
  <si>
    <t>R843</t>
  </si>
  <si>
    <t>h2o_c_ + thfglu_c_ --&gt; glu-L_c_ + thf_c_</t>
  </si>
  <si>
    <t>R844</t>
  </si>
  <si>
    <t>atp_c_ + glu-L_c_ + thf_c_ --&gt; adp_c_ + h_c_ + pi_c_ + thfglu_c_</t>
  </si>
  <si>
    <t>R845</t>
  </si>
  <si>
    <t>fol_c_ + 2 h_c_ + 2 nadh_c_ --&gt; 2 nad_c_ + thf_c_</t>
  </si>
  <si>
    <t>R846</t>
  </si>
  <si>
    <t>fol_c_ + 2 h_c_ + 2 nadph_c_ --&gt; 2 nadp_c_ + thf_c_</t>
  </si>
  <si>
    <t>R847</t>
  </si>
  <si>
    <t>atp_h_ + fru-B_h_ --&gt; adp_h_ + f1p_h_</t>
  </si>
  <si>
    <t>R848</t>
  </si>
  <si>
    <t>glc-A_h_ --&gt; fru-B_h_</t>
  </si>
  <si>
    <t>R849</t>
  </si>
  <si>
    <t>atp_c_ + man_c_ --&gt; adp_c_ + man6p_c_</t>
  </si>
  <si>
    <t>R850</t>
  </si>
  <si>
    <t>atp_h_ + man_h_ --&gt; adp_h_ + man6p_h_</t>
  </si>
  <si>
    <t>R851</t>
  </si>
  <si>
    <t>fdp-B_c_ + h2o_c_ --&gt; f6p-B_c_ + h_c_ + pi_c_</t>
  </si>
  <si>
    <t>R852</t>
  </si>
  <si>
    <t>fdp-B_h_ + h2o_h_ --&gt; f6p-B_h_ + h_h_ + pi_h_</t>
  </si>
  <si>
    <t>R853</t>
  </si>
  <si>
    <t>f2p_h_ + h2o_h_ --&gt; fru-B_h_ + h_h_ + pi_h_</t>
  </si>
  <si>
    <t>R854</t>
  </si>
  <si>
    <t>f26bp_c_ + h2o_c_ --&gt; f6p-B_c_ + h_c_ + pi_c_</t>
  </si>
  <si>
    <t>R855</t>
  </si>
  <si>
    <t>f1p_h_ --&gt; dhap_h_ + glyald_h_</t>
  </si>
  <si>
    <t>R856</t>
  </si>
  <si>
    <t>gtp_c_ + man1p_c_ --&gt; gdpmann_c_ + ppi_c_</t>
  </si>
  <si>
    <t>R857</t>
  </si>
  <si>
    <t>man_h_ --&gt; fru-B_h_</t>
  </si>
  <si>
    <t>R858</t>
  </si>
  <si>
    <t>man6p_c_ --&gt; f6p-B_c_</t>
  </si>
  <si>
    <t>R859</t>
  </si>
  <si>
    <t>man6p_c_ --&gt; man1p_c_</t>
  </si>
  <si>
    <t>R860</t>
  </si>
  <si>
    <t>atp_c_ + f6p-B_c_ --&gt; adp_c_ + f26bp_c_</t>
  </si>
  <si>
    <t>R861</t>
  </si>
  <si>
    <t>nadp_h_ + sbt-D_h_ --&gt; glc-A_h_ + h_h_ + nadph_h_</t>
  </si>
  <si>
    <t>R862</t>
  </si>
  <si>
    <t>1Dgali_c_ + sucr_c_ --&gt; inost_c_ + raffin_c_</t>
  </si>
  <si>
    <t>R863</t>
  </si>
  <si>
    <t>epm_h_ + h2o_h_ --&gt; gal_h_ + man_h_</t>
  </si>
  <si>
    <t>R864</t>
  </si>
  <si>
    <t>atp_c_ + gal_c_ --&gt; adp_c_ + gal1p_c_</t>
  </si>
  <si>
    <t>R865</t>
  </si>
  <si>
    <t>atp_h_ + gal_h_ --&gt; adp_h_ + gal1p_h_</t>
  </si>
  <si>
    <t>_n_</t>
  </si>
  <si>
    <t>R866</t>
  </si>
  <si>
    <t>gal_n_ + h2o_n_ + o2_n_ --&gt; galctn-D_n_ + h_n_ + h2o2_n_</t>
  </si>
  <si>
    <t>R867</t>
  </si>
  <si>
    <t>ggl_h_ + h2o_h_ --&gt; gal_h_ + glyc_h_</t>
  </si>
  <si>
    <t>R868</t>
  </si>
  <si>
    <t>1Dgali_h_ + raffin_h_ --&gt; inost_h_ + stc_h_</t>
  </si>
  <si>
    <t>R869</t>
  </si>
  <si>
    <t>inost_c_ + udpgal_c_ --&gt; 1Dgali_c_ + udp_c_</t>
  </si>
  <si>
    <t>R870</t>
  </si>
  <si>
    <t>h2o_h_ + lcts_h_ --&gt; gal_h_ + glc-A_h_</t>
  </si>
  <si>
    <t>R871</t>
  </si>
  <si>
    <t>h2o_h_ + melib_h_ --&gt; gal_h_ + glc-A_h_</t>
  </si>
  <si>
    <t>R872</t>
  </si>
  <si>
    <t>h2o_h_ + melib_h_ --&gt; gal_h_ + glc-B_h_</t>
  </si>
  <si>
    <t>R873</t>
  </si>
  <si>
    <t>h2o_h_ + melt_h_ --&gt; gal_h_ + sbt-D_h_</t>
  </si>
  <si>
    <t>R874</t>
  </si>
  <si>
    <t>h2o_h_ + mnt_h_ --&gt; gal_h_ + melib_h_</t>
  </si>
  <si>
    <t>R875</t>
  </si>
  <si>
    <t>1Dgali_h_ + h2o_h_ --&gt; gal_h_ + inost_h_</t>
  </si>
  <si>
    <t>R876</t>
  </si>
  <si>
    <t>h2o_h_ + raffin_h_ --&gt; fru-B_h_ + melib_h_</t>
  </si>
  <si>
    <t>R877</t>
  </si>
  <si>
    <t>h2o_h_ + raffin_h_ --&gt; gal_h_ + sucr_h_</t>
  </si>
  <si>
    <t>R878</t>
  </si>
  <si>
    <t>h2o_h_ + stc_h_ --&gt; fru-B_h_ + mnt_h_</t>
  </si>
  <si>
    <t>R879</t>
  </si>
  <si>
    <t>h2o_h_ + sucr_h_ --&gt; fru-B_h_ + glc-A_h_</t>
  </si>
  <si>
    <t>R880</t>
  </si>
  <si>
    <t>h2o_h_ + sucr_h_ --&gt; fru-B_h_ + glc-B_h_</t>
  </si>
  <si>
    <t>R881</t>
  </si>
  <si>
    <t>h2o_h_ + stc_h_ --&gt; gal_h_ + raffin_h_</t>
  </si>
  <si>
    <t>R882</t>
  </si>
  <si>
    <t>udpg_c_ --&gt; udpgal_c_</t>
  </si>
  <si>
    <t>R883</t>
  </si>
  <si>
    <t>glu-L_c_ + h_c_ --&gt; 4abut_c_ + co2_c_</t>
  </si>
  <si>
    <t>R884</t>
  </si>
  <si>
    <t>glu-L_h_ + h_h_ --&gt; 4abut_h_ + co2_h_</t>
  </si>
  <si>
    <t>R885</t>
  </si>
  <si>
    <t>atp_c_ + glu-L_c_ + nh4_c_ --&gt; adp_c_ + gln-L_c_ + h_c_ + pi_c_</t>
  </si>
  <si>
    <t>R886</t>
  </si>
  <si>
    <t>gln-L_h_ + h2o_h_ --&gt; glu-L_h_ + nh4_h_</t>
  </si>
  <si>
    <t>R887</t>
  </si>
  <si>
    <t>gthox_c_ + h_c_ + nadh_c_ --&gt; 2 gthrd_c_ + nad_c_</t>
  </si>
  <si>
    <t>R888</t>
  </si>
  <si>
    <t>gthox_c_ + h_c_ + nadph_c_ --&gt; 2 gthrd_c_ + nadp_c_</t>
  </si>
  <si>
    <t>R889</t>
  </si>
  <si>
    <t>gthox_h_ + h_h_ + nadph_h_ --&gt; 2 gthrd_h_ + nadp_h_</t>
  </si>
  <si>
    <t>R890</t>
  </si>
  <si>
    <t>gthox_m_ + h_m_ + nadph_m_ --&gt; 2 gthrd_m_ + nadp_m_</t>
  </si>
  <si>
    <t>R891</t>
  </si>
  <si>
    <t>gthox_h_ + h_h_ + nadh_h_ --&gt; 2 gthrd_h_ + nad_h_</t>
  </si>
  <si>
    <t>R892</t>
  </si>
  <si>
    <t>gthox_m_ + h_m_ + nadh_m_ --&gt; 2 gthrd_m_ + nad_m_</t>
  </si>
  <si>
    <t>R894</t>
  </si>
  <si>
    <t>akg_h_ + 2 fdxrd_h_ + gln-L_h_ + 2 h_h_ --&gt; 2 fdxox_h_ + 2 glu-L_h_</t>
  </si>
  <si>
    <t>R896</t>
  </si>
  <si>
    <t>gln-L_h_ + h2o_h_ + prpp_h_ --&gt; glu-L_h_ + ppi_h_ + pram_h_</t>
  </si>
  <si>
    <t>R897</t>
  </si>
  <si>
    <t>glu-L_m_ + h2o_m_ + nad_m_ --&gt; akg_m_ + h_m_ + nadh_m_ + nh4_m_</t>
  </si>
  <si>
    <t>R898</t>
  </si>
  <si>
    <t>atp_h_ + cys-L_h_ + glu-L_h_ --&gt; adp_h_ + glucys_h_ + h_h_ + pi_h_</t>
  </si>
  <si>
    <t>R899</t>
  </si>
  <si>
    <t>atp_h_ + glucys_h_ + gly_h_ --&gt; adp_h_ + gthrd_h_ + h_h_ + pi_h_</t>
  </si>
  <si>
    <t>R900</t>
  </si>
  <si>
    <t>atp_h_ + glu-L_h_ + nh4_h_ --&gt; adp_h_ + gln-L_h_ + h_h_ + pi_h_</t>
  </si>
  <si>
    <t>R901</t>
  </si>
  <si>
    <t>atp_m_ + glu-L_m_ + nh4_m_ --&gt; adp_m_ + gln-L_m_ + h_m_ + pi_m_</t>
  </si>
  <si>
    <t>R902</t>
  </si>
  <si>
    <t>akg_h_ + gln-L_h_ + h_h_ + nadh_h_ --&gt; 2 glu-L_h_ + nad_h_</t>
  </si>
  <si>
    <t>R903</t>
  </si>
  <si>
    <t>glu-L_h_ + h2o_h_ + nad_h_ --&gt; akg_h_ + h_h_ + nadh_h_ + nh4_h_</t>
  </si>
  <si>
    <t>R904</t>
  </si>
  <si>
    <t>glu-L_h_ + h2o_h_ + nadp_h_ --&gt; akg_h_ + h_h_ + nadph_h_ + nh4_h_</t>
  </si>
  <si>
    <t>R905</t>
  </si>
  <si>
    <t>amp_c_ + gthox_c_ + hso3_c_ --&gt; aps_c_ + 2 gthrd_c_</t>
  </si>
  <si>
    <t>R906</t>
  </si>
  <si>
    <t>amp_h_ + gthox_h_ + hso3_h_ --&gt; aps_h_ + 2 gthrd_h_</t>
  </si>
  <si>
    <t>R907</t>
  </si>
  <si>
    <t>amp_m_ + gthox_m_ + hso3_m_ --&gt; aps_m_ + 2 gthrd_m_</t>
  </si>
  <si>
    <t>R908</t>
  </si>
  <si>
    <t>2 gthrd_c_ + h2o2_c_ --&gt; gthox_c_ + 2 h2o_c_</t>
  </si>
  <si>
    <t>R909</t>
  </si>
  <si>
    <t>gthox_h_ + protdt_h_ --&gt; 2 gthrd_h_ + protds_h_</t>
  </si>
  <si>
    <t>R910</t>
  </si>
  <si>
    <t>12dgr16018111Z_c_ + pmtcoa_c_ --&gt; coa_c_ + tag16018111Z160_c_</t>
  </si>
  <si>
    <t>R911</t>
  </si>
  <si>
    <t>12dgr16018111Z_c_ + ocdccoa_c_ --&gt; coa_c_ + tag16018111Z180_c_</t>
  </si>
  <si>
    <t>R912</t>
  </si>
  <si>
    <t>12dgr16018111Z_c_ + ocdcecoa_c_ --&gt; coa_c_ + tag16018111Z18111Z_c_</t>
  </si>
  <si>
    <t>R913</t>
  </si>
  <si>
    <t>12dgr16018111Z_c_ + ocdce9coa_c_ --&gt; coa_c_ + tag16018111Z1819Z_c_</t>
  </si>
  <si>
    <t>R914</t>
  </si>
  <si>
    <t>12dgr16018111Z_c_ + pacoa_c_ --&gt; coa_c_ + tag16018111Z1835Z9Z12Z_c_</t>
  </si>
  <si>
    <t>R915</t>
  </si>
  <si>
    <t>12dgr16018111Z_c_ + cacoa_c_ --&gt; coa_c_ + tag16018111Z1845Z9Z12Z15Z_c_</t>
  </si>
  <si>
    <t>R916</t>
  </si>
  <si>
    <t>12dgr1601819Z_c_ + pmtcoa_c_ --&gt; coa_c_ + tag1601819Z160_c_</t>
  </si>
  <si>
    <t>R917</t>
  </si>
  <si>
    <t>12dgr1601819Z_c_ + ocdccoa_c_ --&gt; coa_c_ + tag1601819Z180_c_</t>
  </si>
  <si>
    <t>R918</t>
  </si>
  <si>
    <t>12dgr1601819Z_c_ + ocdcecoa_c_ --&gt; coa_c_ + tag1601819Z18111Z_c_</t>
  </si>
  <si>
    <t>R919</t>
  </si>
  <si>
    <t>12dgr1601819Z_c_ + ocdce9coa_c_ --&gt; coa_c_ + tag1601819Z1819Z_c_</t>
  </si>
  <si>
    <t>R920</t>
  </si>
  <si>
    <t>12dgr1601819Z_c_ + pacoa_c_ --&gt; coa_c_ + tag1601819Z1835Z9Z12Z_c_</t>
  </si>
  <si>
    <t>R921</t>
  </si>
  <si>
    <t>12dgr1601819Z_c_ + cacoa_c_ --&gt; coa_c_ + tag1601819Z1845Z9Z12Z15Z_c_</t>
  </si>
  <si>
    <t>R922</t>
  </si>
  <si>
    <t>12dgr1801819Z_c_ + pmtcoa_c_ --&gt; coa_c_ + tag1801819Z160_c_</t>
  </si>
  <si>
    <t>R923</t>
  </si>
  <si>
    <t>12dgr1801819Z_c_ + ocdccoa_c_ --&gt; coa_c_ + tag1801819Z180_c_</t>
  </si>
  <si>
    <t>R924</t>
  </si>
  <si>
    <t>12dgr1801819Z_c_ + ocdcecoa_c_ --&gt; coa_c_ + tag1801819Z18111Z_c_</t>
  </si>
  <si>
    <t>R925</t>
  </si>
  <si>
    <t>12dgr1801819Z_c_ + ocdce9coa_c_ --&gt; coa_c_ + tag1801819Z1819Z_c_</t>
  </si>
  <si>
    <t>R926</t>
  </si>
  <si>
    <t>12dgr1801819Z_c_ + pacoa_c_ --&gt; coa_c_ + tag1801819Z1835Z9Z12Z_c_</t>
  </si>
  <si>
    <t>R927</t>
  </si>
  <si>
    <t>12dgr1801819Z_c_ + cacoa_c_ --&gt; coa_c_ + tag1801819Z1845Z9Z12Z15Z_c_</t>
  </si>
  <si>
    <t>R928</t>
  </si>
  <si>
    <t>12dgr18111Z18111Z_c_ + pmtcoa_c_ --&gt; coa_c_ + tag18111Z18111Z160_c_</t>
  </si>
  <si>
    <t>R929</t>
  </si>
  <si>
    <t>12dgr18111Z18111Z_c_ + ocdccoa_c_ --&gt; coa_c_ + tag18111Z18111Z180_c_</t>
  </si>
  <si>
    <t>R930</t>
  </si>
  <si>
    <t>12dgr18111Z18111Z_c_ + ocdcecoa_c_ --&gt; coa_c_ + tag18111Z18111Z18111Z_c_</t>
  </si>
  <si>
    <t>R931</t>
  </si>
  <si>
    <t>12dgr18111Z18111Z_c_ + ocdce9coa_c_ --&gt; coa_c_ + tag18111Z18111Z1819Z_c_</t>
  </si>
  <si>
    <t>R932</t>
  </si>
  <si>
    <t>12dgr18111Z18111Z_c_ + pacoa_c_ --&gt; coa_c_ + tag18111Z18111Z1835Z9Z12Z_c_</t>
  </si>
  <si>
    <t>R933</t>
  </si>
  <si>
    <t>12dgr18111Z18111Z_c_ + cacoa_c_ --&gt; coa_c_ + tag18111Z18111Z1845Z9Z12Z15Z_c_</t>
  </si>
  <si>
    <t>R934</t>
  </si>
  <si>
    <t>12dgr18111Z1819Z_c_ + pmtcoa_c_ --&gt; coa_c_ + tag18111Z1819Z160_c_</t>
  </si>
  <si>
    <t>R935</t>
  </si>
  <si>
    <t>12dgr18111Z1819Z_c_ + ocdccoa_c_ --&gt; coa_c_ + tag18111Z1819Z180_c_</t>
  </si>
  <si>
    <t>R936</t>
  </si>
  <si>
    <t>12dgr18111Z1819Z_c_ + ocdcecoa_c_ --&gt; coa_c_ + tag18111Z1819Z18111Z_c_</t>
  </si>
  <si>
    <t>R937</t>
  </si>
  <si>
    <t>12dgr18111Z1819Z_c_ + ocdce9coa_c_ --&gt; coa_c_ + tag18111Z1819Z1819Z_c_</t>
  </si>
  <si>
    <t>R938</t>
  </si>
  <si>
    <t>12dgr18111Z1819Z_c_ + pacoa_c_ --&gt; coa_c_ + tag18111Z1819Z1835Z9Z12Z_c_</t>
  </si>
  <si>
    <t>R939</t>
  </si>
  <si>
    <t>12dgr18111Z1819Z_c_ + cacoa_c_ --&gt; coa_c_ + tag18111Z1819Z1845Z9Z12Z15Z_c_</t>
  </si>
  <si>
    <t>R940</t>
  </si>
  <si>
    <t>12dgr1819Z18111Z_c_ + pmtcoa_c_ --&gt; coa_c_ + tag1819Z18111Z160_c_</t>
  </si>
  <si>
    <t>R941</t>
  </si>
  <si>
    <t>12dgr1819Z18111Z_c_ + ocdccoa_c_ --&gt; coa_c_ + tag1819Z18111Z180_c_</t>
  </si>
  <si>
    <t>R942</t>
  </si>
  <si>
    <t>12dgr1819Z18111Z_c_ + ocdcecoa_c_ --&gt; coa_c_ + tag1819Z18111Z18111Z_c_</t>
  </si>
  <si>
    <t>R943</t>
  </si>
  <si>
    <t>12dgr1819Z18111Z_c_ + ocdce9coa_c_ --&gt; coa_c_ + tag1819Z18111Z1819Z_c_</t>
  </si>
  <si>
    <t>R944</t>
  </si>
  <si>
    <t>12dgr1819Z18111Z_c_ + pacoa_c_ --&gt; coa_c_ + tag1819Z18111Z1835Z9Z12Z_c_</t>
  </si>
  <si>
    <t>R945</t>
  </si>
  <si>
    <t>12dgr1819Z18111Z_c_ + cacoa_c_ --&gt; coa_c_ + tag1819Z18111Z1845Z9Z12Z15Z_c_</t>
  </si>
  <si>
    <t>R946</t>
  </si>
  <si>
    <t>12dgr1819Z1819Z_c_ + pmtcoa_c_ --&gt; coa_c_ + tag1819Z1819Z160_c_</t>
  </si>
  <si>
    <t>R947</t>
  </si>
  <si>
    <t>12dgr1819Z1819Z_c_ + ocdccoa_c_ --&gt; coa_c_ + tag1819Z1819Z180_c_</t>
  </si>
  <si>
    <t>R948</t>
  </si>
  <si>
    <t>12dgr1819Z1819Z_c_ + ocdcecoa_c_ --&gt; coa_c_ + tag1819Z1819Z18111Z_c_</t>
  </si>
  <si>
    <t>R949</t>
  </si>
  <si>
    <t>12dgr1819Z1819Z_c_ + ocdce9coa_c_ --&gt; coa_c_ + tag1819Z1819Z1819Z_c_</t>
  </si>
  <si>
    <t>R950</t>
  </si>
  <si>
    <t>12dgr1819Z1819Z_c_ + pacoa_c_ --&gt; coa_c_ + tag1819Z1819Z1835Z9Z12Z_c_</t>
  </si>
  <si>
    <t>R951</t>
  </si>
  <si>
    <t>12dgr1819Z1819Z_c_ + cacoa_c_ --&gt; coa_c_ + tag1819Z1819Z1845Z9Z12Z15Z_c_</t>
  </si>
  <si>
    <t>R952</t>
  </si>
  <si>
    <t>12dgr16018111Z_c_ + amet_c_ --&gt; 5mta_c_ + dghs16018111Z_c_ + h_c_</t>
  </si>
  <si>
    <t>R953</t>
  </si>
  <si>
    <t>12dgr1601819Z_c_ + amet_c_ --&gt; 5mta_c_ + dghs1601819Z_c_ + h_c_</t>
  </si>
  <si>
    <t>R954</t>
  </si>
  <si>
    <t>12dgr18111Z18111Z_c_ + amet_c_ --&gt; 5mta_c_ + dghs18111Z18111Z_c_ + h_c_</t>
  </si>
  <si>
    <t>R955</t>
  </si>
  <si>
    <t>12dgr18111Z1819Z_c_ + amet_c_ --&gt; 5mta_c_ + dghs18111Z1819Z_c_ + h_c_</t>
  </si>
  <si>
    <t>R956</t>
  </si>
  <si>
    <t>12dgr1819Z18111Z_c_ + amet_c_ --&gt; 5mta_c_ + dghs1819Z18111Z_c_ + h_c_</t>
  </si>
  <si>
    <t>R957</t>
  </si>
  <si>
    <t>12dgr1819Z1819Z_c_ + amet_c_ --&gt; 5mta_c_ + dghs1819Z1819Z_c_ + h_c_</t>
  </si>
  <si>
    <t>R958</t>
  </si>
  <si>
    <t>1hdecg3p_h_ + octe9ACP_h_ --&gt; ACP_h_ + pa1601819Z_h_</t>
  </si>
  <si>
    <t>R959</t>
  </si>
  <si>
    <t>1hdecg3p_h_ + palmACP_h_ --&gt; ACP_h_ + pa160_h_</t>
  </si>
  <si>
    <t>R960</t>
  </si>
  <si>
    <t>1odecg3p_h_ + octe9ACP_h_ --&gt; ACP_h_ + pa1801819Z_h_</t>
  </si>
  <si>
    <t>R961</t>
  </si>
  <si>
    <t>1odec11eg3p_h_ + palmACP_h_ --&gt; ACP_h_ + pa18111Z160_h_</t>
  </si>
  <si>
    <t>R962</t>
  </si>
  <si>
    <t>1odec11eg3p_h_ + octe9ACP_h_ --&gt; ACP_h_ + pa18111Z1819Z_h_</t>
  </si>
  <si>
    <t>R963</t>
  </si>
  <si>
    <t>1odec9eg3p_h_ + palmACP_h_ --&gt; ACP_h_ + pa1819Z160_h_</t>
  </si>
  <si>
    <t>R964</t>
  </si>
  <si>
    <t>1odec9eg3p_h_ + hdeACP_h_ --&gt; ACP_h_ + pa1819Z1619Z_h_</t>
  </si>
  <si>
    <t>R965</t>
  </si>
  <si>
    <t>1odec9eg3p_h_ + octeACP_h_ --&gt; ACP_h_ + pa1819Z18111Z_h_</t>
  </si>
  <si>
    <t>R966</t>
  </si>
  <si>
    <t>1odec9eg3p_h_ + octe9ACP_h_ --&gt; ACP_h_ + pa1819Z1819Z_h_</t>
  </si>
  <si>
    <t>R967</t>
  </si>
  <si>
    <t>1hdecg3p_c_ + ocdcecoa_c_ --&gt; coa_c_ + pa16018111Z_c_</t>
  </si>
  <si>
    <t>R968</t>
  </si>
  <si>
    <t>1hdecg3p_c_ + ocdce9coa_c_ --&gt; coa_c_ + pa1601819Z_c_</t>
  </si>
  <si>
    <t>R969</t>
  </si>
  <si>
    <t>1odecg3p_c_ + ocdce9coa_c_ --&gt; coa_c_ + pa1801819Z_c_</t>
  </si>
  <si>
    <t>R970</t>
  </si>
  <si>
    <t>1odec11eg3p_c_ + pmtcoa_c_ --&gt; coa_c_ + pa18111Z160_c_</t>
  </si>
  <si>
    <t>R971</t>
  </si>
  <si>
    <t>1odec11eg3p_c_ + ocdcecoa_c_ --&gt; coa_c_ + pa18111Z18111Z_c_</t>
  </si>
  <si>
    <t>R972</t>
  </si>
  <si>
    <t>1odec11eg3p_c_ + ocdce9coa_c_ --&gt; coa_c_ + pa18111Z1819Z_c_</t>
  </si>
  <si>
    <t>R973</t>
  </si>
  <si>
    <t>1odec9eg3p_c_ + pmtcoa_c_ --&gt; coa_c_ + pa1819Z160_c_</t>
  </si>
  <si>
    <t>R974</t>
  </si>
  <si>
    <t>1odec9eg3p_c_ + ocdcecoa_c_ --&gt; coa_c_ + pa1819Z18111Z_c_</t>
  </si>
  <si>
    <t>R975</t>
  </si>
  <si>
    <t>1odec9eg3p_c_ + ocdce9coa_c_ --&gt; coa_c_ + pa1819Z1819Z_c_</t>
  </si>
  <si>
    <t>R976</t>
  </si>
  <si>
    <t>glyald_c_ + h_c_ + nadh_c_ --&gt; glyc_c_ + nad_c_</t>
  </si>
  <si>
    <t>R977</t>
  </si>
  <si>
    <t>glyald_c_ + h_c_ + nadph_c_ --&gt; glyc_c_ + nadp_c_</t>
  </si>
  <si>
    <t>R978</t>
  </si>
  <si>
    <t>asqdca1819Z160_c_ + 2 nadh_c_ + o2_c_ --&gt; asqdca1829Z12Z160_c_ + 2 h2o_c_ + 2 nad_c_</t>
  </si>
  <si>
    <t>R979</t>
  </si>
  <si>
    <t>asqdca1829Z12Z160_c_ + 2 nadh_c_ + o2_c_ --&gt; asqdca1839Z12Z15Z160_c_ + 2 h2o_c_ + 2 nad_c_</t>
  </si>
  <si>
    <t>R980</t>
  </si>
  <si>
    <t>asqdpa1819Z160_c_ + 2 nadh_c_ + o2_c_ --&gt; asqdpa1829Z12Z160_c_ + 2 h2o_c_ + 2 nad_c_</t>
  </si>
  <si>
    <t>R981</t>
  </si>
  <si>
    <t>asqdpa1829Z12Z160_c_ + 2 nadh_c_ + o2_c_ --&gt; asqdpa1839Z12Z15Z160_c_ + 2 h2o_c_ + 2 nad_c_</t>
  </si>
  <si>
    <t>R982</t>
  </si>
  <si>
    <t>12dgr16018111Z_c_ + h2o_c_ --&gt; h_c_ + mag160_c_ + ocdcea_c_</t>
  </si>
  <si>
    <t>R983</t>
  </si>
  <si>
    <t>12dgr1601819Z_c_ + h2o_c_ --&gt; h_c_ + mag160_c_ + ocdce9a_c_</t>
  </si>
  <si>
    <t>R984</t>
  </si>
  <si>
    <t>12dgr1801819Z_c_ + h2o_c_ --&gt; h_c_ + mag180_c_ + ocdce9a_c_</t>
  </si>
  <si>
    <t>R985</t>
  </si>
  <si>
    <t>12dgr18111Z18111Z_c_ + h2o_c_ --&gt; h_c_ + mag18111Z_c_ + ocdcea_c_</t>
  </si>
  <si>
    <t>R986</t>
  </si>
  <si>
    <t>12dgr18111Z1819Z_c_ + h2o_c_ --&gt; h_c_ + mag18111Z_c_ + ocdce9a_c_</t>
  </si>
  <si>
    <t>R987</t>
  </si>
  <si>
    <t>12dgr1819Z18111Z_c_ + h2o_c_ --&gt; h_c_ + mag1819Z_c_ + ocdcea_c_</t>
  </si>
  <si>
    <t>R988</t>
  </si>
  <si>
    <t>12dgr1819Z1819Z_c_ + h2o_c_ --&gt; h_c_ + mag1819Z_c_ + ocdce9a_c_</t>
  </si>
  <si>
    <t>R989</t>
  </si>
  <si>
    <t>12dgr16018111Z_c_ + atp_c_ --&gt; adp_c_ + pa16018111Z_c_</t>
  </si>
  <si>
    <t>R990</t>
  </si>
  <si>
    <t>12dgr1601819Z_c_ + atp_c_ --&gt; adp_c_ + pa1601819Z_c_</t>
  </si>
  <si>
    <t>R991</t>
  </si>
  <si>
    <t>12dgr1601819Z_h_ + atp_h_ --&gt; adp_h_ + pa1601819Z_h_</t>
  </si>
  <si>
    <t>R992</t>
  </si>
  <si>
    <t>12dgr160_h_ + atp_h_ --&gt; adp_h_ + pa160_h_</t>
  </si>
  <si>
    <t>R993</t>
  </si>
  <si>
    <t>12dgr1801819Z_c_ + atp_c_ --&gt; adp_c_ + pa1801819Z_c_</t>
  </si>
  <si>
    <t>R994</t>
  </si>
  <si>
    <t>12dgr1801819Z_h_ + atp_h_ --&gt; adp_h_ + pa1801819Z_h_</t>
  </si>
  <si>
    <t>R995</t>
  </si>
  <si>
    <t>12dgr18111Z18111Z_c_ + atp_c_ --&gt; adp_c_ + pa18111Z18111Z_c_</t>
  </si>
  <si>
    <t>R996</t>
  </si>
  <si>
    <t>12dgr18111Z160_h_ + atp_h_ --&gt; adp_h_ + pa18111Z160_h_</t>
  </si>
  <si>
    <t>R997</t>
  </si>
  <si>
    <t>12dgr18111Z1819Z_c_ + atp_c_ --&gt; adp_c_ + pa18111Z1819Z_c_</t>
  </si>
  <si>
    <t>R998</t>
  </si>
  <si>
    <t>12dgr18111Z1819Z_h_ + atp_h_ --&gt; adp_h_ + pa18111Z1819Z_h_</t>
  </si>
  <si>
    <t>R999</t>
  </si>
  <si>
    <t>12dgr1819Z160_h_ + atp_h_ --&gt; adp_h_ + pa1819Z160_h_</t>
  </si>
  <si>
    <t>R1000</t>
  </si>
  <si>
    <t>12dgr1819Z1619Z_h_ + atp_h_ --&gt; adp_h_ + pa1819Z1619Z_h_</t>
  </si>
  <si>
    <t>R1001</t>
  </si>
  <si>
    <t>12dgr1819Z18111Z_c_ + atp_c_ --&gt; adp_c_ + pa1819Z18111Z_c_</t>
  </si>
  <si>
    <t>R1002</t>
  </si>
  <si>
    <t>12dgr1819Z18111Z_h_ + atp_h_ --&gt; adp_h_ + pa1819Z18111Z_h_</t>
  </si>
  <si>
    <t>R1003</t>
  </si>
  <si>
    <t>12dgr1819Z1819Z_c_ + atp_c_ --&gt; adp_c_ + pa1819Z1819Z_c_</t>
  </si>
  <si>
    <t>R1004</t>
  </si>
  <si>
    <t>12dgr1819Z1819Z_h_ + atp_h_ --&gt; adp_h_ + pa1819Z1819Z_h_</t>
  </si>
  <si>
    <t>R1005</t>
  </si>
  <si>
    <t>dgdg1819Z1627Z10Z_h_ + fdxox_h_ + 2 h_h_ + 4 nadph_h_ + 2 o2_h_ --&gt; dgdg1819Z1634Z7Z10Z_h_ + fdxrd_h_ + 4 h2o_h_ + 4 nadp_h_</t>
  </si>
  <si>
    <t>R1006</t>
  </si>
  <si>
    <t>dgdg1829Z12Z1627Z10Z_h_ + fdxox_h_ + 2 h_h_ + 4 nadph_h_ + 2 o2_h_ --&gt; dgdg1829Z12Z1634Z7Z10Z_h_ + fdxrd_h_ + 4 h2o_h_ + 4 nadp_h_</t>
  </si>
  <si>
    <t>R1007</t>
  </si>
  <si>
    <t>dgdg1839Z12Z15Z1627Z10Z_h_ + fdxox_h_ + 2 h_h_ + 4 nadph_h_ + 2 o2_h_ --&gt; dgdg1839Z12Z15Z1634Z7Z10Z_h_ + fdxrd_h_ + 4 h2o_h_ + 4 nadp_h_</t>
  </si>
  <si>
    <t>R1008</t>
  </si>
  <si>
    <t>dgdg1839Z12Z15Z1634Z7Z10Z_h_ + fdxox_h_ + 2 h_h_ + 4 nadph_h_ + 2 o2_h_ --&gt; dgdg1839Z12Z15Z1644Z7Z10Z13Z_h_ + fdxrd_h_ + 4 h2o_h_ + 4 nadp_h_</t>
  </si>
  <si>
    <t>R1009</t>
  </si>
  <si>
    <t>dgdg1819Z160_h_ + fdxox_h_ + 2 h_h_ + 4 nadph_h_ + 2 o2_h_ --&gt; dgdg1819Z1617Z_h_ + fdxrd_h_ + 4 h2o_h_ + 4 nadp_h_</t>
  </si>
  <si>
    <t>R1010</t>
  </si>
  <si>
    <t>dgdg1829Z12Z160_h_ + fdxox_h_ + 2 h_h_ + 4 nadph_h_ + 2 o2_h_ --&gt; dgdg1829Z12Z1617Z_h_ + fdxrd_h_ + 4 h2o_h_ + 4 nadp_h_</t>
  </si>
  <si>
    <t>R1011</t>
  </si>
  <si>
    <t>dgdg1819Z160_h_ + h2o_h_ --&gt; gal_h_ + mgdg1819Z160_h_</t>
  </si>
  <si>
    <t>R1012</t>
  </si>
  <si>
    <t>dgdg1819Z1617Z_h_ + h2o_h_ --&gt; gal_h_ + mgdg1819Z1617Z_h_</t>
  </si>
  <si>
    <t>R1013</t>
  </si>
  <si>
    <t>dgdg1819Z1619Z_h_ + h2o_h_ --&gt; gal_h_ + mgdg1819Z1619Z_h_</t>
  </si>
  <si>
    <t>R1014</t>
  </si>
  <si>
    <t>dgdg1819Z1627Z10Z_h_ + h2o_h_ --&gt; gal_h_ + mgdg1819Z1627Z10Z_h_</t>
  </si>
  <si>
    <t>R1015</t>
  </si>
  <si>
    <t>dgdg1819Z1637Z10Z13Z_h_ + h2o_h_ --&gt; gal_h_ + mgdg1819Z1637Z10Z13Z_h_</t>
  </si>
  <si>
    <t>R1016</t>
  </si>
  <si>
    <t>dgdg1829Z12Z160_h_ + h2o_h_ --&gt; gal_h_ + mgdg1829Z12Z160_h_</t>
  </si>
  <si>
    <t>R1017</t>
  </si>
  <si>
    <t>dgdg1829Z12Z1617Z_h_ + h2o_h_ --&gt; gal_h_ + mgdg1829Z12Z1617Z_h_</t>
  </si>
  <si>
    <t>R1018</t>
  </si>
  <si>
    <t>dgdg1829Z12Z1619Z_h_ + h2o_h_ --&gt; gal_h_ + mgdg1829Z12Z1619Z_h_</t>
  </si>
  <si>
    <t>R1019</t>
  </si>
  <si>
    <t>dgdg1829Z12Z1627Z10Z_h_ + h2o_h_ --&gt; gal_h_ + mgdg1829Z12Z1627Z10Z_h_</t>
  </si>
  <si>
    <t>R1020</t>
  </si>
  <si>
    <t>dgdg1829Z12Z1634Z7Z10Z_h_ + h2o_h_ --&gt; gal_h_ + mgdg1829Z12Z1634Z7Z10Z_h_</t>
  </si>
  <si>
    <t>R1021</t>
  </si>
  <si>
    <t>dgdg1829Z12Z1637Z10Z13Z_h_ + h2o_h_ --&gt; gal_h_ + mgdg1829Z12Z1637Z10Z13Z_h_</t>
  </si>
  <si>
    <t>R1022</t>
  </si>
  <si>
    <t>dgdg1839Z12Z15Z160_h_ + h2o_h_ --&gt; gal_h_ + mgdg1839Z12Z15Z160_h_</t>
  </si>
  <si>
    <t>R1023</t>
  </si>
  <si>
    <t>dgdg1839Z12Z15Z1627Z10Z_h_ + h2o_h_ --&gt; gal_h_ + mgdg1839Z12Z15Z1627Z10Z_h_</t>
  </si>
  <si>
    <t>R1024</t>
  </si>
  <si>
    <t>dgdg1839Z12Z15Z1634Z7Z10Z_h_ + h2o_h_ --&gt; gal_h_ + mgdg1839Z12Z15Z1634Z7Z10Z_h_</t>
  </si>
  <si>
    <t>R1025</t>
  </si>
  <si>
    <t>dgdg1839Z12Z15Z1637Z10Z13Z_h_ + h2o_h_ --&gt; gal_h_ + mgdg1839Z12Z15Z1637Z10Z13Z_h_</t>
  </si>
  <si>
    <t>R1026</t>
  </si>
  <si>
    <t>dgdg1839Z12Z15Z1644Z7Z10Z13Z_h_ + h2o_h_ --&gt; gal_h_ + mgdg1839Z12Z15Z1644Z7Z10Z13Z_h_</t>
  </si>
  <si>
    <t>R1027</t>
  </si>
  <si>
    <t>mgdg1819Z160_h_ + udpgal_h_ --&gt; dgdg1819Z160_h_ + udp_h_</t>
  </si>
  <si>
    <t>R1028</t>
  </si>
  <si>
    <t>mgdg1819Z1619Z_h_ + udpgal_h_ --&gt; dgdg1819Z1619Z_h_ + udp_h_</t>
  </si>
  <si>
    <t>R1029</t>
  </si>
  <si>
    <t>dgdg1819Z1627Z10Z_h_ + fdxox_h_ + 2 h_h_ + 4 nadph_h_ + 2 o2_h_ --&gt; dgdg1819Z1637Z10Z13Z_h_ + fdxrd_h_ + 4 h2o_h_ + 4 nadp_h_</t>
  </si>
  <si>
    <t>R1030</t>
  </si>
  <si>
    <t>dgdg1829Z12Z1627Z10Z_h_ + fdxox_h_ + 2 h_h_ + 4 nadph_h_ + 2 o2_h_ --&gt; dgdg1829Z12Z1637Z10Z13Z_h_ + fdxrd_h_ + 4 h2o_h_ + 4 nadp_h_</t>
  </si>
  <si>
    <t>R1031</t>
  </si>
  <si>
    <t>dgdg1829Z12Z160_h_ + fdxox_h_ + 2 h_h_ + 4 nadph_h_ + 2 o2_h_ --&gt; dgdg1839Z12Z15Z160_h_ + fdxrd_h_ + 4 h2o_h_ + 4 nadp_h_</t>
  </si>
  <si>
    <t>R1032</t>
  </si>
  <si>
    <t>dgdg1829Z12Z1627Z10Z_h_ + fdxox_h_ + 2 h_h_ + 4 nadph_h_ + 2 o2_h_ --&gt; dgdg1839Z12Z15Z1627Z10Z_h_ + fdxrd_h_ + 4 h2o_h_ + 4 nadp_h_</t>
  </si>
  <si>
    <t>R1033</t>
  </si>
  <si>
    <t>dgdg1829Z12Z1634Z7Z10Z_h_ + fdxox_h_ + 2 h_h_ + 4 nadph_h_ + 2 o2_h_ --&gt; dgdg1839Z12Z15Z1634Z7Z10Z_h_ + fdxrd_h_ + 4 h2o_h_ + 4 nadp_h_</t>
  </si>
  <si>
    <t>R1034</t>
  </si>
  <si>
    <t>dgdg1829Z12Z1637Z10Z13Z_h_ + fdxox_h_ + 2 h_h_ + 4 nadph_h_ + 2 o2_h_ --&gt; dgdg1839Z12Z15Z1637Z10Z13Z_h_ + fdxrd_h_ + 4 h2o_h_ + 4 nadp_h_</t>
  </si>
  <si>
    <t>R1035</t>
  </si>
  <si>
    <t>dgdg1839Z12Z15Z1627Z10Z_h_ + fdxox_h_ + 2 h_h_ + 4 nadph_h_ + 2 o2_h_ --&gt; dgdg1839Z12Z15Z1637Z10Z13Z_h_ + fdxrd_h_ + 4 h2o_h_ + 4 nadp_h_</t>
  </si>
  <si>
    <t>R1036</t>
  </si>
  <si>
    <t>dgdg1839Z12Z15Z1637Z10Z13Z_h_ + fdxox_h_ + 2 h_h_ + 4 nadph_h_ + 2 o2_h_ --&gt; dgdg1839Z12Z15Z1644Z7Z10Z13Z_h_ + fdxrd_h_ + 4 h2o_h_ + 4 nadp_h_</t>
  </si>
  <si>
    <t>R1037</t>
  </si>
  <si>
    <t>dgdg1819Z1617Z_h_ + fdxox_h_ + 2 h_h_ + 4 nadph_h_ + 2 o2_h_ --&gt; dgdg1819Z1627Z10Z_h_ + fdxrd_h_ + 4 h2o_h_ + 4 nadp_h_</t>
  </si>
  <si>
    <t>R1038</t>
  </si>
  <si>
    <t>dgdg1819Z160_h_ + fdxox_h_ + 2 h_h_ + 4 nadph_h_ + 2 o2_h_ --&gt; dgdg1829Z12Z160_h_ + fdxrd_h_ + 4 h2o_h_ + 4 nadp_h_</t>
  </si>
  <si>
    <t>R1039</t>
  </si>
  <si>
    <t>dgdg1819Z1617Z_h_ + fdxox_h_ + 2 h_h_ + 4 nadph_h_ + 2 o2_h_ --&gt; dgdg1829Z12Z1617Z_h_ + fdxrd_h_ + 4 h2o_h_ + 4 nadp_h_</t>
  </si>
  <si>
    <t>R1040</t>
  </si>
  <si>
    <t>dgdg1819Z1619Z_h_ + fdxox_h_ + 2 h_h_ + 4 nadph_h_ + 2 o2_h_ --&gt; dgdg1829Z12Z1619Z_h_ + fdxrd_h_ + 4 h2o_h_ + 4 nadp_h_</t>
  </si>
  <si>
    <t>R1041</t>
  </si>
  <si>
    <t>dgdg1819Z1627Z10Z_h_ + fdxox_h_ + 2 h_h_ + 4 nadph_h_ + 2 o2_h_ --&gt; dgdg1829Z12Z1627Z10Z_h_ + fdxrd_h_ + 4 h2o_h_ + 4 nadp_h_</t>
  </si>
  <si>
    <t>R1042</t>
  </si>
  <si>
    <t>dgdg1829Z12Z1617Z_h_ + fdxox_h_ + 2 h_h_ + 4 nadph_h_ + 2 o2_h_ --&gt; dgdg1829Z12Z1627Z10Z_h_ + fdxrd_h_ + 4 h2o_h_ + 4 nadp_h_</t>
  </si>
  <si>
    <t>R1043</t>
  </si>
  <si>
    <t>dgdg1819Z1634Z7Z10Z_h_ + fdxox_h_ + 2 h_h_ + 4 nadph_h_ + 2 o2_h_ --&gt; dgdg1829Z12Z1634Z7Z10Z_h_ + fdxrd_h_ + 4 h2o_h_ + 4 nadp_h_</t>
  </si>
  <si>
    <t>R1044</t>
  </si>
  <si>
    <t>dgdg1819Z1637Z10Z13Z_h_ + fdxox_h_ + 2 h_h_ + 4 nadph_h_ + 2 o2_h_ --&gt; dgdg1829Z12Z1637Z10Z13Z_h_ + fdxrd_h_ + 4 h2o_h_ + 4 nadp_h_</t>
  </si>
  <si>
    <t>R1045</t>
  </si>
  <si>
    <t>dgts1601829Z12Z_c_ + 2 nadh_c_ + o2_c_ --&gt; dgts1601835Z9Z12Z_c_ + 2 h2o_c_ + 2 nad_c_</t>
  </si>
  <si>
    <t>R1046</t>
  </si>
  <si>
    <t>dgts18111Z1829Z12Z_c_ + 2 nadh_c_ + o2_c_ --&gt; dgts18111Z1835Z9Z12Z_c_ + 2 h2o_c_ + 2 nad_c_</t>
  </si>
  <si>
    <t>R1047</t>
  </si>
  <si>
    <t>dgts1819Z1829Z12Z_c_ + 2 nadh_c_ + o2_c_ --&gt; dgts1819Z1835Z9Z12Z_c_ + 2 h2o_c_ + 2 nad_c_</t>
  </si>
  <si>
    <t>R1048</t>
  </si>
  <si>
    <t>dgts1829Z12Z1829Z12Z_c_ + 2 nadh_c_ + o2_c_ --&gt; dgts1829Z12Z1835Z9Z12Z_c_ + 2 h2o_c_ + 2 nad_c_</t>
  </si>
  <si>
    <t>R1049</t>
  </si>
  <si>
    <t>dgts1601819Z_c_ + 2 nadh_c_ + o2_c_ --&gt; dgts1601829Z12Z_c_ + 2 h2o_c_ + 2 nad_c_</t>
  </si>
  <si>
    <t>R1050</t>
  </si>
  <si>
    <t>dgts1601835Z9Z12Z_c_ + 2 nadh_c_ + o2_c_ --&gt; dgts1601845Z9Z12Z15Z_c_ + 2 h2o_c_ + 2 nad_c_</t>
  </si>
  <si>
    <t>R1051</t>
  </si>
  <si>
    <t>dgts18111Z1819Z_c_ + 2 nadh_c_ + o2_c_ --&gt; dgts18111Z1829Z12Z_c_ + 2 h2o_c_ + 2 nad_c_</t>
  </si>
  <si>
    <t>R1052</t>
  </si>
  <si>
    <t>dgts18111Z1835Z9Z12Z_c_ + 2 nadh_c_ + o2_c_ --&gt; dgts18111Z1845Z9Z12Z15Z_c_ + 2 h2o_c_ + 2 nad_c_</t>
  </si>
  <si>
    <t>R1053</t>
  </si>
  <si>
    <t>dgts1819Z1819Z_c_ + 2 nadh_c_ + o2_c_ --&gt; dgts1819Z1829Z12Z_c_ + 2 h2o_c_ + 2 nad_c_</t>
  </si>
  <si>
    <t>R1054</t>
  </si>
  <si>
    <t>dgts1819Z1835Z9Z12Z_c_ + 2 nadh_c_ + o2_c_ --&gt; dgts1819Z1845Z9Z12Z15Z_c_ + 2 h2o_c_ + 2 nad_c_</t>
  </si>
  <si>
    <t>R1055</t>
  </si>
  <si>
    <t>dgts1819Z18111Z_c_ + 2 nadh_c_ + o2_c_ --&gt; dgts1829Z12Z18111Z_c_ + 2 h2o_c_ + 2 nad_c_</t>
  </si>
  <si>
    <t>R1056</t>
  </si>
  <si>
    <t>dgts1819Z1819Z_c_ + 2 nadh_c_ + o2_c_ --&gt; dgts1829Z12Z1819Z_c_ + 2 h2o_c_ + 2 nad_c_</t>
  </si>
  <si>
    <t>R1057</t>
  </si>
  <si>
    <t>dgts1829Z12Z1819Z_c_ + 2 nadh_c_ + o2_c_ --&gt; dgts1829Z12Z1829Z12Z_c_ + 2 h2o_c_ + 2 nad_c_</t>
  </si>
  <si>
    <t>R1058</t>
  </si>
  <si>
    <t>dgts1819Z1829Z12Z_c_ + 2 nadh_c_ + o2_c_ --&gt; dgts1829Z12Z1829Z12Z_c_ + 2 h2o_c_ + 2 nad_c_</t>
  </si>
  <si>
    <t>R1059</t>
  </si>
  <si>
    <t>dgts1819Z1835Z9Z12Z_c_ + 2 nadh_c_ + o2_c_ --&gt; dgts1829Z12Z1835Z9Z12Z_c_ + 2 h2o_c_ + 2 nad_c_</t>
  </si>
  <si>
    <t>R1060</t>
  </si>
  <si>
    <t>dgts1819Z1845Z9Z12Z15Z_c_ + 2 nadh_c_ + o2_c_ --&gt; dgts1829Z12Z1845Z9Z12Z15Z_c_ + 2 h2o_c_ + 2 nad_c_</t>
  </si>
  <si>
    <t>R1061</t>
  </si>
  <si>
    <t>dgts1829Z12Z1835Z9Z12Z_c_ + 2 nadh_c_ + o2_c_ --&gt; dgts1829Z12Z1845Z9Z12Z15Z_c_ + 2 h2o_c_ + 2 nad_c_</t>
  </si>
  <si>
    <t>R1062</t>
  </si>
  <si>
    <t>dgts1829Z12Z18111Z_c_ + 2 nadh_c_ + o2_c_ --&gt; dgts1839Z12Z15Z18111Z_c_ + 2 h2o_c_ + 2 nad_c_</t>
  </si>
  <si>
    <t>R1063</t>
  </si>
  <si>
    <t>dgts1829Z12Z1819Z_c_ + 2 nadh_c_ + o2_c_ --&gt; dgts1839Z12Z15Z1819Z_c_ + 2 h2o_c_ + 2 nad_c_</t>
  </si>
  <si>
    <t>R1064</t>
  </si>
  <si>
    <t>dgts1829Z12Z1835Z9Z12Z_c_ + 2 nadh_c_ + o2_c_ --&gt; dgts1839Z12Z15Z1835Z9Z12Z_c_ + 2 h2o_c_ + 2 nad_c_</t>
  </si>
  <si>
    <t>R1065</t>
  </si>
  <si>
    <t>dgts1829Z12Z1845Z9Z12Z15Z_c_ + 2 nadh_c_ + o2_c_ --&gt; dgts1839Z12Z15Z1845Z9Z12Z15Z_c_ + 2 h2o_c_ + 2 nad_c_</t>
  </si>
  <si>
    <t>R1066</t>
  </si>
  <si>
    <t>dgts1839Z12Z15Z1835Z9Z12Z_c_ + 2 nadh_c_ + o2_c_ --&gt; dgts1839Z12Z15Z1845Z9Z12Z15Z_c_ + 2 h2o_c_ + 2 nad_c_</t>
  </si>
  <si>
    <t>R1067</t>
  </si>
  <si>
    <t>atp_c_ + coa_c_ + ocdca_c_ --&gt; amp_c_ + ocdccoa_c_ + ppi_c_</t>
  </si>
  <si>
    <t>R1068</t>
  </si>
  <si>
    <t>atp_c_ + coa_c_ + ocdce9a_c_ --&gt; amp_c_ + ocdce9coa_c_ + ppi_c_</t>
  </si>
  <si>
    <t>R1069</t>
  </si>
  <si>
    <t>atp_c_ + coa_c_ + ocdcea_c_ --&gt; amp_c_ + ocdcecoa_c_ + ppi_c_</t>
  </si>
  <si>
    <t>R1070</t>
  </si>
  <si>
    <t>glyc3p_c_ + pmtcoa_c_ --&gt; 1hdecg3p_c_ + coa_c_</t>
  </si>
  <si>
    <t>R1071</t>
  </si>
  <si>
    <t>glyc3p_h_ + palmACP_h_ --&gt; 1hdecg3p_h_ + ACP_h_</t>
  </si>
  <si>
    <t>R1072</t>
  </si>
  <si>
    <t>glyc3p_c_ + ocdccoa_c_ --&gt; 1odecg3p_c_ + coa_c_</t>
  </si>
  <si>
    <t>R1073</t>
  </si>
  <si>
    <t>glyc3p_h_ + ocdcaACP_h_ --&gt; 1odecg3p_h_ + ACP_h_</t>
  </si>
  <si>
    <t>R1074</t>
  </si>
  <si>
    <t>glyc3p_c_ + ocdcecoa_c_ --&gt; 1odec11eg3p_c_ + coa_c_</t>
  </si>
  <si>
    <t>R1075</t>
  </si>
  <si>
    <t>glyc3p_c_ + ocdce9coa_c_ --&gt; 1odec9eg3p_c_ + coa_c_</t>
  </si>
  <si>
    <t>R1076</t>
  </si>
  <si>
    <t>glyc3p_h_ + octe9ACP_h_ --&gt; 1odec9eg3p_h_ + ACP_h_</t>
  </si>
  <si>
    <t>R1077</t>
  </si>
  <si>
    <t>glyc3p_h_ + octeACP_h_ --&gt; 1odec11eg3p_h_ + ACP_h_</t>
  </si>
  <si>
    <t>R1078</t>
  </si>
  <si>
    <t>glyc-R_c_ + 2 h_c_ + nadh_c_ --&gt; glyald_c_ + h2o_c_ + nad_c_</t>
  </si>
  <si>
    <t>R1079</t>
  </si>
  <si>
    <t>atp_c_ + glyc_c_ --&gt; adp_c_ + glyc3p_c_</t>
  </si>
  <si>
    <t>R1080</t>
  </si>
  <si>
    <t>h2o_c_ + mag160_c_ --&gt; glyc_c_ + h_c_ + hdca_c_</t>
  </si>
  <si>
    <t>R1081</t>
  </si>
  <si>
    <t>h2o_c_ + mag180_c_ --&gt; glyc_c_ + h_c_ + ocdca_c_</t>
  </si>
  <si>
    <t>R1082</t>
  </si>
  <si>
    <t>h2o_c_ + mag18111Z_c_ --&gt; glyc_c_ + h_c_ + ocdcea_c_</t>
  </si>
  <si>
    <t>R1083</t>
  </si>
  <si>
    <t>h2o_c_ + mag1819Z_c_ --&gt; glyc_c_ + h_c_ + ocdce9a_c_</t>
  </si>
  <si>
    <t>R1084</t>
  </si>
  <si>
    <t>fdxox_h_ + 2 h_h_ + mgdg1819Z1637Z10Z13Z_h_ + 4 nadph_h_ + 2 o2_h_ --&gt; fdxrd_h_ + 4 h2o_h_ + mgdg1819Z1644Z7Z10Z13Z_h_ + 4 nadp_h_</t>
  </si>
  <si>
    <t>R1085</t>
  </si>
  <si>
    <t>fdxox_h_ + 2 h_h_ + mgdg1829Z12Z1627Z10Z_h_ + 4 nadph_h_ + 2 o2_h_ --&gt; fdxrd_h_ + 4 h2o_h_ + mgdg1829Z12Z1634Z7Z10Z_h_ + 4 nadp_h_</t>
  </si>
  <si>
    <t>R1086</t>
  </si>
  <si>
    <t>fdxox_h_ + 2 h_h_ + mgdg1829Z12Z1637Z10Z13Z_h_ + 4 nadph_h_ + 2 o2_h_ --&gt; fdxrd_h_ + 4 h2o_h_ + mgdg1829Z12Z1644Z7Z10Z13Z_h_ + 4 nadp_h_</t>
  </si>
  <si>
    <t>R1087</t>
  </si>
  <si>
    <t>fdxox_h_ + 2 h_h_ + mgdg1839Z12Z15Z1627Z10Z_h_ + 4 nadph_h_ + 2 o2_h_ --&gt; fdxrd_h_ + 4 h2o_h_ + mgdg1839Z12Z15Z1634Z7Z10Z_h_ + 4 nadp_h_</t>
  </si>
  <si>
    <t>R1088</t>
  </si>
  <si>
    <t>fdxox_h_ + 2 h_h_ + mgdg1839Z12Z15Z1634Z7Z10Z_h_ + 4 nadph_h_ + 2 o2_h_ --&gt; fdxrd_h_ + 4 h2o_h_ + mgdg1839Z12Z15Z1644Z7Z10Z13Z_h_ + 4 nadp_h_</t>
  </si>
  <si>
    <t>R1089</t>
  </si>
  <si>
    <t>fdxox_h_ + 2 h_h_ + mgdg1819Z160_h_ + 4 nadph_h_ + 2 o2_h_ --&gt; fdxrd_h_ + 4 h2o_h_ + mgdg1819Z1617Z_h_ + 4 nadp_h_</t>
  </si>
  <si>
    <t>R1090</t>
  </si>
  <si>
    <t>fdxox_h_ + 2 h_h_ + mgdg1829Z12Z160_h_ + 4 nadph_h_ + 2 o2_h_ --&gt; fdxrd_h_ + 4 h2o_h_ + mgdg1829Z12Z1617Z_h_ + 4 nadp_h_</t>
  </si>
  <si>
    <t>R1091</t>
  </si>
  <si>
    <t>12dgr1819Z160_h_ + udpgal_h_ --&gt; mgdg1819Z160_h_ + udp_h_</t>
  </si>
  <si>
    <t>R1092</t>
  </si>
  <si>
    <t>12dgr1819Z1619Z_h_ + udpgal_h_ --&gt; mgdg1819Z1619Z_h_ + udp_h_</t>
  </si>
  <si>
    <t>R1093</t>
  </si>
  <si>
    <t>fdxox_h_ + 2 h_h_ + mgdg1819Z1627Z10Z_h_ + 4 nadph_h_ + 2 o2_h_ --&gt; fdxrd_h_ + 4 h2o_h_ + mgdg1819Z1637Z10Z13Z_h_ + 4 nadp_h_</t>
  </si>
  <si>
    <t>R1094</t>
  </si>
  <si>
    <t>fdxox_h_ + 2 h_h_ + mgdg1829Z12Z1627Z10Z_h_ + 4 nadph_h_ + 2 o2_h_ --&gt; fdxrd_h_ + 4 h2o_h_ + mgdg1829Z12Z1637Z10Z13Z_h_ + 4 nadp_h_</t>
  </si>
  <si>
    <t>R1095</t>
  </si>
  <si>
    <t>fdxox_h_ + 2 h_h_ + mgdg1829Z12Z1634Z7Z10Z_h_ + 4 nadph_h_ + 2 o2_h_ --&gt; fdxrd_h_ + 4 h2o_h_ + mgdg1829Z12Z1644Z7Z10Z13Z_h_ + 4 nadp_h_</t>
  </si>
  <si>
    <t>R1096</t>
  </si>
  <si>
    <t>fdxox_h_ + 2 h_h_ + mgdg1829Z12Z160_h_ + 4 nadph_h_ + 2 o2_h_ --&gt; fdxrd_h_ + 4 h2o_h_ + mgdg1839Z12Z15Z160_h_ + 4 nadp_h_</t>
  </si>
  <si>
    <t>R1097</t>
  </si>
  <si>
    <t>fdxox_h_ + 2 h_h_ + mgdg1829Z12Z1627Z10Z_h_ + 4 nadph_h_ + 2 o2_h_ --&gt; fdxrd_h_ + 4 h2o_h_ + mgdg1839Z12Z15Z1627Z10Z_h_ + 4 nadp_h_</t>
  </si>
  <si>
    <t>R1098</t>
  </si>
  <si>
    <t>fdxox_h_ + 2 h_h_ + mgdg1829Z12Z1634Z7Z10Z_h_ + 4 nadph_h_ + 2 o2_h_ --&gt; fdxrd_h_ + 4 h2o_h_ + mgdg1839Z12Z15Z1634Z7Z10Z_h_ + 4 nadp_h_</t>
  </si>
  <si>
    <t>R1099</t>
  </si>
  <si>
    <t>fdxox_h_ + 2 h_h_ + mgdg1829Z12Z1637Z10Z13Z_h_ + 4 nadph_h_ + 2 o2_h_ --&gt; fdxrd_h_ + 4 h2o_h_ + mgdg1839Z12Z15Z1637Z10Z13Z_h_ + 4 nadp_h_</t>
  </si>
  <si>
    <t>R1100</t>
  </si>
  <si>
    <t>fdxox_h_ + 2 h_h_ + mgdg1839Z12Z15Z1627Z10Z_h_ + 4 nadph_h_ + 2 o2_h_ --&gt; fdxrd_h_ + 4 h2o_h_ + mgdg1839Z12Z15Z1637Z10Z13Z_h_ + 4 nadp_h_</t>
  </si>
  <si>
    <t>R1101</t>
  </si>
  <si>
    <t>fdxox_h_ + 2 h_h_ + mgdg1829Z12Z1644Z7Z10Z13Z_h_ + 4 nadph_h_ + 2 o2_h_ --&gt; fdxrd_h_ + 4 h2o_h_ + mgdg1839Z12Z15Z1644Z7Z10Z13Z_h_ + 4 nadp_h_</t>
  </si>
  <si>
    <t>R1102</t>
  </si>
  <si>
    <t>fdxox_h_ + 2 h_h_ + mgdg1839Z12Z15Z1637Z10Z13Z_h_ + 4 nadph_h_ + 2 o2_h_ --&gt; fdxrd_h_ + 4 h2o_h_ + mgdg1839Z12Z15Z1644Z7Z10Z13Z_h_ + 4 nadp_h_</t>
  </si>
  <si>
    <t>R1103</t>
  </si>
  <si>
    <t>fdxox_h_ + 2 h_h_ + mgdg1819Z1617Z_h_ + 4 nadph_h_ + 2 o2_h_ --&gt; fdxrd_h_ + 4 h2o_h_ + mgdg1819Z1627Z10Z_h_ + 4 nadp_h_</t>
  </si>
  <si>
    <t>R1104</t>
  </si>
  <si>
    <t>fdxox_h_ + 2 h_h_ + mgdg1819Z160_h_ + 4 nadph_h_ + 2 o2_h_ --&gt; fdxrd_h_ + 4 h2o_h_ + mgdg1829Z12Z160_h_ + 4 nadp_h_</t>
  </si>
  <si>
    <t>R1105</t>
  </si>
  <si>
    <t>fdxox_h_ + 2 h_h_ + mgdg1819Z1617Z_h_ + 4 nadph_h_ + 2 o2_h_ --&gt; fdxrd_h_ + 4 h2o_h_ + mgdg1829Z12Z1617Z_h_ + 4 nadp_h_</t>
  </si>
  <si>
    <t>R1106</t>
  </si>
  <si>
    <t>fdxox_h_ + 2 h_h_ + mgdg1819Z1619Z_h_ + 4 nadph_h_ + 2 o2_h_ --&gt; fdxrd_h_ + 4 h2o_h_ + mgdg1829Z12Z1619Z_h_ + 4 nadp_h_</t>
  </si>
  <si>
    <t>R1107</t>
  </si>
  <si>
    <t>fdxox_h_ + 2 h_h_ + mgdg1819Z1627Z10Z_h_ + 4 nadph_h_ + 2 o2_h_ --&gt; fdxrd_h_ + 4 h2o_h_ + mgdg1829Z12Z1627Z10Z_h_ + 4 nadp_h_</t>
  </si>
  <si>
    <t>R1108</t>
  </si>
  <si>
    <t>fdxox_h_ + 2 h_h_ + mgdg1829Z12Z1617Z_h_ + 4 nadph_h_ + 2 o2_h_ --&gt; fdxrd_h_ + 4 h2o_h_ + mgdg1829Z12Z1627Z10Z_h_ + 4 nadp_h_</t>
  </si>
  <si>
    <t>R1109</t>
  </si>
  <si>
    <t>fdxox_h_ + 2 h_h_ + mgdg1819Z1637Z10Z13Z_h_ + 4 nadph_h_ + 2 o2_h_ --&gt; fdxrd_h_ + 4 h2o_h_ + mgdg1829Z12Z1637Z10Z13Z_h_ + 4 nadp_h_</t>
  </si>
  <si>
    <t>R1110</t>
  </si>
  <si>
    <t>fdxox_h_ + 2 h_h_ + mgdg1819Z1644Z7Z10Z13Z_h_ + 4 nadph_h_ + 2 o2_h_ --&gt; fdxrd_h_ + 4 h2o_h_ + mgdg1829Z12Z1644Z7Z10Z13Z_h_ + 4 nadp_h_</t>
  </si>
  <si>
    <t>R1111</t>
  </si>
  <si>
    <t>h2o_c_ + pa16018111Z_c_ --&gt; 12dgr16018111Z_c_ + h_c_ + pi_c_</t>
  </si>
  <si>
    <t>R1112</t>
  </si>
  <si>
    <t>h2o_c_ + pa1601819Z_c_ --&gt; 12dgr1601819Z_c_ + h_c_ + pi_c_</t>
  </si>
  <si>
    <t>R1113</t>
  </si>
  <si>
    <t>h2o_h_ + pa1601819Z_h_ --&gt; 12dgr1601819Z_h_ + h_h_ + pi_h_</t>
  </si>
  <si>
    <t>R1114</t>
  </si>
  <si>
    <t>h2o_h_ + pa160_h_ --&gt; 12dgr160_h_ + h_h_ + pi_h_</t>
  </si>
  <si>
    <t>R1115</t>
  </si>
  <si>
    <t>h2o_c_ + pa1801819Z_c_ --&gt; 12dgr1801819Z_c_ + h_c_ + pi_c_</t>
  </si>
  <si>
    <t>R1116</t>
  </si>
  <si>
    <t>h2o_h_ + pa1801819Z_h_ --&gt; 12dgr1801819Z_h_ + h_h_ + pi_h_</t>
  </si>
  <si>
    <t>R1117</t>
  </si>
  <si>
    <t>h2o_c_ + pa18111Z18111Z_c_ --&gt; 12dgr18111Z18111Z_c_ + h_c_ + pi_c_</t>
  </si>
  <si>
    <t>R1118</t>
  </si>
  <si>
    <t>h2o_h_ + pa18111Z160_h_ --&gt; 12dgr18111Z160_h_ + h_h_ + pi_h_</t>
  </si>
  <si>
    <t>R1119</t>
  </si>
  <si>
    <t>h2o_c_ + pa18111Z1819Z_c_ --&gt; 12dgr18111Z1819Z_c_ + h_c_ + pi_c_</t>
  </si>
  <si>
    <t>R1120</t>
  </si>
  <si>
    <t>h2o_h_ + pa18111Z1819Z_h_ --&gt; 12dgr18111Z1819Z_h_ + h_h_ + pi_h_</t>
  </si>
  <si>
    <t>R1121</t>
  </si>
  <si>
    <t>h2o_h_ + pa1819Z160_h_ --&gt; 12dgr1819Z160_h_ + h_h_ + pi_h_</t>
  </si>
  <si>
    <t>R1122</t>
  </si>
  <si>
    <t>h2o_h_ + pa1819Z1619Z_h_ --&gt; 12dgr1819Z1619Z_h_ + h_h_ + pi_h_</t>
  </si>
  <si>
    <t>R1123</t>
  </si>
  <si>
    <t>h2o_c_ + pa1819Z18111Z_c_ --&gt; 12dgr1819Z18111Z_c_ + h_c_ + pi_c_</t>
  </si>
  <si>
    <t>R1124</t>
  </si>
  <si>
    <t>h2o_h_ + pa1819Z18111Z_h_ --&gt; 12dgr1819Z18111Z_h_ + h_h_ + pi_h_</t>
  </si>
  <si>
    <t>R1125</t>
  </si>
  <si>
    <t>h2o_c_ + pa1819Z1819Z_c_ --&gt; 12dgr1819Z1819Z_c_ + h_c_ + pi_c_</t>
  </si>
  <si>
    <t>R1126</t>
  </si>
  <si>
    <t>h2o_h_ + pa1819Z1819Z_h_ --&gt; 12dgr1819Z1819Z_h_ + h_h_ + pi_h_</t>
  </si>
  <si>
    <t>R1127</t>
  </si>
  <si>
    <t>fdxrd_c_ + 2 h_c_ + o2_c_ + pe1801829Z12Z_c_ --&gt; fdxox_c_ + 2 h2o_c_ + pe1801835Z9Z12Z_c_</t>
  </si>
  <si>
    <t>R1128</t>
  </si>
  <si>
    <t>fdxrd_c_ + 2 h_c_ + o2_c_ + pe18111Z1829Z12Z_c_ --&gt; fdxox_c_ + 2 h2o_c_ + pe18111Z1835Z9Z12Z_c_</t>
  </si>
  <si>
    <t>R1129</t>
  </si>
  <si>
    <t>fdxrd_c_ + 2 h_c_ + o2_c_ + pe1819Z1829Z12Z_c_ --&gt; fdxox_c_ + 2 h2o_c_ + pe1819Z1835Z9Z12Z_c_</t>
  </si>
  <si>
    <t>R1130</t>
  </si>
  <si>
    <t>fdxrd_c_ + 2 h_c_ + o2_c_ + pe1801819Z_c_ --&gt; fdxox_c_ + 2 h2o_c_ + pe1801829Z12Z_c_</t>
  </si>
  <si>
    <t>R1131</t>
  </si>
  <si>
    <t>fdxrd_c_ + 2 h_c_ + o2_c_ + pe1801835Z9Z12Z_c_ --&gt; fdxox_c_ + 2 h2o_c_ + pe1801845Z9Z12Z15Z_c_</t>
  </si>
  <si>
    <t>R1132</t>
  </si>
  <si>
    <t>fdxrd_c_ + 2 h_c_ + o2_c_ + pe18111Z1819Z_c_ --&gt; fdxox_c_ + 2 h2o_c_ + pe18111Z1829Z12Z_c_</t>
  </si>
  <si>
    <t>R1133</t>
  </si>
  <si>
    <t>fdxrd_c_ + 2 h_c_ + o2_c_ + pe18111Z1835Z9Z12Z_c_ --&gt; fdxox_c_ + 2 h2o_c_ + pe18111Z1845Z9Z12Z15Z_c_</t>
  </si>
  <si>
    <t>R1134</t>
  </si>
  <si>
    <t>fdxrd_c_ + 2 h_c_ + o2_c_ + pe1819Z1819Z_c_ --&gt; fdxox_c_ + 2 h2o_c_ + pe1819Z1829Z12Z_c_</t>
  </si>
  <si>
    <t>R1135</t>
  </si>
  <si>
    <t>fdxrd_c_ + 2 h_c_ + o2_c_ + pe1819Z1835Z9Z12Z_c_ --&gt; fdxox_c_ + 2 h2o_c_ + pe1819Z1845Z9Z12Z15Z_c_</t>
  </si>
  <si>
    <t>R1136</t>
  </si>
  <si>
    <t>fdxrd_c_ + 2 h_c_ + o2_c_ + pe1819Z1835Z9Z12Z_c_ --&gt; fdxox_c_ + 2 h2o_c_ + pe1829Z12Z1835Z9Z12Z_c_</t>
  </si>
  <si>
    <t>R1137</t>
  </si>
  <si>
    <t>12dgr16018111Z_c_ + pa18111Z160_c_ --&gt; 1odec11eg3p_c_ + tag16018111Z160_c_</t>
  </si>
  <si>
    <t>R1138</t>
  </si>
  <si>
    <t>12dgr16018111Z_c_ + pa1819Z160_c_ --&gt; 1odec9eg3p_c_ + tag16018111Z160_c_</t>
  </si>
  <si>
    <t>R1139</t>
  </si>
  <si>
    <t>12dgr16018111Z_c_ + pa16018111Z_c_ --&gt; 1hdecg3p_c_ + tag16018111Z18111Z_c_</t>
  </si>
  <si>
    <t>R1140</t>
  </si>
  <si>
    <t>12dgr16018111Z_c_ + pa18111Z18111Z_c_ --&gt; 1odec11eg3p_c_ + tag16018111Z18111Z_c_</t>
  </si>
  <si>
    <t>R1141</t>
  </si>
  <si>
    <t>12dgr16018111Z_c_ + pa1819Z18111Z_c_ --&gt; 1odec9eg3p_c_ + tag16018111Z18111Z_c_</t>
  </si>
  <si>
    <t>R1142</t>
  </si>
  <si>
    <t>12dgr16018111Z_c_ + pa1601819Z_c_ --&gt; 1hdecg3p_c_ + tag16018111Z1819Z_c_</t>
  </si>
  <si>
    <t>R1143</t>
  </si>
  <si>
    <t>12dgr16018111Z_c_ + pa1801819Z_c_ --&gt; 1odecg3p_c_ + tag16018111Z1819Z_c_</t>
  </si>
  <si>
    <t>R1144</t>
  </si>
  <si>
    <t>12dgr16018111Z_c_ + pa18111Z1819Z_c_ --&gt; 1odec11eg3p_c_ + tag16018111Z1819Z_c_</t>
  </si>
  <si>
    <t>R1145</t>
  </si>
  <si>
    <t>12dgr16018111Z_c_ + pa1819Z1819Z_c_ --&gt; 1odec9eg3p_c_ + tag16018111Z1819Z_c_</t>
  </si>
  <si>
    <t>R1146</t>
  </si>
  <si>
    <t>12dgr1601819Z_c_ + pa18111Z160_c_ --&gt; 1odec11eg3p_c_ + tag1601819Z160_c_</t>
  </si>
  <si>
    <t>R1147</t>
  </si>
  <si>
    <t>12dgr1601819Z_c_ + pa1819Z160_c_ --&gt; 1odec9eg3p_c_ + tag1601819Z160_c_</t>
  </si>
  <si>
    <t>R1148</t>
  </si>
  <si>
    <t>12dgr1601819Z_c_ + pa16018111Z_c_ --&gt; 1hdecg3p_c_ + tag1601819Z18111Z_c_</t>
  </si>
  <si>
    <t>R1149</t>
  </si>
  <si>
    <t>12dgr1601819Z_c_ + pa18111Z18111Z_c_ --&gt; 1odec11eg3p_c_ + tag1601819Z18111Z_c_</t>
  </si>
  <si>
    <t>R1150</t>
  </si>
  <si>
    <t>12dgr1601819Z_c_ + pa1819Z18111Z_c_ --&gt; 1odec9eg3p_c_ + tag1601819Z18111Z_c_</t>
  </si>
  <si>
    <t>R1151</t>
  </si>
  <si>
    <t>12dgr1601819Z_c_ + pa1601819Z_c_ --&gt; 1hdecg3p_c_ + tag1601819Z1819Z_c_</t>
  </si>
  <si>
    <t>R1152</t>
  </si>
  <si>
    <t>12dgr1601819Z_c_ + pa1801819Z_c_ --&gt; 1odecg3p_c_ + tag1601819Z1819Z_c_</t>
  </si>
  <si>
    <t>R1153</t>
  </si>
  <si>
    <t>12dgr1601819Z_c_ + pa18111Z1819Z_c_ --&gt; 1odec11eg3p_c_ + tag1601819Z1819Z_c_</t>
  </si>
  <si>
    <t>R1154</t>
  </si>
  <si>
    <t>12dgr1601819Z_c_ + pa1819Z1819Z_c_ --&gt; 1odec9eg3p_c_ + tag1601819Z1819Z_c_</t>
  </si>
  <si>
    <t>R1155</t>
  </si>
  <si>
    <t>12dgr1801819Z_c_ + pa18111Z160_c_ --&gt; 1odec11eg3p_c_ + tag1801819Z160_c_</t>
  </si>
  <si>
    <t>R1156</t>
  </si>
  <si>
    <t>12dgr1801819Z_c_ + pa1819Z160_c_ --&gt; 1odec9eg3p_c_ + tag1801819Z160_c_</t>
  </si>
  <si>
    <t>R1157</t>
  </si>
  <si>
    <t>12dgr1801819Z_c_ + pa16018111Z_c_ --&gt; 1hdecg3p_c_ + tag1801819Z18111Z_c_</t>
  </si>
  <si>
    <t>R1158</t>
  </si>
  <si>
    <t>12dgr1801819Z_c_ + pa18111Z18111Z_c_ --&gt; 1odec11eg3p_c_ + tag1801819Z18111Z_c_</t>
  </si>
  <si>
    <t>R1159</t>
  </si>
  <si>
    <t>12dgr1801819Z_c_ + pa1819Z18111Z_c_ --&gt; 1odec9eg3p_c_ + tag1801819Z18111Z_c_</t>
  </si>
  <si>
    <t>R1160</t>
  </si>
  <si>
    <t>12dgr1801819Z_c_ + pa1601819Z_c_ --&gt; 1hdecg3p_c_ + tag1801819Z1819Z_c_</t>
  </si>
  <si>
    <t>R1161</t>
  </si>
  <si>
    <t>12dgr1801819Z_c_ + pa1801819Z_c_ --&gt; 1odecg3p_c_ + tag1801819Z1819Z_c_</t>
  </si>
  <si>
    <t>R1162</t>
  </si>
  <si>
    <t>12dgr1801819Z_c_ + pa18111Z1819Z_c_ --&gt; 1odec11eg3p_c_ + tag1801819Z1819Z_c_</t>
  </si>
  <si>
    <t>R1163</t>
  </si>
  <si>
    <t>12dgr1801819Z_c_ + pa1819Z1819Z_c_ --&gt; 1odec9eg3p_c_ + tag1801819Z1819Z_c_</t>
  </si>
  <si>
    <t>R1164</t>
  </si>
  <si>
    <t>12dgr18111Z18111Z_c_ + pa18111Z160_c_ --&gt; 1odec11eg3p_c_ + tag18111Z18111Z160_c_</t>
  </si>
  <si>
    <t>R1165</t>
  </si>
  <si>
    <t>12dgr18111Z18111Z_c_ + pa1819Z160_c_ --&gt; 1odec9eg3p_c_ + tag18111Z18111Z160_c_</t>
  </si>
  <si>
    <t>R1166</t>
  </si>
  <si>
    <t>12dgr18111Z18111Z_c_ + pa16018111Z_c_ --&gt; 1hdecg3p_c_ + tag18111Z18111Z18111Z_c_</t>
  </si>
  <si>
    <t>R1167</t>
  </si>
  <si>
    <t>12dgr18111Z18111Z_c_ + pa18111Z18111Z_c_ --&gt; 1odec11eg3p_c_ + tag18111Z18111Z18111Z_c_</t>
  </si>
  <si>
    <t>R1168</t>
  </si>
  <si>
    <t>12dgr18111Z18111Z_c_ + pa1819Z18111Z_c_ --&gt; 1odec9eg3p_c_ + tag18111Z18111Z18111Z_c_</t>
  </si>
  <si>
    <t>R1169</t>
  </si>
  <si>
    <t>12dgr18111Z18111Z_c_ + pa1601819Z_c_ --&gt; 1hdecg3p_c_ + tag18111Z18111Z1819Z_c_</t>
  </si>
  <si>
    <t>R1170</t>
  </si>
  <si>
    <t>12dgr18111Z18111Z_c_ + pa1801819Z_c_ --&gt; 1odecg3p_c_ + tag18111Z18111Z1819Z_c_</t>
  </si>
  <si>
    <t>R1171</t>
  </si>
  <si>
    <t>12dgr18111Z18111Z_c_ + pa18111Z1819Z_c_ --&gt; 1odec11eg3p_c_ + tag18111Z18111Z1819Z_c_</t>
  </si>
  <si>
    <t>R1172</t>
  </si>
  <si>
    <t>12dgr18111Z18111Z_c_ + pa1819Z1819Z_c_ --&gt; 1odec9eg3p_c_ + tag18111Z18111Z1819Z_c_</t>
  </si>
  <si>
    <t>R1173</t>
  </si>
  <si>
    <t>12dgr18111Z1819Z_c_ + pa18111Z160_c_ --&gt; 1odec11eg3p_c_ + tag18111Z1819Z160_c_</t>
  </si>
  <si>
    <t>R1174</t>
  </si>
  <si>
    <t>12dgr18111Z1819Z_c_ + pa1819Z160_c_ --&gt; 1odec9eg3p_c_ + tag18111Z1819Z160_c_</t>
  </si>
  <si>
    <t>R1175</t>
  </si>
  <si>
    <t>12dgr18111Z1819Z_c_ + pa16018111Z_c_ --&gt; 1hdecg3p_c_ + tag18111Z1819Z18111Z_c_</t>
  </si>
  <si>
    <t>R1176</t>
  </si>
  <si>
    <t>12dgr18111Z1819Z_c_ + pa18111Z18111Z_c_ --&gt; 1odec11eg3p_c_ + tag18111Z1819Z18111Z_c_</t>
  </si>
  <si>
    <t>R1177</t>
  </si>
  <si>
    <t>12dgr18111Z1819Z_c_ + pa1819Z18111Z_c_ --&gt; 1odec9eg3p_c_ + tag18111Z1819Z18111Z_c_</t>
  </si>
  <si>
    <t>R1178</t>
  </si>
  <si>
    <t>12dgr18111Z1819Z_c_ + pa1601819Z_c_ --&gt; 1hdecg3p_c_ + tag18111Z1819Z1819Z_c_</t>
  </si>
  <si>
    <t>R1179</t>
  </si>
  <si>
    <t>12dgr18111Z1819Z_c_ + pa1801819Z_c_ --&gt; 1odecg3p_c_ + tag18111Z1819Z1819Z_c_</t>
  </si>
  <si>
    <t>R1180</t>
  </si>
  <si>
    <t>12dgr18111Z1819Z_c_ + pa18111Z1819Z_c_ --&gt; 1odec11eg3p_c_ + tag18111Z1819Z1819Z_c_</t>
  </si>
  <si>
    <t>R1181</t>
  </si>
  <si>
    <t>12dgr18111Z1819Z_c_ + pa1819Z1819Z_c_ --&gt; 1odec9eg3p_c_ + tag18111Z1819Z1819Z_c_</t>
  </si>
  <si>
    <t>R1182</t>
  </si>
  <si>
    <t>12dgr1819Z18111Z_c_ + pa18111Z160_c_ --&gt; 1odec11eg3p_c_ + tag1819Z18111Z160_c_</t>
  </si>
  <si>
    <t>R1183</t>
  </si>
  <si>
    <t>12dgr1819Z18111Z_c_ + pa1819Z160_c_ --&gt; 1odec9eg3p_c_ + tag1819Z18111Z160_c_</t>
  </si>
  <si>
    <t>R1184</t>
  </si>
  <si>
    <t>12dgr1819Z18111Z_c_ + pa16018111Z_c_ --&gt; 1hdecg3p_c_ + tag1819Z18111Z18111Z_c_</t>
  </si>
  <si>
    <t>R1185</t>
  </si>
  <si>
    <t>12dgr1819Z18111Z_c_ + pa18111Z18111Z_c_ --&gt; 1odec11eg3p_c_ + tag1819Z18111Z18111Z_c_</t>
  </si>
  <si>
    <t>R1186</t>
  </si>
  <si>
    <t>12dgr1819Z18111Z_c_ + pa1819Z18111Z_c_ --&gt; 1odec9eg3p_c_ + tag1819Z18111Z18111Z_c_</t>
  </si>
  <si>
    <t>R1187</t>
  </si>
  <si>
    <t>12dgr1819Z18111Z_c_ + pa1601819Z_c_ --&gt; 1hdecg3p_c_ + tag1819Z18111Z1819Z_c_</t>
  </si>
  <si>
    <t>R1188</t>
  </si>
  <si>
    <t>12dgr1819Z18111Z_c_ + pa1801819Z_c_ --&gt; 1odecg3p_c_ + tag1819Z18111Z1819Z_c_</t>
  </si>
  <si>
    <t>R1189</t>
  </si>
  <si>
    <t>12dgr1819Z18111Z_c_ + pa18111Z1819Z_c_ --&gt; 1odec11eg3p_c_ + tag1819Z18111Z1819Z_c_</t>
  </si>
  <si>
    <t>R1190</t>
  </si>
  <si>
    <t>12dgr1819Z18111Z_c_ + pa1819Z1819Z_c_ --&gt; 1odec9eg3p_c_ + tag1819Z18111Z1819Z_c_</t>
  </si>
  <si>
    <t>R1191</t>
  </si>
  <si>
    <t>12dgr1819Z1819Z_c_ + pa18111Z160_c_ --&gt; 1odec11eg3p_c_ + tag1819Z1819Z160_c_</t>
  </si>
  <si>
    <t>R1192</t>
  </si>
  <si>
    <t>12dgr1819Z1819Z_c_ + pa1819Z160_c_ --&gt; 1odec9eg3p_c_ + tag1819Z1819Z160_c_</t>
  </si>
  <si>
    <t>R1193</t>
  </si>
  <si>
    <t>12dgr1819Z1819Z_c_ + pa16018111Z_c_ --&gt; 1hdecg3p_c_ + tag1819Z1819Z18111Z_c_</t>
  </si>
  <si>
    <t>R1194</t>
  </si>
  <si>
    <t>12dgr1819Z1819Z_c_ + pa18111Z18111Z_c_ --&gt; 1odec11eg3p_c_ + tag1819Z1819Z18111Z_c_</t>
  </si>
  <si>
    <t>R1195</t>
  </si>
  <si>
    <t>12dgr1819Z1819Z_c_ + pa1819Z18111Z_c_ --&gt; 1odec9eg3p_c_ + tag1819Z1819Z18111Z_c_</t>
  </si>
  <si>
    <t>R1196</t>
  </si>
  <si>
    <t>12dgr1819Z1819Z_c_ + pa1601819Z_c_ --&gt; 1hdecg3p_c_ + tag1819Z1819Z1819Z_c_</t>
  </si>
  <si>
    <t>R1197</t>
  </si>
  <si>
    <t>12dgr1819Z1819Z_c_ + pa1801819Z_c_ --&gt; 1odecg3p_c_ + tag1819Z1819Z1819Z_c_</t>
  </si>
  <si>
    <t>R1198</t>
  </si>
  <si>
    <t>12dgr1819Z1819Z_c_ + pa18111Z1819Z_c_ --&gt; 1odec11eg3p_c_ + tag1819Z1819Z1819Z_c_</t>
  </si>
  <si>
    <t>R1199</t>
  </si>
  <si>
    <t>12dgr1819Z1819Z_c_ + pa1819Z1819Z_c_ --&gt; 1odec9eg3p_c_ + tag1819Z1819Z1819Z_c_</t>
  </si>
  <si>
    <t>R1200</t>
  </si>
  <si>
    <t>cacoa_c_ + sqdg18111Z160_c_ --&gt; asqdca18111Z160_c_ + coa_c_</t>
  </si>
  <si>
    <t>R1201</t>
  </si>
  <si>
    <t>cacoa_c_ + sqdg1819Z160_c_ --&gt; asqdca1819Z160_c_ + coa_c_</t>
  </si>
  <si>
    <t>R1202</t>
  </si>
  <si>
    <t>pacoa_c_ + sqdg18111Z160_c_ --&gt; asqdpa18111Z160_c_ + coa_c_</t>
  </si>
  <si>
    <t>R1203</t>
  </si>
  <si>
    <t>pacoa_c_ + sqdg1819Z160_c_ --&gt; asqdpa1819Z160_c_ + coa_c_</t>
  </si>
  <si>
    <t>R1204</t>
  </si>
  <si>
    <t>12dgr160_h_ + udpsq_h_ --&gt; sqdg160_h_ + udp_h_</t>
  </si>
  <si>
    <t>R1205</t>
  </si>
  <si>
    <t>12dgr18111Z160_h_ + udpsq_h_ --&gt; sqdg18111Z160_h_ + udp_h_</t>
  </si>
  <si>
    <t>R1206</t>
  </si>
  <si>
    <t>12dgr1819Z160_h_ + udpsq_h_ --&gt; sqdg1819Z160_h_ + udp_h_</t>
  </si>
  <si>
    <t>R1207</t>
  </si>
  <si>
    <t>fdxox_h_ + 2 h_h_ + 4 nadph_h_ + 2 o2_h_ + sqdg1829Z12Z160_h_ --&gt; fdxrd_h_ + 4 h2o_h_ + 4 nadp_h_ + sqdg1839Z12Z15Z160_h_</t>
  </si>
  <si>
    <t>R1208</t>
  </si>
  <si>
    <t>fdxox_h_ + 2 h_h_ + 4 nadph_h_ + 2 o2_h_ + sqdg1819Z160_h_ --&gt; fdxrd_h_ + 4 h2o_h_ + 4 nadp_h_ + sqdg1829Z12Z160_h_</t>
  </si>
  <si>
    <t>R1209</t>
  </si>
  <si>
    <t>h2o_c_ + tag16018111Z160_c_ --&gt; 12dgr16018111Z_c_ + h_c_ + hdca_c_</t>
  </si>
  <si>
    <t>R1210</t>
  </si>
  <si>
    <t>h2o_c_ + tag16018111Z180_c_ --&gt; 12dgr16018111Z_c_ + h_c_ + ocdca_c_</t>
  </si>
  <si>
    <t>R1211</t>
  </si>
  <si>
    <t>h2o_c_ + tag16018111Z18111Z_c_ --&gt; 12dgr16018111Z_c_ + h_c_ + ocdcea_c_</t>
  </si>
  <si>
    <t>R1212</t>
  </si>
  <si>
    <t>h2o_c_ + tag16018111Z1819Z_c_ --&gt; 12dgr16018111Z_c_ + h_c_ + ocdce9a_c_</t>
  </si>
  <si>
    <t>R1213</t>
  </si>
  <si>
    <t>h2o_c_ + tag16018111Z1835Z9Z12Z_c_ --&gt; 12dgr16018111Z_c_ + h_c_ + pa_c_</t>
  </si>
  <si>
    <t>R1214</t>
  </si>
  <si>
    <t>h2o_c_ + tag16018111Z1845Z9Z12Z15Z_c_ --&gt; 12dgr16018111Z_c_ + ca_c_</t>
  </si>
  <si>
    <t>R1215</t>
  </si>
  <si>
    <t>h2o_c_ + tag1601819Z160_c_ --&gt; 12dgr1601819Z_c_ + h_c_ + hdca_c_</t>
  </si>
  <si>
    <t>R1216</t>
  </si>
  <si>
    <t>h2o_c_ + tag1601819Z180_c_ --&gt; 12dgr1601819Z_c_ + h_c_ + ocdca_c_</t>
  </si>
  <si>
    <t>R1217</t>
  </si>
  <si>
    <t>h2o_c_ + tag1601819Z18111Z_c_ --&gt; 12dgr1601819Z_c_ + h_c_ + ocdcea_c_</t>
  </si>
  <si>
    <t>R1218</t>
  </si>
  <si>
    <t>h2o_c_ + tag1601819Z1819Z_c_ --&gt; 12dgr1601819Z_c_ + h_c_ + ocdce9a_c_</t>
  </si>
  <si>
    <t>R1219</t>
  </si>
  <si>
    <t>h2o_c_ + tag1601819Z1835Z9Z12Z_c_ --&gt; 12dgr1601819Z_c_ + h_c_ + pa_c_</t>
  </si>
  <si>
    <t>R1220</t>
  </si>
  <si>
    <t>h2o_c_ + tag1601819Z1845Z9Z12Z15Z_c_ --&gt; 12dgr1601819Z_c_ + ca_c_</t>
  </si>
  <si>
    <t>R1221</t>
  </si>
  <si>
    <t>h2o_c_ + tag1801819Z160_c_ --&gt; 12dgr1801819Z_c_ + h_c_ + hdca_c_</t>
  </si>
  <si>
    <t>R1222</t>
  </si>
  <si>
    <t>h2o_c_ + tag1801819Z180_c_ --&gt; 12dgr1801819Z_c_ + h_c_ + ocdca_c_</t>
  </si>
  <si>
    <t>R1223</t>
  </si>
  <si>
    <t>h2o_c_ + tag1801819Z18111Z_c_ --&gt; 12dgr1801819Z_c_ + h_c_ + ocdcea_c_</t>
  </si>
  <si>
    <t>R1224</t>
  </si>
  <si>
    <t>h2o_c_ + tag1801819Z1819Z_c_ --&gt; 12dgr1801819Z_c_ + h_c_ + ocdce9a_c_</t>
  </si>
  <si>
    <t>R1225</t>
  </si>
  <si>
    <t>h2o_c_ + tag1801819Z1835Z9Z12Z_c_ --&gt; 12dgr1801819Z_c_ + h_c_ + pa_c_</t>
  </si>
  <si>
    <t>R1226</t>
  </si>
  <si>
    <t>h2o_c_ + tag1801819Z1845Z9Z12Z15Z_c_ --&gt; 12dgr1801819Z_c_ + ca_c_</t>
  </si>
  <si>
    <t>R1227</t>
  </si>
  <si>
    <t>h2o_c_ + tag18111Z18111Z160_c_ --&gt; 12dgr18111Z18111Z_c_ + h_c_ + hdca_c_</t>
  </si>
  <si>
    <t>R1228</t>
  </si>
  <si>
    <t>h2o_c_ + tag18111Z18111Z180_c_ --&gt; 12dgr18111Z18111Z_c_ + h_c_ + ocdca_c_</t>
  </si>
  <si>
    <t>R1229</t>
  </si>
  <si>
    <t>h2o_c_ + tag18111Z18111Z18111Z_c_ --&gt; 12dgr18111Z18111Z_c_ + h_c_ + ocdcea_c_</t>
  </si>
  <si>
    <t>R1230</t>
  </si>
  <si>
    <t>h2o_c_ + tag18111Z18111Z1819Z_c_ --&gt; 12dgr18111Z18111Z_c_ + h_c_ + ocdce9a_c_</t>
  </si>
  <si>
    <t>R1231</t>
  </si>
  <si>
    <t>h2o_c_ + tag18111Z18111Z1835Z9Z12Z_c_ --&gt; 12dgr18111Z18111Z_c_ + h_c_ + pa_c_</t>
  </si>
  <si>
    <t>R1232</t>
  </si>
  <si>
    <t>h2o_c_ + tag18111Z18111Z1845Z9Z12Z15Z_c_ --&gt; 12dgr18111Z18111Z_c_ + ca_c_</t>
  </si>
  <si>
    <t>R1233</t>
  </si>
  <si>
    <t>h2o_c_ + tag18111Z1819Z160_c_ --&gt; 12dgr18111Z1819Z_c_ + h_c_ + hdca_c_</t>
  </si>
  <si>
    <t>R1234</t>
  </si>
  <si>
    <t>h2o_c_ + tag18111Z1819Z180_c_ --&gt; 12dgr18111Z1819Z_c_ + h_c_ + ocdca_c_</t>
  </si>
  <si>
    <t>R1235</t>
  </si>
  <si>
    <t>h2o_c_ + tag18111Z1819Z18111Z_c_ --&gt; 12dgr18111Z1819Z_c_ + h_c_ + ocdcea_c_</t>
  </si>
  <si>
    <t>R1236</t>
  </si>
  <si>
    <t>h2o_c_ + tag18111Z1819Z1819Z_c_ --&gt; 12dgr18111Z1819Z_c_ + h_c_ + ocdce9a_c_</t>
  </si>
  <si>
    <t>R1237</t>
  </si>
  <si>
    <t>h2o_c_ + tag18111Z1819Z1835Z9Z12Z_c_ --&gt; 12dgr18111Z1819Z_c_ + h_c_ + pa_c_</t>
  </si>
  <si>
    <t>R1238</t>
  </si>
  <si>
    <t>h2o_c_ + tag18111Z1819Z1845Z9Z12Z15Z_c_ --&gt; 12dgr18111Z1819Z_c_ + ca_c_</t>
  </si>
  <si>
    <t>R1239</t>
  </si>
  <si>
    <t>h2o_c_ + tag1819Z18111Z160_c_ --&gt; 12dgr1819Z18111Z_c_ + h_c_ + hdca_c_</t>
  </si>
  <si>
    <t>R1240</t>
  </si>
  <si>
    <t>h2o_c_ + tag1819Z18111Z180_c_ --&gt; 12dgr1819Z18111Z_c_ + h_c_ + ocdca_c_</t>
  </si>
  <si>
    <t>R1241</t>
  </si>
  <si>
    <t>h2o_c_ + tag1819Z18111Z18111Z_c_ --&gt; 12dgr1819Z18111Z_c_ + h_c_ + ocdcea_c_</t>
  </si>
  <si>
    <t>R1242</t>
  </si>
  <si>
    <t>h2o_c_ + tag1819Z18111Z1819Z_c_ --&gt; 12dgr1819Z18111Z_c_ + h_c_ + ocdce9a_c_</t>
  </si>
  <si>
    <t>R1243</t>
  </si>
  <si>
    <t>h2o_c_ + tag1819Z18111Z1835Z9Z12Z_c_ --&gt; 12dgr1819Z18111Z_c_ + h_c_ + pa_c_</t>
  </si>
  <si>
    <t>R1244</t>
  </si>
  <si>
    <t>h2o_c_ + tag1819Z18111Z1845Z9Z12Z15Z_c_ --&gt; 12dgr1819Z18111Z_c_ + ca_c_</t>
  </si>
  <si>
    <t>R1245</t>
  </si>
  <si>
    <t>h2o_c_ + tag1819Z1819Z160_c_ --&gt; 12dgr1819Z1819Z_c_ + h_c_ + hdca_c_</t>
  </si>
  <si>
    <t>R1246</t>
  </si>
  <si>
    <t>h2o_c_ + tag1819Z1819Z180_c_ --&gt; 12dgr1819Z1819Z_c_ + h_c_ + ocdca_c_</t>
  </si>
  <si>
    <t>R1247</t>
  </si>
  <si>
    <t>h2o_c_ + tag1819Z1819Z18111Z_c_ --&gt; 12dgr1819Z1819Z_c_ + h_c_ + ocdcea_c_</t>
  </si>
  <si>
    <t>R1248</t>
  </si>
  <si>
    <t>h2o_c_ + tag1819Z1819Z1819Z_c_ --&gt; 12dgr1819Z1819Z_c_ + h_c_ + ocdce9a_c_</t>
  </si>
  <si>
    <t>R1249</t>
  </si>
  <si>
    <t>h2o_c_ + tag1819Z1819Z1835Z9Z12Z_c_ --&gt; 12dgr1819Z1819Z_c_ + h_c_ + pa_c_</t>
  </si>
  <si>
    <t>R1250</t>
  </si>
  <si>
    <t>h2o_c_ + tag1819Z1819Z1845Z9Z12Z15Z_c_ --&gt; 12dgr1819Z1819Z_c_ + ca_c_</t>
  </si>
  <si>
    <t>R1251</t>
  </si>
  <si>
    <t>3 amet_c_ + dghs16018111Z_c_ --&gt; 3 ahcys_c_ + dgts16018111Z_c_ + 3 h_c_</t>
  </si>
  <si>
    <t>R1252</t>
  </si>
  <si>
    <t>3 amet_c_ + dghs1601819Z_c_ --&gt; 3 ahcys_c_ + dgts1601819Z_c_ + 3 h_c_</t>
  </si>
  <si>
    <t>R1253</t>
  </si>
  <si>
    <t>3 amet_c_ + dghs18111Z18111Z_c_ --&gt; 3 ahcys_c_ + dgts18111Z18111Z_c_ + 3 h_c_</t>
  </si>
  <si>
    <t>R1254</t>
  </si>
  <si>
    <t>3 amet_c_ + dghs18111Z1819Z_c_ --&gt; 3 ahcys_c_ + dgts18111Z1819Z_c_ + 3 h_c_</t>
  </si>
  <si>
    <t>R1255</t>
  </si>
  <si>
    <t>3 amet_c_ + dghs1819Z18111Z_c_ --&gt; 3 ahcys_c_ + dgts1819Z18111Z_c_ + 3 h_c_</t>
  </si>
  <si>
    <t>R1256</t>
  </si>
  <si>
    <t>3 amet_c_ + dghs1819Z1819Z_c_ --&gt; 3 ahcys_c_ + dgts1819Z1819Z_c_ + 3 h_c_</t>
  </si>
  <si>
    <t>R1257</t>
  </si>
  <si>
    <t>hso3_h_ + udpg_h_ --&gt; h2o_h_ + udpsq_h_</t>
  </si>
  <si>
    <t>R1258</t>
  </si>
  <si>
    <t>1agpe180_c_ + ocdce9coa_c_ --&gt; coa_c_ + pe1801819Z_c_</t>
  </si>
  <si>
    <t>R1259</t>
  </si>
  <si>
    <t>1agpe180_c_ + lnlccoa_c_ --&gt; coa_c_ + pe1801829Z12Z_c_</t>
  </si>
  <si>
    <t>R1260</t>
  </si>
  <si>
    <t>1agpe180_c_ + pacoa_c_ --&gt; coa_c_ + pe1801835Z9Z12Z_c_</t>
  </si>
  <si>
    <t>R1261</t>
  </si>
  <si>
    <t>1agpe180_c_ + cacoa_c_ --&gt; coa_c_ + pe1801845Z9Z12Z15Z_c_</t>
  </si>
  <si>
    <t>R1262</t>
  </si>
  <si>
    <t>1agpe18111Z_c_ + ocdce9coa_c_ --&gt; coa_c_ + pe18111Z1819Z_c_</t>
  </si>
  <si>
    <t>R1263</t>
  </si>
  <si>
    <t>1agpe18111Z_c_ + lnlccoa_c_ --&gt; coa_c_ + pe18111Z1829Z12Z_c_</t>
  </si>
  <si>
    <t>R1264</t>
  </si>
  <si>
    <t>1agpe18111Z_c_ + pacoa_c_ --&gt; coa_c_ + pe18111Z1835Z9Z12Z_c_</t>
  </si>
  <si>
    <t>R1265</t>
  </si>
  <si>
    <t>1agpe18111Z_c_ + cacoa_c_ --&gt; coa_c_ + pe18111Z1845Z9Z12Z15Z_c_</t>
  </si>
  <si>
    <t>R1266</t>
  </si>
  <si>
    <t>1agpe1819Z_c_ + ocdce9coa_c_ --&gt; coa_c_ + pe1819Z1819Z_c_</t>
  </si>
  <si>
    <t>R1267</t>
  </si>
  <si>
    <t>1agpe1819Z_c_ + lnlccoa_c_ --&gt; coa_c_ + pe1819Z1829Z12Z_c_</t>
  </si>
  <si>
    <t>R1268</t>
  </si>
  <si>
    <t>1agpe1819Z_c_ + pacoa_c_ --&gt; coa_c_ + pe1819Z1835Z9Z12Z_c_</t>
  </si>
  <si>
    <t>R1269</t>
  </si>
  <si>
    <t>1agpe1819Z_c_ + cacoa_c_ --&gt; coa_c_ + pe1819Z1845Z9Z12Z15Z_c_</t>
  </si>
  <si>
    <t>R1270</t>
  </si>
  <si>
    <t>1agpe1829Z12Z_c_ + pacoa_c_ --&gt; coa_c_ + pe1829Z12Z1835Z9Z12Z_c_</t>
  </si>
  <si>
    <t>R1271</t>
  </si>
  <si>
    <t>cdp12dgr18111Z160_c_ + inost_c_ --&gt; cmp_c_ + pail18111Z160_c_</t>
  </si>
  <si>
    <t>R1272</t>
  </si>
  <si>
    <t>cdp12dgr1819Z160_c_ + inost_c_ --&gt; cmp_c_ + pail1819Z160_c_</t>
  </si>
  <si>
    <t>R1273</t>
  </si>
  <si>
    <t>ctp_c_ + pa18111Z160_c_ --&gt; cdp12dgr18111Z160_c_ + ppi_c_</t>
  </si>
  <si>
    <t>R1274</t>
  </si>
  <si>
    <t>ctp_h_ + pa18111Z160_h_ --&gt; cdp12dgr18111Z160_h_ + ppi_h_</t>
  </si>
  <si>
    <t>R1275</t>
  </si>
  <si>
    <t>ctp_c_ + pa1819Z160_c_ --&gt; cdp12dgr1819Z160_c_ + ppi_c_</t>
  </si>
  <si>
    <t>R1276</t>
  </si>
  <si>
    <t>ctp_h_ + pa1819Z160_h_ --&gt; cdp12dgr1819Z160_h_ + ppi_h_</t>
  </si>
  <si>
    <t>R1277</t>
  </si>
  <si>
    <t>atp_c_ + etha_c_ --&gt; adp_c_ + ethamp_c_</t>
  </si>
  <si>
    <t>R1278</t>
  </si>
  <si>
    <t>12dgr1801819Z_c_ + cdpea_c_ --&gt; cmp_c_ + h_c_ + pe1801819Z_c_</t>
  </si>
  <si>
    <t>R1279</t>
  </si>
  <si>
    <t>12dgr18111Z1819Z_c_ + cdpea_c_ --&gt; cmp_c_ + h_c_ + pe18111Z1819Z_c_</t>
  </si>
  <si>
    <t>R1280</t>
  </si>
  <si>
    <t>12dgr1819Z1819Z_c_ + cdpea_c_ --&gt; cmp_c_ + h_c_ + pe1819Z1819Z_c_</t>
  </si>
  <si>
    <t>R1281</t>
  </si>
  <si>
    <t>dhap_h_ + h_h_ + nadh_h_ --&gt; glyc3p_h_ + nad_h_</t>
  </si>
  <si>
    <t>R1282</t>
  </si>
  <si>
    <t>dhap_h_ + h_h_ + nadph_h_ --&gt; glyc3p_h_ + nadp_h_</t>
  </si>
  <si>
    <t>R1283</t>
  </si>
  <si>
    <t>dhap_h_ + h2o2_h_ --&gt; glyc3p_h_ + o2_h_</t>
  </si>
  <si>
    <t>R1284</t>
  </si>
  <si>
    <t>g3pe_c_ + h2o_c_ --&gt; etha_c_ + glyc3p_c_</t>
  </si>
  <si>
    <t>R1285</t>
  </si>
  <si>
    <t>1agpe180_c_ + h2o_c_ --&gt; g3pe_c_ + h_c_ + ocdca_c_</t>
  </si>
  <si>
    <t>R1286</t>
  </si>
  <si>
    <t>1agpe18111Z_c_ + h2o_c_ --&gt; g3pe_c_ + h_c_ + ocdcea_c_</t>
  </si>
  <si>
    <t>R1287</t>
  </si>
  <si>
    <t>1agpe1819Z_c_ + h2o_c_ --&gt; g3pe_c_ + h_c_ + ocdce9a_c_</t>
  </si>
  <si>
    <t>R1288</t>
  </si>
  <si>
    <t>1agpe1829Z12Z_c_ + h2o_c_ --&gt; g3pe_c_ + h_c_ + lnlc_c_</t>
  </si>
  <si>
    <t>R1289</t>
  </si>
  <si>
    <t>ctp_c_ + ethamp_c_ --&gt; cdpea_c_ + ppi_c_</t>
  </si>
  <si>
    <t>R1290</t>
  </si>
  <si>
    <t>fdxox_h_ + 2 h_h_ + 4 nadph_h_ + 2 o2_h_ + pg18111Z160_h_ --&gt; fdxrd_h_ + 4 h2o_h_ + 4 nadp_h_ + pg18111Z1613E_h_</t>
  </si>
  <si>
    <t>R1291</t>
  </si>
  <si>
    <t>fdxox_h_ + 2 h_h_ + 4 nadph_h_ + 2 o2_h_ + pg1819Z160_h_ --&gt; fdxrd_h_ + 4 h2o_h_ + 4 nadp_h_ + pg1819Z1613E_h_</t>
  </si>
  <si>
    <t>R1292</t>
  </si>
  <si>
    <t>fdxox_h_ + 2 h_h_ + 4 nadph_h_ + 2 o2_h_ + pg1829Z12Z160_h_ --&gt; fdxrd_h_ + 4 h2o_h_ + 4 nadp_h_ + pg1829Z12Z1613E_h_</t>
  </si>
  <si>
    <t>R1293</t>
  </si>
  <si>
    <t>fdxox_h_ + 2 h_h_ + 4 nadph_h_ + 2 o2_h_ + pg1839Z12Z15Z160_h_ --&gt; fdxrd_h_ + 4 h2o_h_ + 4 nadp_h_ + pg1839Z12Z15Z1613E_h_</t>
  </si>
  <si>
    <t>R1294</t>
  </si>
  <si>
    <t>h2o_c_ + pgp18111Z160_c_ --&gt; h_c_ + pg18111Z160_c_ + pi_c_</t>
  </si>
  <si>
    <t>R1295</t>
  </si>
  <si>
    <t>h2o_h_ + pgp18111Z160_h_ --&gt; h_h_ + pg18111Z160_h_ + pi_h_</t>
  </si>
  <si>
    <t>R1296</t>
  </si>
  <si>
    <t>h2o_c_ + pgp1819Z160_c_ --&gt; h_c_ + pg1819Z160_c_ + pi_c_</t>
  </si>
  <si>
    <t>R1297</t>
  </si>
  <si>
    <t>h2o_h_ + pgp1819Z160_h_ --&gt; h_h_ + pg1819Z160_h_ + pi_h_</t>
  </si>
  <si>
    <t>R1298</t>
  </si>
  <si>
    <t>cdp12dgr18111Z160_c_ + glyc3p_c_ --&gt; cmp_c_ + pgp18111Z160_c_</t>
  </si>
  <si>
    <t>R1299</t>
  </si>
  <si>
    <t>cdp12dgr18111Z160_h_ + glyc3p_h_ --&gt; cmp_h_ + pgp18111Z160_h_</t>
  </si>
  <si>
    <t>R1300</t>
  </si>
  <si>
    <t>cdp12dgr1819Z160_c_ + glyc3p_c_ --&gt; cmp_c_ + pgp1819Z160_c_</t>
  </si>
  <si>
    <t>R1301</t>
  </si>
  <si>
    <t>cdp12dgr1819Z160_h_ + glyc3p_h_ --&gt; cmp_h_ + pgp1819Z160_h_</t>
  </si>
  <si>
    <t>R1302</t>
  </si>
  <si>
    <t>fdxox_h_ + 2 h_h_ + 4 nadph_h_ + 2 o2_h_ + pg1829Z12Z160_h_ --&gt; fdxrd_h_ + 4 h2o_h_ + 4 nadp_h_ + pg1839Z12Z15Z160_h_</t>
  </si>
  <si>
    <t>R1303</t>
  </si>
  <si>
    <t>fdxox_h_ + 2 h_h_ + 4 nadph_h_ + 2 o2_h_ + pg1819Z160_h_ --&gt; fdxrd_h_ + 4 h2o_h_ + 4 nadp_h_ + pg1829Z12Z160_h_</t>
  </si>
  <si>
    <t>R1304</t>
  </si>
  <si>
    <t>h2o_c_ + pe1801819Z_c_ --&gt; 1agpe180_c_ + h_c_ + ocdce9a_c_</t>
  </si>
  <si>
    <t>R1305</t>
  </si>
  <si>
    <t>h2o_c_ + pe1801829Z12Z_c_ --&gt; 1agpe180_c_ + h_c_ + lnlc_c_</t>
  </si>
  <si>
    <t>R1306</t>
  </si>
  <si>
    <t>h2o_c_ + pe1801835Z9Z12Z_c_ --&gt; 1agpe180_c_ + h_c_ + pa_c_</t>
  </si>
  <si>
    <t>R1307</t>
  </si>
  <si>
    <t>h2o_c_ + pe1801845Z9Z12Z15Z_c_ --&gt; 1agpe180_c_ + ca_c_</t>
  </si>
  <si>
    <t>R1308</t>
  </si>
  <si>
    <t>h2o_c_ + pe18111Z1819Z_c_ --&gt; 1agpe18111Z_c_ + h_c_ + ocdce9a_c_</t>
  </si>
  <si>
    <t>R1309</t>
  </si>
  <si>
    <t>h2o_c_ + pe18111Z1829Z12Z_c_ --&gt; 1agpe18111Z_c_ + h_c_ + lnlc_c_</t>
  </si>
  <si>
    <t>R1310</t>
  </si>
  <si>
    <t>h2o_c_ + pe18111Z1835Z9Z12Z_c_ --&gt; 1agpe18111Z_c_ + h_c_ + pa_c_</t>
  </si>
  <si>
    <t>R1311</t>
  </si>
  <si>
    <t>h2o_c_ + pe18111Z1845Z9Z12Z15Z_c_ --&gt; 1agpe18111Z_c_ + ca_c_</t>
  </si>
  <si>
    <t>R1312</t>
  </si>
  <si>
    <t>h2o_c_ + pe1819Z1819Z_c_ --&gt; 1agpe1819Z_c_ + h_c_ + ocdce9a_c_</t>
  </si>
  <si>
    <t>R1313</t>
  </si>
  <si>
    <t>h2o_c_ + pe1819Z1829Z12Z_c_ --&gt; 1agpe1819Z_c_ + h_c_ + lnlc_c_</t>
  </si>
  <si>
    <t>R1314</t>
  </si>
  <si>
    <t>h2o_c_ + pe1819Z1835Z9Z12Z_c_ --&gt; 1agpe1819Z_c_ + h_c_ + pa_c_</t>
  </si>
  <si>
    <t>R1315</t>
  </si>
  <si>
    <t>h2o_c_ + pe1819Z1845Z9Z12Z15Z_c_ --&gt; 1agpe1819Z_c_ + ca_c_</t>
  </si>
  <si>
    <t>R1316</t>
  </si>
  <si>
    <t>h2o_c_ + pe1829Z12Z1835Z9Z12Z_c_ --&gt; 1agpe1829Z12Z_c_ + h_c_ + pa_c_</t>
  </si>
  <si>
    <t>R1317</t>
  </si>
  <si>
    <t>h_c_ + h2o_c_ + pe1801819Z_c_ --&gt; etha_c_ + pa1801819Z_c_</t>
  </si>
  <si>
    <t>R1318</t>
  </si>
  <si>
    <t>h_c_ + h2o_c_ + pe1801829Z12Z_c_ --&gt; etha_c_ + pa1801829Z12Z_c_</t>
  </si>
  <si>
    <t>R1319</t>
  </si>
  <si>
    <t>h_c_ + h2o_c_ + pe1801835Z9Z12Z_c_ --&gt; etha_c_ + pa1801835Z9Z12Z_c_</t>
  </si>
  <si>
    <t>R1320</t>
  </si>
  <si>
    <t>h_c_ + h2o_c_ + pe1801845Z9Z12Z15Z_c_ --&gt; etha_c_ + pa1801845Z9Z12Z15Z_c_</t>
  </si>
  <si>
    <t>R1321</t>
  </si>
  <si>
    <t>h_c_ + h2o_c_ + pe18111Z1819Z_c_ --&gt; etha_c_ + pa18111Z1819Z_c_</t>
  </si>
  <si>
    <t>R1322</t>
  </si>
  <si>
    <t>h_c_ + h2o_c_ + pe18111Z1829Z12Z_c_ --&gt; etha_c_ + pa18111Z1829Z12Z_c_</t>
  </si>
  <si>
    <t>R1323</t>
  </si>
  <si>
    <t>h_c_ + h2o_c_ + pe18111Z1835Z9Z12Z_c_ --&gt; etha_c_ + pa18111Z1835Z9Z12Z_c_</t>
  </si>
  <si>
    <t>R1324</t>
  </si>
  <si>
    <t>h_c_ + h2o_c_ + pe18111Z1845Z9Z12Z15Z_c_ --&gt; etha_c_ + pa18111Z1845Z9Z12Z15Z_c_</t>
  </si>
  <si>
    <t>R1325</t>
  </si>
  <si>
    <t>h_c_ + h2o_c_ + pe1819Z1819Z_c_ --&gt; etha_c_ + pa1819Z1819Z_c_</t>
  </si>
  <si>
    <t>R1326</t>
  </si>
  <si>
    <t>h_c_ + h2o_c_ + pe1819Z1829Z12Z_c_ --&gt; etha_c_ + pa1819Z1829Z12Z_c_</t>
  </si>
  <si>
    <t>R1327</t>
  </si>
  <si>
    <t>h_c_ + h2o_c_ + pe1819Z1835Z9Z12Z_c_ --&gt; etha_c_ + pa1819Z1835Z9Z12Z_c_</t>
  </si>
  <si>
    <t>R1328</t>
  </si>
  <si>
    <t>h_c_ + h2o_c_ + pe1819Z1845Z9Z12Z15Z_c_ --&gt; etha_c_ + pa1819Z1845Z9Z12Z15Z_c_</t>
  </si>
  <si>
    <t>R1329</t>
  </si>
  <si>
    <t>h_c_ + h2o_c_ + pe1829Z12Z1835Z9Z12Z_c_ --&gt; etha_c_ + pa1829Z12Z1835Z9Z12Z_c_</t>
  </si>
  <si>
    <t>R1330</t>
  </si>
  <si>
    <t>h_c_ + ser-L_c_ --&gt; co2_c_ + etha_c_</t>
  </si>
  <si>
    <t>R1331</t>
  </si>
  <si>
    <t>aact_x_ + h2o_x_ + o2_x_ --&gt; h2o2_x_ + mthgxl_x_ + nh4_x_</t>
  </si>
  <si>
    <t>R1332</t>
  </si>
  <si>
    <t>2aobut_x_ + h_x_ --&gt; aact_x_ + co2_x_</t>
  </si>
  <si>
    <t>R1333</t>
  </si>
  <si>
    <t>dhlpro_m_ + nad_m_ --&gt; h_m_ + lpro_m_ + nadh_m_</t>
  </si>
  <si>
    <t>R1334</t>
  </si>
  <si>
    <t>fdxox_m_ + glyclt_m_ --&gt; fdxrd_m_ + glx_m_ + 2 h_m_</t>
  </si>
  <si>
    <t>R1335</t>
  </si>
  <si>
    <t>gly_m_ + h2o_m_ + mlthf_m_ --&gt; ser-L_m_ + thf_m_</t>
  </si>
  <si>
    <t>R1336</t>
  </si>
  <si>
    <t>accoa_x_ + gly_x_ --&gt; 2aobut_x_ + coa_x_</t>
  </si>
  <si>
    <t>R1337</t>
  </si>
  <si>
    <t>h_m_ + hpyr_m_ + nadh_m_ --&gt; glyc-R_m_ + nad_m_</t>
  </si>
  <si>
    <t>R1338</t>
  </si>
  <si>
    <t>glyc-R_c_ + nadp_c_ --&gt; h_c_ + hpyr_c_ + nadph_c_</t>
  </si>
  <si>
    <t>R1339</t>
  </si>
  <si>
    <t>gly_m_ + h_m_ + lpro_m_ --&gt; alpro_m_ + co2_m_</t>
  </si>
  <si>
    <t>R1340</t>
  </si>
  <si>
    <t>atp_h_ + glyc-R_h_ --&gt; 3pg_h_ + adp_h_</t>
  </si>
  <si>
    <t>R1341</t>
  </si>
  <si>
    <t>glu-L_m_ + glx_m_ --&gt; akg_m_ + gly_m_</t>
  </si>
  <si>
    <t>R1344</t>
  </si>
  <si>
    <t>atp_h_ + hom-L_h_ --&gt; adp_h_ + phom_h_</t>
  </si>
  <si>
    <t>R1345</t>
  </si>
  <si>
    <t>2pglyc_h_ + h2o_h_ --&gt; glyclt_h_ + h_h_ + pi_h_</t>
  </si>
  <si>
    <t>R1346</t>
  </si>
  <si>
    <t>3pg_h_ + nad_h_ --&gt; 3php_h_ + h_h_ + nadh_h_</t>
  </si>
  <si>
    <t>R1347</t>
  </si>
  <si>
    <t>3php_h_ + glu-L_h_ --&gt; akg_h_ + pser-L_h_</t>
  </si>
  <si>
    <t>R1348</t>
  </si>
  <si>
    <t>h2o_h_ + pser-L_h_ --&gt; h_h_ + pi_h_ + ser-L_h_</t>
  </si>
  <si>
    <t>R1350</t>
  </si>
  <si>
    <t>glx_m_ + ser-L_m_ --&gt; gly_m_ + hpyr_m_</t>
  </si>
  <si>
    <t>R1351</t>
  </si>
  <si>
    <t>pyr_c_ + ser-L_c_ --&gt; ala-L_c_ + hpyr_c_</t>
  </si>
  <si>
    <t>R1352</t>
  </si>
  <si>
    <t>thr-L_h_ --&gt; acald_h_ + gly_h_</t>
  </si>
  <si>
    <t>R1353</t>
  </si>
  <si>
    <t>ser-L_h_ --&gt; nh4_h_ + pyr_h_</t>
  </si>
  <si>
    <t>R1354</t>
  </si>
  <si>
    <t>h2o_h_ + phom_h_ --&gt; h_h_ + pi_h_ + thr-L_h_</t>
  </si>
  <si>
    <t>R1357</t>
  </si>
  <si>
    <t>4pasp_h_ + nadph_h_ --&gt; aspsa_h_ + nadp_h_ + pi_h_</t>
  </si>
  <si>
    <t>R1358</t>
  </si>
  <si>
    <t>asp-L_h_ + atp_h_ + h_h_ --&gt; 4pasp_h_ + adp_h_</t>
  </si>
  <si>
    <t>R1359</t>
  </si>
  <si>
    <t>aspsa_h_ + h_h_ + nadph_h_ --&gt; hom-L_h_ + nadp_h_</t>
  </si>
  <si>
    <t>R1360</t>
  </si>
  <si>
    <t>glc-A_c_ --&gt; glc-B_c_</t>
  </si>
  <si>
    <t>R1361</t>
  </si>
  <si>
    <t>13dpg_c_ + h2o_c_ --&gt; 3pg_c_ + 2 h_c_ + pi_c_</t>
  </si>
  <si>
    <t>R1362</t>
  </si>
  <si>
    <t>13dpg_h_ + h2o_h_ --&gt; 3pg_h_ + 2 h_h_ + pi_h_</t>
  </si>
  <si>
    <t>R1363</t>
  </si>
  <si>
    <t>etoh_x_ + pqqox_x_ --&gt; acald_x_ + pqqrd_x_</t>
  </si>
  <si>
    <t>R1364</t>
  </si>
  <si>
    <t>2pg_c_ --&gt; h2o_c_ + pep_c_</t>
  </si>
  <si>
    <t>_f_</t>
  </si>
  <si>
    <t>R1365</t>
  </si>
  <si>
    <t>2pg_f_ --&gt; h2o_f_ + pep_f_</t>
  </si>
  <si>
    <t>R1366</t>
  </si>
  <si>
    <t>2pg_m_ --&gt; h2o_m_ + pep_m_</t>
  </si>
  <si>
    <t>R1367</t>
  </si>
  <si>
    <t>fdp-B_f_ --&gt; dhap_f_ + g3p_f_</t>
  </si>
  <si>
    <t>R1368</t>
  </si>
  <si>
    <t>fdp-B_h_ --&gt; dhap_h_ + g3p_h_</t>
  </si>
  <si>
    <t>R1369</t>
  </si>
  <si>
    <t>fdp-B_m_ --&gt; dhap_m_ + g3p_m_</t>
  </si>
  <si>
    <t>R1370</t>
  </si>
  <si>
    <t>g6p-A_c_ --&gt; g6p-B_c_</t>
  </si>
  <si>
    <t>R1371</t>
  </si>
  <si>
    <t>g6p-A_h_ --&gt; g6p-B_h_</t>
  </si>
  <si>
    <t>R1372</t>
  </si>
  <si>
    <t>g3p_f_ + nad_f_ + pi_f_ --&gt; 13dpg_f_ + nadh_f_</t>
  </si>
  <si>
    <t>R1373</t>
  </si>
  <si>
    <t>g3p_h_ + nad_h_ + pi_h_ --&gt; 13dpg_h_ + nadh_h_</t>
  </si>
  <si>
    <t>R1374</t>
  </si>
  <si>
    <t>13dpg_c_ + nadh_c_ --&gt; g3p_c_ + nad_c_ + pi_c_</t>
  </si>
  <si>
    <t>R1375</t>
  </si>
  <si>
    <t>g3p_m_ + nad_m_ + pi_m_ --&gt; 13dpg_m_ + nadh_m_</t>
  </si>
  <si>
    <t>R1376</t>
  </si>
  <si>
    <t>atp_c_ + glc-A_c_ --&gt; adp_c_ + g6p-A_c_</t>
  </si>
  <si>
    <t>R1377</t>
  </si>
  <si>
    <t>atp_h_ + glc-A_h_ --&gt; adp_h_ + g6p-A_h_</t>
  </si>
  <si>
    <t>R1378</t>
  </si>
  <si>
    <t>atp_c_ + glc-B_c_ --&gt; adp_c_ + g6p-B_c_</t>
  </si>
  <si>
    <t>R1379</t>
  </si>
  <si>
    <t>atp_h_ + glc-B_h_ --&gt; adp_h_ + g6p-B_h_</t>
  </si>
  <si>
    <t>R1380</t>
  </si>
  <si>
    <t>atp_h_ + f6p-B_h_ --&gt; adp_h_ + fdp-B_h_</t>
  </si>
  <si>
    <t>R1381</t>
  </si>
  <si>
    <t>g1p_c_ --&gt; g6p-A_c_</t>
  </si>
  <si>
    <t>R1382</t>
  </si>
  <si>
    <t>g6p-A_c_ --&gt; f6p-B_c_</t>
  </si>
  <si>
    <t>R1383</t>
  </si>
  <si>
    <t>g6p-A_h_ --&gt; f6p-B_h_</t>
  </si>
  <si>
    <t>R1384</t>
  </si>
  <si>
    <t>g6p-B_c_ --&gt; f6p-B_c_</t>
  </si>
  <si>
    <t>R1385</t>
  </si>
  <si>
    <t>g6p-B_h_ --&gt; f6p-B_h_</t>
  </si>
  <si>
    <t>R1386</t>
  </si>
  <si>
    <t>3pg_c_ --&gt; 2pg_c_</t>
  </si>
  <si>
    <t>R1387</t>
  </si>
  <si>
    <t>3pg_f_ --&gt; 2pg_f_</t>
  </si>
  <si>
    <t>R1388</t>
  </si>
  <si>
    <t>3pg_m_ --&gt; 2pg_m_</t>
  </si>
  <si>
    <t>R1389</t>
  </si>
  <si>
    <t>g1p_h_ --&gt; g6p-A_h_</t>
  </si>
  <si>
    <t>R1390</t>
  </si>
  <si>
    <t>2 h_x_ + pqqox_x_ --&gt; pqqrd_x_</t>
  </si>
  <si>
    <t>R1391</t>
  </si>
  <si>
    <t>h_h_ + pyr_h_ + thmpp_h_ --&gt; 2ahethmpp_h_ + co2_h_</t>
  </si>
  <si>
    <t>R1392</t>
  </si>
  <si>
    <t>h_m_ + pyr_m_ + thmpp_m_ --&gt; 2ahethmpp_m_ + co2_m_</t>
  </si>
  <si>
    <t>R1393</t>
  </si>
  <si>
    <t>2ahethmpp_h_ + lpam_h_ --&gt; adhlam_h_ + thmpp_h_</t>
  </si>
  <si>
    <t>R1394</t>
  </si>
  <si>
    <t>2ahethmpp_m_ + lpam_m_ --&gt; adhlam_m_ + thmpp_m_</t>
  </si>
  <si>
    <t>R1395</t>
  </si>
  <si>
    <t>adhlam_h_ + coa_h_ --&gt; accoa_h_ + dhlam_h_</t>
  </si>
  <si>
    <t>R1396</t>
  </si>
  <si>
    <t>adhlam_m_ + coa_m_ --&gt; accoa_m_ + dhlam_m_</t>
  </si>
  <si>
    <t>R1397</t>
  </si>
  <si>
    <t>dhlam_h_ + nad_h_ --&gt; h_h_ + lpam_h_ + nadh_h_</t>
  </si>
  <si>
    <t>R1398</t>
  </si>
  <si>
    <t>13dpg_f_ + adp_f_ --&gt; 3pg_f_ + atp_f_ + h_f_</t>
  </si>
  <si>
    <t>R1399</t>
  </si>
  <si>
    <t>13dpg_h_ + adp_h_ --&gt; 3pg_h_ + atp_h_ + h_h_</t>
  </si>
  <si>
    <t>R1400</t>
  </si>
  <si>
    <t>3pg_c_ + atp_c_ + h_c_ --&gt; 13dpg_c_ + adp_c_</t>
  </si>
  <si>
    <t>R1401</t>
  </si>
  <si>
    <t>13dpg_m_ + adp_m_ --&gt; 3pg_m_ + atp_m_ + h_m_</t>
  </si>
  <si>
    <t>R1402</t>
  </si>
  <si>
    <t>adp_c_ + pep_c_ --&gt; atp_c_ + pyr_c_</t>
  </si>
  <si>
    <t>R1403</t>
  </si>
  <si>
    <t>adp_f_ + pep_f_ --&gt; atp_f_ + pyr_f_</t>
  </si>
  <si>
    <t>R1404</t>
  </si>
  <si>
    <t>adp_m_ + pep_m_ --&gt; atp_m_ + pyr_m_</t>
  </si>
  <si>
    <t>R1405</t>
  </si>
  <si>
    <t>dhap_h_ --&gt; g3p_h_</t>
  </si>
  <si>
    <t>R1406</t>
  </si>
  <si>
    <t>2ahethmpp_h_ --&gt; acald_h_ + thmpp_h_</t>
  </si>
  <si>
    <t>R1407</t>
  </si>
  <si>
    <t>2ahethmpp_m_ --&gt; acald_m_ + thmpp_m_</t>
  </si>
  <si>
    <t>R1408</t>
  </si>
  <si>
    <t>dhlam_m_ + nad_m_ --&gt; h_m_ + lpam_m_ + nadh_m_</t>
  </si>
  <si>
    <t>R1409</t>
  </si>
  <si>
    <t>atp_c_ + cit_c_ + coa_c_ --&gt; accoa_c_ + adp_c_ + oaa_c_ + pi_c_</t>
  </si>
  <si>
    <t>R1410</t>
  </si>
  <si>
    <t>h2o_c_ + Lfmkynr_c_ --&gt; for_c_ + h_c_ + Lkynr_c_</t>
  </si>
  <si>
    <t>R1411</t>
  </si>
  <si>
    <t>frmd_x_ + h2o_x_ --&gt; for_x_ + nh4_x_</t>
  </si>
  <si>
    <t>R1412</t>
  </si>
  <si>
    <t>10fthf_c_ + h2o_c_ --&gt; for_c_ + h_c_ + thf_c_</t>
  </si>
  <si>
    <t>R1413</t>
  </si>
  <si>
    <t>atp_c_ + for_c_ + thf_c_ --&gt; 10fthf_c_ + adp_c_ + pi_c_</t>
  </si>
  <si>
    <t>R1414</t>
  </si>
  <si>
    <t>atp_c_ + glyc-R_c_ --&gt; 3pg_c_ + adp_c_</t>
  </si>
  <si>
    <t>R1415</t>
  </si>
  <si>
    <t>glx_c_ + h_c_ + nadh_c_ --&gt; glyclt_c_ + nad_c_</t>
  </si>
  <si>
    <t>R1416</t>
  </si>
  <si>
    <t>h_c_ + hpyr_c_ + nadh_c_ --&gt; glyc-R_c_ + nad_c_</t>
  </si>
  <si>
    <t>R1417</t>
  </si>
  <si>
    <t>glyclt_x_ + o2_x_ --&gt; glx_x_ + h2o2_x_</t>
  </si>
  <si>
    <t>R1418</t>
  </si>
  <si>
    <t>glyc-R_m_ + nad_m_ --&gt; 2h3oppan_m_ + h_m_ + nadh_m_</t>
  </si>
  <si>
    <t>R1419</t>
  </si>
  <si>
    <t>icit_m_ --&gt; glx_m_ + succ_m_</t>
  </si>
  <si>
    <t>R1420</t>
  </si>
  <si>
    <t>10fthf_x_ + h_x_ --&gt; h2o_x_ + methf_x_</t>
  </si>
  <si>
    <t>R1421</t>
  </si>
  <si>
    <t>h_m_ + oxa_m_ --&gt; co2_m_ + for_m_</t>
  </si>
  <si>
    <t>R1422</t>
  </si>
  <si>
    <t>2pglyc_x_ + h2o_x_ --&gt; glyclt_x_ + h_x_ + pi_x_</t>
  </si>
  <si>
    <t>R1423</t>
  </si>
  <si>
    <t>o2_h_ + rb15bp_h_ --&gt; 2pglyc_h_ + 3pg_h_ + 2 h_h_</t>
  </si>
  <si>
    <t>R1424</t>
  </si>
  <si>
    <t>ac_c_ + atp_c_ + coa_c_ + h_c_ --&gt; accoa_c_ + amp_c_ + ppi_c_</t>
  </si>
  <si>
    <t>R1425</t>
  </si>
  <si>
    <t>accoa_h_ + glx_h_ + h2o_h_ --&gt; coa_h_ + h_h_ + mal-L_h_</t>
  </si>
  <si>
    <t>R1426</t>
  </si>
  <si>
    <t>accoa_m_ + glx_m_ + h2o_m_ --&gt; coa_m_ + h_m_ + mal-L_m_</t>
  </si>
  <si>
    <t>R1427</t>
  </si>
  <si>
    <t>accoa_x_ + glx_x_ + h2o_x_ --&gt; coa_x_ + h_x_ + mal-L_x_</t>
  </si>
  <si>
    <t>R1428</t>
  </si>
  <si>
    <t>15_LPAREN_c_ + gdpmann_c_ --&gt; 14_LPAREN_c_ + gdp_c_</t>
  </si>
  <si>
    <t>R1429</t>
  </si>
  <si>
    <t>10_LPAREN_c_ + h2o_c_ --&gt; 15_LPAREN_c_ + man_c_</t>
  </si>
  <si>
    <t>R1430</t>
  </si>
  <si>
    <t>atp_c_ + prpp_c_ --&gt; ppi_c_ + prbatp_c_</t>
  </si>
  <si>
    <t>R1431</t>
  </si>
  <si>
    <t>h2o_c_ + im4act_c_ + nad_c_ --&gt; 2 h_c_ + im4ac_c_ + nadh_c_</t>
  </si>
  <si>
    <t>R1432</t>
  </si>
  <si>
    <t>h2o_c_ + hista_c_ + o2_c_ --&gt; h2o2_c_ + im4act_c_ + nh4_c_</t>
  </si>
  <si>
    <t>R1433</t>
  </si>
  <si>
    <t>akg_c_ + hisp_c_ --&gt; glu-L_c_ + imacp_c_</t>
  </si>
  <si>
    <t>R1434</t>
  </si>
  <si>
    <t>akg_h_ + hisp_h_ --&gt; glu-L_h_ + imacp_h_</t>
  </si>
  <si>
    <t>R1435</t>
  </si>
  <si>
    <t>h_c_ + his-L_c_ --&gt; co2_c_ + hista_c_</t>
  </si>
  <si>
    <t>R1436</t>
  </si>
  <si>
    <t>h2o_c_ + histd_c_ + 2 nad_c_ --&gt; 3 h_c_ + his-L_c_ + 2 nadh_c_</t>
  </si>
  <si>
    <t>R1437</t>
  </si>
  <si>
    <t>h2o_h_ + histd_h_ + 2 nad_h_ --&gt; 3 h_h_ + his-L_h_ + 2 nadh_h_</t>
  </si>
  <si>
    <t>R1439</t>
  </si>
  <si>
    <t>h2o_c_ + hisp_c_ --&gt; h_c_ + histd_c_ + pi_c_</t>
  </si>
  <si>
    <t>R1440</t>
  </si>
  <si>
    <t>h2o_h_ + hisp_h_ --&gt; h_h_ + histd_h_ + pi_h_</t>
  </si>
  <si>
    <t>R1441</t>
  </si>
  <si>
    <t>eig3p_c_ --&gt; h2o_c_ + imacp_c_</t>
  </si>
  <si>
    <t>R1442</t>
  </si>
  <si>
    <t>eig3p_h_ --&gt; h2o_h_ + imacp_h_</t>
  </si>
  <si>
    <t>R1443</t>
  </si>
  <si>
    <t>gln-L_c_ + prlp_c_ --&gt; aicar_c_ + eig3p_c_ + glu-L_c_ + h_c_</t>
  </si>
  <si>
    <t>R1444</t>
  </si>
  <si>
    <t>gln-L_h_ + prlp_h_ --&gt; aicar_h_ + eig3p_h_ + glu-L_h_ + h_h_</t>
  </si>
  <si>
    <t>R1445</t>
  </si>
  <si>
    <t>h2o_c_ + prbamp_c_ --&gt; prfp_c_</t>
  </si>
  <si>
    <t>R1446</t>
  </si>
  <si>
    <t>h2o_h_ + prbamp_h_ --&gt; prfp_h_</t>
  </si>
  <si>
    <t>R1447</t>
  </si>
  <si>
    <t>h2o_c_ + prbatp_c_ --&gt; ppi_c_ + prbamp_c_</t>
  </si>
  <si>
    <t>R1448</t>
  </si>
  <si>
    <t>h2o_h_ + prbatp_h_ --&gt; ppi_h_ + prbamp_h_</t>
  </si>
  <si>
    <t>R1449</t>
  </si>
  <si>
    <t>prfp_c_ --&gt; prlp_c_</t>
  </si>
  <si>
    <t>R1450</t>
  </si>
  <si>
    <t>prfp_h_ --&gt; prlp_h_</t>
  </si>
  <si>
    <t>R1451</t>
  </si>
  <si>
    <t>atp_c_ + mi134p_c_ --&gt; adp_c_ + mi1346p_c_</t>
  </si>
  <si>
    <t>R1452</t>
  </si>
  <si>
    <t>atp_c_ + mi1456p_c_ --&gt; adp_c_ + mi13456p_c_</t>
  </si>
  <si>
    <t>R1453</t>
  </si>
  <si>
    <t>atp_n_ + mi1456p_n_ --&gt; adp_n_ + mi13456p_n_</t>
  </si>
  <si>
    <t>R1454</t>
  </si>
  <si>
    <t>atp_c_ + mi145p_c_ --&gt; adp_c_ + mi1456p_c_</t>
  </si>
  <si>
    <t>R1455</t>
  </si>
  <si>
    <t>atp_n_ + mi145p_n_ --&gt; adp_n_ + mi1456p_n_</t>
  </si>
  <si>
    <t>R1456</t>
  </si>
  <si>
    <t>h2o_c_ + mi34p_c_ --&gt; h_c_ + mi3p-D_c_ + pi_c_</t>
  </si>
  <si>
    <t>R1457</t>
  </si>
  <si>
    <t>h2o_n_ + mi34p_n_ --&gt; h_n_ + mi3p-D_n_ + pi_n_</t>
  </si>
  <si>
    <t>R1458</t>
  </si>
  <si>
    <t>atp_c_ + mi13456p_c_ --&gt; adp_c_ + minohp_c_</t>
  </si>
  <si>
    <t>R1459</t>
  </si>
  <si>
    <t>atp_c_ + mi3456p_c_ --&gt; adp_c_ + mi13456p_c_</t>
  </si>
  <si>
    <t>R1460</t>
  </si>
  <si>
    <t>atp_c_ + mi1346p_c_ --&gt; adp_c_ + mi13456p_c_</t>
  </si>
  <si>
    <t>R1461</t>
  </si>
  <si>
    <t>h2o_c_ + mi1345p_c_ --&gt; h_c_ + mi134p_c_ + pi_c_</t>
  </si>
  <si>
    <t>R1462</t>
  </si>
  <si>
    <t>h2o_n_ + mi1345p_n_ --&gt; h_n_ + mi134p_n_ + pi_n_</t>
  </si>
  <si>
    <t>R1463</t>
  </si>
  <si>
    <t>atp_c_ + mi134p_c_ --&gt; adp_c_ + mi1345p_c_</t>
  </si>
  <si>
    <t>R1464</t>
  </si>
  <si>
    <t>h2o_c_ + mi134p_c_ --&gt; h_c_ + mi34p_c_ + pi_c_</t>
  </si>
  <si>
    <t>R1465</t>
  </si>
  <si>
    <t>h2o_c_ + mi1p-D_c_ --&gt; h_c_ + inost_c_ + pi_c_</t>
  </si>
  <si>
    <t>R1466</t>
  </si>
  <si>
    <t>h2o_c_ + mi3p-D_c_ --&gt; h_c_ + inost_c_ + pi_c_</t>
  </si>
  <si>
    <t>R1467</t>
  </si>
  <si>
    <t>g6p-A_c_ --&gt; mi3p-D_c_</t>
  </si>
  <si>
    <t>R1468</t>
  </si>
  <si>
    <t>g6p-B_c_ --&gt; mi3p-D_c_</t>
  </si>
  <si>
    <t>R1469</t>
  </si>
  <si>
    <t>h2o_c_ + mi4p-D_c_ --&gt; h_c_ + inost_c_ + pi_c_</t>
  </si>
  <si>
    <t>R1470</t>
  </si>
  <si>
    <t>h2o_c_ + mi14p_c_ --&gt; h_c_ + mi4p-D_c_ + pi_c_</t>
  </si>
  <si>
    <t>R1471</t>
  </si>
  <si>
    <t>h2o_c_ + minohp_c_ --&gt; h_c_ + mi12356p_c_ + pi_c_</t>
  </si>
  <si>
    <t>R1472</t>
  </si>
  <si>
    <t>inost_c_ + o2_c_ --&gt; glcur_c_ + h_c_ + h2o_c_</t>
  </si>
  <si>
    <t>R1473</t>
  </si>
  <si>
    <t>h2o_c_ + mi1345p_c_ --&gt; h_c_ + mi145p_c_ + pi_c_</t>
  </si>
  <si>
    <t>R1474</t>
  </si>
  <si>
    <t>h2o_c_ + mi145p_c_ --&gt; h_c_ + mi14p_c_ + pi_c_</t>
  </si>
  <si>
    <t>R1475</t>
  </si>
  <si>
    <t>h2o_n_ + mi145p_n_ --&gt; h_n_ + mi14p_n_ + pi_n_</t>
  </si>
  <si>
    <t>R1476</t>
  </si>
  <si>
    <t>coa_m_ + msa_m_ + nad_m_ --&gt; accoa_m_ + co2_m_ + nadh_m_</t>
  </si>
  <si>
    <t>R1477</t>
  </si>
  <si>
    <t>13Shocdcy1829Z11Ea_c_ + nad_c_ --&gt; 13oocdcy1829Z11Ea_c_ + h_c_ + nadh_c_</t>
  </si>
  <si>
    <t>R1478</t>
  </si>
  <si>
    <t>13Shpocdcy1829Z11Ea_c_ --&gt; 13Shocdcy1829Z11Ea_c_ + h2o_c_</t>
  </si>
  <si>
    <t>R1479</t>
  </si>
  <si>
    <t>lnlc_c_ + o2_c_ --&gt; 13Shpocdcy1829Z11Ea_c_</t>
  </si>
  <si>
    <t>R1480</t>
  </si>
  <si>
    <t>h_c_ + lnlc_c_ + nadh_c_ + o2_c_ --&gt; 2 h2o_c_ + lnlncg_c_ + nad_c_</t>
  </si>
  <si>
    <t>R1481</t>
  </si>
  <si>
    <t>glu-L_c_ + h_c_ + h2o_c_ + thdp_c_ --&gt; 26dap-LL_c_ + akg_c_</t>
  </si>
  <si>
    <t>R1482</t>
  </si>
  <si>
    <t>26dap-M_c_ + h_c_ --&gt; co2_c_ + lys-L_c_</t>
  </si>
  <si>
    <t>R1483</t>
  </si>
  <si>
    <t>26dap-LL_c_ --&gt; 26dap-M_c_</t>
  </si>
  <si>
    <t>R1484</t>
  </si>
  <si>
    <t>aspsa_c_ + pyr_c_ --&gt; 23dhdp_c_ + h_c_ + 2 h2o_c_</t>
  </si>
  <si>
    <t>R1485</t>
  </si>
  <si>
    <t>23dhdp_c_ + h_c_ + nadph_c_ --&gt; nadp_c_ + thdp_c_</t>
  </si>
  <si>
    <t>R1487</t>
  </si>
  <si>
    <t>co_c_ + fad_c_ + h2o_c_ --&gt; co2_c_ + fadh2_c_ + h_c_</t>
  </si>
  <si>
    <t>R1488</t>
  </si>
  <si>
    <t>h2o_c_ + mma_c_ + o2_c_ --&gt; fald_c_ + h2o2_c_ + nh4_c_</t>
  </si>
  <si>
    <t>R1489</t>
  </si>
  <si>
    <t>12dmpo_c_ + o2_c_ --&gt; 2kmb_c_ + for_c_ + h_c_</t>
  </si>
  <si>
    <t>R1490</t>
  </si>
  <si>
    <t>12dmpo_c_ + o2_c_ --&gt; 3mtpa_c_ + co_c_ + for_c_</t>
  </si>
  <si>
    <t>R1491</t>
  </si>
  <si>
    <t>amet_c_ --&gt; 1acpc_c_ + 5mta_c_ + h_c_</t>
  </si>
  <si>
    <t>R1492</t>
  </si>
  <si>
    <t>dkmpp_c_ --&gt; 2h3kmtp_c_ + h_c_</t>
  </si>
  <si>
    <t>R1493</t>
  </si>
  <si>
    <t>2h3kmtp_c_ + h2o_c_ --&gt; 12dmpo_c_ + h_c_ + pi_c_</t>
  </si>
  <si>
    <t>R1494</t>
  </si>
  <si>
    <t>ahcys_c_ + h2o_c_ --&gt; adn_c_ + hcys-L_c_</t>
  </si>
  <si>
    <t>R1495</t>
  </si>
  <si>
    <t>ahcys_m_ + h2o_m_ --&gt; adn_m_ + hcys-L_m_</t>
  </si>
  <si>
    <t>R1497</t>
  </si>
  <si>
    <t>achms_h_ + h2s_h_ --&gt; ac_h_ + h_h_ + hcys-L_h_</t>
  </si>
  <si>
    <t>R1498</t>
  </si>
  <si>
    <t>achms_h_ + cys-L_h_ --&gt; ac_h_ + cyst-L_h_</t>
  </si>
  <si>
    <t>R1499</t>
  </si>
  <si>
    <t>cyst-L_h_ + h2o_h_ --&gt; hcys-L_h_ + nh4_h_ + pyr_h_</t>
  </si>
  <si>
    <t>R1500</t>
  </si>
  <si>
    <t>cys-L_h_ + phom_h_ --&gt; cyst-L_h_ + h_h_ + pi_h_</t>
  </si>
  <si>
    <t>R1501</t>
  </si>
  <si>
    <t>amet_n_ + dnac_n_ --&gt; ahcys_n_ + dna5mtc_n_ + h_n_</t>
  </si>
  <si>
    <t>R1502</t>
  </si>
  <si>
    <t>5mta_c_ + h_c_ + pi_c_ --&gt; 5mdr1p_c_ + ade_c_</t>
  </si>
  <si>
    <t>R1503</t>
  </si>
  <si>
    <t>5mtr_c_ + atp_c_ --&gt; 5mdr1p_c_ + adp_c_</t>
  </si>
  <si>
    <t>R1504</t>
  </si>
  <si>
    <t>5mdr1p_c_ --&gt; 5mdru1p_c_</t>
  </si>
  <si>
    <t>R1505</t>
  </si>
  <si>
    <t>atp_c_ + h2o_c_ + met-L_c_ --&gt; amet_c_ + pi_c_ + ppi_c_</t>
  </si>
  <si>
    <t>R1506</t>
  </si>
  <si>
    <t>atp_m_ + h2o_m_ + met-L_m_ --&gt; amet_m_ + pi_m_ + ppi_m_</t>
  </si>
  <si>
    <t>R1507</t>
  </si>
  <si>
    <t>10fthf_c_ + mettrna_c_ --&gt; fmettrna_c_ + h_c_ + thf_c_</t>
  </si>
  <si>
    <t>R1509</t>
  </si>
  <si>
    <t>2kmb_c_ + glu-L_c_ --&gt; akg_c_ + met-L_c_</t>
  </si>
  <si>
    <t>R1510</t>
  </si>
  <si>
    <t>hcys-L_m_ + mhpglu_m_ --&gt; hpglu_m_ + met-L_m_</t>
  </si>
  <si>
    <t>R1511</t>
  </si>
  <si>
    <t>amet_c_ + h_c_ --&gt; ametam_c_ + co2_c_</t>
  </si>
  <si>
    <t>R1512</t>
  </si>
  <si>
    <t>ametam_c_ + ptrc_c_ --&gt; 5mta_c_ + h_c_ + spmd_c_</t>
  </si>
  <si>
    <t>R1513</t>
  </si>
  <si>
    <t>ametam_m_ + ptrc_m_ --&gt; 5mta_m_ + h_m_ + spmd_m_</t>
  </si>
  <si>
    <t>R1514</t>
  </si>
  <si>
    <t>5mta_c_ + h2o_c_ --&gt; 5mtr_c_ + ade_c_</t>
  </si>
  <si>
    <t>R1515</t>
  </si>
  <si>
    <t>doldpglcnacglcnac_c_ + gdpmann_c_ --&gt; doldpglcnacglcnacman_c_ + gdp_c_</t>
  </si>
  <si>
    <t>R1516</t>
  </si>
  <si>
    <t>21_LPAREN_c_ + Asn-X-Ser-FSLASH-Thr_c_ --&gt; 13_LPAREN_c_ + doldp_c_ + 2 h_h_</t>
  </si>
  <si>
    <t>R1517</t>
  </si>
  <si>
    <t>doldp_c_ + h2o_c_ --&gt; dolp_c_ + h_c_ + pi_c_</t>
  </si>
  <si>
    <t>R1518</t>
  </si>
  <si>
    <t>18_LPAREN_c_ + dolpglc_c_ --&gt; 19_LPAREN_c_ + dolp_c_ + h_c_</t>
  </si>
  <si>
    <t>R1519</t>
  </si>
  <si>
    <t>19_LPAREN_c_ + dolpglc_c_ --&gt; 20_LPAREN_c_ + dolp_c_ + h_c_</t>
  </si>
  <si>
    <t>R1520</t>
  </si>
  <si>
    <t>20_LPAREN_c_ + dolpglc_c_ --&gt; 21_LPAREN_c_ + dolp_c_ + h_c_</t>
  </si>
  <si>
    <t>R1521</t>
  </si>
  <si>
    <t>dolp_c_ + gdpmann_c_ --&gt; dolmanp_c_ + gdp_c_</t>
  </si>
  <si>
    <t>R1522</t>
  </si>
  <si>
    <t>27_LPAREN_c_ + dolmanp_c_ --&gt; 24_LPAREN_c_ + dolp_c_ + h_c_</t>
  </si>
  <si>
    <t>R1523</t>
  </si>
  <si>
    <t>23_LPAREN_c_ + dolmanp_c_ --&gt; 22_LPAREN_c_ + dolp_c_ + h_c_</t>
  </si>
  <si>
    <t>R1524</t>
  </si>
  <si>
    <t>25_LPAREN_c_ + gdpmann_c_ --&gt; 26_LPAREN_c_ + gdp_c_</t>
  </si>
  <si>
    <t>R1525</t>
  </si>
  <si>
    <t>26_LPAREN_c_ + gdpmann_c_ --&gt; 27_LPAREN_c_ + gdp_c_</t>
  </si>
  <si>
    <t>R1526</t>
  </si>
  <si>
    <t>24_LPAREN_c_ + dolmanp_c_ --&gt; 23_LPAREN_c_ + dolp_c_ + h_c_</t>
  </si>
  <si>
    <t>R1527</t>
  </si>
  <si>
    <t>22_LPAREN_c_ + dolmanp_c_ --&gt; 18_LPAREN_c_ + dolp_c_ + h_c_</t>
  </si>
  <si>
    <t>R1528</t>
  </si>
  <si>
    <t>doldpglcnacglcnacman_c_ + gdpmann_c_ --&gt; doldpglcnacglcnacmanman_c_ + gdp_c_</t>
  </si>
  <si>
    <t>R1529</t>
  </si>
  <si>
    <t>doldpglcnacglcnacmanman_c_ + gdpmann_c_ --&gt; 25_LPAREN_c_ + gdp_c_</t>
  </si>
  <si>
    <t>R1530</t>
  </si>
  <si>
    <t>dolp_c_ + uacgam_c_ --&gt; doldpglcnac_c_ + ump_c_</t>
  </si>
  <si>
    <t>R1531</t>
  </si>
  <si>
    <t>doldpglcnac_c_ + uacgam_c_ --&gt; doldpglcnacglcnac_c_ + udp_c_</t>
  </si>
  <si>
    <t>R1532</t>
  </si>
  <si>
    <t>13_LPAREN_c_ + h2o_c_ --&gt; 12_LPAREN_c_ + glc-A_c_</t>
  </si>
  <si>
    <t>R1533</t>
  </si>
  <si>
    <t>13_LPAREN_c_ + h2o_c_ --&gt; 12_LPAREN_c_ + glc-B_c_</t>
  </si>
  <si>
    <t>R1534</t>
  </si>
  <si>
    <t>12_LPAREN_c_ + h2o_c_ --&gt; 11_LPAREN_c_ + glc-A_c_</t>
  </si>
  <si>
    <t>R1535</t>
  </si>
  <si>
    <t>12_LPAREN_c_ + h2o_c_ --&gt; 11_LPAREN_c_ + glc-B_c_</t>
  </si>
  <si>
    <t>R1536</t>
  </si>
  <si>
    <t>11_LPAREN_c_ + h2o_c_ --&gt; 10_LPAREN_c_ + glc-A_c_</t>
  </si>
  <si>
    <t>R1537</t>
  </si>
  <si>
    <t>11_LPAREN_c_ + h2o_c_ --&gt; 10_LPAREN_c_ + glc-B_c_</t>
  </si>
  <si>
    <t>R1538</t>
  </si>
  <si>
    <t>10_LPAREN_c_ + 4 h2o_c_ --&gt; 16_LPAREN_c_ + 4 man_c_</t>
  </si>
  <si>
    <t>R1539</t>
  </si>
  <si>
    <t>16_LPAREN_c_ + 2 h2o_c_ --&gt; 17_LPAREN_c_ + 2 man_c_</t>
  </si>
  <si>
    <t>R1540</t>
  </si>
  <si>
    <t>dolp_c_ + udpg_c_ --&gt; dolpglc_c_ + udp_c_</t>
  </si>
  <si>
    <t>R1541</t>
  </si>
  <si>
    <t>atp_c_ + nad_c_ --&gt; adp_c_ + nadp_c_</t>
  </si>
  <si>
    <t>R1542</t>
  </si>
  <si>
    <t>atp_c_ + nicrnt_c_ --&gt; dnad_c_ + ppi_c_</t>
  </si>
  <si>
    <t>R1543</t>
  </si>
  <si>
    <t>atp_n_ + nicrnt_n_ --&gt; dnad_n_ + ppi_n_</t>
  </si>
  <si>
    <t>R1544</t>
  </si>
  <si>
    <t>atp_c_ + nmn_c_ --&gt; nad_c_ + ppi_c_</t>
  </si>
  <si>
    <t>R1545</t>
  </si>
  <si>
    <t>atp_n_ + nmn_n_ --&gt; nad_n_ + ppi_n_</t>
  </si>
  <si>
    <t>R1546</t>
  </si>
  <si>
    <t>atp_c_ + dnad_c_ + gln-L_c_ + h2o_c_ --&gt; amp_c_ + glu-L_c_ + nad_c_ + ppi_c_</t>
  </si>
  <si>
    <t>R1547</t>
  </si>
  <si>
    <t>atp_h_ + dnad_h_ + gln-L_h_ + h2o_h_ --&gt; amp_h_ + glu-L_h_ + nad_h_ + ppi_h_</t>
  </si>
  <si>
    <t>R1548</t>
  </si>
  <si>
    <t>dnad_c_ + h2o_c_ --&gt; amp_c_ + nicrnt_c_</t>
  </si>
  <si>
    <t>R1549</t>
  </si>
  <si>
    <t>h_c_ + nad_c_ + pi_c_ --&gt; h2o_c_ + nadp_c_</t>
  </si>
  <si>
    <t>R1550</t>
  </si>
  <si>
    <t>h2o_c_ + ncam_c_ --&gt; nac_c_ + nh4_c_</t>
  </si>
  <si>
    <t>R1551</t>
  </si>
  <si>
    <t>atp_c_ + dnad_c_ + nh4_c_ --&gt; amp_c_ + nad_c_ + ppi_c_</t>
  </si>
  <si>
    <t>R1552</t>
  </si>
  <si>
    <t>nmn_c_ + ppi_c_ --&gt; h_c_ + ncam_c_ + prpp_c_</t>
  </si>
  <si>
    <t>R1553</t>
  </si>
  <si>
    <t>h2o_c_ + nmn_c_ --&gt; h_c_ + pi_c_ + rnam_c_</t>
  </si>
  <si>
    <t>R1554</t>
  </si>
  <si>
    <t>nad_m_ + nadph_m_ --&gt; nadh_m_ + nadp_m_</t>
  </si>
  <si>
    <t>R1555</t>
  </si>
  <si>
    <t>h2o_c_ + nad_c_ --&gt; amp_c_ + nmn_c_</t>
  </si>
  <si>
    <t>R1556</t>
  </si>
  <si>
    <t>h2o_c_ + nicrnt_c_ --&gt; h_c_ + nicrns_c_ + pi_c_</t>
  </si>
  <si>
    <t>R1557</t>
  </si>
  <si>
    <t>atp_c_ + nicrns_c_ --&gt; adp_c_ + nicrnt_c_</t>
  </si>
  <si>
    <t>R1558</t>
  </si>
  <si>
    <t>ad_c_ + h2o_c_ --&gt; ac_c_ + nh4_c_</t>
  </si>
  <si>
    <t>R1559</t>
  </si>
  <si>
    <t>2 atp_h_ + co2_h_ + h2o_h_ + nh4_h_ --&gt; 2 adp_h_ + cbp_h_ + 2 h_h_ + pi_h_</t>
  </si>
  <si>
    <t>R1560</t>
  </si>
  <si>
    <t>frmd_c_ + h2o_c_ --&gt; for_c_ + nh4_c_</t>
  </si>
  <si>
    <t>R1561</t>
  </si>
  <si>
    <t>akg_h_ + gln-L_h_ + h_h_ + nadph_h_ --&gt; 2 glu-L_h_ + nadp_h_</t>
  </si>
  <si>
    <t>R1562</t>
  </si>
  <si>
    <t>co2_m_ + mlthf_m_ + nadh_m_ + nh4_m_ --&gt; gly_m_ + nad_m_ + thf_m_</t>
  </si>
  <si>
    <t>R1563</t>
  </si>
  <si>
    <t>h_c_ + nadh_c_ + no3_c_ --&gt; h2o_c_ + nad_c_ + no2_c_</t>
  </si>
  <si>
    <t>R1564</t>
  </si>
  <si>
    <t>focytc_h_ + 2 h_h_ + no2_h_ --&gt; ficytc_h_ + h2o_h_ + no_h_</t>
  </si>
  <si>
    <t>R1565</t>
  </si>
  <si>
    <t>6 fdxrd_h_ + 8 h_h_ + no2_h_ --&gt; 6 fdxox_h_ + 2 h2o_h_ + nh4_h_</t>
  </si>
  <si>
    <t>R1566</t>
  </si>
  <si>
    <t>nadh_c_ + 2 no_c_ + 2 o2_c_ --&gt; h_c_ + nad_c_ + 2 no3_c_</t>
  </si>
  <si>
    <t>R1567</t>
  </si>
  <si>
    <t>nadph_c_ + 2 no_c_ + 2 o2_c_ --&gt; h_c_ + nadp_c_ + 2 no3_c_</t>
  </si>
  <si>
    <t>R1568</t>
  </si>
  <si>
    <t>atp_m_ + hco3_m_ + urea_m_ --&gt; adp_m_ + allphn_m_ + h_m_ + pi_m_</t>
  </si>
  <si>
    <t>R1569</t>
  </si>
  <si>
    <t>his-L_c_ --&gt; nh4_c_ + urcan_c_</t>
  </si>
  <si>
    <t>R1570</t>
  </si>
  <si>
    <t>4ogm_c_ + h2o_c_ --&gt; akg_c_ + nh4_c_</t>
  </si>
  <si>
    <t>R1571</t>
  </si>
  <si>
    <t>4izp_c_ + 3 h2o_c_ + nad_c_ --&gt; 4ogm_c_ + for_c_ + h_c_ + nadh_c_ + nh4_c_</t>
  </si>
  <si>
    <t>R1572</t>
  </si>
  <si>
    <t>h2o_c_ + urcan_c_ --&gt; 4izp_c_</t>
  </si>
  <si>
    <t>_g_</t>
  </si>
  <si>
    <t>R1573</t>
  </si>
  <si>
    <t>4hproara_g_ + udpgal_g_ --&gt; 4hproaragal_g_ + h_g_ + udp_g_</t>
  </si>
  <si>
    <t>R1574</t>
  </si>
  <si>
    <t>4hproaraara_g_ + udpgal_g_ --&gt; 4hproaraaragal_g_ + h_g_ + udp_g_</t>
  </si>
  <si>
    <t>R1575</t>
  </si>
  <si>
    <t>7_LPAREN_g_ + udpgal_g_ --&gt; 5_LPAREN_g_ + udp_g_</t>
  </si>
  <si>
    <t>R1576</t>
  </si>
  <si>
    <t>8_LPAREN_g_ + udpgal_g_ --&gt; 9_LPAREN_g_ + udp_g_</t>
  </si>
  <si>
    <t>R1577</t>
  </si>
  <si>
    <t>4hproaraaraara_g_ + udpgal_g_ --&gt; 4hproaraaraaragal_g_ + h_g_ + udp_g_</t>
  </si>
  <si>
    <t>R1578</t>
  </si>
  <si>
    <t>8_LPAREN_g_ + udpgal_g_ --&gt; 6_LPAREN_g_ + udp_g_</t>
  </si>
  <si>
    <t>R1579</t>
  </si>
  <si>
    <t>4hproaraaragal_g_ + udpgal_g_ --&gt; 5_LPAREN_g_ + udp_g_</t>
  </si>
  <si>
    <t>R1580</t>
  </si>
  <si>
    <t>4hproaraaragalara_g_ + udpgal_g_ --&gt; 4_LPAREN_g_ + udp_g_</t>
  </si>
  <si>
    <t>R1581</t>
  </si>
  <si>
    <t>4hproaraaragal_g_ + udpgal_g_ --&gt; 2_LPAREN_g_ + udp_g_</t>
  </si>
  <si>
    <t>R1582</t>
  </si>
  <si>
    <t>4hproaraara_g_ + udpgal_g_ --&gt; 7_LPAREN_g_ + udp_g_</t>
  </si>
  <si>
    <t>R1583</t>
  </si>
  <si>
    <t>4hproaraaraara_g_ + udpgal_g_ --&gt; 1_LPAREN_g_ + udp_g_</t>
  </si>
  <si>
    <t>R1584</t>
  </si>
  <si>
    <t>4hproaraaragalara_g_ + amet_g_ --&gt; 4hproaraaragalmeara_g_ + ahcys_g_ + h_g_</t>
  </si>
  <si>
    <t>R1585</t>
  </si>
  <si>
    <t>4hpro-LT_g_ + udpgal_g_ --&gt; 4hprogal_g_ + h_g_ + udp_g_</t>
  </si>
  <si>
    <t>R1586</t>
  </si>
  <si>
    <t>4hproara_g_ + udparab_g_ --&gt; 4hproaraara_g_ + h_g_ + udp_g_</t>
  </si>
  <si>
    <t>R1587</t>
  </si>
  <si>
    <t>5_LPAREN_g_ + udparab_g_ --&gt; 4_LPAREN_g_ + udp_g_</t>
  </si>
  <si>
    <t>R1588</t>
  </si>
  <si>
    <t>7_LPAREN_g_ + udparab_g_ --&gt; 8_LPAREN_g_ + udp_g_</t>
  </si>
  <si>
    <t>R1589</t>
  </si>
  <si>
    <t>4hproaraara_g_ + udparab_g_ --&gt; 4hproaraaraara_g_ + h_g_ + udp_g_</t>
  </si>
  <si>
    <t>R1590</t>
  </si>
  <si>
    <t>5_LPAREN_g_ + udparab_g_ --&gt; 6_LPAREN_g_ + udp_g_</t>
  </si>
  <si>
    <t>R1591</t>
  </si>
  <si>
    <t>4hpro-LT_g_ + udparab_g_ --&gt; 4hproara_g_ + h_g_ + udp_g_</t>
  </si>
  <si>
    <t>R1592</t>
  </si>
  <si>
    <t>4hproaraaragal_g_ + udparab_g_ --&gt; 4hproaraaragalara_g_ + h_g_ + udp_g_</t>
  </si>
  <si>
    <t>R1593</t>
  </si>
  <si>
    <t>2_LPAREN_g_ + amet_g_ --&gt; 3_LPAREN_g_ + ahcys_g_ + h_g_</t>
  </si>
  <si>
    <t>R1594</t>
  </si>
  <si>
    <t>4hproaraaragal_g_ + amet_g_ --&gt; 4hproaraaramegal_g_ + ahcys_g_ + h_g_</t>
  </si>
  <si>
    <t>R1595</t>
  </si>
  <si>
    <t>akg_c_ + o2_c_ + pro-L_c_ --&gt; 4hpro-LT_c_ + co2_c_ + succ_c_</t>
  </si>
  <si>
    <t>R1596</t>
  </si>
  <si>
    <t>dhf_c_ + h_c_ + nadh_c_ --&gt; nad_c_ + thf_c_</t>
  </si>
  <si>
    <t>R1597</t>
  </si>
  <si>
    <t>dhf_c_ + h_c_ + nadph_c_ --&gt; nadp_c_ + thf_c_</t>
  </si>
  <si>
    <t>R1598</t>
  </si>
  <si>
    <t>fgam_h_ + 2 h_h_ + thf_h_ --&gt; gar_h_ + h2o_h_ + methf_h_</t>
  </si>
  <si>
    <t>R1599</t>
  </si>
  <si>
    <t>fgam_m_ + 2 h_m_ + thf_m_ --&gt; gar_m_ + h2o_m_ + methf_m_</t>
  </si>
  <si>
    <t>R1600</t>
  </si>
  <si>
    <t>fol_c_ + h_c_ + nadph_c_ --&gt; dhf_c_ + nadp_c_</t>
  </si>
  <si>
    <t>R1601</t>
  </si>
  <si>
    <t>10fthf_h_ + gar_h_ --&gt; fgam_h_ + h_h_ + thf_h_</t>
  </si>
  <si>
    <t>R1602</t>
  </si>
  <si>
    <t>10fthf_m_ + gar_m_ --&gt; fgam_m_ + h_m_ + thf_m_</t>
  </si>
  <si>
    <t>R1603</t>
  </si>
  <si>
    <t>methf_c_ + nh4_c_ --&gt; 5forthf_c_ + 2 h_c_</t>
  </si>
  <si>
    <t>R1604</t>
  </si>
  <si>
    <t>5fthf_m_ + atp_m_ --&gt; adp_m_ + methf_m_ + pi_m_</t>
  </si>
  <si>
    <t>R1605</t>
  </si>
  <si>
    <t>10fthf_c_ + h2o_c_ + nadp_c_ --&gt; co2_c_ + h_c_ + nadph_c_ + thf_c_</t>
  </si>
  <si>
    <t>R1606</t>
  </si>
  <si>
    <t>dump_c_ + mlthf_c_ --&gt; dhf_c_ + dtmp_c_</t>
  </si>
  <si>
    <t>R1607</t>
  </si>
  <si>
    <t>5mthf_m_ + hcys-L_m_ --&gt; met-L_m_ + thf_m_</t>
  </si>
  <si>
    <t>R1608</t>
  </si>
  <si>
    <t>5fthf_m_ + h_m_ --&gt; h2o_m_ + methf_m_</t>
  </si>
  <si>
    <t>R1609</t>
  </si>
  <si>
    <t>alpro_m_ + thf_m_ --&gt; dhlpro_m_ + mlthf_m_ + nh4_m_</t>
  </si>
  <si>
    <t>R1610</t>
  </si>
  <si>
    <t>h_m_ + mlthf_m_ + nadh_m_ --&gt; 5mthf_m_ + nad_m_</t>
  </si>
  <si>
    <t>R1611</t>
  </si>
  <si>
    <t>h_m_ + mlthf_m_ + nadph_m_ --&gt; 5mthf_m_ + nadp_m_</t>
  </si>
  <si>
    <t>R1612</t>
  </si>
  <si>
    <t>adp_m_ + 3 h_i_ + pi_m_ --&gt; atp_m_ + 2 h_m_ + h2o_m_</t>
  </si>
  <si>
    <t>R1613</t>
  </si>
  <si>
    <t>2 focytc_m_ + 2 h_m_ + h2o2_m_ --&gt; 2 ficytc_m_ + 2 h2o_m_</t>
  </si>
  <si>
    <t>R1614</t>
  </si>
  <si>
    <t>4 focytc_m_ + 8 h_m_ + o2_m_ --&gt; 4 ficytc_m_ + 4 h_i_ + 2 h2o_m_</t>
  </si>
  <si>
    <t>R1615</t>
  </si>
  <si>
    <t>2 ficytc_m_ + 2 h_m_ + q8h2_m_ --&gt; 2 focytc_m_ + 4 h_i_ + q8_m_</t>
  </si>
  <si>
    <t>R1616</t>
  </si>
  <si>
    <t>h2o_h_ + ppi_h_ --&gt; 2 h_h_ + 2 pi_h_</t>
  </si>
  <si>
    <t>R1617</t>
  </si>
  <si>
    <t>h2o_m_ + ppi_m_ --&gt; 2 h_m_ + 2 pi_m_</t>
  </si>
  <si>
    <t>R1619</t>
  </si>
  <si>
    <t>2dhp_c_ --&gt; 3mob_c_ + fald_c_</t>
  </si>
  <si>
    <t>R1620</t>
  </si>
  <si>
    <t>apoACP_c_ + coa_c_ --&gt; ACP_c_ + pap_c_</t>
  </si>
  <si>
    <t>R1621</t>
  </si>
  <si>
    <t>apoACP_h_ + coa_h_ --&gt; ACP_h_ + pap_h_</t>
  </si>
  <si>
    <t>R1622</t>
  </si>
  <si>
    <t>atp_c_ + dpcoa_c_ --&gt; adp_c_ + coa_c_</t>
  </si>
  <si>
    <t>R1623</t>
  </si>
  <si>
    <t>4pcys_c_ + atp_c_ --&gt; 4ppcys_c_ + adp_c_</t>
  </si>
  <si>
    <t>R1624</t>
  </si>
  <si>
    <t>atp_c_ + ptth_c_ --&gt; adp_c_ + pan4p_c_</t>
  </si>
  <si>
    <t>R1625</t>
  </si>
  <si>
    <t>atp_c_ + pan4p_c_ --&gt; dpcoa_c_ + ppi_c_</t>
  </si>
  <si>
    <t>R1626</t>
  </si>
  <si>
    <t>atp_c_ + pnto-R_c_ --&gt; 4ppan_c_ + adp_c_</t>
  </si>
  <si>
    <t>R1627</t>
  </si>
  <si>
    <t>3mob_m_ + glu-L_m_ --&gt; akg_m_ + val-L_m_</t>
  </si>
  <si>
    <t>R1628</t>
  </si>
  <si>
    <t>4ppcys_c_ + h_c_ --&gt; co2_c_ + pan4p_c_</t>
  </si>
  <si>
    <t>R1629</t>
  </si>
  <si>
    <t>23dhmb_m_ --&gt; 3mob_m_ + h2o_m_</t>
  </si>
  <si>
    <t>R1630</t>
  </si>
  <si>
    <t>alac-S_h_ + h_h_ + nadph_h_ --&gt; 23dhmb_h_ + nadp_h_</t>
  </si>
  <si>
    <t>R1631</t>
  </si>
  <si>
    <t>alac-S_m_ + h_m_ + nadph_m_ --&gt; 23dhmb_m_ + nadp_m_</t>
  </si>
  <si>
    <t>R1632</t>
  </si>
  <si>
    <t>3mob_m_ + h2o_m_ + mlthf_m_ --&gt; 2dhp_m_ + thf_m_</t>
  </si>
  <si>
    <t>R1633</t>
  </si>
  <si>
    <t>ala-B_m_ + atp_m_ + pant-R_m_ --&gt; amp_m_ + pnto-R_m_ + ppi_m_</t>
  </si>
  <si>
    <t>R1634</t>
  </si>
  <si>
    <t>nadp_m_ + pant-R_m_ --&gt; 2dhp_m_ + h_m_ + nadph_m_</t>
  </si>
  <si>
    <t>R1635</t>
  </si>
  <si>
    <t>nadp_n_ + pant-R_n_ --&gt; 2dhp_n_ + h_n_ + nadph_n_</t>
  </si>
  <si>
    <t>R1636</t>
  </si>
  <si>
    <t>h_h_ + 2 pyr_h_ --&gt; alac-S_h_ + co2_h_</t>
  </si>
  <si>
    <t>R1637</t>
  </si>
  <si>
    <t>h_m_ + 2 pyr_m_ --&gt; alac-S_m_ + co2_m_</t>
  </si>
  <si>
    <t>R1638</t>
  </si>
  <si>
    <t>4ppan_c_ + atp_c_ + cys-L_c_ --&gt; 4ppcys_c_ + amp_c_ + ppi_c_</t>
  </si>
  <si>
    <t>R1639</t>
  </si>
  <si>
    <t>4ppan_c_ + ctp_c_ + cys-L_c_ --&gt; 4ppcys_c_ + cmp_c_ + ppi_c_</t>
  </si>
  <si>
    <t>R1640</t>
  </si>
  <si>
    <t>atp_c_ + drib_c_ --&gt; 2dr5p_c_ + adp_c_</t>
  </si>
  <si>
    <t>R1641</t>
  </si>
  <si>
    <t>g6p-A_c_ + nadp_c_ --&gt; 6pgl_c_ + h_c_ + nadph_c_</t>
  </si>
  <si>
    <t>R1642</t>
  </si>
  <si>
    <t>g6p-A_h_ + nadp_h_ --&gt; 6pgl_h_ + h_h_ + nadph_h_</t>
  </si>
  <si>
    <t>R1643</t>
  </si>
  <si>
    <t>g6p-B_c_ + nadp_c_ --&gt; 6pgl_c_ + h_c_ + nadph_c_</t>
  </si>
  <si>
    <t>R1644</t>
  </si>
  <si>
    <t>g6p-B_h_ + nadp_h_ --&gt; 6pgl_h_ + h_h_ + nadph_h_</t>
  </si>
  <si>
    <t>R1645</t>
  </si>
  <si>
    <t>atp_h_ + glcn_h_ --&gt; 6pgc_h_ + adp_h_</t>
  </si>
  <si>
    <t>R1646</t>
  </si>
  <si>
    <t>6pgc_c_ + nadp_c_ --&gt; co2_c_ + nadph_c_ + ru5p-D_c_</t>
  </si>
  <si>
    <t>R1647</t>
  </si>
  <si>
    <t>6pgc_h_ + nadp_h_ --&gt; co2_h_ + nadph_h_ + ru5p-D_h_</t>
  </si>
  <si>
    <t>R1648</t>
  </si>
  <si>
    <t>6pgl_h_ + h2o_h_ --&gt; 6pgc_h_ + h_h_</t>
  </si>
  <si>
    <t>R1649</t>
  </si>
  <si>
    <t>r1p_c_ --&gt; r5p_c_</t>
  </si>
  <si>
    <t>R1650</t>
  </si>
  <si>
    <t>r1p_h_ --&gt; r5p_h_</t>
  </si>
  <si>
    <t>R1651</t>
  </si>
  <si>
    <t>atp_c_ + rib-D_c_ --&gt; adp_c_ + r5p_c_</t>
  </si>
  <si>
    <t>R1652</t>
  </si>
  <si>
    <t>atp_h_ + r5p_h_ --&gt; amp_h_ + prpp_h_</t>
  </si>
  <si>
    <t>R1653</t>
  </si>
  <si>
    <t>g3p_h_ + s7p_h_ --&gt; e4p_h_ + f6p-B_h_</t>
  </si>
  <si>
    <t>R1654</t>
  </si>
  <si>
    <t>ru5p-D_h_ --&gt; xu5p-D_h_</t>
  </si>
  <si>
    <t>R1655</t>
  </si>
  <si>
    <t>r5p_h_ --&gt; ru5p-D_h_</t>
  </si>
  <si>
    <t>R1656</t>
  </si>
  <si>
    <t>r5p_h_ + xu5p-D_h_ --&gt; g3p_h_ + s7p_h_</t>
  </si>
  <si>
    <t>R1657</t>
  </si>
  <si>
    <t>e4p_h_ + xu5p-D_h_ --&gt; f6p-B_h_ + g3p_h_</t>
  </si>
  <si>
    <t>R1658</t>
  </si>
  <si>
    <t>anth_h_ + prpp_h_ --&gt; ppi_h_ + pran_h_</t>
  </si>
  <si>
    <t>R1659</t>
  </si>
  <si>
    <t>chor_h_ + gln-L_h_ --&gt; anth_h_ + glu-L_h_ + h_h_ + pyr_h_</t>
  </si>
  <si>
    <t>R1660</t>
  </si>
  <si>
    <t>chor_h_ + nh4_h_ --&gt; anth_h_ + h_h_ + h2o_h_ + pyr_h_</t>
  </si>
  <si>
    <t>R1661</t>
  </si>
  <si>
    <t>chor_h_ --&gt; pphn_h_</t>
  </si>
  <si>
    <t>R1662</t>
  </si>
  <si>
    <t>3psme_h_ --&gt; chor_h_ + h_h_ + pi_h_</t>
  </si>
  <si>
    <t>R1663</t>
  </si>
  <si>
    <t>2dda7p_h_ --&gt; 3dhq_h_ + h_h_ + pi_h_</t>
  </si>
  <si>
    <t>R1664</t>
  </si>
  <si>
    <t>e4p_h_ + h2o_h_ + pep_h_ --&gt; 2dda7p_h_ + h_h_ + pi_h_</t>
  </si>
  <si>
    <t>R1665</t>
  </si>
  <si>
    <t>3dhq_h_ --&gt; 3dhsk_h_ + h2o_h_</t>
  </si>
  <si>
    <t>R1666</t>
  </si>
  <si>
    <t>3ig3p_h_ --&gt; g3p_h_ + indole_h_</t>
  </si>
  <si>
    <t>R1667</t>
  </si>
  <si>
    <t>2cpr5p_h_ + h_h_ --&gt; 3ig3p_h_ + co2_h_ + h2o_h_</t>
  </si>
  <si>
    <t>R1669</t>
  </si>
  <si>
    <t>glu-L_c_ + phpyr_c_ --&gt; akg_c_ + phe-L_c_</t>
  </si>
  <si>
    <t>R1670</t>
  </si>
  <si>
    <t>glu-L_h_ + phpyr_h_ --&gt; akg_h_ + phe-L_h_</t>
  </si>
  <si>
    <t>R1671</t>
  </si>
  <si>
    <t>glu-L_m_ + phpyr_m_ --&gt; akg_m_ + phe-L_m_</t>
  </si>
  <si>
    <t>R1672</t>
  </si>
  <si>
    <t>h_c_ + pphn_c_ --&gt; co2_c_ + h2o_c_ + phpyr_c_</t>
  </si>
  <si>
    <t>R1673</t>
  </si>
  <si>
    <t>nad_h_ + pphn_h_ --&gt; 34hpp_h_ + co2_h_ + nadh_h_</t>
  </si>
  <si>
    <t>R1674</t>
  </si>
  <si>
    <t>pran_h_ --&gt; 2cpr5p_h_</t>
  </si>
  <si>
    <t>R1675</t>
  </si>
  <si>
    <t>pep_h_ + skm5p_h_ --&gt; 3psme_h_ + h_h_ + pi_h_</t>
  </si>
  <si>
    <t>R1676</t>
  </si>
  <si>
    <t>3ig3p_h_ + ser-L_h_ --&gt; g3p_h_ + h2o_h_ + trp-L_h_</t>
  </si>
  <si>
    <t>R1677</t>
  </si>
  <si>
    <t>3dhsk_h_ + h_h_ + nadph_h_ --&gt; nadp_h_ + skm_h_</t>
  </si>
  <si>
    <t>R1678</t>
  </si>
  <si>
    <t>atp_h_ + skm_h_ --&gt; adp_h_ + skm5p_h_</t>
  </si>
  <si>
    <t>R1679</t>
  </si>
  <si>
    <t>indole_h_ + ser-L_h_ --&gt; h2o_h_ + trp-L_h_</t>
  </si>
  <si>
    <t>R1681</t>
  </si>
  <si>
    <t>34hpp_c_ + glu-L_c_ --&gt; akg_c_ + tyr-L_c_</t>
  </si>
  <si>
    <t>R1682</t>
  </si>
  <si>
    <t>34hpp_h_ + glu-L_h_ --&gt; akg_h_ + tyr-L_h_</t>
  </si>
  <si>
    <t>R1683</t>
  </si>
  <si>
    <t>34hpp_m_ + glu-L_m_ --&gt; akg_m_ + tyr-L_m_</t>
  </si>
  <si>
    <t>R1686</t>
  </si>
  <si>
    <t>2 h_h_ + 2 pccu2p_u_ + pqh2_u_ --&gt; 4 h_u_ + 2 pccu1p_u_ + pq_u_</t>
  </si>
  <si>
    <t>R1687</t>
  </si>
  <si>
    <t>fdxrd_u_ + 2 h_h_ + 2 pccu2p_u_ --&gt; fdxox_u_ + 4 h_u_ + 2 pccu1p_u_</t>
  </si>
  <si>
    <t>R1688</t>
  </si>
  <si>
    <t>fdxrd_u_ + nadp_h_ --&gt; fdxox_u_ + h_h_ + nadph_h_</t>
  </si>
  <si>
    <t>R1689</t>
  </si>
  <si>
    <t>fdxox_u_ + 2 pccu1p_u_ + 2 photon437_u_ --&gt; fdxrd_u_ + 2 pccu2p_u_</t>
  </si>
  <si>
    <t>R1690</t>
  </si>
  <si>
    <t>2 h2o_u_ + 4 photon438_u_ + 2 pq_u_ --&gt; o2D_u_ + 2 pqh2_u_</t>
  </si>
  <si>
    <t>R1691</t>
  </si>
  <si>
    <t>fdxox_u_ + 2 pccu1p_u_ + 2 photon680_u_ --&gt; fdxrd_u_ + 2 pccu2p_u_</t>
  </si>
  <si>
    <t>R1692</t>
  </si>
  <si>
    <t>2 h2o_u_ + 4 photon673_u_ + 2 pq_u_ --&gt; o2D_u_ + 2 pqh2_u_</t>
  </si>
  <si>
    <t>R1693</t>
  </si>
  <si>
    <t>fad_h_ + succ_h_ --&gt; fadh2_h_ + fum_h_</t>
  </si>
  <si>
    <t>R1694</t>
  </si>
  <si>
    <t>4abutn_m_ + h2o_m_ + nadp_m_ --&gt; 4abut_m_ + 2 h_m_ + nadph_m_</t>
  </si>
  <si>
    <t>R1695</t>
  </si>
  <si>
    <t>agm_m_ + h2o_m_ --&gt; cbmp_m_ + nh4_m_</t>
  </si>
  <si>
    <t>R1696</t>
  </si>
  <si>
    <t>agm_n_ + h2o_n_ --&gt; cbmp_n_ + nh4_n_</t>
  </si>
  <si>
    <t>R1697</t>
  </si>
  <si>
    <t>arg-L_m_ + h_m_ --&gt; agm_m_ + co2_m_</t>
  </si>
  <si>
    <t>R1698</t>
  </si>
  <si>
    <t>cbmp_m_ + 2 h_m_ + h2o_m_ --&gt; co2_m_ + nh4_m_ + ptrc_m_</t>
  </si>
  <si>
    <t>R1699</t>
  </si>
  <si>
    <t>h_c_ + orn_c_ --&gt; co2_c_ + ptrc_c_</t>
  </si>
  <si>
    <t>R1700</t>
  </si>
  <si>
    <t>h_h_ + orn_h_ --&gt; co2_h_ + ptrc_h_</t>
  </si>
  <si>
    <t>R1701</t>
  </si>
  <si>
    <t>h2o_m_ + o2_m_ + ptrc_m_ --&gt; 4abutn_m_ + h2o2_m_ + nh4_m_</t>
  </si>
  <si>
    <t>R1702</t>
  </si>
  <si>
    <t>apofetn_h_ + fe3_h_ --&gt; tfenfe3_h_</t>
  </si>
  <si>
    <t>R1703</t>
  </si>
  <si>
    <t>biliverd_h_ + h_h_ + nadph_h_ --&gt; bilirub_h_ + nadp_h_</t>
  </si>
  <si>
    <t>R1704</t>
  </si>
  <si>
    <t>chla_u_ + 2 h_u_ --&gt; mg2_u_ + phphtna_u_</t>
  </si>
  <si>
    <t>R1705</t>
  </si>
  <si>
    <t>chla_u_ --&gt; chlaemr_u_</t>
  </si>
  <si>
    <t>R1706</t>
  </si>
  <si>
    <t>chla_h_ + h2o_h_ --&gt; chlda_h_ + phytol_h_</t>
  </si>
  <si>
    <t>R1707</t>
  </si>
  <si>
    <t>chlda_u_ + ggdp_u_ --&gt; ggchlda_u_ + ppi_u_</t>
  </si>
  <si>
    <t>R1708</t>
  </si>
  <si>
    <t>chlda_u_ + pdp_u_ --&gt; chla_u_ + ppi_u_</t>
  </si>
  <si>
    <t>R1709</t>
  </si>
  <si>
    <t>chldb_u_ + ggdp_u_ --&gt; ggchldb_u_ + ppi_u_</t>
  </si>
  <si>
    <t>R1710</t>
  </si>
  <si>
    <t>chldb_u_ + pdp_u_ --&gt; chlb_u_ + ppi_u_</t>
  </si>
  <si>
    <t>R1711</t>
  </si>
  <si>
    <t>chlda_h_ + 2 h_h_ --&gt; mg2_h_ + phphbda_h_</t>
  </si>
  <si>
    <t>R1712</t>
  </si>
  <si>
    <t>chlda_h_ + h2o_h_ --&gt; chldb_h_ + 4 h_h_</t>
  </si>
  <si>
    <t>R1713</t>
  </si>
  <si>
    <t>cpppg1_h_ + nadp_h_ --&gt; cpp1_h_ + 5 h_h_ + nadph_h_</t>
  </si>
  <si>
    <t>R1714</t>
  </si>
  <si>
    <t>cpppg3_h_ + 3 nadp_h_ --&gt; cpp3_h_ + 3 h_h_ + 3 nadph_h_</t>
  </si>
  <si>
    <t>R1715</t>
  </si>
  <si>
    <t>cpppg3_h_ + 2 h_h_ + 2 o2_h_ --&gt; 2 co2_h_ + 2 h2o2_h_ + pppg9_h_</t>
  </si>
  <si>
    <t>R1716</t>
  </si>
  <si>
    <t>dvchlda_h_ + h_h_ + nadph_h_ --&gt; chlda_h_ + nadp_h_</t>
  </si>
  <si>
    <t>R1717</t>
  </si>
  <si>
    <t>dvpchlda_h_ + 2 h_h_ + nadph_h_ + photon450_h_ --&gt; dvchlda_h_ + nadp_h_</t>
  </si>
  <si>
    <t>R1718</t>
  </si>
  <si>
    <t>dvpchlda_h_ + 2 h_h_ + nadph_h_ + photon646_h_ --&gt; dvchlda_h_ + nadp_h_</t>
  </si>
  <si>
    <t>R1719</t>
  </si>
  <si>
    <t>dvpchlda_h_ + h_h_ + nadph_h_ --&gt; nadp_h_ + pchlda_h_</t>
  </si>
  <si>
    <t>R1720</t>
  </si>
  <si>
    <t>fe2_h_ + ppp9_h_ --&gt; 2 h_h_ + pheme_h_</t>
  </si>
  <si>
    <t>R1721</t>
  </si>
  <si>
    <t>tfenfe2_h_ --&gt; apotfen_h_ + fe2_h_</t>
  </si>
  <si>
    <t>R1722</t>
  </si>
  <si>
    <t>4 fe2_h_ + 4 h_h_ + o2_h_ --&gt; 4 fe3_h_ + 2 h2o_h_</t>
  </si>
  <si>
    <t>R1723</t>
  </si>
  <si>
    <t>glu1sa_h_ --&gt; 5aop_h_</t>
  </si>
  <si>
    <t>R1724</t>
  </si>
  <si>
    <t>ggchlda_u_ + 3 h_u_ + 3 nadph_u_ --&gt; chla_u_ + 3 nadp_u_</t>
  </si>
  <si>
    <t>R1725</t>
  </si>
  <si>
    <t>ggchldb_u_ + 3 h_u_ + 3 nadph_u_ --&gt; chlb_u_ + 3 nadp_u_</t>
  </si>
  <si>
    <t>R1728</t>
  </si>
  <si>
    <t>hemeO_m_ --&gt; hemeA_m_</t>
  </si>
  <si>
    <t>R1729</t>
  </si>
  <si>
    <t>apocytc_h_ + pheme_h_ --&gt; cytc_h_</t>
  </si>
  <si>
    <t>R1730</t>
  </si>
  <si>
    <t>apocytc_m_ + pheme_m_ --&gt; cytc_m_</t>
  </si>
  <si>
    <t>R1731</t>
  </si>
  <si>
    <t>frdp_m_ + h2o_m_ + pheme_m_ --&gt; hemeO_m_ + ppi_m_</t>
  </si>
  <si>
    <t>R1732</t>
  </si>
  <si>
    <t>6 h_h_ + 3 nadph_h_ + 3 o2_h_ + pheme_h_ --&gt; biliverd_h_ + co_h_ + fe2_h_ + 3 h2o_h_ + 3 nadp_h_</t>
  </si>
  <si>
    <t>R1733</t>
  </si>
  <si>
    <t>h_h_ + mppp9me_h_ + nadph_h_ + o2_h_ --&gt; h2o_h_ + hmppp9me_h_ + nadp_h_</t>
  </si>
  <si>
    <t>R1734</t>
  </si>
  <si>
    <t>h_h_ + hmppp9me_h_ + nadph_h_ + o2_h_ --&gt; 2 h2o_h_ + nadp_h_ + omppp9me_h_</t>
  </si>
  <si>
    <t>R1735</t>
  </si>
  <si>
    <t>nadph_h_ + o2_h_ + omppp9me_h_ --&gt; dvpchlda_h_ + 2 h2o_h_ + nadp_h_</t>
  </si>
  <si>
    <t>R1736</t>
  </si>
  <si>
    <t>atp_h_ + h2o_h_ + mg2_h_ + ppp9_h_ --&gt; adp_h_ + 3 h_h_ + mppp9_h_ + pi_h_</t>
  </si>
  <si>
    <t>R1737</t>
  </si>
  <si>
    <t>amet_h_ + mppp9_h_ --&gt; ahcys_h_ + mppp9me_h_</t>
  </si>
  <si>
    <t>R1738</t>
  </si>
  <si>
    <t>dscl_h_ + nadp_h_ --&gt; h_h_ + nadph_h_ + scl_h_</t>
  </si>
  <si>
    <t>R1739</t>
  </si>
  <si>
    <t>2 h_h_ + nadph_h_ + pchlda_h_ + photon450_h_ --&gt; chlda_h_ + nadp_h_</t>
  </si>
  <si>
    <t>R1740</t>
  </si>
  <si>
    <t>2 h_h_ + nadph_h_ + pchlda_h_ + photon646_h_ --&gt; chlda_h_ + nadp_h_</t>
  </si>
  <si>
    <t>R1742</t>
  </si>
  <si>
    <t>3 h_h_ + phphbda_h_ --&gt; mfor_h_ + pyphphbda_h_</t>
  </si>
  <si>
    <t>R1743</t>
  </si>
  <si>
    <t>h2o_h_ + 4 ppbng_h_ --&gt; hmbil_h_ + 4 nh4_h_</t>
  </si>
  <si>
    <t>R1744</t>
  </si>
  <si>
    <t>2 5aop_h_ --&gt; h_h_ + 2 h2o_h_ + ppbng_h_</t>
  </si>
  <si>
    <t>R1745</t>
  </si>
  <si>
    <t>3 o2_h_ + 2 pppg9_h_ --&gt; 6 h2o_h_ + 2 ppp9_h_</t>
  </si>
  <si>
    <t>R1746</t>
  </si>
  <si>
    <t>fe2_h_ + scl_h_ --&gt; 2 h_h_ + sheme_h_</t>
  </si>
  <si>
    <t>R1747</t>
  </si>
  <si>
    <t>h_h_ + nadh_h_ + tfenfe3_h_ --&gt; nad_h_ + tfenfe2_h_</t>
  </si>
  <si>
    <t>R1748</t>
  </si>
  <si>
    <t>nadph_h_ + uppg1_h_ --&gt; 7 h_h_ + nadp_h_ + upp1_h_</t>
  </si>
  <si>
    <t>R1749</t>
  </si>
  <si>
    <t>hmbil_h_ --&gt; h2o_h_ + uppg1_h_</t>
  </si>
  <si>
    <t>R1750</t>
  </si>
  <si>
    <t>2 amet_h_ + uppg3_h_ --&gt; 2 ahcys_h_ + dscl_h_ + 2 h_h_</t>
  </si>
  <si>
    <t>R1751</t>
  </si>
  <si>
    <t>nadp_h_ + uppg3_h_ --&gt; 5 h_h_ + nadph_h_ + upp3_h_</t>
  </si>
  <si>
    <t>R1752</t>
  </si>
  <si>
    <t>hmbil_h_ --&gt; h2o_h_ + uppg3_h_</t>
  </si>
  <si>
    <t>R1753</t>
  </si>
  <si>
    <t>4 h_h_ + uppg3_h_ --&gt; 4 co2_h_ + cpppg3_h_</t>
  </si>
  <si>
    <t>R1754</t>
  </si>
  <si>
    <t>4 h_h_ + uppg1_h_ --&gt; 4 co2_h_ + cpppg1_h_</t>
  </si>
  <si>
    <t>R1755</t>
  </si>
  <si>
    <t>1acpc_h_ + h2o_h_ --&gt; 2obut_h_ + nh4_h_</t>
  </si>
  <si>
    <t>R1756</t>
  </si>
  <si>
    <t>1acpc_m_ + h2o_m_ --&gt; 2obut_m_ + nh4_m_</t>
  </si>
  <si>
    <t>R1757</t>
  </si>
  <si>
    <t>atp_m_ + h_m_ + ppa_m_ --&gt; ppad_m_ + ppi_m_</t>
  </si>
  <si>
    <t>R1758</t>
  </si>
  <si>
    <t>atp_h_ + h_h_ + ppa_h_ --&gt; adp_h_ + ppap_h_</t>
  </si>
  <si>
    <t>R1759</t>
  </si>
  <si>
    <t>atp_m_ + h_m_ + ppa_m_ --&gt; adp_m_ + ppap_m_</t>
  </si>
  <si>
    <t>R1760</t>
  </si>
  <si>
    <t>3hpcoa_c_ + h2o_c_ --&gt; 3hpp_c_ + coa_c_ + h_c_</t>
  </si>
  <si>
    <t>R1761</t>
  </si>
  <si>
    <t>3opcoa_c_ + h_c_ + nadph_c_ --&gt; 3hpcoa_c_ + nadp_c_</t>
  </si>
  <si>
    <t>R1762</t>
  </si>
  <si>
    <t>3hpcoa_c_ --&gt; h2o_c_ + prpncoa_c_</t>
  </si>
  <si>
    <t>R1763</t>
  </si>
  <si>
    <t>3hpcoa_m_ --&gt; h2o_m_ + prpncoa_m_</t>
  </si>
  <si>
    <t>R1764</t>
  </si>
  <si>
    <t>h_c_ + malcoa_c_ --&gt; accoa_c_ + co2_c_</t>
  </si>
  <si>
    <t>R1765</t>
  </si>
  <si>
    <t>h_c_ + malcoa_c_ + nadph_c_ --&gt; 3opcoa_c_ + h2o_c_ + nadp_c_</t>
  </si>
  <si>
    <t>R1766</t>
  </si>
  <si>
    <t>coa_m_ + ppad_m_ --&gt; amp_m_ + ppcoa_m_</t>
  </si>
  <si>
    <t>R1767</t>
  </si>
  <si>
    <t>2obut_h_ + coa_h_ --&gt; for_h_ + ppcoa_h_</t>
  </si>
  <si>
    <t>R1768</t>
  </si>
  <si>
    <t>2obut_m_ + coa_m_ --&gt; for_m_ + ppcoa_m_</t>
  </si>
  <si>
    <t>R1769</t>
  </si>
  <si>
    <t>nadp_c_ + ppcoa_c_ --&gt; h_c_ + nadph_c_ + prpncoa_c_</t>
  </si>
  <si>
    <t>R1770</t>
  </si>
  <si>
    <t>nadp_n_ + ppcoa_n_ --&gt; h_n_ + nadph_n_ + prpncoa_n_</t>
  </si>
  <si>
    <t>R1771</t>
  </si>
  <si>
    <t>coa_h_ + ppap_h_ --&gt; h_h_ + pi_h_ + ppcoa_h_</t>
  </si>
  <si>
    <t>R1772</t>
  </si>
  <si>
    <t>coa_m_ + ppap_m_ --&gt; h_m_ + pi_m_ + ppcoa_m_</t>
  </si>
  <si>
    <t>R1773</t>
  </si>
  <si>
    <t>atp_c_ + coa_c_ + h_c_ + ppa_c_ --&gt; amp_c_ + ppcoa_c_ + ppi_c_</t>
  </si>
  <si>
    <t>R1774</t>
  </si>
  <si>
    <t>atp_h_ + coa_h_ + h_h_ + ppa_h_ --&gt; amp_h_ + ppcoa_h_ + ppi_h_</t>
  </si>
  <si>
    <t>R1775</t>
  </si>
  <si>
    <t>atp_m_ + coa_m_ + h_m_ + ppa_m_ --&gt; amp_m_ + ppcoa_m_ + ppi_m_</t>
  </si>
  <si>
    <t>R1776</t>
  </si>
  <si>
    <t>dcamp_c_ --&gt; amp_c_ + fum_c_</t>
  </si>
  <si>
    <t>R1777</t>
  </si>
  <si>
    <t>aps_c_ + atp_c_ --&gt; adp_c_ + paps_c_</t>
  </si>
  <si>
    <t>R1778</t>
  </si>
  <si>
    <t>aps_h_ + atp_h_ --&gt; adp_h_ + paps_h_</t>
  </si>
  <si>
    <t>R1779</t>
  </si>
  <si>
    <t>aps_m_ + atp_m_ --&gt; adp_m_ + paps_m_</t>
  </si>
  <si>
    <t>R1780</t>
  </si>
  <si>
    <t>adp_n_ + atp_n_ --&gt; ap4a_n_ + h_n_ + pi_n_</t>
  </si>
  <si>
    <t>R1781</t>
  </si>
  <si>
    <t>atp_c_ --&gt; camp_c_ + ppi_c_</t>
  </si>
  <si>
    <t>R1782</t>
  </si>
  <si>
    <t>atp_n_ --&gt; camp_n_ + ppi_n_</t>
  </si>
  <si>
    <t>R1783</t>
  </si>
  <si>
    <t>dad-2_c_ + h_c_ + h2o_c_ --&gt; din_c_ + nh4_c_</t>
  </si>
  <si>
    <t>R1784</t>
  </si>
  <si>
    <t>adn_c_ + h_c_ + h2o_c_ --&gt; ins_c_ + nh4_c_</t>
  </si>
  <si>
    <t>R1785</t>
  </si>
  <si>
    <t>adn_c_ + atp_c_ --&gt; adp_c_ + amp_c_</t>
  </si>
  <si>
    <t>R1786</t>
  </si>
  <si>
    <t>adn_m_ + atp_m_ --&gt; adp_m_ + amp_m_</t>
  </si>
  <si>
    <t>R1787</t>
  </si>
  <si>
    <t>adp_c_ + h2o_c_ --&gt; amp_c_ + h_c_ + pi_c_</t>
  </si>
  <si>
    <t>R1788</t>
  </si>
  <si>
    <t>adn_c_ + h2o_c_ --&gt; ade_c_ + rib-D_c_</t>
  </si>
  <si>
    <t>R1789</t>
  </si>
  <si>
    <t>asp-L_c_ + gtp_c_ + imp_c_ --&gt; dcamp_c_ + gdp_c_ + 2 h_c_ + pi_c_</t>
  </si>
  <si>
    <t>R1790</t>
  </si>
  <si>
    <t>asp-L_h_ + gtp_h_ + imp_h_ --&gt; dcamp_h_ + gdp_h_ + 2 h_h_ + pi_h_</t>
  </si>
  <si>
    <t>R1791</t>
  </si>
  <si>
    <t>dgdp_c_ + pep_c_ --&gt; dgtp_c_ + pyr_c_</t>
  </si>
  <si>
    <t>R1792</t>
  </si>
  <si>
    <t>dgdp_m_ + pep_m_ --&gt; dgtp_m_ + pyr_m_</t>
  </si>
  <si>
    <t>R1793</t>
  </si>
  <si>
    <t>atp_c_ + gmp_c_ --&gt; adp_c_ + gdp_c_</t>
  </si>
  <si>
    <t>R1794</t>
  </si>
  <si>
    <t>25aics_c_ --&gt; aicar_c_ + fum_c_</t>
  </si>
  <si>
    <t>R1795</t>
  </si>
  <si>
    <t>amp_c_ + h2o_c_ --&gt; adn_c_ + h_c_ + pi_c_</t>
  </si>
  <si>
    <t>R1796</t>
  </si>
  <si>
    <t>amp_c_ + h_c_ + h2o_c_ --&gt; imp_c_ + nh4_c_</t>
  </si>
  <si>
    <t>R1797</t>
  </si>
  <si>
    <t>aps_n_ + atp_n_ --&gt; ap4a_n_ + h_n_ + so4_n_</t>
  </si>
  <si>
    <t>R1798</t>
  </si>
  <si>
    <t>camp_c_ + h2o_c_ --&gt; amp_c_</t>
  </si>
  <si>
    <t>R1799</t>
  </si>
  <si>
    <t>camp_n_ + h2o_n_ --&gt; amp_n_</t>
  </si>
  <si>
    <t>R1800</t>
  </si>
  <si>
    <t>ade_c_ + prpp_c_ --&gt; amp_c_ + ppi_c_</t>
  </si>
  <si>
    <t>R1801</t>
  </si>
  <si>
    <t>adprib_c_ + h2o_c_ --&gt; amp_c_ + r5p_c_</t>
  </si>
  <si>
    <t>R1802</t>
  </si>
  <si>
    <t>alltt_m_ + h2o_m_ --&gt; urdglyc_m_ + urea_m_</t>
  </si>
  <si>
    <t>R1803</t>
  </si>
  <si>
    <t>alltt_m_ + 2 h_m_ + h2o_m_ --&gt; co2_m_ + nh4_m_ + udg_m_</t>
  </si>
  <si>
    <t>R1804</t>
  </si>
  <si>
    <t>amp_c_ + atp_c_ --&gt; 2 adp_c_</t>
  </si>
  <si>
    <t>R1805</t>
  </si>
  <si>
    <t>amp_h_ + atp_h_ --&gt; 2 adp_h_</t>
  </si>
  <si>
    <t>R1806</t>
  </si>
  <si>
    <t>amp_m_ + atp_m_ --&gt; 2 adp_m_</t>
  </si>
  <si>
    <t>R1807</t>
  </si>
  <si>
    <t>atp_c_ + damp_c_ --&gt; adp_c_ + dadp_c_</t>
  </si>
  <si>
    <t>R1808</t>
  </si>
  <si>
    <t>atp_h_ + damp_h_ --&gt; adp_h_ + dadp_h_</t>
  </si>
  <si>
    <t>R1809</t>
  </si>
  <si>
    <t>atp_m_ + damp_m_ --&gt; adp_m_ + dadp_m_</t>
  </si>
  <si>
    <t>R1810</t>
  </si>
  <si>
    <t>atp_c_ + dgdp_c_ --&gt; adp_c_ + dgtp_c_</t>
  </si>
  <si>
    <t>R1811</t>
  </si>
  <si>
    <t>atp_m_ + dgdp_m_ --&gt; adp_m_ + dgtp_m_</t>
  </si>
  <si>
    <t>R1812</t>
  </si>
  <si>
    <t>atp_c_ + dgmp_c_ --&gt; adp_c_ + dgdp_c_</t>
  </si>
  <si>
    <t>R1813</t>
  </si>
  <si>
    <t>atp_c_ + gdp_c_ --&gt; adp_c_ + gtp_c_</t>
  </si>
  <si>
    <t>R1814</t>
  </si>
  <si>
    <t>atp_m_ + gdp_m_ --&gt; adp_m_ + gtp_m_</t>
  </si>
  <si>
    <t>R1815</t>
  </si>
  <si>
    <t>atp_c_ + idp_c_ --&gt; adp_c_ + itp_c_</t>
  </si>
  <si>
    <t>R1816</t>
  </si>
  <si>
    <t>atp_m_ + idp_m_ --&gt; adp_m_ + itp_m_</t>
  </si>
  <si>
    <t>R1817</t>
  </si>
  <si>
    <t>alltn_m_ + h2o_m_ --&gt; alltt_m_ + h_m_</t>
  </si>
  <si>
    <t>R1818</t>
  </si>
  <si>
    <t>atp_m_ + h2o_m_ --&gt; adp_m_ + h_m_ + pi_m_</t>
  </si>
  <si>
    <t>R1819</t>
  </si>
  <si>
    <t>5houdic_m_ + h_m_ --&gt; alltn_m_ + co2_m_</t>
  </si>
  <si>
    <t>R1820</t>
  </si>
  <si>
    <t>h2o_c_ + pap_c_ --&gt; amp_c_ + h_c_ + pi_c_</t>
  </si>
  <si>
    <t>R1821</t>
  </si>
  <si>
    <t>apppa_n_ + h2o_n_ --&gt; adp_n_ + amp_n_</t>
  </si>
  <si>
    <t>R1822</t>
  </si>
  <si>
    <t>ap4a_n_ + h2o_n_ --&gt; 2 adp_n_</t>
  </si>
  <si>
    <t>R1823</t>
  </si>
  <si>
    <t>damp_c_ + h2o_c_ --&gt; dad-2_c_ + h_c_ + pi_c_</t>
  </si>
  <si>
    <t>R1824</t>
  </si>
  <si>
    <t>adp_c_ + trdrd_c_ --&gt; dadp_c_ + h2o_c_ + trdox_c_</t>
  </si>
  <si>
    <t>R1825</t>
  </si>
  <si>
    <t>dadp_m_ + pep_m_ --&gt; datp_m_ + pyr_m_</t>
  </si>
  <si>
    <t>R1826</t>
  </si>
  <si>
    <t>gdp_c_ + trdrd_c_ --&gt; dgdp_c_ + h2o_c_ + trdox_c_</t>
  </si>
  <si>
    <t>R1827</t>
  </si>
  <si>
    <t>dgtp_c_ + h2o_c_ --&gt; dgmp_c_ + ppi_c_</t>
  </si>
  <si>
    <t>R1828</t>
  </si>
  <si>
    <t>gtp_c_ + trdrd_c_ --&gt; dgtp_c_ + h2o_c_ + trdox_c_</t>
  </si>
  <si>
    <t>R1829</t>
  </si>
  <si>
    <t>dgmp_c_ + h2o_c_ --&gt; dgsn_c_ + h_c_ + pi_c_</t>
  </si>
  <si>
    <t>R1830</t>
  </si>
  <si>
    <t>10fthf_c_ + aicar_c_ --&gt; fprica_c_ + thf_c_</t>
  </si>
  <si>
    <t>R1831</t>
  </si>
  <si>
    <t>10fthf_c_ + gar_c_ --&gt; fgam_c_ + h_c_ + thf_c_</t>
  </si>
  <si>
    <t>R1832</t>
  </si>
  <si>
    <t>h2o_c_ + ppgpp_c_ --&gt; gdp_c_ + ppi_c_</t>
  </si>
  <si>
    <t>R1833</t>
  </si>
  <si>
    <t>35cgmp_c_ + h2o_c_ --&gt; gmp_c_</t>
  </si>
  <si>
    <t>R1834</t>
  </si>
  <si>
    <t>35cgmp_n_ + h2o_n_ --&gt; gmp_n_</t>
  </si>
  <si>
    <t>R1835</t>
  </si>
  <si>
    <t>gdp_c_ + h2o_c_ --&gt; gmp_c_ + h_c_ + pi_c_</t>
  </si>
  <si>
    <t>R1836</t>
  </si>
  <si>
    <t>gdptp_c_ + h2o_c_ --&gt; h_c_ + pi_c_ + ppgpp_c_</t>
  </si>
  <si>
    <t>R1837</t>
  </si>
  <si>
    <t>gmp_c_ + h2o_c_ --&gt; gsn_c_ + h_c_ + pi_c_</t>
  </si>
  <si>
    <t>R1838</t>
  </si>
  <si>
    <t>atp_c_ + nh4_c_ + xmp_c_ --&gt; amp_c_ + gmp_c_ + h_c_ + ppi_c_</t>
  </si>
  <si>
    <t>R1839</t>
  </si>
  <si>
    <t>atp_c_ + gln-L_c_ + h2o_c_ + xmp_c_ --&gt; amp_c_ + glu-L_c_ + gmp_c_ + h_c_ + ppi_c_</t>
  </si>
  <si>
    <t>R1840</t>
  </si>
  <si>
    <t>atp_m_ + gln-L_m_ + h2o_m_ + xmp_m_ --&gt; amp_m_ + glu-L_m_ + gmp_m_ + h_m_ + ppi_m_</t>
  </si>
  <si>
    <t>R1841</t>
  </si>
  <si>
    <t>atp_m_ + nh4_m_ + xmp_m_ --&gt; amp_m_ + gmp_m_ + h_m_ + ppi_m_</t>
  </si>
  <si>
    <t>R1842</t>
  </si>
  <si>
    <t>gua_c_ + prpp_c_ --&gt; gmp_c_ + ppi_c_</t>
  </si>
  <si>
    <t>R1843</t>
  </si>
  <si>
    <t>gtp_c_ + h2o_c_ --&gt; gdp_c_ + h_c_ + pi_c_</t>
  </si>
  <si>
    <t>R1844</t>
  </si>
  <si>
    <t>atp_c_ + gtp_c_ --&gt; amp_c_ + gdptp_c_</t>
  </si>
  <si>
    <t>R1845</t>
  </si>
  <si>
    <t>gdp_c_ + pep_c_ --&gt; gtp_c_ + pyr_c_</t>
  </si>
  <si>
    <t>R1846</t>
  </si>
  <si>
    <t>gdp_m_ + pep_m_ --&gt; gtp_m_ + pyr_m_</t>
  </si>
  <si>
    <t>R1847</t>
  </si>
  <si>
    <t>gtp_c_ --&gt; 35cgmp_c_ + ppi_c_</t>
  </si>
  <si>
    <t>R1848</t>
  </si>
  <si>
    <t>gtp_n_ --&gt; 35cgmp_n_ + ppi_n_</t>
  </si>
  <si>
    <t>R1849</t>
  </si>
  <si>
    <t>gua_c_ + h_c_ + h2o_c_ --&gt; nh4_c_ + xan_c_</t>
  </si>
  <si>
    <t>R1850</t>
  </si>
  <si>
    <t>5hiu_m_ + h2o_m_ --&gt; 5houdic_m_ + h_m_</t>
  </si>
  <si>
    <t>R1851</t>
  </si>
  <si>
    <t>hxan_c_ + prpp_c_ --&gt; imp_c_ + ppi_c_</t>
  </si>
  <si>
    <t>R1852</t>
  </si>
  <si>
    <t>h2o_c_ + imp_c_ --&gt; h_c_ + ins_c_ + pi_c_</t>
  </si>
  <si>
    <t>R1853</t>
  </si>
  <si>
    <t>fprica_c_ --&gt; h2o_c_ + imp_c_</t>
  </si>
  <si>
    <t>R1854</t>
  </si>
  <si>
    <t>h2o_c_ + idp_c_ --&gt; h_c_ + imp_c_ + pi_c_</t>
  </si>
  <si>
    <t>R1855</t>
  </si>
  <si>
    <t>h2o_c_ + imp_c_ + nad_c_ --&gt; h_c_ + nadh_c_ + xmp_c_</t>
  </si>
  <si>
    <t>R1856</t>
  </si>
  <si>
    <t>h2o_m_ + imp_m_ + nad_m_ --&gt; h_m_ + nadh_m_ + xmp_m_</t>
  </si>
  <si>
    <t>R1857</t>
  </si>
  <si>
    <t>h2o_c_ + ins_c_ --&gt; hxan_c_ + rib-D_c_</t>
  </si>
  <si>
    <t>R1858</t>
  </si>
  <si>
    <t>h_c_ + idp_c_ + pi_c_ --&gt; h2o_c_ + itp_c_</t>
  </si>
  <si>
    <t>R1859</t>
  </si>
  <si>
    <t>h2o_c_ + itp_c_ --&gt; imp_c_ + ppi_c_</t>
  </si>
  <si>
    <t>R1860</t>
  </si>
  <si>
    <t>atp_c_ + dadp_c_ --&gt; adp_c_ + datp_c_</t>
  </si>
  <si>
    <t>R1861</t>
  </si>
  <si>
    <t>atp_m_ + dadp_m_ --&gt; adp_m_ + datp_m_</t>
  </si>
  <si>
    <t>R1862</t>
  </si>
  <si>
    <t>gtp_c_ + h2o_c_ --&gt; gmp_c_ + ppi_c_</t>
  </si>
  <si>
    <t>R1863</t>
  </si>
  <si>
    <t>h2o_c_ + xtp_c_ --&gt; ppi_c_ + xmp_c_</t>
  </si>
  <si>
    <t>R1864</t>
  </si>
  <si>
    <t>h_c_ + paps_c_ + tyr-L_c_ --&gt; pap_c_ + tyr-Lso4_c_</t>
  </si>
  <si>
    <t>R1865</t>
  </si>
  <si>
    <t>atp_c_ + gly_c_ + pram_c_ --&gt; adp_c_ + gar_c_ + h_c_ + pi_c_</t>
  </si>
  <si>
    <t>R1866</t>
  </si>
  <si>
    <t>atp_h_ + gly_h_ + pram_h_ --&gt; adp_h_ + gar_h_ + h_h_ + pi_h_</t>
  </si>
  <si>
    <t>R1867</t>
  </si>
  <si>
    <t>air_c_ + co2_c_ --&gt; 5aizc_c_ + h_c_</t>
  </si>
  <si>
    <t>R1868</t>
  </si>
  <si>
    <t>air_h_ + co2_h_ --&gt; 5aizc_h_ + h_h_</t>
  </si>
  <si>
    <t>R1869</t>
  </si>
  <si>
    <t>5aizc_c_ + asp-L_c_ + atp_c_ --&gt; 25aics_c_ + adp_c_ + 2 h_c_ + pi_c_</t>
  </si>
  <si>
    <t>R1870</t>
  </si>
  <si>
    <t>5aizc_h_ + asp-L_h_ + atp_h_ --&gt; 25aics_h_ + adp_h_ + 2 h_h_ + pi_h_</t>
  </si>
  <si>
    <t>R1871</t>
  </si>
  <si>
    <t>gln-L_c_ + h2o_c_ + prpp_c_ --&gt; glu-L_c_ + ppi_c_ + pram_c_</t>
  </si>
  <si>
    <t>R1872</t>
  </si>
  <si>
    <t>atp_c_ + fpram_c_ --&gt; adp_c_ + air_c_ + h_c_ + pi_c_</t>
  </si>
  <si>
    <t>R1873</t>
  </si>
  <si>
    <t>atp_h_ + fpram_h_ --&gt; adp_h_ + air_h_ + h_h_ + pi_h_</t>
  </si>
  <si>
    <t>R1874</t>
  </si>
  <si>
    <t>atp_c_ + fgam_c_ + gln-L_c_ + h2o_c_ --&gt; adp_c_ + fpram_c_ + glu-L_c_ + h_c_ + pi_c_</t>
  </si>
  <si>
    <t>R1875</t>
  </si>
  <si>
    <t>atp_h_ + fgam_h_ + gln-L_h_ + h2o_h_ --&gt; adp_h_ + fpram_h_ + glu-L_h_ + h_h_ + pi_h_</t>
  </si>
  <si>
    <t>R1876</t>
  </si>
  <si>
    <t>atp_c_ + r5p_c_ --&gt; amp_c_ + prpp_c_</t>
  </si>
  <si>
    <t>R1877</t>
  </si>
  <si>
    <t>atp_c_ + trdrd_c_ --&gt; datp_c_ + h2o_c_ + trdox_c_</t>
  </si>
  <si>
    <t>R1878</t>
  </si>
  <si>
    <t>gsn_c_ + h2o_c_ --&gt; gua_c_ + rib-D_c_</t>
  </si>
  <si>
    <t>R1879</t>
  </si>
  <si>
    <t>atp_c_ + h_c_ + so4_c_ --&gt; aps_c_ + ppi_c_</t>
  </si>
  <si>
    <t>R1880</t>
  </si>
  <si>
    <t>h2o_m_ + udg_m_ --&gt; nh4_m_ + urdglyc_m_</t>
  </si>
  <si>
    <t>R1881</t>
  </si>
  <si>
    <t>h2o_m_ + o2_m_ + urate_m_ --&gt; 5hiu_m_ + h2o2_m_</t>
  </si>
  <si>
    <t>R1882</t>
  </si>
  <si>
    <t>h2o_c_ + xmp_c_ --&gt; h_c_ + pi_c_ + xtsn_c_</t>
  </si>
  <si>
    <t>R1883</t>
  </si>
  <si>
    <t>h2o_c_ + hxan_c_ + nad_c_ --&gt; h_c_ + nadh_c_ + xan_c_</t>
  </si>
  <si>
    <t>R1884</t>
  </si>
  <si>
    <t>h2o_c_ + nad_c_ + xan_c_ --&gt; h_c_ + nadh_c_ + urate_c_</t>
  </si>
  <si>
    <t>R1885</t>
  </si>
  <si>
    <t>prpp_c_ + xan_c_ --&gt; ppi_c_ + xmp_c_</t>
  </si>
  <si>
    <t>R1886</t>
  </si>
  <si>
    <t>h2o_c_ + xtsn_c_ --&gt; rib-D_c_ + xan_c_</t>
  </si>
  <si>
    <t>R1887</t>
  </si>
  <si>
    <t>asp-L_c_ + cbp_c_ --&gt; cbasp_c_ + 2 h_c_ + pi_c_</t>
  </si>
  <si>
    <t>R1888</t>
  </si>
  <si>
    <t>asp-L_m_ + cbp_m_ --&gt; cbasp_m_ + 2 h_m_ + pi_m_</t>
  </si>
  <si>
    <t>R1889</t>
  </si>
  <si>
    <t>atp_c_ + cdp_c_ --&gt; adp_c_ + ctp_c_</t>
  </si>
  <si>
    <t>R1890</t>
  </si>
  <si>
    <t>atp_m_ + cdp_m_ --&gt; adp_m_ + ctp_m_</t>
  </si>
  <si>
    <t>R1891</t>
  </si>
  <si>
    <t>atp_c_ + cmp_c_ --&gt; adp_c_ + cdp_c_</t>
  </si>
  <si>
    <t>R1892</t>
  </si>
  <si>
    <t>atp_c_ + cytd_c_ --&gt; adp_c_ + cmp_c_</t>
  </si>
  <si>
    <t>R1893</t>
  </si>
  <si>
    <t>atp_c_ + dcdp_c_ --&gt; adp_c_ + dctp_c_</t>
  </si>
  <si>
    <t>R1894</t>
  </si>
  <si>
    <t>atp_m_ + dcdp_m_ --&gt; adp_m_ + dctp_m_</t>
  </si>
  <si>
    <t>R1895</t>
  </si>
  <si>
    <t>atp_c_ + dcmp_c_ --&gt; adp_c_ + dcdp_c_</t>
  </si>
  <si>
    <t>R1896</t>
  </si>
  <si>
    <t>atp_c_ + dtdp_c_ --&gt; adp_c_ + dttp_c_</t>
  </si>
  <si>
    <t>R1897</t>
  </si>
  <si>
    <t>atp_m_ + dtdp_m_ --&gt; adp_m_ + dttp_m_</t>
  </si>
  <si>
    <t>R1898</t>
  </si>
  <si>
    <t>atp_c_ + dtmp_c_ --&gt; adp_c_ + dtdp_c_</t>
  </si>
  <si>
    <t>R1899</t>
  </si>
  <si>
    <t>atp_c_ + dudp_c_ --&gt; adp_c_ + dutp_c_</t>
  </si>
  <si>
    <t>R1900</t>
  </si>
  <si>
    <t>atp_m_ + dudp_m_ --&gt; adp_m_ + dutp_m_</t>
  </si>
  <si>
    <t>R1901</t>
  </si>
  <si>
    <t>atp_c_ + udp_c_ --&gt; adp_c_ + utp_c_</t>
  </si>
  <si>
    <t>R1902</t>
  </si>
  <si>
    <t>atp_m_ + udp_m_ --&gt; adp_m_ + utp_m_</t>
  </si>
  <si>
    <t>R1903</t>
  </si>
  <si>
    <t>atp_c_ + uri_c_ --&gt; adp_c_ + ump_c_</t>
  </si>
  <si>
    <t>R1904</t>
  </si>
  <si>
    <t>cytd_c_ + h_c_ + h2o_c_ --&gt; nh4_c_ + uri_c_</t>
  </si>
  <si>
    <t>R1905</t>
  </si>
  <si>
    <t>cdp_c_ + h2o_c_ --&gt; cmp_c_ + h_c_ + pi_c_</t>
  </si>
  <si>
    <t>R1906</t>
  </si>
  <si>
    <t>cmp_c_ + h2o_c_ --&gt; cytd_c_ + h_c_ + pi_c_</t>
  </si>
  <si>
    <t>R1907</t>
  </si>
  <si>
    <t>csn_c_ + h_c_ + h2o_c_ --&gt; nh4_c_ + ura_c_</t>
  </si>
  <si>
    <t>R1908</t>
  </si>
  <si>
    <t>ctp_c_ + h2o_c_ --&gt; cdp_c_ + h_c_ + pi_c_</t>
  </si>
  <si>
    <t>R1909</t>
  </si>
  <si>
    <t>cytd_c_ + h2o_c_ --&gt; csn_c_ + rib-D_c_</t>
  </si>
  <si>
    <t>R1910</t>
  </si>
  <si>
    <t>cytd_c_ + datp_c_ --&gt; cmp_c_ + dadp_c_</t>
  </si>
  <si>
    <t>R1911</t>
  </si>
  <si>
    <t>datp_c_ + uri_c_ --&gt; dadp_c_ + ump_c_</t>
  </si>
  <si>
    <t>R1912</t>
  </si>
  <si>
    <t>dcyt_c_ + h_c_ + h2o_c_ --&gt; duri_c_ + nh4_c_</t>
  </si>
  <si>
    <t>R1913</t>
  </si>
  <si>
    <t>cdp_c_ + trdrd_c_ --&gt; dcdp_c_ + h2o_c_ + trdox_c_</t>
  </si>
  <si>
    <t>R1914</t>
  </si>
  <si>
    <t>dcmp_c_ + h_c_ + h2o_c_ --&gt; dump_c_ + nh4_c_</t>
  </si>
  <si>
    <t>R1915</t>
  </si>
  <si>
    <t>dcmp_c_ + h2o_c_ --&gt; dcyt_c_ + h_c_ + pi_c_</t>
  </si>
  <si>
    <t>R1916</t>
  </si>
  <si>
    <t>cytd_c_ + dctp_c_ --&gt; cmp_c_ + dcdp_c_</t>
  </si>
  <si>
    <t>R1917</t>
  </si>
  <si>
    <t>ctp_c_ + trdrd_c_ --&gt; dctp_c_ + h2o_c_ + trdox_c_</t>
  </si>
  <si>
    <t>R1918</t>
  </si>
  <si>
    <t>dctp_c_ + uri_c_ --&gt; dcdp_c_ + ump_c_</t>
  </si>
  <si>
    <t>R1919</t>
  </si>
  <si>
    <t>cytd_c_ + dgtp_c_ --&gt; cmp_c_ + dgdp_c_</t>
  </si>
  <si>
    <t>R1920</t>
  </si>
  <si>
    <t>dgtp_c_ + uri_c_ --&gt; dgdp_c_ + ump_c_</t>
  </si>
  <si>
    <t>R1921</t>
  </si>
  <si>
    <t>cbasp_m_ + h_m_ --&gt; dhor-S_m_ + h2o_m_</t>
  </si>
  <si>
    <t>R1922</t>
  </si>
  <si>
    <t>dhor-S_c_ + o2_c_ --&gt; h2o2_c_ + orot_c_</t>
  </si>
  <si>
    <t>R1923</t>
  </si>
  <si>
    <t>dhor-S_m_ + o2_m_ --&gt; h2o2_m_ + orot_m_</t>
  </si>
  <si>
    <t>R1924</t>
  </si>
  <si>
    <t>atp_c_ + dump_c_ --&gt; adp_c_ + dudp_c_</t>
  </si>
  <si>
    <t>R1925</t>
  </si>
  <si>
    <t>dttp_c_ + h2o_c_ --&gt; dtdp_c_ + h_c_ + pi_c_</t>
  </si>
  <si>
    <t>R1926</t>
  </si>
  <si>
    <t>dtdp_c_ + h2o_c_ --&gt; dtmp_c_ + h_c_ + pi_c_</t>
  </si>
  <si>
    <t>R1927</t>
  </si>
  <si>
    <t>cytd_c_ + dttp_c_ --&gt; cmp_c_ + dtdp_c_</t>
  </si>
  <si>
    <t>R1928</t>
  </si>
  <si>
    <t>dttp_c_ + uri_c_ --&gt; dtdp_c_ + ump_c_</t>
  </si>
  <si>
    <t>R1929</t>
  </si>
  <si>
    <t>trdrd_c_ + udp_c_ --&gt; dudp_c_ + h2o_c_ + trdox_c_</t>
  </si>
  <si>
    <t>R1930</t>
  </si>
  <si>
    <t>atp_c_ + duri_c_ --&gt; adp_c_ + dump_c_</t>
  </si>
  <si>
    <t>R1931</t>
  </si>
  <si>
    <t>cytd_c_ + dutp_c_ --&gt; cmp_c_ + dudp_c_</t>
  </si>
  <si>
    <t>R1932</t>
  </si>
  <si>
    <t>dutp_c_ + h2o_c_ --&gt; dump_c_ + ppi_c_</t>
  </si>
  <si>
    <t>R1933</t>
  </si>
  <si>
    <t>trdrd_c_ + utp_c_ --&gt; dutp_c_ + h2o_c_ + trdox_c_</t>
  </si>
  <si>
    <t>R1934</t>
  </si>
  <si>
    <t>dutp_c_ + uri_c_ --&gt; dudp_c_ + ump_c_</t>
  </si>
  <si>
    <t>R1935</t>
  </si>
  <si>
    <t>cytd_c_ + gtp_c_ --&gt; cmp_c_ + gdp_c_</t>
  </si>
  <si>
    <t>R1936</t>
  </si>
  <si>
    <t>gtp_c_ + uri_c_ --&gt; gdp_c_ + ump_c_</t>
  </si>
  <si>
    <t>R1937</t>
  </si>
  <si>
    <t>2 atp_c_ + gln-L_c_ + h2o_c_ + hco3_c_ --&gt; 2 adp_c_ + cbp_c_ + glu-L_c_ + h_c_ + pi_c_</t>
  </si>
  <si>
    <t>R1938</t>
  </si>
  <si>
    <t>2 atp_m_ + gln-L_m_ + h2o_m_ + hco3_m_ --&gt; 2 adp_m_ + cbp_m_ + glu-L_m_ + h_m_ + pi_m_</t>
  </si>
  <si>
    <t>R1939</t>
  </si>
  <si>
    <t>cytd_c_ + itp_c_ --&gt; cmp_c_ + idp_c_</t>
  </si>
  <si>
    <t>R1940</t>
  </si>
  <si>
    <t>itp_c_ + uri_c_ --&gt; idp_c_ + ump_c_</t>
  </si>
  <si>
    <t>R1941</t>
  </si>
  <si>
    <t>dump_c_ + h2o_c_ --&gt; duri_c_ + h_c_ + pi_c_</t>
  </si>
  <si>
    <t>R1942</t>
  </si>
  <si>
    <t>h_c_ + orot5p_c_ --&gt; co2_c_ + ump_c_</t>
  </si>
  <si>
    <t>R1943</t>
  </si>
  <si>
    <t>orot5p_c_ + ppi_c_ --&gt; orot_c_ + prpp_c_</t>
  </si>
  <si>
    <t>R1944</t>
  </si>
  <si>
    <t>h_c_ + nadph_c_ + trdox_c_ --&gt; nadp_c_ + trdrd_c_</t>
  </si>
  <si>
    <t>R1945</t>
  </si>
  <si>
    <t>h_h_ + nadph_h_ + trdox_h_ --&gt; nadp_h_ + trdrd_h_</t>
  </si>
  <si>
    <t>R1946</t>
  </si>
  <si>
    <t>atp_c_ + thymd_c_ --&gt; adp_c_ + dtmp_c_</t>
  </si>
  <si>
    <t>R1947</t>
  </si>
  <si>
    <t>dtmp_c_ + h2o_c_ --&gt; h_c_ + pi_c_ + thymd_c_</t>
  </si>
  <si>
    <t>R1948</t>
  </si>
  <si>
    <t>h2o_c_ + udpg_c_ --&gt; g1p_c_ + ump_c_</t>
  </si>
  <si>
    <t>R1949</t>
  </si>
  <si>
    <t>atp_c_ + ump_c_ --&gt; adp_c_ + udp_c_</t>
  </si>
  <si>
    <t>R1950</t>
  </si>
  <si>
    <t>h2o_c_ + ump_c_ --&gt; h_c_ + pi_c_ + uri_c_</t>
  </si>
  <si>
    <t>R1951</t>
  </si>
  <si>
    <t>h2o_c_ + udp_c_ --&gt; h_c_ + pi_c_ + ump_c_</t>
  </si>
  <si>
    <t>R1952</t>
  </si>
  <si>
    <t>ppi_c_ + ump_c_ --&gt; prpp_c_ + ura_c_</t>
  </si>
  <si>
    <t>R1953</t>
  </si>
  <si>
    <t>atp_c_ + nh4_c_ + utp_c_ --&gt; adp_c_ + ctp_c_ + 2 h_c_ + pi_c_</t>
  </si>
  <si>
    <t>R1954</t>
  </si>
  <si>
    <t>cytd_c_ + utp_c_ --&gt; cmp_c_ + udp_c_</t>
  </si>
  <si>
    <t>R1955</t>
  </si>
  <si>
    <t>atp_c_ + gln-L_c_ + h2o_c_ + utp_c_ --&gt; adp_c_ + ctp_c_ + glu-L_c_ + 2 h_c_ + pi_c_</t>
  </si>
  <si>
    <t>R1956</t>
  </si>
  <si>
    <t>h2o_c_ + utp_c_ --&gt; h_c_ + pi_c_ + udp_c_</t>
  </si>
  <si>
    <t>R1957</t>
  </si>
  <si>
    <t>h2o_c_ + utp_c_ --&gt; ppi_c_ + ump_c_</t>
  </si>
  <si>
    <t>R1958</t>
  </si>
  <si>
    <t>uri_c_ + utp_c_ --&gt; udp_c_ + ump_c_</t>
  </si>
  <si>
    <t>R1959</t>
  </si>
  <si>
    <t>2 accoa_c_ --&gt; aacoa_c_ + coa_c_</t>
  </si>
  <si>
    <t>R1960</t>
  </si>
  <si>
    <t>acald_c_ + coa_c_ + nad_c_ --&gt; accoa_c_ + h_c_ + nadh_c_</t>
  </si>
  <si>
    <t>R1961</t>
  </si>
  <si>
    <t>acald_h_ + coa_h_ + nad_h_ --&gt; accoa_h_ + h_h_ + nadh_h_</t>
  </si>
  <si>
    <t>R1962</t>
  </si>
  <si>
    <t>accoa_h_ + atp_h_ + hco3_h_ --&gt; adp_h_ + h_h_ + malcoa_h_ + pi_h_</t>
  </si>
  <si>
    <t>R1963</t>
  </si>
  <si>
    <t>accoa_c_ + 2 h_c_ + 2 nadh_c_ --&gt; coa_c_ + etoh_c_ + 2 nad_c_</t>
  </si>
  <si>
    <t>R1964</t>
  </si>
  <si>
    <t>accoa_m_ + 2 h_m_ + 2 nadh_m_ --&gt; coa_m_ + etoh_m_ + 2 nad_m_</t>
  </si>
  <si>
    <t>R1965</t>
  </si>
  <si>
    <t>ac_h_ + atp_h_ + h_h_ --&gt; actp_h_ + adp_h_</t>
  </si>
  <si>
    <t>R1966</t>
  </si>
  <si>
    <t>ac_m_ + atp_m_ + h_m_ --&gt; actp_m_ + adp_m_</t>
  </si>
  <si>
    <t>R1967</t>
  </si>
  <si>
    <t>acald_h_ + h_h_ + nadph_h_ --&gt; etoh_h_ + nadp_h_</t>
  </si>
  <si>
    <t>R1968</t>
  </si>
  <si>
    <t>acald_c_ + h_c_ + nadph_c_ --&gt; etoh_c_ + nadp_c_</t>
  </si>
  <si>
    <t>R1969</t>
  </si>
  <si>
    <t>acald_c_ + h_c_ + nadh_c_ --&gt; etoh_c_ + nad_c_</t>
  </si>
  <si>
    <t>R1970</t>
  </si>
  <si>
    <t>acald_m_ + h_m_ + nadh_m_ --&gt; etoh_m_ + nad_m_</t>
  </si>
  <si>
    <t>R1971</t>
  </si>
  <si>
    <t>acald_c_ + h2o_c_ + nad_c_ --&gt; ac_c_ + 2 h_c_ + nadh_c_</t>
  </si>
  <si>
    <t>R1972</t>
  </si>
  <si>
    <t>acald_m_ + h2o_m_ + nad_m_ --&gt; ac_m_ + 2 h_m_ + nadh_m_</t>
  </si>
  <si>
    <t>R1973</t>
  </si>
  <si>
    <t>actp_h_ + h2o_h_ --&gt; ac_h_ + 2 h_h_ + pi_h_</t>
  </si>
  <si>
    <t>R1974</t>
  </si>
  <si>
    <t>akg_c_ + asp-L_c_ --&gt; glu-L_c_ + oaa_c_</t>
  </si>
  <si>
    <t>R1975</t>
  </si>
  <si>
    <t>2 ficytc_m_ + lac-D_m_ --&gt; 2 focytc_m_ + 2 h_m_ + pyr_m_</t>
  </si>
  <si>
    <t>R1976</t>
  </si>
  <si>
    <t>h2o_m_ + lgt-S_m_ --&gt; gthrd_m_ + h_m_ + lac-D_m_</t>
  </si>
  <si>
    <t>R1977</t>
  </si>
  <si>
    <t>3mob_h_ + accoa_h_ + h2o_h_ --&gt; 3c3hmp_h_ + coa_h_ + h_h_</t>
  </si>
  <si>
    <t>R1978</t>
  </si>
  <si>
    <t>gthrd_c_ + lald-D_c_ + nad_c_ --&gt; h_c_ + lgt-S_c_ + nadh_c_</t>
  </si>
  <si>
    <t>R1979</t>
  </si>
  <si>
    <t>lald-D_c_ + nad_c_ --&gt; h_c_ + mthgxl_c_ + nadh_c_</t>
  </si>
  <si>
    <t>R1980</t>
  </si>
  <si>
    <t>lac-D_m_ + nad_m_ --&gt; h_m_ + nadh_m_ + pyr_m_</t>
  </si>
  <si>
    <t>R1981</t>
  </si>
  <si>
    <t>gthrd_c_ + mthgxl_c_ --&gt; lgt-S_c_</t>
  </si>
  <si>
    <t>R1982</t>
  </si>
  <si>
    <t>2 ficytc_m_ + lac-L_m_ --&gt; 2 focytc_m_ + 2 h_m_ + pyr_m_</t>
  </si>
  <si>
    <t>R1983</t>
  </si>
  <si>
    <t>2 ficytc_x_ + lac-L_x_ --&gt; 2 focytc_x_ + 2 h_x_ + pyr_x_</t>
  </si>
  <si>
    <t>R1984</t>
  </si>
  <si>
    <t>lac-L_h_ + nad_h_ --&gt; h_h_ + nadh_h_ + pyr_h_</t>
  </si>
  <si>
    <t>R1985</t>
  </si>
  <si>
    <t>lac-L_m_ + nad_m_ --&gt; h_m_ + nadh_m_ + pyr_m_</t>
  </si>
  <si>
    <t>R1986</t>
  </si>
  <si>
    <t>coa_m_ + pyr_m_ --&gt; accoa_m_ + for_m_</t>
  </si>
  <si>
    <t>R1987</t>
  </si>
  <si>
    <t>coa_h_ + pyr_h_ --&gt; accoa_h_ + for_h_</t>
  </si>
  <si>
    <t>R1988</t>
  </si>
  <si>
    <t>accoa_h_ + h_h_ + pi_h_ --&gt; actp_h_ + coa_h_</t>
  </si>
  <si>
    <t>R1989</t>
  </si>
  <si>
    <t>accoa_m_ + h_m_ + pi_m_ --&gt; actp_m_ + coa_m_</t>
  </si>
  <si>
    <t>R1990</t>
  </si>
  <si>
    <t>h_m_ + pyr_m_ --&gt; acald_m_ + co2_m_</t>
  </si>
  <si>
    <t>R1991</t>
  </si>
  <si>
    <t>coa_h_ + 2 fdxox_h_ + pyr_h_ --&gt; accoa_h_ + co2_h_ + 2 fdxrd_h_ + 2 h_h_</t>
  </si>
  <si>
    <t>R1992</t>
  </si>
  <si>
    <t>2 fdxrd_h_ + 2 h_h_ --&gt; 2 fdxox_h_ + h2_h_</t>
  </si>
  <si>
    <t>R1993</t>
  </si>
  <si>
    <t>2 fdxrd_c_ + 2 h_c_ --&gt; 2 fdxox_c_ + h2_c_</t>
  </si>
  <si>
    <t>R1994</t>
  </si>
  <si>
    <t>2 fdxrd_m_ + 2 h_m_ --&gt; 2 fdxox_m_ + h2_m_</t>
  </si>
  <si>
    <t>_s_</t>
  </si>
  <si>
    <t>R1995</t>
  </si>
  <si>
    <t>bathorhodopsin_s_ --&gt; lumirhodopsin_s_</t>
  </si>
  <si>
    <t>R1996</t>
  </si>
  <si>
    <t>caro_h_ + o2_h_ --&gt; 2 retinal_h_</t>
  </si>
  <si>
    <t>R1997</t>
  </si>
  <si>
    <t>nad_s_ + retinol-cis-11_s_ --&gt; h_s_ + nadh_s_ + retinal-11-cis_s_</t>
  </si>
  <si>
    <t>R1998</t>
  </si>
  <si>
    <t>nadp_s_ + retinol-cis-11_s_ --&gt; h_s_ + nadph_s_ + retinal-11-cis_s_</t>
  </si>
  <si>
    <t>R1999</t>
  </si>
  <si>
    <t>pmtcoa_s_ + retinol-cis-11_s_ --&gt; coa_s_ + retpalm-11-cis_s_</t>
  </si>
  <si>
    <t>R2000</t>
  </si>
  <si>
    <t>lumirhodopsin_s_ --&gt; metarhodopsin_s_</t>
  </si>
  <si>
    <t>R2001</t>
  </si>
  <si>
    <t>metarhodopsin_s_ --&gt; retinal_s_</t>
  </si>
  <si>
    <t>R2002</t>
  </si>
  <si>
    <t>h2o_s_ + retac_s_ --&gt; ac_s_ + h_s_ + retinol-cis-11_s_</t>
  </si>
  <si>
    <t>R2003</t>
  </si>
  <si>
    <t>accoa_s_ + retinol_s_ --&gt; coa_s_ + retac_s_</t>
  </si>
  <si>
    <t>R2004</t>
  </si>
  <si>
    <t>h_s_ + nadph_s_ + retinol_s_ --&gt; dhretinol_s_ + nadp_s_</t>
  </si>
  <si>
    <t>R2005</t>
  </si>
  <si>
    <t>h2o_s_ + retpalm_s_ --&gt; h_s_ + hdca_s_ + retinol-cis-11_s_</t>
  </si>
  <si>
    <t>R2006</t>
  </si>
  <si>
    <t>1.6 photon490_s_ + rhodopsin_s_ --&gt; bathorhodopsin_s_</t>
  </si>
  <si>
    <t>R2007</t>
  </si>
  <si>
    <t>retinal-11-cis_s_ --&gt; rhodopsin_s_</t>
  </si>
  <si>
    <t>R2008</t>
  </si>
  <si>
    <t>h_s_ + nadh_s_ + retinal_s_ --&gt; nad_s_ + retinol_s_</t>
  </si>
  <si>
    <t>R2009</t>
  </si>
  <si>
    <t>h_s_ + nadph_s_ + retinal_s_ --&gt; nadp_s_ + retinol_s_</t>
  </si>
  <si>
    <t>R2010</t>
  </si>
  <si>
    <t>pmtcoa_s_ + retinol_s_ --&gt; coa_s_ + retpalm_s_</t>
  </si>
  <si>
    <t>R2011</t>
  </si>
  <si>
    <t>atp_c_ + fmn_c_ --&gt; fad_c_ + ppi_c_</t>
  </si>
  <si>
    <t>R2012</t>
  </si>
  <si>
    <t>atp_c_ + ribflv_c_ --&gt; adp_c_ + fmn_c_</t>
  </si>
  <si>
    <t>R2013</t>
  </si>
  <si>
    <t>5prdmbz_c_ + h2o_c_ --&gt; h_c_ + pi_c_ + rdmbzi_c_</t>
  </si>
  <si>
    <t>R2014</t>
  </si>
  <si>
    <t>5apru_h_ + h_h_ + nadph_h_ --&gt; 5aprbu_h_ + nadp_h_</t>
  </si>
  <si>
    <t>R2015</t>
  </si>
  <si>
    <t>5aprbu_h_ + h2o_h_ --&gt; 4r5au_h_ + h_h_ + pi_h_</t>
  </si>
  <si>
    <t>R2016</t>
  </si>
  <si>
    <t>dmbzid_c_ + h2o_c_ + nh4_c_ + nicrnt_c_ + 3 o2_c_ --&gt; 3 for_c_ + 5 h_c_ + pi_c_ + ribflv_c_</t>
  </si>
  <si>
    <t>R2017</t>
  </si>
  <si>
    <t>25dhpp_h_ + h_h_ + h2o_h_ --&gt; 5apru_h_ + nh4_h_</t>
  </si>
  <si>
    <t>R2018</t>
  </si>
  <si>
    <t>4r5au_h_ + db4p_h_ --&gt; dmlz_h_ + h_h_ + 2 h2o_h_ + pi_h_</t>
  </si>
  <si>
    <t>R2019</t>
  </si>
  <si>
    <t>gtp_h_ + 3 h2o_h_ --&gt; 25dhpp_h_ + for_h_ + h_h_ + ppi_h_</t>
  </si>
  <si>
    <t>R2020</t>
  </si>
  <si>
    <t>dmbzid_c_ + nicrnt_c_ --&gt; 5prdmbz_c_ + h_c_ + nac_c_</t>
  </si>
  <si>
    <t>R2021</t>
  </si>
  <si>
    <t>r5p_h_ --&gt; db4p_h_ + for_h_ + h_h_</t>
  </si>
  <si>
    <t>R2022</t>
  </si>
  <si>
    <t>fmn_c_ + h2o_c_ --&gt; h_c_ + pi_c_ + ribflv_c_</t>
  </si>
  <si>
    <t>R2023</t>
  </si>
  <si>
    <t>2 dmlz_h_ --&gt; 4r5au_h_ + ribflv_h_</t>
  </si>
  <si>
    <t>R2024</t>
  </si>
  <si>
    <t>achms_c_ + selcys_c_ --&gt; ac_c_ + h_c_ + selcyst_c_</t>
  </si>
  <si>
    <t>R2025</t>
  </si>
  <si>
    <t>achms_h_ + selcys_h_ --&gt; ac_h_ + h_h_ + selcyst_h_</t>
  </si>
  <si>
    <t>R2026</t>
  </si>
  <si>
    <t>acser_c_ + seln_c_ --&gt; ac_c_ + h_c_ + selcys_c_</t>
  </si>
  <si>
    <t>R2027</t>
  </si>
  <si>
    <t>acser_h_ + seln_h_ --&gt; ac_h_ + h_h_ + selcys_h_</t>
  </si>
  <si>
    <t>R2028</t>
  </si>
  <si>
    <t>acser_m_ + seln_m_ --&gt; ac_m_ + h_m_ + selcys_m_</t>
  </si>
  <si>
    <t>R2029</t>
  </si>
  <si>
    <t>phom_c_ + selcys_c_ --&gt; h_c_ + pi_c_ + selcyst_c_</t>
  </si>
  <si>
    <t>R2030</t>
  </si>
  <si>
    <t>phom_h_ + selcys_h_ --&gt; h_h_ + pi_h_ + selcyst_h_</t>
  </si>
  <si>
    <t>R2031</t>
  </si>
  <si>
    <t>h2o_c_ + seahcys_c_ --&gt; adn_c_ + selhcys_c_</t>
  </si>
  <si>
    <t>R2032</t>
  </si>
  <si>
    <t>pdx5p_c_ + selcys_c_ --&gt; ala-L_c_ + pydx5p_c_ + seln_c_</t>
  </si>
  <si>
    <t>R2033</t>
  </si>
  <si>
    <t>h2o_c_ + selcyst_c_ --&gt; nh4_c_ + pyr_c_ + selhcys_c_</t>
  </si>
  <si>
    <t>R2034</t>
  </si>
  <si>
    <t>h2o_h_ + selcyst_h_ --&gt; nh4_h_ + pyr_h_ + selhcys_h_</t>
  </si>
  <si>
    <t>R2035</t>
  </si>
  <si>
    <t>6 fdxrd_c_ + 6 h_c_ + selt_c_ --&gt; 6 fdxox_c_ + 3 h2o_c_ + seln_c_</t>
  </si>
  <si>
    <t>R2036</t>
  </si>
  <si>
    <t>6 fdxrd_m_ + 6 h_m_ + selt_m_ --&gt; 6 fdxox_m_ + 3 h2o_m_ + seln_m_</t>
  </si>
  <si>
    <t>R2037</t>
  </si>
  <si>
    <t>selcys_c_ + suchms_c_ --&gt; h_c_ + selcyst_c_ + succ_c_</t>
  </si>
  <si>
    <t>R2038</t>
  </si>
  <si>
    <t>selcys_h_ + suchms_h_ --&gt; h_h_ + selcyst_h_ + succ_h_</t>
  </si>
  <si>
    <t>R2040</t>
  </si>
  <si>
    <t>28_LPAREN_m_ + selnp_m_ --&gt; pi_m_ + sectrna_m_</t>
  </si>
  <si>
    <t>R2041</t>
  </si>
  <si>
    <t>atp_m_ + h2o_m_ + seln_m_ --&gt; amp_m_ + 2 h_m_ + pi_m_ + selnp_m_</t>
  </si>
  <si>
    <t>R2042</t>
  </si>
  <si>
    <t>3dsphgn_c_ + h_c_ + nadph_c_ --&gt; nadp_c_ + sphgn_c_</t>
  </si>
  <si>
    <t>R2043</t>
  </si>
  <si>
    <t>h_c_ + nadph_c_ + o2_c_ + sphgn_c_ --&gt; h2o_c_ + nadp_c_ + psphings_c_</t>
  </si>
  <si>
    <t>R2044</t>
  </si>
  <si>
    <t>h2o_c_ + sph1p_c_ --&gt; h_c_ + pi_c_ + sphgn_c_</t>
  </si>
  <si>
    <t>R2045</t>
  </si>
  <si>
    <t>h2o_c_ + sphs1p_c_ --&gt; h_c_ + pi_c_ + sphings_c_</t>
  </si>
  <si>
    <t>R2046</t>
  </si>
  <si>
    <t>h_c_ + pmtcoa_c_ + ser-L_c_ --&gt; 3dsphgn_c_ + co2_c_ + coa_c_</t>
  </si>
  <si>
    <t>R2047</t>
  </si>
  <si>
    <t>fad_c_ + sphgn_c_ --&gt; fadh2_c_ + sphings_c_</t>
  </si>
  <si>
    <t>R2048</t>
  </si>
  <si>
    <t>sph1p_c_ --&gt; ethamp_c_ + hxdcal_c_</t>
  </si>
  <si>
    <t>R2049</t>
  </si>
  <si>
    <t>sphs1p_c_ --&gt; ethamp_c_ + hxdceal_c_</t>
  </si>
  <si>
    <t>R2050</t>
  </si>
  <si>
    <t>atp_c_ + sphgn_c_ --&gt; adp_c_ + sph1p_c_</t>
  </si>
  <si>
    <t>R2051</t>
  </si>
  <si>
    <t>atp_c_ + sphings_c_ --&gt; adp_c_ + sphs1p_c_</t>
  </si>
  <si>
    <t>R2052</t>
  </si>
  <si>
    <t>h2o_c_ + tre_c_ --&gt; 2 glc-A_c_</t>
  </si>
  <si>
    <t>R2053</t>
  </si>
  <si>
    <t>h2o_c_ + tre_c_ --&gt; 2 glc-B_c_</t>
  </si>
  <si>
    <t>R2054</t>
  </si>
  <si>
    <t>atp_c_ + fru-B_c_ --&gt; adp_c_ + f6p-B_c_</t>
  </si>
  <si>
    <t>R2055</t>
  </si>
  <si>
    <t>atp_h_ + fru-B_h_ --&gt; adp_h_ + f6p-B_h_</t>
  </si>
  <si>
    <t>R2056</t>
  </si>
  <si>
    <t>h2o_c_ + suc6p_c_ --&gt; fru-B_c_ + g6p-A_c_</t>
  </si>
  <si>
    <t>R2057</t>
  </si>
  <si>
    <t>h2o_c_ + sucr_c_ --&gt; fru-B_c_ + glc-A_c_</t>
  </si>
  <si>
    <t>R2058</t>
  </si>
  <si>
    <t>h2o_c_ + suc6p_c_ --&gt; h_c_ + pi_c_ + sucr_c_</t>
  </si>
  <si>
    <t>R2059</t>
  </si>
  <si>
    <t>h2o_c_ + tre6p_c_ --&gt; h_c_ + pi_c_ + tre_c_</t>
  </si>
  <si>
    <t>R2060</t>
  </si>
  <si>
    <t>f6p-B_c_ + udpg_c_ --&gt; suc6p_c_ + udp_c_</t>
  </si>
  <si>
    <t>R2061</t>
  </si>
  <si>
    <t>g6p-A_c_ + udpg_c_ --&gt; tre6p_c_ + udp_c_</t>
  </si>
  <si>
    <t>R2062</t>
  </si>
  <si>
    <t>g6p-A_n_ + udpg_n_ --&gt; tre6p_n_ + udp_n_</t>
  </si>
  <si>
    <t>R2063</t>
  </si>
  <si>
    <t>h_c_ + udpglcur_c_ --&gt; co2_c_ + udpxyl_c_</t>
  </si>
  <si>
    <t>R2064</t>
  </si>
  <si>
    <t>h2o_c_ + 2 nad_c_ + udpg_c_ --&gt; 3 h_c_ + 2 nadh_c_ + udpglcur_c_</t>
  </si>
  <si>
    <t>R2065</t>
  </si>
  <si>
    <t>udpglcur_c_ --&gt; udpgalur_c_</t>
  </si>
  <si>
    <t>R2066</t>
  </si>
  <si>
    <t>g1p_c_ + utp_c_ --&gt; ppi_c_ + udpg_c_</t>
  </si>
  <si>
    <t>R2067</t>
  </si>
  <si>
    <t>atp_h_ + g1p_h_ --&gt; adpglc_h_ + ppi_h_</t>
  </si>
  <si>
    <t>R2068</t>
  </si>
  <si>
    <t>250 h_h_ + 49 h2o_h_ + 250 pi_h_ + starch300_h_ --&gt; 250 g1p_h_ + 50 glc-A_h_</t>
  </si>
  <si>
    <t>R2069</t>
  </si>
  <si>
    <t>250 h_h_ + 49 h2o_h_ + 250 pi_h_ + starch300_h_ --&gt; 250 g1p_h_ + 50 glc-B_h_</t>
  </si>
  <si>
    <t>R2070</t>
  </si>
  <si>
    <t>225 h_h_ + 74 h2o_h_ + 225 pi_h_ + starch300_h_ --&gt; 225 g1p_h_ + 75 glc-A_h_</t>
  </si>
  <si>
    <t>R2071</t>
  </si>
  <si>
    <t>225 h_h_ + 74 h2o_h_ + 225 pi_h_ + starch300_h_ --&gt; 225 g1p_h_ + 75 glc-B_h_</t>
  </si>
  <si>
    <t>R2072</t>
  </si>
  <si>
    <t>300 adpglc_h_ + h2o_h_ --&gt; 300 adp_h_ + starch300_h_</t>
  </si>
  <si>
    <t>R2073</t>
  </si>
  <si>
    <t>arso4_c_ + h2o_c_ --&gt; h_c_ + phenol_c_ + so4_c_</t>
  </si>
  <si>
    <t>R2074</t>
  </si>
  <si>
    <t>h2o_c_ + paps_c_ --&gt; aps_c_ + h_c_ + pi_c_</t>
  </si>
  <si>
    <t>R2075</t>
  </si>
  <si>
    <t>paps_c_ + phenol_c_ --&gt; arso4_c_ + pap_c_</t>
  </si>
  <si>
    <t>R2076</t>
  </si>
  <si>
    <t>h2o_c_ + hso3_c_ + o2_c_ --&gt; h_c_ + h2o2_c_ + so4_c_</t>
  </si>
  <si>
    <t>R2077</t>
  </si>
  <si>
    <t>h2o_m_ + hso3_m_ + o2_m_ --&gt; h_m_ + h2o2_m_ + so4_m_</t>
  </si>
  <si>
    <t>R2078</t>
  </si>
  <si>
    <t>6 fdxrd_h_ + 6 h_h_ + hso3_h_ --&gt; 6 fdxox_h_ + 3 h2o_h_ + h2s_h_</t>
  </si>
  <si>
    <t>R2079</t>
  </si>
  <si>
    <t>hso3_e_ + s_e_ --&gt; h_e_ + tsul_e_</t>
  </si>
  <si>
    <t>R2080</t>
  </si>
  <si>
    <t>cit_c_ --&gt; icit_c_</t>
  </si>
  <si>
    <t>R2081</t>
  </si>
  <si>
    <t>cit_x_ --&gt; icit_x_</t>
  </si>
  <si>
    <t>R2082</t>
  </si>
  <si>
    <t>coa_m_ + sdhlam_m_ --&gt; dhlam_m_ + succoa_m_</t>
  </si>
  <si>
    <t>R2083</t>
  </si>
  <si>
    <t>akg_m_ + h_m_ + lpam_m_ --&gt; co2_m_ + sdhlam_m_</t>
  </si>
  <si>
    <t>R2084</t>
  </si>
  <si>
    <t>accoa_c_ + h2o_c_ + oaa_c_ --&gt; cit_c_ + coa_c_ + h_c_</t>
  </si>
  <si>
    <t>R2085</t>
  </si>
  <si>
    <t>accoa_m_ + h2o_m_ + oaa_m_ --&gt; cit_m_ + coa_m_ + h_m_</t>
  </si>
  <si>
    <t>R2086</t>
  </si>
  <si>
    <t>accoa_x_ + h2o_x_ + oaa_x_ --&gt; cit_x_ + coa_x_ + h_x_</t>
  </si>
  <si>
    <t>R2087</t>
  </si>
  <si>
    <t>icit_m_ + nad_m_ --&gt; akg_m_ + co2_m_ + nadh_m_</t>
  </si>
  <si>
    <t>R2088</t>
  </si>
  <si>
    <t>mal-L_f_ + nadp_f_ --&gt; h_f_ + nadph_f_ + oaa_f_</t>
  </si>
  <si>
    <t>R2089</t>
  </si>
  <si>
    <t>coa_m_ + gtp_m_ + succ_m_ --&gt; gdp_m_ + pi_m_ + succoa_m_</t>
  </si>
  <si>
    <t>R2090</t>
  </si>
  <si>
    <t>atp_c_ + hco3_c_ + pyr_c_ --&gt; adp_c_ + h_c_ + oaa_c_ + pi_c_</t>
  </si>
  <si>
    <t>R2091</t>
  </si>
  <si>
    <t>h_f_ + nadh_f_ + oaa_f_ --&gt; mal-L_f_ + nad_f_</t>
  </si>
  <si>
    <t>R2092</t>
  </si>
  <si>
    <t>h_h_ + nadh_h_ + oaa_h_ --&gt; mal-L_h_ + nad_h_</t>
  </si>
  <si>
    <t>R2093</t>
  </si>
  <si>
    <t>h_m_ + nadh_m_ + oaa_m_ --&gt; mal-L_m_ + nad_m_</t>
  </si>
  <si>
    <t>R2094</t>
  </si>
  <si>
    <t>h_x_ + nadh_x_ + oaa_x_ --&gt; mal-L_x_ + nad_x_</t>
  </si>
  <si>
    <t>R2095</t>
  </si>
  <si>
    <t>cit_m_ --&gt; icit_m_</t>
  </si>
  <si>
    <t>R2096</t>
  </si>
  <si>
    <t>fum_m_ + h2o_m_ --&gt; mal-L_m_</t>
  </si>
  <si>
    <t>R2097</t>
  </si>
  <si>
    <t>icit_c_ + nadp_c_ --&gt; akg_c_ + co2_c_ + nadph_c_</t>
  </si>
  <si>
    <t>R2098</t>
  </si>
  <si>
    <t>icit_h_ + nadp_h_ --&gt; akg_h_ + co2_h_ + nadph_h_</t>
  </si>
  <si>
    <t>R2099</t>
  </si>
  <si>
    <t>atp_m_ + coa_m_ + succ_m_ --&gt; adp_m_ + pi_m_ + succoa_m_</t>
  </si>
  <si>
    <t>R2100</t>
  </si>
  <si>
    <t>q8_m_ + succ_m_ --&gt; fum_m_ + q8h2_m_</t>
  </si>
  <si>
    <t>R2101</t>
  </si>
  <si>
    <t>fad_m_ + succ_m_ --&gt; fadh2_m_ + fum_m_</t>
  </si>
  <si>
    <t>R2102</t>
  </si>
  <si>
    <t>atp_m_ + h_m_ + oaa_m_ --&gt; adp_m_ + co2_m_ + pep_m_</t>
  </si>
  <si>
    <t>R2103</t>
  </si>
  <si>
    <t>atp_c_ + h_c_ + oaa_c_ --&gt; adp_c_ + co2_c_ + pep_c_</t>
  </si>
  <si>
    <t>R2104</t>
  </si>
  <si>
    <t>7 ipdp_c_ + ttc-ggdp_c_ --&gt; dedoldp_c_ + 7 ppi_c_</t>
  </si>
  <si>
    <t>R2105</t>
  </si>
  <si>
    <t>dedoldp_c_ + 2 h_c_ --&gt; doldp_c_</t>
  </si>
  <si>
    <t>R2106</t>
  </si>
  <si>
    <t>frdp_c_ + ipdp_c_ --&gt; ppi_c_ + ttc-ggdp_c_</t>
  </si>
  <si>
    <t>R2107</t>
  </si>
  <si>
    <t>o2_c_ + trp-L_c_ --&gt; Lfmkynr_c_</t>
  </si>
  <si>
    <t>R2108</t>
  </si>
  <si>
    <t>34hpp_c_ --&gt; 2h34hppr_c_</t>
  </si>
  <si>
    <t>R2109</t>
  </si>
  <si>
    <t>4fumacac_c_ + h2o_c_ --&gt; acac_c_ + fum_c_ + h_c_</t>
  </si>
  <si>
    <t>R2110</t>
  </si>
  <si>
    <t>hgentis_c_ + o2_c_ --&gt; 4mlacac_c_ + h_c_</t>
  </si>
  <si>
    <t>R2111</t>
  </si>
  <si>
    <t>34hpp_c_ + o2_c_ --&gt; co2_c_ + hgentis_c_</t>
  </si>
  <si>
    <t>R2112</t>
  </si>
  <si>
    <t>4mlacac_c_ --&gt; 4fumacac_c_</t>
  </si>
  <si>
    <t>R2113</t>
  </si>
  <si>
    <t>4mlacac_n_ --&gt; 4fumacac_n_</t>
  </si>
  <si>
    <t>R2114</t>
  </si>
  <si>
    <t>akg_c_ + tyr-L_c_ --&gt; 34hpp_c_ + glu-L_c_</t>
  </si>
  <si>
    <t>R2115</t>
  </si>
  <si>
    <t>allphn_c_ + 3 h_c_ + h2o_c_ --&gt; 2 co2_c_ + 2 nh4_c_</t>
  </si>
  <si>
    <t>R2116</t>
  </si>
  <si>
    <t>allphn_m_ + 3 h_m_ + h2o_m_ --&gt; 2 co2_m_ + 2 nh4_m_</t>
  </si>
  <si>
    <t>R2117</t>
  </si>
  <si>
    <t>atp_c_ + hco3_c_ + urea_c_ --&gt; adp_c_ + allphn_c_ + h_c_ + pi_c_</t>
  </si>
  <si>
    <t>R2118</t>
  </si>
  <si>
    <t>2ahethmpp_h_ + 2obut_h_ --&gt; 2ahbut_h_ + thmpp_h_</t>
  </si>
  <si>
    <t>R2119</t>
  </si>
  <si>
    <t>23dhmp_c_ --&gt; 3mop_c_ + h2o_c_</t>
  </si>
  <si>
    <t>R2120</t>
  </si>
  <si>
    <t>23dhmb_c_ --&gt; 3mob_c_ + h2o_c_</t>
  </si>
  <si>
    <t>R2121</t>
  </si>
  <si>
    <t>23dhmb_h_ --&gt; 3mob_h_ + h2o_c_ + h2o_h_</t>
  </si>
  <si>
    <t>R2122</t>
  </si>
  <si>
    <t>23dhmp_h_ --&gt; 3mop_h_ + h2o_h_</t>
  </si>
  <si>
    <t>R2124</t>
  </si>
  <si>
    <t>3c2hmp_c_ + nad_c_ --&gt; 3c4mop_c_ + h_c_ + nadh_c_</t>
  </si>
  <si>
    <t>R2125</t>
  </si>
  <si>
    <t>3c3hmp_c_ --&gt; 2ippm_c_ + h2o_c_</t>
  </si>
  <si>
    <t>R2126</t>
  </si>
  <si>
    <t>2ippm_c_ + h2o_c_ --&gt; 3c2hmp_c_</t>
  </si>
  <si>
    <t>R2127</t>
  </si>
  <si>
    <t>3mob_c_ + accoa_c_ + h2o_c_ --&gt; 3c3hmp_c_ + coa_c_ + h_c_</t>
  </si>
  <si>
    <t>R2128</t>
  </si>
  <si>
    <t>2ahbut_h_ --&gt; 3hmop_h_</t>
  </si>
  <si>
    <t>R2129</t>
  </si>
  <si>
    <t>3hmoa_h_ + h_h_ + nadph_h_ --&gt; 23dhmb_h_ + nadp_h_</t>
  </si>
  <si>
    <t>R2130</t>
  </si>
  <si>
    <t>3hmop_h_ + h_h_ + nadph_h_ --&gt; 23dhmp_h_ + nadp_h_</t>
  </si>
  <si>
    <t>R2131</t>
  </si>
  <si>
    <t>alac-S_h_ --&gt; 3hmoa_h_</t>
  </si>
  <si>
    <t>R2133</t>
  </si>
  <si>
    <t>3c4mop_c_ + h_c_ --&gt; 4mop_c_ + co2_c_</t>
  </si>
  <si>
    <t>R2134</t>
  </si>
  <si>
    <t>thr-L_h_ --&gt; 2obut_h_ + nh4_h_</t>
  </si>
  <si>
    <t>R2137</t>
  </si>
  <si>
    <t>2maacoa_m_ + coa_m_ --&gt; accoa_m_ + ppcoa_m_</t>
  </si>
  <si>
    <t>R2138</t>
  </si>
  <si>
    <t>h2o_m_ + mmsa_m_ + nad_m_ --&gt; 2 h_m_ + mm_m_ + nadh_m_</t>
  </si>
  <si>
    <t>R2139</t>
  </si>
  <si>
    <t>2mbdhl_m_ + coa_m_ --&gt; 2mbcoa_m_ + dhlam_m_</t>
  </si>
  <si>
    <t>R2140</t>
  </si>
  <si>
    <t>2mpdhl_m_ + coa_m_ --&gt; dhlam_m_ + ibcoa_m_</t>
  </si>
  <si>
    <t>R2141</t>
  </si>
  <si>
    <t>3mbdhl_m_ + coa_m_ --&gt; dhlam_m_ + ivcoa_m_</t>
  </si>
  <si>
    <t>R2142</t>
  </si>
  <si>
    <t>2mp2coa_m_ + h2o_m_ --&gt; 3hibutcoa_m_</t>
  </si>
  <si>
    <t>R2143</t>
  </si>
  <si>
    <t>3mb2coa_m_ + h2o_m_ --&gt; 3hivcoa_m_</t>
  </si>
  <si>
    <t>R2144</t>
  </si>
  <si>
    <t>2mb2coa_m_ + h2o_m_ --&gt; 3hmbcoa_m_</t>
  </si>
  <si>
    <t>R2145</t>
  </si>
  <si>
    <t>3hibutcoa_m_ + h2o_m_ --&gt; 3hib_m_ + coa_m_ + h_m_</t>
  </si>
  <si>
    <t>R2146</t>
  </si>
  <si>
    <t>hmgcoa_m_ --&gt; acac_m_ + accoa_m_</t>
  </si>
  <si>
    <t>R2147</t>
  </si>
  <si>
    <t>3hib_m_ + nad_m_ --&gt; h_m_ + mmsa_m_ + nadh_m_</t>
  </si>
  <si>
    <t>R2148</t>
  </si>
  <si>
    <t>3hmbcoa_m_ + nad_m_ --&gt; 2maacoa_m_ + h_m_ + nadh_m_</t>
  </si>
  <si>
    <t>R2149</t>
  </si>
  <si>
    <t>fad_m_ + ivcoa_m_ --&gt; 3mb2coa_m_ + fadh2_m_</t>
  </si>
  <si>
    <t>R2150</t>
  </si>
  <si>
    <t>fad_m_ + ibcoa_m_ --&gt; 2mp2coa_m_ + fadh2_m_</t>
  </si>
  <si>
    <t>R2151</t>
  </si>
  <si>
    <t>2mbcoa_m_ + fad_m_ --&gt; 2mb2coa_m_ + fadh2_m_</t>
  </si>
  <si>
    <t>R2152</t>
  </si>
  <si>
    <t>3mb2coa_m_ + atp_m_ + hco3_m_ --&gt; 3mgcoa_m_ + adp_m_ + h_m_ + pi_m_</t>
  </si>
  <si>
    <t>R2153</t>
  </si>
  <si>
    <t>hmgcoa_m_ --&gt; 3mgcoa_m_ + h2o_m_</t>
  </si>
  <si>
    <t>R2154</t>
  </si>
  <si>
    <t>aacoa_c_ + accoa_c_ + h2o_c_ --&gt; coa_c_ + h_c_ + hmgcoa_c_</t>
  </si>
  <si>
    <t>R2155</t>
  </si>
  <si>
    <t>coa_m_ + mmsa_m_ + nad_m_ --&gt; co2_m_ + nadh_m_ + ppcoa_m_</t>
  </si>
  <si>
    <t>R2156</t>
  </si>
  <si>
    <t>3mob_m_ + h_m_ + thmpp_m_ --&gt; 2mhop_m_ + co2_m_</t>
  </si>
  <si>
    <t>R2157</t>
  </si>
  <si>
    <t>2mhob_m_ + lpam_m_ --&gt; 2mbdhl_m_ + thmpp_m_</t>
  </si>
  <si>
    <t>R2158</t>
  </si>
  <si>
    <t>2mhop_m_ + lpam_m_ --&gt; 2mpdhl_m_ + thmpp_m_</t>
  </si>
  <si>
    <t>R2159</t>
  </si>
  <si>
    <t>3mhtpp_m_ + lpam_m_ --&gt; 3mbdhl_m_ + thmpp_m_</t>
  </si>
  <si>
    <t>R2160</t>
  </si>
  <si>
    <t>3mop_m_ + h_m_ + thmpp_m_ --&gt; 2mhob_m_ + co2_m_</t>
  </si>
  <si>
    <t>R2161</t>
  </si>
  <si>
    <t>4mop_m_ + h_m_ + thmpp_m_ --&gt; 3mhtpp_m_ + co2_m_</t>
  </si>
  <si>
    <t>R2162</t>
  </si>
  <si>
    <t>3mop_m_ + coa_m_ + nad_m_ --&gt; 2mbcoa_m_ + co2_m_ + nadh_m_</t>
  </si>
  <si>
    <t>R2163</t>
  </si>
  <si>
    <t>3mop_c_ + glu-L_c_ --&gt; akg_c_ + ile-L_c_</t>
  </si>
  <si>
    <t>R2164</t>
  </si>
  <si>
    <t>akg_c_ + leu-L_c_ --&gt; 4mop_c_ + glu-L_c_</t>
  </si>
  <si>
    <t>R2165</t>
  </si>
  <si>
    <t>akg_h_ + leu-L_h_ --&gt; 4mop_h_ + glu-L_h_</t>
  </si>
  <si>
    <t>R2166</t>
  </si>
  <si>
    <t>akg_c_ + val-L_c_ --&gt; 3mob_c_ + glu-L_c_</t>
  </si>
  <si>
    <t>R2167</t>
  </si>
  <si>
    <t>akg_h_ + val-L_h_ --&gt; 3mob_h_ + glu-L_h_</t>
  </si>
  <si>
    <t>R2168</t>
  </si>
  <si>
    <t>3mop_h_ + glu-L_h_ --&gt; akg_h_ + ile-L_h_</t>
  </si>
  <si>
    <t>R2169</t>
  </si>
  <si>
    <t>o2_c_ + pdx5p_c_ --&gt; h2o2_c_ + pydx5p_c_</t>
  </si>
  <si>
    <t>R2170</t>
  </si>
  <si>
    <t>h2o_c_ + pdx5p_c_ --&gt; h_c_ + pi_c_ + pydxn_c_</t>
  </si>
  <si>
    <t>R2171</t>
  </si>
  <si>
    <t>h2o_c_ + o2_c_ + pyam5p_c_ --&gt; h2o2_c_ + nh4_c_ + pydx5p_c_</t>
  </si>
  <si>
    <t>R2172</t>
  </si>
  <si>
    <t>h2o_c_ + pyam5p_c_ --&gt; h_c_ + pi_c_ + pydam_c_</t>
  </si>
  <si>
    <t>R2173</t>
  </si>
  <si>
    <t>atp_c_ + pydam_c_ --&gt; adp_c_ + pyam5p_c_</t>
  </si>
  <si>
    <t>R2174</t>
  </si>
  <si>
    <t>h2o_c_ + o2_c_ + pydx_c_ --&gt; 4pyrdx_c_ + h_c_ + h2o2_c_</t>
  </si>
  <si>
    <t>R2175</t>
  </si>
  <si>
    <t>atp_c_ + pydx_c_ --&gt; adp_c_ + pydx5p_c_</t>
  </si>
  <si>
    <t>R2176</t>
  </si>
  <si>
    <t>atp_c_ + pydxn_c_ --&gt; adp_c_ + pdx5p_c_</t>
  </si>
  <si>
    <t>R2177</t>
  </si>
  <si>
    <t>o2_c_ + pydxn_c_ --&gt; h2o2_c_ + pydx_c_</t>
  </si>
  <si>
    <t>R2178</t>
  </si>
  <si>
    <t>h2o_c_ + o2_c_ + pydam_c_ --&gt; h2o2_c_ + nh4_c_ + pydx_c_</t>
  </si>
  <si>
    <t>R2179</t>
  </si>
  <si>
    <t>h_c_ + nadph_c_ + pydx_c_ --&gt; nadp_c_ + pydxn_c_</t>
  </si>
  <si>
    <t>R2180</t>
  </si>
  <si>
    <t>h2o_c_ + pydx5p_c_ --&gt; h_c_ + pi_c_ + pydx_c_</t>
  </si>
  <si>
    <t>R2181</t>
  </si>
  <si>
    <t>g3p_c_ + gln-L_c_ + ru5p-D_c_ --&gt; glu-L_c_ + 2 h_c_ + 3 h2o_c_ + pi_c_ + pydx5p_c_</t>
  </si>
  <si>
    <t>R2182</t>
  </si>
  <si>
    <t>co2_e_ --&gt; co2_c_</t>
  </si>
  <si>
    <t>R2183</t>
  </si>
  <si>
    <t>h_c_ + pi_c_ --&gt; h_f_ + pi_f_</t>
  </si>
  <si>
    <t>R2184</t>
  </si>
  <si>
    <t>h_c_ + nadh_c_ --&gt; h_x_ + nadh_x_</t>
  </si>
  <si>
    <t>R2185</t>
  </si>
  <si>
    <t>h_c_ + pi_c_ --&gt; h_x_ + pi_x_</t>
  </si>
  <si>
    <t>R2186</t>
  </si>
  <si>
    <t>h_c_ + pi_c_ --&gt; h_m_ + pi_m_</t>
  </si>
  <si>
    <t>R2187</t>
  </si>
  <si>
    <t>gdpmann_c_ + h2o_c_ + 2 nad_c_ --&gt; gdpdm_c_ + 3 h_c_ + 2 nadh_c_</t>
  </si>
  <si>
    <t>R2191</t>
  </si>
  <si>
    <t>dr5p_c_ + nad_c_ --&gt; h_c_ + nadh_c_ + ru5p-D_c_</t>
  </si>
  <si>
    <t>R2192</t>
  </si>
  <si>
    <t>dr5p_h_ + nad_h_ --&gt; h_h_ + nadh_h_ + ru5p-D_h_</t>
  </si>
  <si>
    <t>R2195</t>
  </si>
  <si>
    <t>dr5p_c_ + nadp_c_ --&gt; h_c_ + nadph_c_ + ru5p-D_c_</t>
  </si>
  <si>
    <t>R2196</t>
  </si>
  <si>
    <t>dr5p_h_ + nadp_h_ --&gt; h_h_ + nadph_h_ + ru5p-D_h_</t>
  </si>
  <si>
    <t>R2199</t>
  </si>
  <si>
    <t>6psorb_c_ + nad_c_ --&gt; f6p-B_c_ + h_c_ + nadh_c_</t>
  </si>
  <si>
    <t>R2200</t>
  </si>
  <si>
    <t>6psorb_h_ + nad_h_ --&gt; f6p-B_h_ + h_h_ + nadh_h_</t>
  </si>
  <si>
    <t>R2201</t>
  </si>
  <si>
    <t>f6p-B_c_ + h_c_ + nadh_c_ --&gt; dman1p_c_ + nad_c_</t>
  </si>
  <si>
    <t>R2202</t>
  </si>
  <si>
    <t>f6p-B_h_ + h_h_ + nadh_h_ --&gt; dman1p_h_ + nad_h_</t>
  </si>
  <si>
    <t>R2203</t>
  </si>
  <si>
    <t>dman1p_c_ + h2o_c_ --&gt; dman_c_ + h_c_ + pi_c_</t>
  </si>
  <si>
    <t>R2204</t>
  </si>
  <si>
    <t>dman1p_h_ + h2o_h_ --&gt; dman_h_ + h_h_ + pi_h_</t>
  </si>
  <si>
    <t>R2205</t>
  </si>
  <si>
    <t>gal_c_ + h_c_ + nadh_c_ --&gt; galacol_c_ + nad_c_</t>
  </si>
  <si>
    <t>R2206</t>
  </si>
  <si>
    <t>gal_h_ + h_h_ + nadh_h_ --&gt; galacol_h_ + nad_h_</t>
  </si>
  <si>
    <t>R2209</t>
  </si>
  <si>
    <t>atp_c_ + dtagose_c_ --&gt; adp_c_ + dtagose6p_c_</t>
  </si>
  <si>
    <t>R2210</t>
  </si>
  <si>
    <t>atp_h_ + dtagose_h_ --&gt; adp_h_ + dtagose6p_h_</t>
  </si>
  <si>
    <t>R2211</t>
  </si>
  <si>
    <t>atp_c_ + dtagose6p_c_ --&gt; adp_c_ + dta16bispho_c_</t>
  </si>
  <si>
    <t>R2212</t>
  </si>
  <si>
    <t>atp_h_ + dtagose6p_h_ --&gt; adp_h_ + dta16bispho_h_</t>
  </si>
  <si>
    <t>R2213</t>
  </si>
  <si>
    <t>arab-L_c_ + h_c_ + nadh_c_ --&gt; larabol_c_ + nad_c_</t>
  </si>
  <si>
    <t>R2214</t>
  </si>
  <si>
    <t>larabol_c_ + nad_c_ --&gt; h_c_ + lribulos_c_ + nadh_c_</t>
  </si>
  <si>
    <t>R2215</t>
  </si>
  <si>
    <t>atp_c_ + lribulos_c_ --&gt; adp_c_ + lrib5pho_c_</t>
  </si>
  <si>
    <t>R2216</t>
  </si>
  <si>
    <t>fald_c_ + h_c_ + nadh_c_ --&gt; meth_c_ + nad_c_</t>
  </si>
  <si>
    <t>R2217</t>
  </si>
  <si>
    <t>meth_c_ + o2_c_ --&gt; fald_c_ + h2o2_c_</t>
  </si>
  <si>
    <t>R2218</t>
  </si>
  <si>
    <t>3spyr_h_ + h_h_ + nadh_h_ --&gt; 23sulf_h_ + nad_h_</t>
  </si>
  <si>
    <t>R2220</t>
  </si>
  <si>
    <t>23sulf_c_ + nad_c_ --&gt; 3spyr_c_ + h_c_ + nadh_c_</t>
  </si>
  <si>
    <t>R2221</t>
  </si>
  <si>
    <t>23sulf_m_ + nad_m_ --&gt; 3spyr_m_ + h_m_ + nadh_m_</t>
  </si>
  <si>
    <t>R2222</t>
  </si>
  <si>
    <t>3spyr_h_ + h_h_ + nadph_h_ --&gt; 23sulf_h_ + nadp_h_</t>
  </si>
  <si>
    <t>R2223</t>
  </si>
  <si>
    <t>3spyr_m_ + h_m_ + nadph_m_ --&gt; 23sulf_m_ + nadp_m_</t>
  </si>
  <si>
    <t>R2224</t>
  </si>
  <si>
    <t>3dhq_h_ + h_h_ + nadh_h_ --&gt; nad_h_ + quin_h_</t>
  </si>
  <si>
    <t>R2225</t>
  </si>
  <si>
    <t>pqqox_x_ + quin_x_ --&gt; 3dhq_x_ + pqqrd_x_</t>
  </si>
  <si>
    <t>R2226</t>
  </si>
  <si>
    <t>3dhq_x_ --&gt; 3dhq_h_</t>
  </si>
  <si>
    <t>R2227</t>
  </si>
  <si>
    <t>3dhq_h_ --&gt; 3dhq_x_</t>
  </si>
  <si>
    <t>R2228</t>
  </si>
  <si>
    <t>3dhq_h_ + h_h_ + nadph_h_ --&gt; nadp_h_ + quin_h_</t>
  </si>
  <si>
    <t>R2229</t>
  </si>
  <si>
    <t>quin_x_ --&gt; quin_h_</t>
  </si>
  <si>
    <t>R2230</t>
  </si>
  <si>
    <t>quin_h_ --&gt; quin_x_</t>
  </si>
  <si>
    <t>R2232</t>
  </si>
  <si>
    <t>nad_h_ + skm_h_ --&gt; 3dhsk_h_ + h_h_ + nadh_h_</t>
  </si>
  <si>
    <t>R2233</t>
  </si>
  <si>
    <t>aspsa_h_ + h_h_ + nadh_h_ --&gt; hom-L_h_ + nad_h_</t>
  </si>
  <si>
    <t>R2234</t>
  </si>
  <si>
    <t>2 h_c_ + hmgcoa_c_ + 2 nadph_c_ --&gt; coa_c_ + mevaci_c_ + 2 nadp_c_</t>
  </si>
  <si>
    <t>R2235</t>
  </si>
  <si>
    <t>2 h_m_ + hmgcoa_m_ + 2 nadph_m_ --&gt; coa_m_ + mevaci_m_ + 2 nadp_m_</t>
  </si>
  <si>
    <t>R2236</t>
  </si>
  <si>
    <t>aacoa_c_ + h_c_ + nadph_c_ --&gt; 3hbcoa-R_c_ + nadp_c_</t>
  </si>
  <si>
    <t>R2237</t>
  </si>
  <si>
    <t>glc-B_c_ + nad_c_ --&gt; dglu15la_c_ + h_c_ + nadh_c_</t>
  </si>
  <si>
    <t>R2238</t>
  </si>
  <si>
    <t>glc-B_h_ + nad_h_ --&gt; dglu15la_h_ + h_h_ + nadh_h_</t>
  </si>
  <si>
    <t>R2239</t>
  </si>
  <si>
    <t>dglu15la_c_ + h2o_c_ --&gt; glcn_c_ + h_c_</t>
  </si>
  <si>
    <t>R2240</t>
  </si>
  <si>
    <t>dglu15la_h_ + h2o_h_ --&gt; glcn_h_ + h_h_</t>
  </si>
  <si>
    <t>R2241</t>
  </si>
  <si>
    <t>glcn_h_ --&gt; glcn_c_</t>
  </si>
  <si>
    <t>R2242</t>
  </si>
  <si>
    <t>glcn_c_ --&gt; glcn_h_</t>
  </si>
  <si>
    <t>R2243</t>
  </si>
  <si>
    <t>glc-B_c_ + nadp_c_ --&gt; dglu15la_c_ + h_c_ + nadph_c_</t>
  </si>
  <si>
    <t>R2244</t>
  </si>
  <si>
    <t>glc-B_h_ + nadp_h_ --&gt; dglu15la_h_ + h_h_ + nadph_h_</t>
  </si>
  <si>
    <t>R2245</t>
  </si>
  <si>
    <t>gal_c_ + nad_c_ --&gt; dgala14la_c_ + h_c_ + nadh_c_</t>
  </si>
  <si>
    <t>R2246</t>
  </si>
  <si>
    <t>gal_h_ + nad_h_ --&gt; dgala14la_h_ + h_h_ + nadh_h_</t>
  </si>
  <si>
    <t>R2247</t>
  </si>
  <si>
    <t>dgala14la_c_ + h2o_c_ --&gt; galctn-D_c_ + h_c_</t>
  </si>
  <si>
    <t>R2248</t>
  </si>
  <si>
    <t>dgala14la_h_ + h2o_h_ --&gt; galctn-D_h_ + h_h_</t>
  </si>
  <si>
    <t>R2249</t>
  </si>
  <si>
    <t>galctn-D_c_ --&gt; galctn-D_n_</t>
  </si>
  <si>
    <t>R2250</t>
  </si>
  <si>
    <t>galctn-D_n_ --&gt; galctn-D_c_</t>
  </si>
  <si>
    <t>R2251</t>
  </si>
  <si>
    <t>galctn-D_h_ --&gt; galctn-D_n_</t>
  </si>
  <si>
    <t>R2252</t>
  </si>
  <si>
    <t>galctn-D_n_ --&gt; galctn-D_h_</t>
  </si>
  <si>
    <t>R2253</t>
  </si>
  <si>
    <t>2h3oppan_m_ + h_m_ + nadph_m_ --&gt; glyc-R_m_ + nadp_m_</t>
  </si>
  <si>
    <t>R2254</t>
  </si>
  <si>
    <t>h_h_ + h_m_ + nadh_h_ + sucsal_h_ --&gt; 4hybuac_h_ + nad_h_</t>
  </si>
  <si>
    <t>R2255</t>
  </si>
  <si>
    <t>h_h_ + h_m_ + nadh_m_ + sucsal_m_ --&gt; 4hybuac_m_ + nad_m_</t>
  </si>
  <si>
    <t>R2256</t>
  </si>
  <si>
    <t>4hybuac_h_ --&gt; vinycoa_h_</t>
  </si>
  <si>
    <t>R2257</t>
  </si>
  <si>
    <t>4hybuac_m_ --&gt; vinycoa_m_</t>
  </si>
  <si>
    <t>R2258</t>
  </si>
  <si>
    <t>vinycoa_h_ --&gt; b2coa_h_</t>
  </si>
  <si>
    <t>R2259</t>
  </si>
  <si>
    <t>vinycoa_m_ --&gt; b2coa_m_</t>
  </si>
  <si>
    <t>R2260</t>
  </si>
  <si>
    <t>b2coa_c_ --&gt; b2coa_h_</t>
  </si>
  <si>
    <t>R2261</t>
  </si>
  <si>
    <t>b2coa_h_ --&gt; b2coa_c_</t>
  </si>
  <si>
    <t>R2262</t>
  </si>
  <si>
    <t>glx_c_ + h_c_ + nadph_c_ --&gt; glyclt_c_ + nadp_c_</t>
  </si>
  <si>
    <t>R2263</t>
  </si>
  <si>
    <t>glx_h_ + h_h_ + nadph_h_ --&gt; glyclt_h_ + nadp_h_</t>
  </si>
  <si>
    <t>R2264</t>
  </si>
  <si>
    <t>glx_m_ + h_m_ + nadph_m_ --&gt; glyclt_m_ + nadp_m_</t>
  </si>
  <si>
    <t>R2265</t>
  </si>
  <si>
    <t>glx_x_ + h_x_ + nadph_x_ --&gt; glyclt_x_ + nadp_x_</t>
  </si>
  <si>
    <t>R2266</t>
  </si>
  <si>
    <t>co2_c_ + nadh_c_ + pyr_c_ --&gt; Dmala_c_ + nad_c_</t>
  </si>
  <si>
    <t>R2267</t>
  </si>
  <si>
    <t>co2_h_ + nadh_h_ + pyr_h_ --&gt; Dmala_h_ + nad_h_</t>
  </si>
  <si>
    <t>R2268</t>
  </si>
  <si>
    <t>co2_m_ + nadh_m_ + pyr_m_ --&gt; Dmala_m_ + nad_m_</t>
  </si>
  <si>
    <t>R2269</t>
  </si>
  <si>
    <t>co2_x_ + nadh_x_ + pyr_x_ --&gt; Dmala_x_ + nad_x_</t>
  </si>
  <si>
    <t>R2270</t>
  </si>
  <si>
    <t>Dmala_c_ --&gt; h2o_c_ + maleiaci_c_</t>
  </si>
  <si>
    <t>R2271</t>
  </si>
  <si>
    <t>Dmala_h_ --&gt; h2o_h_ + maleiaci_h_</t>
  </si>
  <si>
    <t>R2272</t>
  </si>
  <si>
    <t>Dmala_m_ --&gt; h2o_m_ + maleiaci_m_</t>
  </si>
  <si>
    <t>R2273</t>
  </si>
  <si>
    <t>Dmala_x_ --&gt; h2o_x_ + maleiaci_x_</t>
  </si>
  <si>
    <t>R2274</t>
  </si>
  <si>
    <t>maleiaci_c_ --&gt; fum_c_</t>
  </si>
  <si>
    <t>R2275</t>
  </si>
  <si>
    <t>maleiaci_h_ --&gt; fum_h_</t>
  </si>
  <si>
    <t>R2276</t>
  </si>
  <si>
    <t>maleiaci_m_ --&gt; fum_m_</t>
  </si>
  <si>
    <t>R2277</t>
  </si>
  <si>
    <t>maleiaci_x_ --&gt; fum_x_</t>
  </si>
  <si>
    <t>R2278</t>
  </si>
  <si>
    <t>fum_x_ --&gt; fum_c_</t>
  </si>
  <si>
    <t>R2279</t>
  </si>
  <si>
    <t>fum_c_ --&gt; fum_x_</t>
  </si>
  <si>
    <t>R2280</t>
  </si>
  <si>
    <t>3c2hmp_c_ + nad_c_ --&gt; 4mop_c_ + co2_c_ + nadh_c_</t>
  </si>
  <si>
    <t>R2281</t>
  </si>
  <si>
    <t>alac-S_c_ + h_c_ + nadph_c_ --&gt; 23dhmb_c_ + nadp_c_</t>
  </si>
  <si>
    <t>R2282</t>
  </si>
  <si>
    <t>R2283</t>
  </si>
  <si>
    <t>akg_c_ + h_c_ + nadh_c_ --&gt; 2hydroglu_c_ + nad_c_</t>
  </si>
  <si>
    <t>R2284</t>
  </si>
  <si>
    <t>akg_h_ + h_h_ + nadh_h_ --&gt; 2hydroglu_h_ + nad_h_</t>
  </si>
  <si>
    <t>R2285</t>
  </si>
  <si>
    <t>akg_m_ + h_m_ + nadh_m_ --&gt; 2hydroglu_m_ + nad_m_</t>
  </si>
  <si>
    <t>R2286</t>
  </si>
  <si>
    <t>2hydroglu_c_ + accoa_c_ --&gt; 2hcoa_c_ + ac_c_</t>
  </si>
  <si>
    <t>R2287</t>
  </si>
  <si>
    <t>2hydroglu_h_ + accoa_h_ --&gt; 2hcoa_h_ + ac_h_</t>
  </si>
  <si>
    <t>R2288</t>
  </si>
  <si>
    <t>2hydroglu_m_ + accoa_m_ --&gt; 2hcoa_m_ + ac_m_</t>
  </si>
  <si>
    <t>R2289</t>
  </si>
  <si>
    <t>2hcoa_c_ --&gt; glu1coa_c_ + h2o_c_</t>
  </si>
  <si>
    <t>R2290</t>
  </si>
  <si>
    <t>2hcoa_h_ --&gt; glu1coa_h_ + h2o_h_</t>
  </si>
  <si>
    <t>R2291</t>
  </si>
  <si>
    <t>2hcoa_m_ --&gt; glu1coa_m_ + h2o_m_</t>
  </si>
  <si>
    <t>R2292</t>
  </si>
  <si>
    <t>glu1coa_c_ + h_c_ --&gt; b2coa_c_ + co2_c_</t>
  </si>
  <si>
    <t>R2293</t>
  </si>
  <si>
    <t>glu1coa_h_ + h_h_ --&gt; b2coa_h_ + co2_h_</t>
  </si>
  <si>
    <t>R2294</t>
  </si>
  <si>
    <t>glu1coa_m_ + h_m_ --&gt; b2coa_m_ + co2_m_</t>
  </si>
  <si>
    <t>R2295</t>
  </si>
  <si>
    <t>b2coa_m_ --&gt; b2coa_h_</t>
  </si>
  <si>
    <t>R2296</t>
  </si>
  <si>
    <t>b2coa_h_ --&gt; b2coa_m_</t>
  </si>
  <si>
    <t>R2297</t>
  </si>
  <si>
    <t>glc-B_c_ + o2_c_ --&gt; dglu15la_c_ + h2o2_c_</t>
  </si>
  <si>
    <t>R2298</t>
  </si>
  <si>
    <t>glc-B_h_ + o2_h_ --&gt; dglu15la_h_ + h2o2_h_</t>
  </si>
  <si>
    <t>R2299</t>
  </si>
  <si>
    <t>chsterol_c_ + o2_c_ --&gt; cho4en3_c_ + h2o2_c_</t>
  </si>
  <si>
    <t>R2301</t>
  </si>
  <si>
    <t>akg_c_ + fadh2_c_ --&gt; 2hydroglu_c_ + fad_c_</t>
  </si>
  <si>
    <t>R2302</t>
  </si>
  <si>
    <t>akg_h_ + fadh2_h_ --&gt; 2hydroglu_h_ + fad_h_</t>
  </si>
  <si>
    <t>R2303</t>
  </si>
  <si>
    <t>akg_m_ + fadh2_m_ --&gt; 2hydroglu_m_ + fad_m_</t>
  </si>
  <si>
    <t>R2304</t>
  </si>
  <si>
    <t>2 ascb-L_u_ + 2 h_u_ + vioxan_u_ --&gt; 2 dhdascb_u_ + 2 h2o_u_ + zaxan_u_</t>
  </si>
  <si>
    <t>R2305</t>
  </si>
  <si>
    <t>ascb-L_u_ + h_u_ + h2o2_u_ --&gt; dhdascb_u_ + 2 h2o_u_</t>
  </si>
  <si>
    <t>R2306</t>
  </si>
  <si>
    <t>ascb-L_u_ + h2o2_u_ --&gt; 2 h2o_u_ + modehyas_u_</t>
  </si>
  <si>
    <t>R2307</t>
  </si>
  <si>
    <t>3 h_u_ + 2 modehyas_u_ --&gt; ascb-L_u_ + dhdascb_u_</t>
  </si>
  <si>
    <t>R2308</t>
  </si>
  <si>
    <t>2 h2o2_u_ --&gt; 2 h2o_u_ + o2_u_</t>
  </si>
  <si>
    <t>R2309</t>
  </si>
  <si>
    <t>fald_c_ + 2 h2o_c_ --&gt; h2o2_c_ + meth_c_</t>
  </si>
  <si>
    <t>R2310</t>
  </si>
  <si>
    <t>h2_c_ + nad_c_ --&gt; h_c_ + nadh_c_</t>
  </si>
  <si>
    <t>R2311</t>
  </si>
  <si>
    <t>h2_h_ + nad_h_ --&gt; h_h_ + nadh_h_</t>
  </si>
  <si>
    <t>R2312</t>
  </si>
  <si>
    <t>h2_m_ + nad_m_ --&gt; h_m_ + nadh_m_</t>
  </si>
  <si>
    <t>R2313</t>
  </si>
  <si>
    <t>o2_c_ + trp-L_c_ --&gt; co2_c_ + h2o_c_ + in3ylace_c_</t>
  </si>
  <si>
    <t>R2314</t>
  </si>
  <si>
    <t>o2_h_ + trp-L_h_ --&gt; co2_h_ + h2o_h_ + in3ylace_h_</t>
  </si>
  <si>
    <t>R2315</t>
  </si>
  <si>
    <t>lac-L_h_ + o2_h_ --&gt; ac_h_ + co2_h_ + h2o_h_</t>
  </si>
  <si>
    <t>R2316</t>
  </si>
  <si>
    <t>lac-L_m_ + o2_m_ --&gt; ac_m_ + co2_m_ + h2o_m_</t>
  </si>
  <si>
    <t>R2317</t>
  </si>
  <si>
    <t>chsterol_c_ + h_c_ + nadph_c_ + o2_c_ --&gt; 7ahch_c_ + h2o_c_ + nadp_c_</t>
  </si>
  <si>
    <t>R2319</t>
  </si>
  <si>
    <t>nadph_c_ + o2_c_ + tyr-L_c_ --&gt; h2o_c_ + nadp_c_ + nhylty_c_</t>
  </si>
  <si>
    <t>R2320</t>
  </si>
  <si>
    <t>nadph_h_ + o2_h_ + tyr-L_h_ --&gt; h2o_h_ + nadp_h_ + nhylty_h_</t>
  </si>
  <si>
    <t>R2321</t>
  </si>
  <si>
    <t>nadph_m_ + o2_m_ + tyr-L_m_ --&gt; h2o_m_ + nadp_m_ + nhylty_m_</t>
  </si>
  <si>
    <t>R2322</t>
  </si>
  <si>
    <t>2 h_c_ + 2 nadph_c_ + 2 o2_c_ + tyr-L_c_ --&gt; co2_c_ + 3 h2o_c_ + 2 nadp_c_ + z4hypheaceox_c_</t>
  </si>
  <si>
    <t>R2323</t>
  </si>
  <si>
    <t>2 h_h_ + 2 nadph_h_ + 2 o2_h_ + tyr-L_h_ --&gt; co2_h_ + 3 h2o_h_ + 2 nadp_h_ + z4hypheaceox_h_</t>
  </si>
  <si>
    <t>R2324</t>
  </si>
  <si>
    <t>2 h_m_ + 2 nadph_m_ + 2 o2_m_ + tyr-L_m_ --&gt; co2_m_ + 3 h2o_m_ + 2 nadp_m_ + z4hypheaceox_m_</t>
  </si>
  <si>
    <t>R2325</t>
  </si>
  <si>
    <t>lys-L_c_ + nadph_c_ + o2_c_ --&gt; h2o_c_ + n6hyLly_c_ + nadp_c_</t>
  </si>
  <si>
    <t>R2326</t>
  </si>
  <si>
    <t>lys-L_m_ + nadph_m_ + o2_m_ --&gt; h2o_m_ + n6hyLly_m_ + nadp_m_</t>
  </si>
  <si>
    <t>R2329</t>
  </si>
  <si>
    <t>2 h_h_ + mppp9me_h_ + 3 nadph_h_ + 3 o2_h_ --&gt; dvpchlda_h_ + 5 h2o_h_ + 3 nadp_h_</t>
  </si>
  <si>
    <t>R2330</t>
  </si>
  <si>
    <t>h_c_ + Lkynr_c_ + nadph_c_ + o2_c_ --&gt; 3hiLky_c_ + h2o_c_ + nadp_c_</t>
  </si>
  <si>
    <t>R2331</t>
  </si>
  <si>
    <t>3hiLky_c_ + h2o_c_ --&gt; 3hyanate_c_ + ala-L_c_ + h_c_</t>
  </si>
  <si>
    <t>R2332</t>
  </si>
  <si>
    <t>3hyanate_c_ + o2_c_ --&gt; 2a3csede_c_ + h_c_</t>
  </si>
  <si>
    <t>R2333</t>
  </si>
  <si>
    <t>2a3csede_c_ --&gt; h2o_c_ + quinol_c_</t>
  </si>
  <si>
    <t>R2334</t>
  </si>
  <si>
    <t>R2336</t>
  </si>
  <si>
    <t>2 h_u_ + 2 nadph_u_ + 2 o2_u_ + zaxan_u_ --&gt; 2 h2o_u_ + 2 nadp_u_ + vioxan_u_</t>
  </si>
  <si>
    <t>R2337</t>
  </si>
  <si>
    <t>chsterol_c_ + h_c_ + nadph_c_ + o2_c_ --&gt; cebrool_c_ + h2o_c_ + nadp_c_</t>
  </si>
  <si>
    <t>R2338</t>
  </si>
  <si>
    <t>o2_c_ + 2 tyr-L_c_ --&gt; 2 34dihylphe_c_</t>
  </si>
  <si>
    <t>R2339</t>
  </si>
  <si>
    <t>o2_h_ + 2 tyr-L_h_ --&gt; 2 34dihylphe_h_</t>
  </si>
  <si>
    <t>R2340</t>
  </si>
  <si>
    <t>o2_m_ + 2 tyr-L_m_ --&gt; 2 34dihylphe_m_</t>
  </si>
  <si>
    <t>R2341</t>
  </si>
  <si>
    <t>h_c_ + lthstrl_c_ + nadh_c_ + o2_c_ --&gt; 7dhchsterol_c_ + 2 h2o_c_ + nad_c_</t>
  </si>
  <si>
    <t>R2342</t>
  </si>
  <si>
    <t>R2343</t>
  </si>
  <si>
    <t>h_h_ + h2mb4p_h_ + nadh_h_ --&gt; h2o_h_ + ipdp_h_ + nad_h_</t>
  </si>
  <si>
    <t>R2345</t>
  </si>
  <si>
    <t>h2o_c_ + o2_c_ + xan_c_ --&gt; h2o2_c_ + urate_c_</t>
  </si>
  <si>
    <t>R2346</t>
  </si>
  <si>
    <t>2mecdp_h_ + 2 fdxrd_h_ --&gt; 2 fdxox_h_ + h2mb4p_h_ + h2o_h_</t>
  </si>
  <si>
    <t>R2347</t>
  </si>
  <si>
    <t>fdxrd_c_ + h_c_ + nad_c_ --&gt; fdxox_c_ + nadh_c_</t>
  </si>
  <si>
    <t>R2348</t>
  </si>
  <si>
    <t>fdxrd_h_ + h_h_ + nad_h_ --&gt; fdxox_h_ + nadh_h_</t>
  </si>
  <si>
    <t>R2349</t>
  </si>
  <si>
    <t>fdxrd_m_ + h_m_ + nad_m_ --&gt; fdxox_m_ + nadh_m_</t>
  </si>
  <si>
    <t>R2350</t>
  </si>
  <si>
    <t>h2o_h_ + nadp_h_ + sucsal_h_ --&gt; 2 h_h_ + nadph_h_ + succ_h_</t>
  </si>
  <si>
    <t>R2351</t>
  </si>
  <si>
    <t>h2o_m_ + nadp_m_ + sucsal_m_ --&gt; 2 h_m_ + nadph_m_ + succ_m_</t>
  </si>
  <si>
    <t>R2353</t>
  </si>
  <si>
    <t>for_c_ + nad_c_ --&gt; co2_c_ + nadh_c_</t>
  </si>
  <si>
    <t>R2354</t>
  </si>
  <si>
    <t>for_h_ + nad_h_ --&gt; co2_h_ + nadh_h_</t>
  </si>
  <si>
    <t>R2355</t>
  </si>
  <si>
    <t>for_m_ + nad_m_ --&gt; co2_m_ + nadh_m_</t>
  </si>
  <si>
    <t>R2356</t>
  </si>
  <si>
    <t>for_x_ + nad_x_ --&gt; co2_x_ + nadh_x_</t>
  </si>
  <si>
    <t>R2357</t>
  </si>
  <si>
    <t>gcald_c_ + h2o_c_ + nad_c_ --&gt; glyclt_c_ + 2 h_c_ + nadh_c_</t>
  </si>
  <si>
    <t>R2358</t>
  </si>
  <si>
    <t>4abutn_h_ + h2o_h_ + nad_h_ --&gt; 4abut_h_ + 2 h_h_ + nadh_h_</t>
  </si>
  <si>
    <t>R2359</t>
  </si>
  <si>
    <t>4abutn_m_ + h2o_m_ + nad_m_ --&gt; 4abut_m_ + 2 h_m_ + nadh_m_</t>
  </si>
  <si>
    <t>R2360</t>
  </si>
  <si>
    <t>h2o_h_ + nad_h_ + retinal_h_ --&gt; 2 h_h_ + nadh_h_ + retinoate_h_</t>
  </si>
  <si>
    <t>R2361</t>
  </si>
  <si>
    <t>h2o_s_ + nad_s_ + retinal_s_ --&gt; 2 h_s_ + nadh_s_ + retinoate_s_</t>
  </si>
  <si>
    <t>R2362</t>
  </si>
  <si>
    <t>acald_c_ + h2o_c_ + nadp_c_ --&gt; ac_c_ + 2 h_c_ + nadph_c_</t>
  </si>
  <si>
    <t>R2363</t>
  </si>
  <si>
    <t>acald_h_ + h2o_h_ + nadp_h_ --&gt; ac_h_ + 2 h_h_ + nadph_h_</t>
  </si>
  <si>
    <t>R2364</t>
  </si>
  <si>
    <t>acald_m_ + h2o_m_ + nadp_m_ --&gt; ac_m_ + 2 h_m_ + nadph_m_</t>
  </si>
  <si>
    <t>R2365</t>
  </si>
  <si>
    <t>fald_c_ + h2o_c_ + nad_c_ --&gt; for_c_ + 2 h_c_ + nadh_c_</t>
  </si>
  <si>
    <t>R2366</t>
  </si>
  <si>
    <t>e4p_h_ + h2o_h_ + nad_h_ --&gt; 4phosdery_h_ + 2 h_h_ + nadh_h_</t>
  </si>
  <si>
    <t>R2367</t>
  </si>
  <si>
    <t>4phosdery_h_ + nad_h_ --&gt; 2o3h4pate_h_ + h_h_ + nadh_h_</t>
  </si>
  <si>
    <t>R2368</t>
  </si>
  <si>
    <t>akg_h_ + op4hlt_h_ --&gt; 2o3h4pate_h_ + glu-L_h_</t>
  </si>
  <si>
    <t>R2369</t>
  </si>
  <si>
    <t>nad_h_ + op4hlt_h_ --&gt; 2a3o4pb_h_ + h_h_ + nadh_h_</t>
  </si>
  <si>
    <t>R2370</t>
  </si>
  <si>
    <t>2a3o4pb_h_ + h_h_ --&gt; 3a2opate_h_ + co2_h_</t>
  </si>
  <si>
    <t>R2371</t>
  </si>
  <si>
    <t>3a2opate_h_ + dxyl5p_h_ --&gt; 2 h_h_ + 2 h2o_h_ + pdx5p_h_ + pi_h_</t>
  </si>
  <si>
    <t>R2372</t>
  </si>
  <si>
    <t>pdx5p_h_ --&gt; pdx5p_c_</t>
  </si>
  <si>
    <t>R2373</t>
  </si>
  <si>
    <t>pdx5p_c_ --&gt; pdx5p_h_</t>
  </si>
  <si>
    <t>R2374</t>
  </si>
  <si>
    <t>g3p_c_ + h2o_c_ + nadp_c_ --&gt; 3pg_c_ + 2 h_c_ + nadph_c_</t>
  </si>
  <si>
    <t>R2375</t>
  </si>
  <si>
    <t>g3p_f_ + h2o_f_ + nadp_f_ --&gt; 3pg_f_ + 2 h_f_ + nadph_f_</t>
  </si>
  <si>
    <t>R2376</t>
  </si>
  <si>
    <t>g3p_h_ + h2o_h_ + nadp_h_ --&gt; 3pg_h_ + 2 h_h_ + nadph_h_</t>
  </si>
  <si>
    <t>R2377</t>
  </si>
  <si>
    <t>g3p_m_ + h2o_m_ + nadp_m_ --&gt; 3pg_m_ + 2 h_m_ + nadph_m_</t>
  </si>
  <si>
    <t>R2378</t>
  </si>
  <si>
    <t>h2o_h_ + o2_h_ + retinal_h_ --&gt; h_h_ + h2o2_h_ + retinoate_h_</t>
  </si>
  <si>
    <t>R2379</t>
  </si>
  <si>
    <t>h_m_ + h2o2_m_ + mm_m_ --&gt; h2o_m_ + mmsa_m_ + o2_m_</t>
  </si>
  <si>
    <t>R2380</t>
  </si>
  <si>
    <t>2 h_c_ + o2_c_ + pi_c_ + pyr_c_ --&gt; actp_c_ + co2_c_ + h2o2_c_</t>
  </si>
  <si>
    <t>R2381</t>
  </si>
  <si>
    <t>2 h_m_ + o2_m_ + pi_m_ + pyr_m_ --&gt; actp_m_ + co2_m_ + h2o2_m_</t>
  </si>
  <si>
    <t>R2382</t>
  </si>
  <si>
    <t>2 h_m_ + o2_m_ + oxa_m_ --&gt; 2 co2_m_ + h2o2_m_</t>
  </si>
  <si>
    <t>R2383</t>
  </si>
  <si>
    <t>co2_m_ + 2 fdxrd_m_ + 2 h_m_ + succoa_m_ --&gt; akg_m_ + coa_m_ + 2 fdxox_m_</t>
  </si>
  <si>
    <t>R2384</t>
  </si>
  <si>
    <t>3mob_m_ + coa_m_ + 2 fdxox_m_ --&gt; co2_m_ + 2 fdxrd_m_ + h_m_ + ibcoa_m_</t>
  </si>
  <si>
    <t>R2386</t>
  </si>
  <si>
    <t>nadp_c_ + pphn_c_ --&gt; 34hpp_c_ + co2_c_ + nadph_c_</t>
  </si>
  <si>
    <t>R2387</t>
  </si>
  <si>
    <t>chsterol_c_ + nadp_c_ --&gt; 7dhchsterol_c_ + h_c_ + nadph_c_</t>
  </si>
  <si>
    <t>R2388</t>
  </si>
  <si>
    <t>bilirub_h_ + nad_h_ --&gt; biliverd_h_ + h_h_ + nadh_h_</t>
  </si>
  <si>
    <t>R2389</t>
  </si>
  <si>
    <t>2 bilirub_h_ + o2_h_ --&gt; 2 biliverd_h_ + 2 h2o_h_</t>
  </si>
  <si>
    <t>R2390</t>
  </si>
  <si>
    <t>asp-L_c_ + o2_c_ --&gt; h_c_ + h2o2_c_ + iminoas_c_</t>
  </si>
  <si>
    <t>R2391</t>
  </si>
  <si>
    <t>asp-L_h_ + o2_h_ --&gt; h_h_ + h2o2_h_ + iminoas_h_</t>
  </si>
  <si>
    <t>R2392</t>
  </si>
  <si>
    <t>asp-L_m_ + o2_m_ --&gt; h_m_ + h2o2_m_ + iminoas_m_</t>
  </si>
  <si>
    <t>R2393</t>
  </si>
  <si>
    <t>asp-L_x_ + o2_x_ --&gt; h_x_ + h2o2_x_ + iminoas_x_</t>
  </si>
  <si>
    <t>R2394</t>
  </si>
  <si>
    <t>dhap_c_ + iminoas_c_ --&gt; h_c_ + 2 h2o_c_ + pi_c_ + quinol_c_</t>
  </si>
  <si>
    <t>R2395</t>
  </si>
  <si>
    <t>dhap_h_ + iminoas_h_ --&gt; h_h_ + 2 h2o_h_ + pi_h_ + quinol_h_</t>
  </si>
  <si>
    <t>R2396</t>
  </si>
  <si>
    <t>dhap_m_ + iminoas_m_ --&gt; h_m_ + 2 h2o_m_ + pi_m_ + quinol_m_</t>
  </si>
  <si>
    <t>R2397</t>
  </si>
  <si>
    <t>dhap_x_ + iminoas_x_ --&gt; h_x_ + 2 h2o_x_ + pi_x_ + quinol_x_</t>
  </si>
  <si>
    <t>R2398</t>
  </si>
  <si>
    <t>iminoas_h_ --&gt; iminoas_c_</t>
  </si>
  <si>
    <t>R2399</t>
  </si>
  <si>
    <t>iminoas_c_ --&gt; iminoas_h_</t>
  </si>
  <si>
    <t>R2400</t>
  </si>
  <si>
    <t>iminoas_m_ --&gt; iminoas_c_</t>
  </si>
  <si>
    <t>R2401</t>
  </si>
  <si>
    <t>iminoas_c_ --&gt; iminoas_m_</t>
  </si>
  <si>
    <t>R2402</t>
  </si>
  <si>
    <t>iminoas_x_ --&gt; iminoas_c_</t>
  </si>
  <si>
    <t>R2403</t>
  </si>
  <si>
    <t>iminoas_c_ --&gt; iminoas_x_</t>
  </si>
  <si>
    <t>R2404</t>
  </si>
  <si>
    <t>gly_c_ + h2o_c_ + o2_c_ --&gt; glx_c_ + h2o2_c_ + nh4_c_</t>
  </si>
  <si>
    <t>R2405</t>
  </si>
  <si>
    <t>gly_h_ + h2o_h_ + o2_h_ --&gt; glx_h_ + h2o2_h_ + nh4_h_</t>
  </si>
  <si>
    <t>R2406</t>
  </si>
  <si>
    <t>gly_m_ + h2o_m_ + o2_m_ --&gt; glx_m_ + h2o2_m_ + nh4_m_</t>
  </si>
  <si>
    <t>R2407</t>
  </si>
  <si>
    <t>gly_x_ + h2o_x_ + o2_x_ --&gt; glx_x_ + h2o2_x_ + nh4_x_</t>
  </si>
  <si>
    <t>R2408</t>
  </si>
  <si>
    <t>2 atp_c_ + co2_c_ + h2o_c_ + nh4_c_ --&gt; 2 adp_c_ + cbp_c_ + 2 h_c_ + pi_c_</t>
  </si>
  <si>
    <t>R2409</t>
  </si>
  <si>
    <t>R2410</t>
  </si>
  <si>
    <t>2 atp_m_ + co2_m_ + h2o_m_ + nh4_m_ --&gt; 2 adp_m_ + cbp_m_ + 2 h_m_ + pi_m_</t>
  </si>
  <si>
    <t>R2411</t>
  </si>
  <si>
    <t>2 atp_x_ + co2_x_ + h2o_x_ + nh4_x_ --&gt; 2 adp_x_ + cbp_x_ + 2 h_x_ + pi_x_</t>
  </si>
  <si>
    <t>R2412</t>
  </si>
  <si>
    <t>cbp_x_ --&gt; cbp_c_</t>
  </si>
  <si>
    <t>R2413</t>
  </si>
  <si>
    <t>cbp_c_ --&gt; cbp_x_</t>
  </si>
  <si>
    <t>R2414</t>
  </si>
  <si>
    <t>adp_x_ --&gt; adp_c_</t>
  </si>
  <si>
    <t>R2415</t>
  </si>
  <si>
    <t>adp_c_ --&gt; adp_x_</t>
  </si>
  <si>
    <t>R2416</t>
  </si>
  <si>
    <t>gly_x_ --&gt; 3 h_x_ + iminogly_x_</t>
  </si>
  <si>
    <t>R2417</t>
  </si>
  <si>
    <t>h2o_c_ + met-L_c_ + o2_c_ --&gt; 2kmb_c_ + h2o2_c_ + nh4_c_</t>
  </si>
  <si>
    <t>R2418</t>
  </si>
  <si>
    <t>h2o_c_ + o2_c_ + trp-L_c_ --&gt; h2o2_c_ + indolepy_c_ + nh4_c_</t>
  </si>
  <si>
    <t>R2419</t>
  </si>
  <si>
    <t>h2o_h_ + o2_h_ + trp-L_h_ --&gt; h2o2_h_ + indolepy_h_ + nh4_h_</t>
  </si>
  <si>
    <t>R2420</t>
  </si>
  <si>
    <t>h2o_c_ + o2_c_ + phe-L_c_ --&gt; h2o2_c_ + nh4_c_ + phpyr_c_</t>
  </si>
  <si>
    <t>R2421</t>
  </si>
  <si>
    <t>h2o_h_ + o2_h_ + phe-L_h_ --&gt; h2o2_h_ + nh4_h_ + phpyr_h_</t>
  </si>
  <si>
    <t>R2422</t>
  </si>
  <si>
    <t>h2o_m_ + o2_m_ + phe-L_m_ --&gt; h2o2_m_ + nh4_m_ + phpyr_m_</t>
  </si>
  <si>
    <t>R2423</t>
  </si>
  <si>
    <t>h2o_c_ + o2_c_ + tyr-L_c_ --&gt; 34hpp_c_ + h2o2_c_ + nh4_c_</t>
  </si>
  <si>
    <t>R2424</t>
  </si>
  <si>
    <t>h2o_h_ + o2_h_ + tyr-L_h_ --&gt; 34hpp_h_ + h2o2_h_ + nh4_h_</t>
  </si>
  <si>
    <t>R2425</t>
  </si>
  <si>
    <t>h2o_m_ + o2_m_ + tyr-L_m_ --&gt; 34hpp_m_ + h2o2_m_ + nh4_m_</t>
  </si>
  <si>
    <t>R2426</t>
  </si>
  <si>
    <t>h2o_c_ + ile-L_c_ + o2_c_ --&gt; 3mop_c_ + h2o2_c_ + nh4_c_</t>
  </si>
  <si>
    <t>R2427</t>
  </si>
  <si>
    <t>h2o_h_ + ile-L_h_ + o2_h_ --&gt; 3mop_h_ + h2o2_h_ + nh4_h_</t>
  </si>
  <si>
    <t>R2428</t>
  </si>
  <si>
    <t>h2o_m_ + ile-L_m_ + o2_m_ --&gt; 3mop_m_ + h2o2_m_ + nh4_m_</t>
  </si>
  <si>
    <t>R2429</t>
  </si>
  <si>
    <t>2 fdxox_c_ + glu-L_c_ + h2o_c_ --&gt; akg_c_ + 2 fdxrd_c_ + 2 h_c_ + nh4_c_</t>
  </si>
  <si>
    <t>R2430</t>
  </si>
  <si>
    <t>2 fdxox_h_ + glu-L_h_ + h2o_h_ --&gt; akg_h_ + 2 fdxrd_h_ + 2 h_h_ + nh4_h_</t>
  </si>
  <si>
    <t>R2431</t>
  </si>
  <si>
    <t>2 fdxox_m_ + glu-L_m_ + h2o_m_ --&gt; akg_m_ + 2 fdxrd_m_ + 2 h_m_ + nh4_m_</t>
  </si>
  <si>
    <t>R2434</t>
  </si>
  <si>
    <t>doctopine_c_ + h2o_c_ + nad_c_ --&gt; arg-L_c_ + h_c_ + nadh_c_ + pyr_c_</t>
  </si>
  <si>
    <t>R2435</t>
  </si>
  <si>
    <t>doctopine_m_ + h2o_m_ + nad_m_ --&gt; arg-L_m_ + h_m_ + nadh_m_ + pyr_m_</t>
  </si>
  <si>
    <t>R2436</t>
  </si>
  <si>
    <t>glu-L_c_ + h_c_ + nadh_c_ --&gt; 1pyr5c_c_ + 2 h2o_c_ + nad_c_</t>
  </si>
  <si>
    <t>R2437</t>
  </si>
  <si>
    <t>glu-L_m_ + h_m_ + nadh_m_ --&gt; 1pyr5c_m_ + 2 h2o_m_ + nad_m_</t>
  </si>
  <si>
    <t>R2438</t>
  </si>
  <si>
    <t>glu-L_c_ + h_c_ + nadph_c_ --&gt; 1pyr5c_c_ + 2 h2o_c_ + nadp_c_</t>
  </si>
  <si>
    <t>R2439</t>
  </si>
  <si>
    <t>glu-L_m_ + h_m_ + nadph_m_ --&gt; 1pyr5c_m_ + 2 h2o_m_ + nadp_m_</t>
  </si>
  <si>
    <t>R2440</t>
  </si>
  <si>
    <t>mlthf_c_ + nad_c_ --&gt; methf_c_ + nadh_c_</t>
  </si>
  <si>
    <t>R2441</t>
  </si>
  <si>
    <t>mlthf_m_ + nad_m_ --&gt; methf_m_ + nadh_m_</t>
  </si>
  <si>
    <t>R2444</t>
  </si>
  <si>
    <t>dlysop_c_ + h2o_c_ + nadp_c_ --&gt; h_c_ + lys-L_c_ + nadph_c_ + pyr_c_</t>
  </si>
  <si>
    <t>R2445</t>
  </si>
  <si>
    <t>dlysop_m_ + h2o_m_ + nadp_m_ --&gt; h_m_ + lys-L_m_ + nadph_m_ + pyr_m_</t>
  </si>
  <si>
    <t>R2448</t>
  </si>
  <si>
    <t>h2o_c_ + nadp_c_ + nopali_c_ --&gt; akg_c_ + arg-L_c_ + h_c_ + nadph_c_</t>
  </si>
  <si>
    <t>R2449</t>
  </si>
  <si>
    <t>h2o_m_ + nadp_m_ + nopali_m_ --&gt; akg_m_ + arg-L_m_ + h_m_ + nadph_m_</t>
  </si>
  <si>
    <t>R2450</t>
  </si>
  <si>
    <t>nad_c_ + pro-L_c_ --&gt; 1pyr5c_c_ + h_c_ + nadh_c_</t>
  </si>
  <si>
    <t>R2451</t>
  </si>
  <si>
    <t>nad_m_ + pro-L_m_ --&gt; 1pyr5c_m_ + h_m_ + nadh_m_</t>
  </si>
  <si>
    <t>R2452</t>
  </si>
  <si>
    <t>mlthf_c_ + nadp_c_ --&gt; methf_c_ + nadph_c_</t>
  </si>
  <si>
    <t>R2453</t>
  </si>
  <si>
    <t>mlthf_m_ + nadp_m_ --&gt; methf_m_ + nadph_m_</t>
  </si>
  <si>
    <t>R2454</t>
  </si>
  <si>
    <t>h2o_c_ + o2_c_ + sarcos_c_ --&gt; fald_c_ + gly_c_ + h2o2_c_</t>
  </si>
  <si>
    <t>R2455</t>
  </si>
  <si>
    <t>2 ficytb5_c_ + h_c_ + nadh_c_ --&gt; 2 focytb5_c_ + nad_c_</t>
  </si>
  <si>
    <t>R2456</t>
  </si>
  <si>
    <t>h2o_c_ + nadp_c_ + no2_c_ --&gt; h_c_ + nadph_c_ + no3_c_</t>
  </si>
  <si>
    <t>R2457</t>
  </si>
  <si>
    <t>imp_c_ + nadp_c_ + nh4_c_ --&gt; gmp_c_ + 2 h_c_ + nadph_c_</t>
  </si>
  <si>
    <t>R2458</t>
  </si>
  <si>
    <t>imp_m_ + nadp_m_ + nh4_m_ --&gt; gmp_m_ + 2 h_m_ + nadph_m_</t>
  </si>
  <si>
    <t>R2459</t>
  </si>
  <si>
    <t>2 ficytc_h_ + h2o_h_ + no2_h_ --&gt; 2 focytc_h_ + 2 h_h_ + no3_h_</t>
  </si>
  <si>
    <t>R2460</t>
  </si>
  <si>
    <t>paps_c_ + trdrd_c_ --&gt; pap_c_ + sulfit_c_ + trdox_c_</t>
  </si>
  <si>
    <t>R2461</t>
  </si>
  <si>
    <t>paps_h_ + trdrd_h_ --&gt; pap_h_ + sulfit_h_ + trdox_h_</t>
  </si>
  <si>
    <t>R2462</t>
  </si>
  <si>
    <t>mercppyr_h_ + sulfit_h_ --&gt; h_h_ + pyr_h_ + tsul_h_</t>
  </si>
  <si>
    <t>R2463</t>
  </si>
  <si>
    <t>mercppyr_c_ + sulfit_c_ --&gt; h_c_ + pyr_c_ + tsul_c_</t>
  </si>
  <si>
    <t>R2464</t>
  </si>
  <si>
    <t>mercppyr_c_ --&gt; mercppyr_h_</t>
  </si>
  <si>
    <t>R2465</t>
  </si>
  <si>
    <t>mercppyr_h_ --&gt; mercppyr_c_</t>
  </si>
  <si>
    <t>R2466</t>
  </si>
  <si>
    <t>amet_c_ + ncam_c_ --&gt; 1metnicoam_c_ + ahcys_c_</t>
  </si>
  <si>
    <t>R2468</t>
  </si>
  <si>
    <t>amet_c_ + hcys-L_c_ --&gt; ahcys_c_ + h_c_ + met-L_c_</t>
  </si>
  <si>
    <t>R2469</t>
  </si>
  <si>
    <t>amet_m_ + hcys-L_m_ --&gt; ahcys_m_ + h_m_ + met-L_m_</t>
  </si>
  <si>
    <t>R2470</t>
  </si>
  <si>
    <t>amet_c_ + ethamp_c_ --&gt; ahcys_c_ + h_c_ + mmetethamiph_c_</t>
  </si>
  <si>
    <t>R2472</t>
  </si>
  <si>
    <t>amet_c_ + met-L_c_ --&gt; ahcys_c_ + smet-Lmet_c_</t>
  </si>
  <si>
    <t>R2473</t>
  </si>
  <si>
    <t>amet_m_ + met-L_m_ --&gt; ahcys_m_ + smet-Lmet_m_</t>
  </si>
  <si>
    <t>R2476</t>
  </si>
  <si>
    <t>dump_c_ + h_c_ + mlthf_c_ + nadph_c_ --&gt; dtmp_c_ + nadp_c_ + thf_c_</t>
  </si>
  <si>
    <t>R2477</t>
  </si>
  <si>
    <t>amet_c_ + pe1801819Z_c_ --&gt; ahcys_c_ + h_c_ + ph1801819Z_c_</t>
  </si>
  <si>
    <t>R2478</t>
  </si>
  <si>
    <t>amet_c_ + pe1801829Z12Z_c_ --&gt; ahcys_c_ + h_c_ + ph1801829Z12Z_c_</t>
  </si>
  <si>
    <t>R2479</t>
  </si>
  <si>
    <t>amet_c_ + pe1801835Z9Z12Z_c_ --&gt; ahcys_c_ + h_c_ + ph1801835Z9Z12Z_c_</t>
  </si>
  <si>
    <t>R2480</t>
  </si>
  <si>
    <t>amet_c_ + pe1801845Z9Z12Z15Z_c_ --&gt; ahcys_c_ + h_c_ + ph1801845Z9Z12Z15Z_c_</t>
  </si>
  <si>
    <t>R2481</t>
  </si>
  <si>
    <t>amet_c_ + pe18111Z1819Z_c_ --&gt; ahcys_c_ + h_c_ + ph18111Z1819Z_c_</t>
  </si>
  <si>
    <t>R2482</t>
  </si>
  <si>
    <t>amet_c_ + pe18111Z1829Z12Z_c_ --&gt; ahcys_c_ + h_c_ + ph18111Z1829Z12Z_c_</t>
  </si>
  <si>
    <t>R2483</t>
  </si>
  <si>
    <t>amet_c_ + pe18111Z1835Z9Z12Z_c_ --&gt; ahcys_c_ + h_c_ + ph18111Z1835Z9Z12Z_c_</t>
  </si>
  <si>
    <t>R2484</t>
  </si>
  <si>
    <t>amet_c_ + pe18111Z1845Z9Z12Z15Z_c_ --&gt; ahcys_c_ + h_c_ + ph18111Z1845Z9Z12Z15Z_c_</t>
  </si>
  <si>
    <t>R2485</t>
  </si>
  <si>
    <t>amet_c_ + pe1819Z1819Z_c_ --&gt; ahcys_c_ + h_c_ + ph1819Z1819Z_c_</t>
  </si>
  <si>
    <t>R2486</t>
  </si>
  <si>
    <t>amet_c_ + pe1819Z1829Z12Z_c_ --&gt; ahcys_c_ + h_c_ + ph1819Z1829Z12Z_c_</t>
  </si>
  <si>
    <t>R2487</t>
  </si>
  <si>
    <t>amet_c_ + pe1819Z1835Z9Z12Z_c_ --&gt; ahcys_c_ + h_c_ + ph1819Z1835Z9Z12Z_c_</t>
  </si>
  <si>
    <t>R2488</t>
  </si>
  <si>
    <t>amet_c_ + pe1819Z1845Z9Z12Z15Z_c_ --&gt; ahcys_c_ + h_c_ + ph1819Z1845Z9Z12Z15Z_c_</t>
  </si>
  <si>
    <t>R2489</t>
  </si>
  <si>
    <t>amet_c_ + pe1829Z12Z1835Z9Z12Z_c_ --&gt; ahcys_c_ + h_c_ + ph1829Z12Z1835Z9Z12Z_c_</t>
  </si>
  <si>
    <t>R2490</t>
  </si>
  <si>
    <t>amet_c_ + zymst_c_ --&gt; ahcys_c_ + feterol_c_ + h_c_</t>
  </si>
  <si>
    <t>R2492</t>
  </si>
  <si>
    <t>amet_c_ + ptrc_c_ --&gt; ahcys_c_ + h_c_ + nmetputresc_c_</t>
  </si>
  <si>
    <t>R2493</t>
  </si>
  <si>
    <t>amet_h_ + ptrc_h_ --&gt; ahcys_h_ + h_h_ + nmetputresc_h_</t>
  </si>
  <si>
    <t>R2494</t>
  </si>
  <si>
    <t>amet_m_ + ptrc_m_ --&gt; ahcys_m_ + h_m_ + nmetputresc_m_</t>
  </si>
  <si>
    <t>R2496</t>
  </si>
  <si>
    <t>2polpre3me5hy6me14be_m_ + amet_m_ --&gt; ahcys_m_ + h_m_ + q8_m_</t>
  </si>
  <si>
    <t>R2497</t>
  </si>
  <si>
    <t>6tins5mp_c_ + amet_c_ --&gt; 6meth5mophori_c_ + ahcys_c_ + h_c_</t>
  </si>
  <si>
    <t>R2499</t>
  </si>
  <si>
    <t>amet_c_ + hista_c_ --&gt; ahcys_c_ + h_c_ + mmethista_c_</t>
  </si>
  <si>
    <t>R2500</t>
  </si>
  <si>
    <t>5forthf_c_ + glu-L_c_ --&gt; nformlgluta_c_ + thf_c_</t>
  </si>
  <si>
    <t>R2502</t>
  </si>
  <si>
    <t>dcmp_c_ + h2o_c_ + mlthf_c_ --&gt; 5hymedecyte_c_ + thf_c_</t>
  </si>
  <si>
    <t>R2504</t>
  </si>
  <si>
    <t>pyr_c_ + smetmalocoa_c_ --&gt; oaa_c_ + ppcoa_c_</t>
  </si>
  <si>
    <t>R2505</t>
  </si>
  <si>
    <t>pyr_h_ + smetmalocoa_h_ --&gt; oaa_h_ + ppcoa_h_</t>
  </si>
  <si>
    <t>R2506</t>
  </si>
  <si>
    <t>pyr_m_ + smetmalocoa_m_ --&gt; oaa_m_ + ppcoa_m_</t>
  </si>
  <si>
    <t>R2507</t>
  </si>
  <si>
    <t>acorn_c_ + cbp_c_ --&gt; 2 h_c_ + nacelcitru_c_ + pi_c_</t>
  </si>
  <si>
    <t>R2508</t>
  </si>
  <si>
    <t>acorn_m_ + cbp_m_ --&gt; 2 h_m_ + nacelcitru_m_ + pi_m_</t>
  </si>
  <si>
    <t>R2509</t>
  </si>
  <si>
    <t>ac_c_ + citr-L_c_ --&gt; h2o_c_ + nacelcitru_c_</t>
  </si>
  <si>
    <t>R2510</t>
  </si>
  <si>
    <t>ac_m_ + citr-L_m_ --&gt; h2o_m_ + nacelcitru_m_</t>
  </si>
  <si>
    <t>R2511</t>
  </si>
  <si>
    <t>arg-L_c_ + gly_c_ --&gt; guaniace_c_ + lornith_c_</t>
  </si>
  <si>
    <t>R2512</t>
  </si>
  <si>
    <t>arg-L_m_ + gly_m_ --&gt; guaniace_m_ + lornith_m_</t>
  </si>
  <si>
    <t>R2515</t>
  </si>
  <si>
    <t>h_c_ + lornith_c_ --&gt; co2_c_ + ptrc_c_</t>
  </si>
  <si>
    <t>R2516</t>
  </si>
  <si>
    <t>h_m_ + lornith_m_ --&gt; co2_m_ + ptrc_m_</t>
  </si>
  <si>
    <t>R2517</t>
  </si>
  <si>
    <t>g3p_h_ + s7p_h_ --&gt; dfruc6phos_h_ + e4p_h_</t>
  </si>
  <si>
    <t>R2518</t>
  </si>
  <si>
    <t>atp_h_ + dfruc6phos_h_ --&gt; adp_h_ + fdp-B_h_</t>
  </si>
  <si>
    <t>R2519</t>
  </si>
  <si>
    <t>dfruc6phos_h_ + h_h_ + pi_h_ --&gt; actp_h_ + e4p_h_ + h2o_h_</t>
  </si>
  <si>
    <t>R2520</t>
  </si>
  <si>
    <t>fald_c_ + xu5p-D_c_ --&gt; g3p_c_ + glyone_c_</t>
  </si>
  <si>
    <t>R2521</t>
  </si>
  <si>
    <t>glyc_c_ + nad_c_ --&gt; glyone_c_ + h_c_ + nadh_c_</t>
  </si>
  <si>
    <t>R2522</t>
  </si>
  <si>
    <t>atp_c_ + glyone_c_ --&gt; adp_c_ + dhap_c_</t>
  </si>
  <si>
    <t>R2523</t>
  </si>
  <si>
    <t>alac-S_h_ + co2_h_ --&gt; h_h_ + 2 pyr_h_</t>
  </si>
  <si>
    <t>R2524</t>
  </si>
  <si>
    <t>alac-S_m_ + co2_m_ --&gt; h_m_ + 2 pyr_m_</t>
  </si>
  <si>
    <t>R2525</t>
  </si>
  <si>
    <t>arg-L_m_ + succoa_m_ --&gt; coa_m_ + h_m_ + n2succlargi_m_</t>
  </si>
  <si>
    <t>R2526</t>
  </si>
  <si>
    <t>accoa_h_ + hom-L_h_ --&gt; achms_h_ + coa_h_</t>
  </si>
  <si>
    <t>R2527</t>
  </si>
  <si>
    <t>actp_m_ + lys-L_m_ --&gt; 2 h_m_ + n6acely_m_ + pi_m_</t>
  </si>
  <si>
    <t>R2529</t>
  </si>
  <si>
    <t>5aop_m_ + co2_m_ + coa_m_ --&gt; gly_m_ + h_m_ + succoa_m_</t>
  </si>
  <si>
    <t>R2530</t>
  </si>
  <si>
    <t>accoa_c_ + ptrc_c_ --&gt; coa_c_ + h_c_ + nacputres_c_</t>
  </si>
  <si>
    <t>R2531</t>
  </si>
  <si>
    <t>accoa_h_ + ptrc_h_ --&gt; coa_h_ + h_h_ + nacputres_h_</t>
  </si>
  <si>
    <t>R2532</t>
  </si>
  <si>
    <t>accoa_m_ + ptrc_m_ --&gt; coa_m_ + h_m_ + nacputres_m_</t>
  </si>
  <si>
    <t>R2533</t>
  </si>
  <si>
    <t>h2o_c_ + oaa_c_ + ppcoa_c_ --&gt; 2metcitra_c_ + coa_c_ + h_c_</t>
  </si>
  <si>
    <t>R2534</t>
  </si>
  <si>
    <t>h2o_h_ + oaa_h_ + ppcoa_h_ --&gt; 2metcitra_h_ + coa_h_ + h_h_</t>
  </si>
  <si>
    <t>R2535</t>
  </si>
  <si>
    <t>h2o_m_ + oaa_m_ + ppcoa_m_ --&gt; 2metcitra_m_ + coa_m_ + h_m_</t>
  </si>
  <si>
    <t>R2536</t>
  </si>
  <si>
    <t>2metcitra_c_ --&gt; h2o_c_ + zbu2e123t_c_</t>
  </si>
  <si>
    <t>R2537</t>
  </si>
  <si>
    <t>2metcitra_h_ --&gt; h2o_h_ + zbu2e123t_h_</t>
  </si>
  <si>
    <t>R2538</t>
  </si>
  <si>
    <t>2metcitra_m_ --&gt; h2o_m_ + zbu2e123t_m_</t>
  </si>
  <si>
    <t>R2539</t>
  </si>
  <si>
    <t>h2o_c_ + zbu2e123t_c_ --&gt; 2s3r3hy123tri_c_</t>
  </si>
  <si>
    <t>R2540</t>
  </si>
  <si>
    <t>h2o_h_ + zbu2e123t_h_ --&gt; 2s3r3hy123tri_h_</t>
  </si>
  <si>
    <t>R2541</t>
  </si>
  <si>
    <t>h2o_m_ + zbu2e123t_m_ --&gt; 2s3r3hy123tri_m_</t>
  </si>
  <si>
    <t>R2542</t>
  </si>
  <si>
    <t>bilirub_c_ + 2 h_c_ + 2 udpglcur_c_ --&gt; bilibdiglu_c_ + 2 udp_c_</t>
  </si>
  <si>
    <t>R2544</t>
  </si>
  <si>
    <t>3pg_c_ + gdpmann_c_ --&gt; 2aldma3phgly_c_ + gdp_c_</t>
  </si>
  <si>
    <t>R2545</t>
  </si>
  <si>
    <t>h_c_ + pi_c_ + sucr_c_ --&gt; dfructo_c_ + g1p_c_</t>
  </si>
  <si>
    <t>R2546</t>
  </si>
  <si>
    <t>h_h_ + pi_h_ + sucr_h_ --&gt; dfructo_h_ + g1p_h_</t>
  </si>
  <si>
    <t>R2547</t>
  </si>
  <si>
    <t>adn_c_ + h_c_ + pi_c_ --&gt; ade_c_ + r1p_c_</t>
  </si>
  <si>
    <t>R2548</t>
  </si>
  <si>
    <t>h_c_ + ins_c_ + pi_c_ --&gt; hxan_c_ + r1p_c_</t>
  </si>
  <si>
    <t>R2549</t>
  </si>
  <si>
    <t>gsn_c_ + h_c_ + pi_c_ --&gt; gua_c_ + r1p_c_</t>
  </si>
  <si>
    <t>R2550</t>
  </si>
  <si>
    <t>r1p_c_ + xan_c_ --&gt; h_c_ + pi_c_ + xtsn_c_</t>
  </si>
  <si>
    <t>R2551</t>
  </si>
  <si>
    <t>nicrnt_c_ + ppi_c_ --&gt; h_c_ + nac_c_ + prpp_c_</t>
  </si>
  <si>
    <t>R2555</t>
  </si>
  <si>
    <t>cytd_c_ + h_c_ + pi_c_ --&gt; csn_c_ + r1p_c_</t>
  </si>
  <si>
    <t>R2556</t>
  </si>
  <si>
    <t>2 frdp_c_ + h_c_ + nadph_c_ --&gt; nadp_c_ + 2 ppi_c_ + sql_c_</t>
  </si>
  <si>
    <t>R2557</t>
  </si>
  <si>
    <t>frdp_c_ + 4 ipdp_c_ --&gt; alltrahepredi_c_ + 4 ppi_c_</t>
  </si>
  <si>
    <t>R2558</t>
  </si>
  <si>
    <t>frdp_h_ + 4 ipdp_h_ --&gt; alltrahepredi_h_ + 4 ppi_h_</t>
  </si>
  <si>
    <t>R2559</t>
  </si>
  <si>
    <t>alltrahepredi_c_ + 4 ppi_c_ --&gt; frdp_c_ + 4 ipdp_c_</t>
  </si>
  <si>
    <t>R2560</t>
  </si>
  <si>
    <t>alltrahepredi_h_ + 4 ppi_h_ --&gt; frdp_h_ + 4 ipdp_h_</t>
  </si>
  <si>
    <t>R2561</t>
  </si>
  <si>
    <t>frdp_c_ + 8 ipdp_c_ --&gt; 8 ppi_c_ + undecadiphos_c_</t>
  </si>
  <si>
    <t>R2562</t>
  </si>
  <si>
    <t>frdp_h_ + 8 ipdp_h_ --&gt; 8 ppi_h_ + undecadiphos_h_</t>
  </si>
  <si>
    <t>R2563</t>
  </si>
  <si>
    <t>undecadiphos_c_ --&gt; ala-D_c_</t>
  </si>
  <si>
    <t>R2564</t>
  </si>
  <si>
    <t>undecadiphos_h_ --&gt; ala-D_h_</t>
  </si>
  <si>
    <t>R2565</t>
  </si>
  <si>
    <t>2 ggdp_h_ --&gt; ppi_h_ + prephydiphos_h_</t>
  </si>
  <si>
    <t>R2566</t>
  </si>
  <si>
    <t>2 ggdp_u_ --&gt; ppi_u_ + prephydiphos_u_</t>
  </si>
  <si>
    <t>R2567</t>
  </si>
  <si>
    <t>ptrc_h_ + spmd_h_ --&gt; 13dampp_h_ + symhoper_h_</t>
  </si>
  <si>
    <t>R2568</t>
  </si>
  <si>
    <t>13dampp_h_ + symhoper_h_ --&gt; ptrc_h_ + spmd_h_</t>
  </si>
  <si>
    <t>R2569</t>
  </si>
  <si>
    <t>grdp_c_ + ipdp_c_ --&gt; 2c6tfarndi_c_ + ppi_c_</t>
  </si>
  <si>
    <t>R2570</t>
  </si>
  <si>
    <t>grdp_h_ + ipdp_h_ --&gt; 2c6tfarndi_h_ + ppi_h_</t>
  </si>
  <si>
    <t>R2571</t>
  </si>
  <si>
    <t>2c6tfarndi_c_ --&gt; frdp_c_</t>
  </si>
  <si>
    <t>R2572</t>
  </si>
  <si>
    <t>2c6tfarndi_h_ --&gt; frdp_h_</t>
  </si>
  <si>
    <t>R2573</t>
  </si>
  <si>
    <t>pep_c_ + uacgam_c_ --&gt; h_c_ + pi_c_ + udpnac31cardglu_c_</t>
  </si>
  <si>
    <t>R2574</t>
  </si>
  <si>
    <t>h_c_ + pi_c_ + udpnac31cardglu_c_ --&gt; pep_c_ + uacgam_c_</t>
  </si>
  <si>
    <t>R2575</t>
  </si>
  <si>
    <t>ala-B_m_ + pyr_m_ --&gt; ala-L_m_ + msa_m_</t>
  </si>
  <si>
    <t>R2576</t>
  </si>
  <si>
    <t>akg_c_ + lys-L_c_ --&gt; glu-L_c_ + l2ama6sem_c_</t>
  </si>
  <si>
    <t>R2577</t>
  </si>
  <si>
    <t>akg_m_ + lys-L_m_ --&gt; glu-L_m_ + l2ama6sem_m_</t>
  </si>
  <si>
    <t>R2578</t>
  </si>
  <si>
    <t>pyr_c_ + val-L_c_ --&gt; 3mob_c_ + ala-L_c_</t>
  </si>
  <si>
    <t>R2579</t>
  </si>
  <si>
    <t>3mob_c_ + ala-L_c_ --&gt; pyr_c_ + val-L_c_</t>
  </si>
  <si>
    <t>R2580</t>
  </si>
  <si>
    <t>pyr_m_ + val-L_m_ --&gt; 3mob_m_ + ala-L_m_</t>
  </si>
  <si>
    <t>R2581</t>
  </si>
  <si>
    <t>3mob_m_ + ala-L_m_ --&gt; pyr_m_ + val-L_m_</t>
  </si>
  <si>
    <t>R2582</t>
  </si>
  <si>
    <t>akg_c_ + Lkynr_c_ --&gt; 42amphe24dio_c_ + glu-L_c_</t>
  </si>
  <si>
    <t>R2583</t>
  </si>
  <si>
    <t>42amphe24dio_c_ + glu-L_c_ --&gt; akg_c_ + Lkynr_c_</t>
  </si>
  <si>
    <t>R2584</t>
  </si>
  <si>
    <t>akg_h_ + ptrc_h_ --&gt; 4abutn_h_ + glu-L_h_</t>
  </si>
  <si>
    <t>R2585</t>
  </si>
  <si>
    <t>atp_h_ + sbt-D_h_ --&gt; 6psorb_h_ + adp_h_</t>
  </si>
  <si>
    <t>R2586</t>
  </si>
  <si>
    <t>13dpg_c_ + g1p_c_ --&gt; 3pg_c_ + aldglu16bip_c_ + h_c_</t>
  </si>
  <si>
    <t>R2587</t>
  </si>
  <si>
    <t>13dpg_h_ + g1p_h_ --&gt; 3pg_h_ + aldglu16bip_h_ + h_h_</t>
  </si>
  <si>
    <t>R2588</t>
  </si>
  <si>
    <t>aldglu16bip_c_ + glc-A_c_ --&gt; 2 g1p_c_</t>
  </si>
  <si>
    <t>R2589</t>
  </si>
  <si>
    <t>aldglu16bip_h_ + glc-A_h_ --&gt; 2 g1p_h_</t>
  </si>
  <si>
    <t>R2590</t>
  </si>
  <si>
    <t>atp_c_ + f6p-B_c_ --&gt; adp_c_ + fdp-B_c_</t>
  </si>
  <si>
    <t>R2591</t>
  </si>
  <si>
    <t>R2592</t>
  </si>
  <si>
    <t>atp_c_ + dgsn_c_ --&gt; adp_c_ + dgmp_c_</t>
  </si>
  <si>
    <t>R2593</t>
  </si>
  <si>
    <t>atp_c_ + mi145p_c_ --&gt; adp_c_ + mi1345p_c_</t>
  </si>
  <si>
    <t>R2594</t>
  </si>
  <si>
    <t>atp_n_ + mi145p_n_ --&gt; adp_n_ + mi1345p_n_</t>
  </si>
  <si>
    <t>R2595</t>
  </si>
  <si>
    <t>adp_c_ + f6p-B_c_ --&gt; amp_c_ + fdp-B_c_</t>
  </si>
  <si>
    <t>R2596</t>
  </si>
  <si>
    <t>adp_h_ + f6p-B_h_ --&gt; amp_h_ + fdp-B_h_</t>
  </si>
  <si>
    <t>R2597</t>
  </si>
  <si>
    <t>adp_c_ + glc-A_c_ --&gt; amp_c_ + g6p-A_c_</t>
  </si>
  <si>
    <t>R2598</t>
  </si>
  <si>
    <t>adp_h_ + glc-A_h_ --&gt; amp_h_ + g6p-A_h_</t>
  </si>
  <si>
    <t>R2599</t>
  </si>
  <si>
    <t>adp_c_ + glc-B_c_ --&gt; amp_c_ + g6p-B_c_</t>
  </si>
  <si>
    <t>R2600</t>
  </si>
  <si>
    <t>adp_h_ + glc-B_h_ --&gt; amp_h_ + g6p-B_h_</t>
  </si>
  <si>
    <t>R2601</t>
  </si>
  <si>
    <t>2 atp_c_ + mi145p_c_ --&gt; 2 adp_c_ + mi13456p_c_</t>
  </si>
  <si>
    <t>R2602</t>
  </si>
  <si>
    <t>2 atp_n_ + mi145p_n_ --&gt; 2 adp_n_ + mi13456p_n_</t>
  </si>
  <si>
    <t>R2603</t>
  </si>
  <si>
    <t>ctp_c_ + ribflv_c_ --&gt; cdp_c_ + fmn_c_</t>
  </si>
  <si>
    <t>R2604</t>
  </si>
  <si>
    <t>atp_c_ + rnam_c_ --&gt; adp_c_ + nmn_c_</t>
  </si>
  <si>
    <t>R2605</t>
  </si>
  <si>
    <t>atp_h_ + f1p_h_ --&gt; adp_h_ + fdp-B_h_</t>
  </si>
  <si>
    <t>R2606</t>
  </si>
  <si>
    <t>atp_c_ + ins_c_ --&gt; adp_c_ + imp_c_</t>
  </si>
  <si>
    <t>R2607</t>
  </si>
  <si>
    <t>atp_c_ + dcyt_c_ --&gt; adp_c_ + dcmp_c_</t>
  </si>
  <si>
    <t>R2608</t>
  </si>
  <si>
    <t>atp_c_ + dad-2_c_ --&gt; adp_c_ + damp_c_</t>
  </si>
  <si>
    <t>R2609</t>
  </si>
  <si>
    <t>f6p-B_c_ + ppi_c_ --&gt; fdp-B_c_ + h_c_ + pi_c_</t>
  </si>
  <si>
    <t>R2610</t>
  </si>
  <si>
    <t>f6p-B_h_ + ppi_h_ --&gt; fdp-B_h_ + h_h_ + pi_h_</t>
  </si>
  <si>
    <t>R2611</t>
  </si>
  <si>
    <t>atp_c_ + mag160_c_ --&gt; 1hexag3p_c_ + adp_c_</t>
  </si>
  <si>
    <t>R2612</t>
  </si>
  <si>
    <t>atp_c_ + mag18111Z_c_ --&gt; 1odec11eg3p_c_ + adp_c_</t>
  </si>
  <si>
    <t>R2613</t>
  </si>
  <si>
    <t>atp_c_ + mag1819Z_c_ --&gt; 1odec9eg3p_c_ + adp_c_</t>
  </si>
  <si>
    <t>R2614</t>
  </si>
  <si>
    <t>atp_c_ + mag180_c_ --&gt; 1odecg3p_c_ + adp_c_</t>
  </si>
  <si>
    <t>R2615</t>
  </si>
  <si>
    <t>adp_c_ + cbp_c_ + h_c_ --&gt; atp_c_ + co2_c_ + nh4_c_</t>
  </si>
  <si>
    <t>R2616</t>
  </si>
  <si>
    <t>adp_h_ + cbp_h_ + h_h_ --&gt; atp_h_ + co2_h_ + nh4_h_</t>
  </si>
  <si>
    <t>R2617</t>
  </si>
  <si>
    <t>adp_m_ + cbp_m_ + h_m_ --&gt; atp_m_ + co2_m_ + nh4_m_</t>
  </si>
  <si>
    <t>R2618</t>
  </si>
  <si>
    <t>atp_c_ + co2_c_ + nh4_c_ --&gt; adp_c_ + cbp_c_ + h_c_</t>
  </si>
  <si>
    <t>R2619</t>
  </si>
  <si>
    <t>atp_h_ + co2_h_ + nh4_h_ --&gt; adp_h_ + cbp_h_ + h_h_</t>
  </si>
  <si>
    <t>R2620</t>
  </si>
  <si>
    <t>atp_m_ + co2_m_ + nh4_m_ --&gt; adp_m_ + cbp_m_ + h_m_</t>
  </si>
  <si>
    <t>R2621</t>
  </si>
  <si>
    <t>amp_c_ + utp_c_ --&gt; adp_c_ + udp_c_</t>
  </si>
  <si>
    <t>R2622</t>
  </si>
  <si>
    <t>amp_m_ + utp_m_ --&gt; adp_m_ + udp_m_</t>
  </si>
  <si>
    <t>R2623</t>
  </si>
  <si>
    <t>adp_c_ + udp_c_ --&gt; amp_c_ + utp_c_</t>
  </si>
  <si>
    <t>R2624</t>
  </si>
  <si>
    <t>adp_m_ + udp_m_ --&gt; amp_m_ + utp_m_</t>
  </si>
  <si>
    <t>R2625</t>
  </si>
  <si>
    <t>adp_h_ + thmpp_h_ --&gt; atp_h_ + thiamonphos_h_</t>
  </si>
  <si>
    <t>R2626</t>
  </si>
  <si>
    <t>adp_m_ + thmpp_m_ --&gt; atp_m_ + thiamonphos_m_</t>
  </si>
  <si>
    <t>R2627</t>
  </si>
  <si>
    <t>atp_h_ + thiamonphos_h_ --&gt; adp_h_ + thmpp_h_</t>
  </si>
  <si>
    <t>R2628</t>
  </si>
  <si>
    <t>atp_m_ + thiamonphos_m_ --&gt; adp_m_ + thmpp_m_</t>
  </si>
  <si>
    <t>R2629</t>
  </si>
  <si>
    <t>gal1p_c_ + udpg_c_ --&gt; g1p_c_ + udpgal_c_</t>
  </si>
  <si>
    <t>R2630</t>
  </si>
  <si>
    <t>gal1p_h_ + udpg_h_ --&gt; g1p_h_ + udpgal_h_</t>
  </si>
  <si>
    <t>R2631</t>
  </si>
  <si>
    <t>g1p_c_ + udpgal_c_ --&gt; gal1p_c_ + udpg_c_</t>
  </si>
  <si>
    <t>R2632</t>
  </si>
  <si>
    <t>g1p_h_ + udpgal_h_ --&gt; gal1p_h_ + udpg_h_</t>
  </si>
  <si>
    <t>R2633</t>
  </si>
  <si>
    <t>aps_c_ + pi_c_ --&gt; adp_c_ + so4_c_</t>
  </si>
  <si>
    <t>R2634</t>
  </si>
  <si>
    <t>aps_m_ + pi_m_ --&gt; adp_m_ + so4_m_</t>
  </si>
  <si>
    <t>R2635</t>
  </si>
  <si>
    <t>aps_n_ + pi_n_ --&gt; adp_n_ + so4_n_</t>
  </si>
  <si>
    <t>R2636</t>
  </si>
  <si>
    <t>ppi_c_ + udpglcur_c_ --&gt; dglu1phos_c_ + utp_c_</t>
  </si>
  <si>
    <t>R2637</t>
  </si>
  <si>
    <t>adp_c_ + dglu1phos_c_ --&gt; atp_c_ + glcur_c_</t>
  </si>
  <si>
    <t>R2638</t>
  </si>
  <si>
    <t>cdp12dgr18111Z160_c_ + ser-L_c_ --&gt; 111snglirecol3plser_c_ + cmp_c_ + h_c_</t>
  </si>
  <si>
    <t>R2639</t>
  </si>
  <si>
    <t>cdp12dgr18111Z160_h_ + ser-L_h_ --&gt; 111snglirecol3plser_h_ + cmp_h_ + h_h_</t>
  </si>
  <si>
    <t>R2640</t>
  </si>
  <si>
    <t>cdp12dgr1819Z160_c_ + ser-L_c_ --&gt; 19snglirecol3plser_c_ + cmp_c_ + h_c_</t>
  </si>
  <si>
    <t>R2641</t>
  </si>
  <si>
    <t>cdp12dgr1819Z160_h_ + ser-L_h_ --&gt; 19snglirecol3plser_h_ + cmp_h_ + h_h_</t>
  </si>
  <si>
    <t>R2642</t>
  </si>
  <si>
    <t>atp_c_ + h2o_c_ + pyr_c_ --&gt; amp_c_ + h_c_ + pep_c_ + pi_c_</t>
  </si>
  <si>
    <t>R2643</t>
  </si>
  <si>
    <t>atp_h_ + h2o_h_ + pyr_h_ --&gt; amp_h_ + h_h_ + pep_h_ + pi_h_</t>
  </si>
  <si>
    <t>R2644</t>
  </si>
  <si>
    <t>atp_m_ + h2o_m_ + pyr_m_ --&gt; amp_m_ + h_m_ + pep_m_ + pi_m_</t>
  </si>
  <si>
    <t>R2645</t>
  </si>
  <si>
    <t>chsterol_c_ + paps_c_ --&gt; chosulf_c_ + pap_c_</t>
  </si>
  <si>
    <t>R2646</t>
  </si>
  <si>
    <t>chosulf_c_ + pap_c_ --&gt; chsterol_c_ + paps_c_</t>
  </si>
  <si>
    <t>R2647</t>
  </si>
  <si>
    <t>acac_m_ + succoa_m_ --&gt; aacoa_m_ + succ_m_</t>
  </si>
  <si>
    <t>R2648</t>
  </si>
  <si>
    <t>aacoa_m_ + succ_m_ --&gt; acac_m_ + succoa_m_</t>
  </si>
  <si>
    <t>R2649</t>
  </si>
  <si>
    <t>aacoa_c_ + ac_c_ --&gt; acac_c_ + accoa_c_</t>
  </si>
  <si>
    <t>R2650</t>
  </si>
  <si>
    <t>R2651</t>
  </si>
  <si>
    <t>h2o_c_ + tag16018111Z180_c_ --&gt; 12dgr18018111Z_c_ + h_c_ + hdca_c_</t>
  </si>
  <si>
    <t>R2652</t>
  </si>
  <si>
    <t>h2o_c_ + tag16018111Z18111Z_c_ --&gt; 12dgr18111Z18111Z_c_ + h_c_ + hdca_c_</t>
  </si>
  <si>
    <t>R2653</t>
  </si>
  <si>
    <t>h2o_c_ + tag16018111Z1819Z_c_ --&gt; 12dgr1819Z18111Z_c_ + h_c_ + hdca_c_</t>
  </si>
  <si>
    <t>R2654</t>
  </si>
  <si>
    <t>h2o_c_ + tag16018111Z1835Z9Z12Z_c_ --&gt; 12dgr1835Z9Z12Z18111Z_c_ + h_c_ + hdca_c_</t>
  </si>
  <si>
    <t>R2655</t>
  </si>
  <si>
    <t>h2o_c_ + tag16018111Z1845Z9Z12Z15Z_c_ --&gt; 12dgr1845Z9Z12Z15Z18111Z_c_ + h_c_ + hdca_c_</t>
  </si>
  <si>
    <t>R2656</t>
  </si>
  <si>
    <t>R2657</t>
  </si>
  <si>
    <t>h2o_c_ + tag1601819Z180_c_ --&gt; 12dgr1801819Z_c_ + h_c_ + hdca_c_</t>
  </si>
  <si>
    <t>R2658</t>
  </si>
  <si>
    <t>h2o_c_ + tag1601819Z18111Z_c_ --&gt; 12dgr18111Z1819Z_c_ + h_c_ + hdca_c_</t>
  </si>
  <si>
    <t>R2659</t>
  </si>
  <si>
    <t>h2o_c_ + tag1601819Z1819Z_c_ --&gt; 12dgr1819Z1819Z_c_ + h_c_ + hdca_c_</t>
  </si>
  <si>
    <t>R2660</t>
  </si>
  <si>
    <t>h2o_c_ + tag1601819Z1835Z9Z12Z_c_ --&gt; 12dgr1835Z9Z12Z1819Z_c_ + h_c_ + hdca_c_</t>
  </si>
  <si>
    <t>R2661</t>
  </si>
  <si>
    <t>h2o_c_ + tag1601819Z1845Z9Z12Z15Z_c_ --&gt; 12dgr1845Z9Z12Z15Z1819Z_c_ + h_c_ + hdca_c_</t>
  </si>
  <si>
    <t>R2662</t>
  </si>
  <si>
    <t>h2o_c_ + tag1801819Z160_c_ --&gt; 12dgr1601819Z_c_ + h_c_ + ocdca_c_</t>
  </si>
  <si>
    <t>R2663</t>
  </si>
  <si>
    <t>R2664</t>
  </si>
  <si>
    <t>h2o_c_ + tag1801819Z18111Z_c_ --&gt; 12dgr18111Z1819Z_c_ + h_c_ + ocdca_c_</t>
  </si>
  <si>
    <t>R2665</t>
  </si>
  <si>
    <t>h2o_c_ + tag1801819Z1819Z_c_ --&gt; 12dgr1819Z1619Zocta_c_ + h_c_ + ocdca_c_</t>
  </si>
  <si>
    <t>R2666</t>
  </si>
  <si>
    <t>h2o_c_ + tag1801819Z1835Z9Z12Z_c_ --&gt; 12dgr1835Z9Z12Z1819Z_c_ + h_c_ + ocdca_c_</t>
  </si>
  <si>
    <t>R2667</t>
  </si>
  <si>
    <t>h2o_c_ + tag1801819Z1845Z9Z12Z15Z_c_ --&gt; 12dgr1835Z9Z12Z1819Z_c_ + h_c_ + ocdca_c_</t>
  </si>
  <si>
    <t>R2668</t>
  </si>
  <si>
    <t>h2o_c_ + tag18111Z18111Z160_c_ --&gt; 12dgr16018111Z_c_ + h_c_ + ocdca_c_</t>
  </si>
  <si>
    <t>R2669</t>
  </si>
  <si>
    <t>h2o_c_ + tag18111Z18111Z180_c_ --&gt; 12dgr16018111Z_c_ + h_c_ + ocdcea_c_</t>
  </si>
  <si>
    <t>R2670</t>
  </si>
  <si>
    <t>h2o_c_ + tag18111Z18111Z18111Z_c_ --&gt; 12dgr18018111Z_c_ + h_c_ + ocdcea_c_</t>
  </si>
  <si>
    <t>R2671</t>
  </si>
  <si>
    <t>h2o_c_ + tag18111Z18111Z1819Z_c_ --&gt; 12dgr1819Z18111Z_c_ + h_c_ + ocdcea_c_</t>
  </si>
  <si>
    <t>R2672</t>
  </si>
  <si>
    <t>h2o_c_ + tag18111Z18111Z1835Z9Z12Z_c_ --&gt; 12dgr1835Z9Z12Z18111Z_c_ + h_c_ + ocdcea_c_</t>
  </si>
  <si>
    <t>R2673</t>
  </si>
  <si>
    <t>h2o_c_ + tag18111Z18111Z1845Z9Z12Z15Z_c_ --&gt; 12dgr1845Z9Z12Z15Z18111Z_c_ + h_c_ + ocdcea_c_</t>
  </si>
  <si>
    <t>R2674</t>
  </si>
  <si>
    <t>h2o_c_ + tag18111Z1819Z160_c_ --&gt; 12dgr1601819Z_c_ + h_c_ + ocdcea_c_</t>
  </si>
  <si>
    <t>R2675</t>
  </si>
  <si>
    <t>h2o_c_ + tag18111Z1819Z180_c_ --&gt; 12dgr1801819Z_c_ + h_c_ + ocdcea_c_</t>
  </si>
  <si>
    <t>R2676</t>
  </si>
  <si>
    <t>R2677</t>
  </si>
  <si>
    <t>h2o_c_ + tag18111Z1819Z1819Z_c_ --&gt; 12dgr1819Z1819Z1_c_ + h_c_ + ocdcea_c_</t>
  </si>
  <si>
    <t>R2678</t>
  </si>
  <si>
    <t>h2o_c_ + tag18111Z1819Z1835Z9Z12Z_c_ --&gt; 12dgr1835Z9Z12Z1819Z_c_ + h_c_ + ocdcea_c_</t>
  </si>
  <si>
    <t>R2679</t>
  </si>
  <si>
    <t>h2o_c_ + tag18111Z1819Z1845Z9Z12Z15Z_c_ --&gt; 12dgr1845Z9Z12Z15Z1819Z_c_ + h_c_ + ocdcea_c_</t>
  </si>
  <si>
    <t>R2680</t>
  </si>
  <si>
    <t>h2o_c_ + tag1819Z18111Z160_c_ --&gt; 12dgr16018111Z_c_ + h_c_ + ocdce9a_c_</t>
  </si>
  <si>
    <t>R2681</t>
  </si>
  <si>
    <t>h2o_c_ + tag1819Z18111Z180_c_ --&gt; 12dgr18018111Z9_c_ + h_c_ + ocdce9a_c_</t>
  </si>
  <si>
    <t>R2682</t>
  </si>
  <si>
    <t>h2o_c_ + tag1819Z18111Z18111Z_c_ --&gt; 12dgr18111Z18111Z1_c_ + h_c_ + ocdce9a_c_</t>
  </si>
  <si>
    <t>R2683</t>
  </si>
  <si>
    <t>R2684</t>
  </si>
  <si>
    <t>h2o_c_ + tag1819Z18111Z1835Z9Z12Z_c_ --&gt; 12dgr1835Z9Z12Z18111Z_c_ + h_c_ + ocdce9a_c_</t>
  </si>
  <si>
    <t>R2685</t>
  </si>
  <si>
    <t>h2o_c_ + tag1819Z18111Z1845Z9Z12Z15Z_c_ --&gt; 12dgr1845Z9Z12Z15Z18111Z_c_ + h_c_ + ocdce9a_c_</t>
  </si>
  <si>
    <t>R2686</t>
  </si>
  <si>
    <t>h2o_c_ + tag1819Z1819Z160_c_ --&gt; 12dgr1601819Z_c_ + h_c_ + ocdce9a_c_</t>
  </si>
  <si>
    <t>R2687</t>
  </si>
  <si>
    <t>h2o_c_ + tag1819Z1819Z180_c_ --&gt; 12dgr1801819Z_c_ + h_c_ + ocdce9a_c_</t>
  </si>
  <si>
    <t>R2688</t>
  </si>
  <si>
    <t>h2o_c_ + tag1819Z1819Z18111Z_c_ --&gt; 12dgr18111Z1819Z_c_ + h_c_ + ocdce9a_c_</t>
  </si>
  <si>
    <t>R2689</t>
  </si>
  <si>
    <t>h2o_c_ + tag1819Z1819Z1819Z_c_ --&gt; 12dgr1819Z1819Z1_c_ + h_c_ + ocdce9a_c_</t>
  </si>
  <si>
    <t>R2690</t>
  </si>
  <si>
    <t>h2o_c_ + tag1819Z1819Z1835Z9Z12Z_c_ --&gt; 12dgr1835Z9Z12Z1819Z_c_ + h_c_ + ocdce9a_c_</t>
  </si>
  <si>
    <t>R2691</t>
  </si>
  <si>
    <t>h2o_c_ + tag1819Z1819Z1845Z9Z12Z15Z_c_ --&gt; 12dgr1845Z9Z12Z15Z1819Z_c_ + h_c_ + ocdce9a_c_</t>
  </si>
  <si>
    <t>R2692</t>
  </si>
  <si>
    <t>accoa_c_ + h2o_c_ --&gt; ac_c_ + coa_c_ + h_c_</t>
  </si>
  <si>
    <t>R2693</t>
  </si>
  <si>
    <t>accoa_h_ + h2o_h_ --&gt; ac_h_ + coa_h_ + h_h_</t>
  </si>
  <si>
    <t>R2694</t>
  </si>
  <si>
    <t>accoa_m_ + h2o_m_ --&gt; ac_m_ + coa_m_ + h_m_</t>
  </si>
  <si>
    <t>R2695</t>
  </si>
  <si>
    <t>accoa_s_ + h2o_s_ --&gt; ac_s_ + coa_s_ + h_s_</t>
  </si>
  <si>
    <t>R2696</t>
  </si>
  <si>
    <t>g1p_c_ + h2o_c_ --&gt; glc-A_c_ + h_c_ + pi_c_</t>
  </si>
  <si>
    <t>R2697</t>
  </si>
  <si>
    <t>g1p_h_ + h2o_h_ --&gt; glc-A_h_ + h_h_ + pi_h_</t>
  </si>
  <si>
    <t>R2698</t>
  </si>
  <si>
    <t>g1p_c_ + h2o_c_ --&gt; glc-B_c_ + h_c_ + pi_c_</t>
  </si>
  <si>
    <t>R2699</t>
  </si>
  <si>
    <t>g1p_h_ + h2o_h_ --&gt; glc-B_h_ + h_h_ + pi_h_</t>
  </si>
  <si>
    <t>R2700</t>
  </si>
  <si>
    <t>f26bp_c_ + h2o_c_ --&gt; dfruc6phos_c_ + h_c_ + pi_c_</t>
  </si>
  <si>
    <t>R2701</t>
  </si>
  <si>
    <t>h2o_c_ + minohp_c_ --&gt; h_c_ + myoinoenpho_c_ + pi_c_</t>
  </si>
  <si>
    <t>R2702</t>
  </si>
  <si>
    <t>h_c_ + myoinoenpho_c_ + pi_c_ --&gt; h2o_c_ + minohp_c_</t>
  </si>
  <si>
    <t>R2703</t>
  </si>
  <si>
    <t>h2o_c_ + minohp_c_ --&gt; 1lmyin1245pen_c_ + h_c_ + pi_c_</t>
  </si>
  <si>
    <t>R2704</t>
  </si>
  <si>
    <t>1lmyin1245pen_c_ + h_c_ + pi_c_ --&gt; h2o_c_ + minohp_c_</t>
  </si>
  <si>
    <t>R2705</t>
  </si>
  <si>
    <t>ethamp_c_ + h2o_c_ --&gt; etha_c_ + h_c_ + pi_c_</t>
  </si>
  <si>
    <t>R2706</t>
  </si>
  <si>
    <t>12dmpo_c_ + pi_c_ --&gt; dkmpp_c_</t>
  </si>
  <si>
    <t>R2707</t>
  </si>
  <si>
    <t>h2o_c_ + minohp_c_ --&gt; dmi12345peki_c_ + h_c_ + pi_c_</t>
  </si>
  <si>
    <t>R2708</t>
  </si>
  <si>
    <t>dmi12345peki_c_ + h_c_ + pi_c_ --&gt; h2o_c_ + minohp_c_</t>
  </si>
  <si>
    <t>R2709</t>
  </si>
  <si>
    <t>g6p-A_c_ + h2o_c_ --&gt; glc-A_c_ + h_c_ + pi_c_</t>
  </si>
  <si>
    <t>R2710</t>
  </si>
  <si>
    <t>ACP_c_ + h2o_c_ --&gt; apoACP_c_ + pan4p_c_</t>
  </si>
  <si>
    <t>R2711</t>
  </si>
  <si>
    <t>h2o_h_ + lcts_h_ --&gt; gal_h_ + glc-B_h_</t>
  </si>
  <si>
    <t>R2712</t>
  </si>
  <si>
    <t>h2o_c_ + tre6p_c_ --&gt; g6p-A_c_ + glc-A_c_</t>
  </si>
  <si>
    <t>R2713</t>
  </si>
  <si>
    <t>h2o_n_ + tre6p_n_ --&gt; g6p-A_n_ + glc-A_n_</t>
  </si>
  <si>
    <t>R2714</t>
  </si>
  <si>
    <t>h2o_c_ + tre6p_c_ --&gt; g6p-B_c_ + glc-B_c_</t>
  </si>
  <si>
    <t>R2715</t>
  </si>
  <si>
    <t>h2o_n_ + tre6p_n_ --&gt; g6p-B_n_ + glc-B_n_</t>
  </si>
  <si>
    <t>R2716</t>
  </si>
  <si>
    <t>h2o_c_ + uri_c_ --&gt; rib-D_c_ + ura_c_</t>
  </si>
  <si>
    <t>R2717</t>
  </si>
  <si>
    <t>amp_c_ + h2o_c_ --&gt; ade_c_ + r5p_c_</t>
  </si>
  <si>
    <t>R2718</t>
  </si>
  <si>
    <t>h2o_c_ + nad_c_ --&gt; adprib_c_ + h_c_ + ncam_c_</t>
  </si>
  <si>
    <t>R2719</t>
  </si>
  <si>
    <t>ahcys_c_ + h2o_c_ --&gt; ade_c_ + sriblhomocys_c_</t>
  </si>
  <si>
    <t>R2720</t>
  </si>
  <si>
    <t>sriblhomocys_c_ --&gt; 4s45dihypen23di1c_c_ + hcys-L_c_</t>
  </si>
  <si>
    <t>R2721</t>
  </si>
  <si>
    <t>cys-L_c_ + gly_c_ --&gt; gysGly_c_ + h2o_c_</t>
  </si>
  <si>
    <t>R2722</t>
  </si>
  <si>
    <t>cys-L_h_ + gly_h_ --&gt; gysGly_h_ + h2o_h_</t>
  </si>
  <si>
    <t>R2723</t>
  </si>
  <si>
    <t>cys-L_m_ + gly_m_ --&gt; gysGly_m_ + h2o_m_</t>
  </si>
  <si>
    <t>R2724</t>
  </si>
  <si>
    <t>gysGly_c_ + h2o_c_ --&gt; cys-L_c_ + gly_c_</t>
  </si>
  <si>
    <t>R2725</t>
  </si>
  <si>
    <t>gysGly_m_ + h2o_m_ --&gt; cys-L_m_ + gly_m_</t>
  </si>
  <si>
    <t>R2726</t>
  </si>
  <si>
    <t>gysGly_h_ + h2o_h_ --&gt; cys-L_h_ + gly_h_</t>
  </si>
  <si>
    <t>R2727</t>
  </si>
  <si>
    <t>asp-L_c_ + for_c_ --&gt; h2o_c_ + nforlaspa_c_</t>
  </si>
  <si>
    <t>R2728</t>
  </si>
  <si>
    <t>asp-L_h_ + for_h_ --&gt; h2o_h_ + nforlaspa_h_</t>
  </si>
  <si>
    <t>R2729</t>
  </si>
  <si>
    <t>asp-L_m_ + for_m_ --&gt; h2o_m_ + nforlaspa_m_</t>
  </si>
  <si>
    <t>R2730</t>
  </si>
  <si>
    <t>asp-L_x_ + for_x_ --&gt; h2o_x_ + nforlaspa_x_</t>
  </si>
  <si>
    <t>R2731</t>
  </si>
  <si>
    <t>h2o_c_ + nforlaspa_c_ --&gt; asp-L_c_ + for_c_</t>
  </si>
  <si>
    <t>R2732</t>
  </si>
  <si>
    <t>h2o_h_ + nforlaspa_h_ --&gt; asp-L_h_ + for_h_</t>
  </si>
  <si>
    <t>R2733</t>
  </si>
  <si>
    <t>h2o_m_ + nforlaspa_m_ --&gt; asp-L_m_ + for_m_</t>
  </si>
  <si>
    <t>R2734</t>
  </si>
  <si>
    <t>h2o_x_ + nforlaspa_x_ --&gt; asp-L_x_ + for_x_</t>
  </si>
  <si>
    <t>R2735</t>
  </si>
  <si>
    <t>26dap-LL_c_ + succ_c_ --&gt; h2o_c_ + nsucll26di_c_</t>
  </si>
  <si>
    <t>R2736</t>
  </si>
  <si>
    <t>h2o_c_ + nsucll26di_c_ --&gt; 26dap-LL_c_ + succ_c_</t>
  </si>
  <si>
    <t>R2737</t>
  </si>
  <si>
    <t>acgam6p_c_ + h2o_c_ --&gt; ac_c_ + gam6p_c_</t>
  </si>
  <si>
    <t>R2738</t>
  </si>
  <si>
    <t>2 h_c_ + h2o_c_ + urea_c_ --&gt; co2_c_ + 2 nh4_c_</t>
  </si>
  <si>
    <t>R2739</t>
  </si>
  <si>
    <t>2 h_m_ + h2o_m_ + urea_m_ --&gt; co2_m_ + 2 nh4_m_</t>
  </si>
  <si>
    <t>R2740</t>
  </si>
  <si>
    <t>h2o_c_ + ptth_c_ --&gt; cysteam_c_ + pnto-R_c_</t>
  </si>
  <si>
    <t>R2741</t>
  </si>
  <si>
    <t>cysteam_c_ + o2_c_ --&gt; h_c_ + hytau_c_</t>
  </si>
  <si>
    <t>R2742</t>
  </si>
  <si>
    <t>co2_c_ + hytau_c_ --&gt; 3sala_c_ + h_c_</t>
  </si>
  <si>
    <t>R2743</t>
  </si>
  <si>
    <t>3sala_c_ --&gt; 3sala_h_</t>
  </si>
  <si>
    <t>R2744</t>
  </si>
  <si>
    <t>3sala_h_ --&gt; 3sala_c_</t>
  </si>
  <si>
    <t>R2745</t>
  </si>
  <si>
    <t>3sala_m_ --&gt; 3sala_c_</t>
  </si>
  <si>
    <t>R2746</t>
  </si>
  <si>
    <t>3sala_c_ --&gt; 3sala_m_</t>
  </si>
  <si>
    <t>R2747</t>
  </si>
  <si>
    <t>4abut_c_ + glu-L_c_ --&gt; 4lgaglubut_c_ + h2o_c_</t>
  </si>
  <si>
    <t>R2748</t>
  </si>
  <si>
    <t>4abut_h_ + glu-L_h_ --&gt; 4lgaglubut_h_ + h2o_h_</t>
  </si>
  <si>
    <t>R2749</t>
  </si>
  <si>
    <t>4abut_m_ + glu-L_m_ --&gt; 4lgaglubut_m_ + h2o_m_</t>
  </si>
  <si>
    <t>R2750</t>
  </si>
  <si>
    <t>4lgaglubut_c_ + h2o_c_ --&gt; 4abut_c_ + glu-L_c_</t>
  </si>
  <si>
    <t>R2751</t>
  </si>
  <si>
    <t>4lgaglubut_h_ + h2o_h_ --&gt; 4abut_h_ + glu-L_h_</t>
  </si>
  <si>
    <t>R2752</t>
  </si>
  <si>
    <t>4lgaglubut_m_ + h2o_m_ --&gt; 4abut_m_ + glu-L_m_</t>
  </si>
  <si>
    <t>R2753</t>
  </si>
  <si>
    <t>glu-L_c_ + succ_c_ --&gt; h2o_c_ + nsucclglu_c_</t>
  </si>
  <si>
    <t>R2754</t>
  </si>
  <si>
    <t>glu-L_h_ + succ_h_ --&gt; h2o_h_ + nsucclglu_h_</t>
  </si>
  <si>
    <t>R2755</t>
  </si>
  <si>
    <t>glu-L_m_ + succ_m_ --&gt; h2o_m_ + nsucclglu_m_</t>
  </si>
  <si>
    <t>R2756</t>
  </si>
  <si>
    <t>h2o_c_ + nsucclglu_c_ --&gt; glu-L_c_ + succ_c_</t>
  </si>
  <si>
    <t>R2757</t>
  </si>
  <si>
    <t>h2o_h_ + nsucclglu_h_ --&gt; glu-L_h_ + succ_h_</t>
  </si>
  <si>
    <t>R2758</t>
  </si>
  <si>
    <t>h2o_m_ + nsucclglu_m_ --&gt; glu-L_m_ + succ_m_</t>
  </si>
  <si>
    <t>R2759</t>
  </si>
  <si>
    <t>4izp_c_ + h2o_c_ --&gt; nformlgluta_c_</t>
  </si>
  <si>
    <t>R2760</t>
  </si>
  <si>
    <t>nformlgluta_c_ --&gt; 4izp_c_ + h2o_c_</t>
  </si>
  <si>
    <t>R2761</t>
  </si>
  <si>
    <t>arg-L_c_ + h2o_c_ --&gt; lornith_c_ + urea_c_</t>
  </si>
  <si>
    <t>R2762</t>
  </si>
  <si>
    <t>arg-L_m_ + h2o_m_ --&gt; lornith_m_ + urea_m_</t>
  </si>
  <si>
    <t>R2763</t>
  </si>
  <si>
    <t>agm_m_ + h2o_m_ --&gt; ptrc_m_ + urea_m_</t>
  </si>
  <si>
    <t>R2764</t>
  </si>
  <si>
    <t>2 h_m_ + h2o_m_ + urdglyc_m_ --&gt; co2_m_ + glx_m_ + 2 nh4_m_</t>
  </si>
  <si>
    <t>R2765</t>
  </si>
  <si>
    <t>dctp_c_ + h_c_ + h2o_c_ --&gt; dutp_c_ + nh4_c_</t>
  </si>
  <si>
    <t>R2766</t>
  </si>
  <si>
    <t>dctp_m_ + h_m_ + h2o_m_ --&gt; dutp_m_ + nh4_m_</t>
  </si>
  <si>
    <t>R2767</t>
  </si>
  <si>
    <t>ade_c_ + h_c_ + h2o_c_ --&gt; hxan_c_ + nh4_c_</t>
  </si>
  <si>
    <t>R2768</t>
  </si>
  <si>
    <t>dctp_c_ + h_c_ + 2 h2o_c_ --&gt; dump_c_ + nh4_c_ + ppi_c_</t>
  </si>
  <si>
    <t>R2769</t>
  </si>
  <si>
    <t>dctp_c_ + h2o_c_ --&gt; dcmp_c_ + ppi_c_</t>
  </si>
  <si>
    <t>R2770</t>
  </si>
  <si>
    <t>cdp12dgr18111Z160_h_ + h2o_h_ --&gt; cmp_h_ + pa1819Z160_h_</t>
  </si>
  <si>
    <t>R2771</t>
  </si>
  <si>
    <t>cdp12dgr18111Z160_c_ + h2o_c_ --&gt; cmp_c_ + pa1819Z160_c_</t>
  </si>
  <si>
    <t>R2772</t>
  </si>
  <si>
    <t>cdp12dgr1819Z160_h_ + h2o_h_ --&gt; cmp_h_ + pa18111Z160_h_</t>
  </si>
  <si>
    <t>R2773</t>
  </si>
  <si>
    <t>cdp12dgr1819Z160_c_ + h2o_c_ --&gt; cmp_c_ + pa18111Z160_c_</t>
  </si>
  <si>
    <t>R2774</t>
  </si>
  <si>
    <t>atp_c_ + 2 h2o_c_ --&gt; amp_c_ + 2 h_c_ + 2 pi_c_</t>
  </si>
  <si>
    <t>R2775</t>
  </si>
  <si>
    <t>atp_h_ + 2 h2o_h_ --&gt; amp_h_ + 2 h_h_ + 2 pi_h_</t>
  </si>
  <si>
    <t>R2776</t>
  </si>
  <si>
    <t>atp_m_ + 2 h2o_m_ --&gt; amp_m_ + 2 h_m_ + 2 pi_m_</t>
  </si>
  <si>
    <t>R2777</t>
  </si>
  <si>
    <t>atp_n_ + 2 h2o_n_ --&gt; amp_n_ + 2 h_n_ + 2 pi_n_</t>
  </si>
  <si>
    <t>R2778</t>
  </si>
  <si>
    <t>fad_c_ + h2o_c_ --&gt; amp_c_ + fmn_c_</t>
  </si>
  <si>
    <t>R2779</t>
  </si>
  <si>
    <t>asp-L_c_ + h_c_ --&gt; ala-B_c_ + co2_c_</t>
  </si>
  <si>
    <t>R2780</t>
  </si>
  <si>
    <t>asp-L_h_ + h_h_ --&gt; ala-B_h_ + co2_h_</t>
  </si>
  <si>
    <t>R2781</t>
  </si>
  <si>
    <t>asp-L_m_ + h_m_ --&gt; ala-B_m_ + co2_m_</t>
  </si>
  <si>
    <t>R2782</t>
  </si>
  <si>
    <t>h_c_ + lys-L_c_ --&gt; cadaverin_c_ + co2_c_</t>
  </si>
  <si>
    <t>R2783</t>
  </si>
  <si>
    <t>h_m_ + lys-L_m_ --&gt; cadaverin_m_ + co2_m_</t>
  </si>
  <si>
    <t>R2784</t>
  </si>
  <si>
    <t>cadaverin_c_ + co2_c_ --&gt; h_c_ + lys-L_c_</t>
  </si>
  <si>
    <t>R2785</t>
  </si>
  <si>
    <t>cadaverin_m_ + co2_m_ --&gt; h_m_ + lys-L_m_</t>
  </si>
  <si>
    <t>R2786</t>
  </si>
  <si>
    <t>h_c_ + tyr-L_c_ --&gt; co2_c_ + tyrne_c_</t>
  </si>
  <si>
    <t>R2787</t>
  </si>
  <si>
    <t>h_h_ + tyr-L_h_ --&gt; co2_h_ + tyrne_h_</t>
  </si>
  <si>
    <t>R2788</t>
  </si>
  <si>
    <t>h_m_ + tyr-L_m_ --&gt; co2_m_ + tyrne_m_</t>
  </si>
  <si>
    <t>R2789</t>
  </si>
  <si>
    <t>h_c_ + oaa_c_ --&gt; co2_c_ + pyr_c_</t>
  </si>
  <si>
    <t>R2790</t>
  </si>
  <si>
    <t>h_f_ + oaa_f_ --&gt; co2_f_ + pyr_f_</t>
  </si>
  <si>
    <t>R2791</t>
  </si>
  <si>
    <t>h_h_ + oaa_h_ --&gt; co2_h_ + pyr_h_</t>
  </si>
  <si>
    <t>R2792</t>
  </si>
  <si>
    <t>h_m_ + oaa_m_ --&gt; co2_m_ + pyr_m_</t>
  </si>
  <si>
    <t>R2793</t>
  </si>
  <si>
    <t>h_x_ + oaa_x_ --&gt; co2_x_ + pyr_x_</t>
  </si>
  <si>
    <t>R2794</t>
  </si>
  <si>
    <t>gtp_c_ + h_c_ + oaa_c_ --&gt; co2_c_ + gdp_c_ + pep_c_</t>
  </si>
  <si>
    <t>R2795</t>
  </si>
  <si>
    <t>gtp_h_ + h_h_ + oaa_h_ --&gt; co2_h_ + gdp_h_ + pep_h_</t>
  </si>
  <si>
    <t>R2796</t>
  </si>
  <si>
    <t>gtp_m_ + h_m_ + oaa_m_ --&gt; co2_m_ + gdp_m_ + pep_m_</t>
  </si>
  <si>
    <t>R2797</t>
  </si>
  <si>
    <t>acac_c_ + h_c_ --&gt; acet_c_ + co2_c_</t>
  </si>
  <si>
    <t>R2798</t>
  </si>
  <si>
    <t>acac_m_ + h_m_ --&gt; acet_m_ + co2_m_</t>
  </si>
  <si>
    <t>R2799</t>
  </si>
  <si>
    <t>acac_x_ + h_x_ --&gt; acet_x_ + co2_x_</t>
  </si>
  <si>
    <t>R2803</t>
  </si>
  <si>
    <t>2 glx_m_ + h_m_ --&gt; 2h3oppan_m_ + co2_m_</t>
  </si>
  <si>
    <t>R2804</t>
  </si>
  <si>
    <t>alac-S_h_ + h_h_ --&gt; co2_h_ + raceton_h_</t>
  </si>
  <si>
    <t>R2805</t>
  </si>
  <si>
    <t>dhap_c_ + g3p_c_ --&gt; fdp-B_c_</t>
  </si>
  <si>
    <t>R2806</t>
  </si>
  <si>
    <t>dhap_f_ + g3p_f_ --&gt; fdp-B_f_</t>
  </si>
  <si>
    <t>R2807</t>
  </si>
  <si>
    <t>dhap_h_ + g3p_h_ --&gt; fdp-B_h_</t>
  </si>
  <si>
    <t>R2808</t>
  </si>
  <si>
    <t>dhap_m_ + g3p_m_ --&gt; fdp-B_m_</t>
  </si>
  <si>
    <t>R2809</t>
  </si>
  <si>
    <t>2de3de6pdgl_c_ --&gt; g3p_c_ + pyr_c_</t>
  </si>
  <si>
    <t>R2810</t>
  </si>
  <si>
    <t>2de3de6pdgl_f_ --&gt; g3p_f_ + pyr_f_</t>
  </si>
  <si>
    <t>R2811</t>
  </si>
  <si>
    <t>2de3de6pdgl_h_ --&gt; g3p_h_ + pyr_h_</t>
  </si>
  <si>
    <t>R2812</t>
  </si>
  <si>
    <t>2de3de6pdgl_m_ --&gt; g3p_m_ + pyr_m_</t>
  </si>
  <si>
    <t>R2813</t>
  </si>
  <si>
    <t>2h3oppan_m_ + pyr_m_ --&gt; 2de3dedglu_m_</t>
  </si>
  <si>
    <t>R2814</t>
  </si>
  <si>
    <t>2de3dedglu_m_ --&gt; 2h3oppan_m_ + pyr_m_</t>
  </si>
  <si>
    <t>R2815</t>
  </si>
  <si>
    <t>dhap_m_ + msa_m_ --&gt; 2de5kedglu6p_m_</t>
  </si>
  <si>
    <t>R2816</t>
  </si>
  <si>
    <t>2de5kedglu6p_m_ --&gt; dhap_m_ + msa_m_</t>
  </si>
  <si>
    <t>R2817</t>
  </si>
  <si>
    <t>acald_c_ + g3p_c_ --&gt; 2dr5p_c_</t>
  </si>
  <si>
    <t>R2818</t>
  </si>
  <si>
    <t>dta16bispho_c_ --&gt; dhap_c_ + g3p_c_</t>
  </si>
  <si>
    <t>R2819</t>
  </si>
  <si>
    <t>dta16bispho_f_ --&gt; dhap_f_ + g3p_f_</t>
  </si>
  <si>
    <t>R2820</t>
  </si>
  <si>
    <t>dta16bispho_h_ --&gt; dhap_h_ + g3p_h_</t>
  </si>
  <si>
    <t>R2821</t>
  </si>
  <si>
    <t>dta16bispho_m_ --&gt; dhap_m_ + g3p_m_</t>
  </si>
  <si>
    <t>R2822</t>
  </si>
  <si>
    <t>fald_c_ + ru5p-D_c_ --&gt; darahex3u6pho_c_</t>
  </si>
  <si>
    <t>R2823</t>
  </si>
  <si>
    <t>f6p-B_c_ --&gt; darahex3u6pho_c_</t>
  </si>
  <si>
    <t>R2824</t>
  </si>
  <si>
    <t>darahex3u6pho_c_ --&gt; f6p-B_c_</t>
  </si>
  <si>
    <t>R2825</t>
  </si>
  <si>
    <t>h_h_ + pi_h_ + xu5p-D_h_ --&gt; actp_h_ + g3p_h_ + h2o_h_</t>
  </si>
  <si>
    <t>R2826</t>
  </si>
  <si>
    <t>glx_c_ + pyr_c_ --&gt; 4hy2oxo_c_</t>
  </si>
  <si>
    <t>R2827</t>
  </si>
  <si>
    <t>glx_h_ + pyr_h_ --&gt; 4hy2oxo_h_</t>
  </si>
  <si>
    <t>R2828</t>
  </si>
  <si>
    <t>glx_m_ + pyr_m_ --&gt; 4hy2oxo_m_</t>
  </si>
  <si>
    <t>R2829</t>
  </si>
  <si>
    <t>glx_x_ + pyr_x_ --&gt; 4hy2oxo_x_</t>
  </si>
  <si>
    <t>R2830</t>
  </si>
  <si>
    <t>4hy2oxo_c_ --&gt; glx_c_ + pyr_c_</t>
  </si>
  <si>
    <t>R2831</t>
  </si>
  <si>
    <t>4hy2oxo_h_ --&gt; glx_h_ + pyr_h_</t>
  </si>
  <si>
    <t>R2832</t>
  </si>
  <si>
    <t>4hy2oxo_m_ --&gt; glx_m_ + pyr_m_</t>
  </si>
  <si>
    <t>R2833</t>
  </si>
  <si>
    <t>4hy2oxo_x_ --&gt; glx_x_ + pyr_x_</t>
  </si>
  <si>
    <t>R2834</t>
  </si>
  <si>
    <t>glx_c_ + pyr_c_ --&gt; D-4hy2oxo_c_</t>
  </si>
  <si>
    <t>R2835</t>
  </si>
  <si>
    <t>glx_h_ + pyr_h_ --&gt; D-4hy2oxo_h_</t>
  </si>
  <si>
    <t>R2836</t>
  </si>
  <si>
    <t>glx_m_ + pyr_m_ --&gt; D-4hy2oxo_m_</t>
  </si>
  <si>
    <t>R2837</t>
  </si>
  <si>
    <t>glx_x_ + pyr_x_ --&gt; D-4hy2oxo_x_</t>
  </si>
  <si>
    <t>R2838</t>
  </si>
  <si>
    <t>ac_c_ + pyr_c_ --&gt; s2methylte_c_</t>
  </si>
  <si>
    <t>R2839</t>
  </si>
  <si>
    <t>ac_h_ + pyr_h_ --&gt; s2methylte_h_</t>
  </si>
  <si>
    <t>R2840</t>
  </si>
  <si>
    <t>ac_m_ + pyr_m_ --&gt; s2methylte_m_</t>
  </si>
  <si>
    <t>R2841</t>
  </si>
  <si>
    <t>s2methylte_c_ --&gt; ac_c_ + pyr_c_</t>
  </si>
  <si>
    <t>R2842</t>
  </si>
  <si>
    <t>s2methylte_h_ --&gt; ac_h_ + pyr_h_</t>
  </si>
  <si>
    <t>R2843</t>
  </si>
  <si>
    <t>s2methylte_m_ --&gt; ac_m_ + pyr_m_</t>
  </si>
  <si>
    <t>R2844</t>
  </si>
  <si>
    <t>pyr_c_ + succ_c_ --&gt; 2s3r3hy123tri_c_</t>
  </si>
  <si>
    <t>R2845</t>
  </si>
  <si>
    <t>pyr_h_ + succ_h_ --&gt; 2s3r3hy123tri_h_</t>
  </si>
  <si>
    <t>R2846</t>
  </si>
  <si>
    <t>pyr_m_ + succ_m_ --&gt; 2s3r3hy123tri_m_</t>
  </si>
  <si>
    <t>R2847</t>
  </si>
  <si>
    <t>2s3r3hy123tri_c_ --&gt; pyr_c_ + succ_c_</t>
  </si>
  <si>
    <t>R2848</t>
  </si>
  <si>
    <t>2s3r3hy123tri_h_ --&gt; pyr_h_ + succ_h_</t>
  </si>
  <si>
    <t>R2849</t>
  </si>
  <si>
    <t>2s3r3hy123tri_m_ --&gt; pyr_m_ + succ_m_</t>
  </si>
  <si>
    <t>R2850</t>
  </si>
  <si>
    <t>acald_c_ + pyr_c_ --&gt; 4hy2oxote_c_</t>
  </si>
  <si>
    <t>R2851</t>
  </si>
  <si>
    <t>acald_h_ + pyr_h_ --&gt; 4hy2oxote_h_</t>
  </si>
  <si>
    <t>R2852</t>
  </si>
  <si>
    <t>acald_m_ + pyr_m_ --&gt; 4hy2oxote_m_</t>
  </si>
  <si>
    <t>R2853</t>
  </si>
  <si>
    <t>acald_x_ + pyr_x_ --&gt; 4hy2oxote_x_</t>
  </si>
  <si>
    <t>R2854</t>
  </si>
  <si>
    <t>4hy2oxote_c_ --&gt; acald_c_ + pyr_c_</t>
  </si>
  <si>
    <t>R2855</t>
  </si>
  <si>
    <t>4hy2oxote_h_ --&gt; acald_h_ + pyr_h_</t>
  </si>
  <si>
    <t>R2856</t>
  </si>
  <si>
    <t>4hy2oxote_m_ --&gt; acald_m_ + pyr_m_</t>
  </si>
  <si>
    <t>R2857</t>
  </si>
  <si>
    <t>4hy2oxote_x_ --&gt; acald_x_ + pyr_x_</t>
  </si>
  <si>
    <t>R2858</t>
  </si>
  <si>
    <t>4hydrobenz_c_ + pyr_c_ --&gt; chor_c_</t>
  </si>
  <si>
    <t>R2859</t>
  </si>
  <si>
    <t>4hydrobenz_h_ + pyr_h_ --&gt; chor_h_</t>
  </si>
  <si>
    <t>R2860</t>
  </si>
  <si>
    <t>4hydrobenz_c_ + atp_c_ + coa_c_ + h_c_ --&gt; 4hybencoa_c_ + amp_c_ + ppi_c_</t>
  </si>
  <si>
    <t>R2861</t>
  </si>
  <si>
    <t>4hydrobenz_h_ + atp_h_ + coa_h_ + h_h_ --&gt; 4hybencoa_h_ + amp_h_ + ppi_h_</t>
  </si>
  <si>
    <t>R2862</t>
  </si>
  <si>
    <t>ac_c_ + oaa_c_ --&gt; cit_c_</t>
  </si>
  <si>
    <t>R2863</t>
  </si>
  <si>
    <t>ac_m_ + oaa_m_ --&gt; cit_m_</t>
  </si>
  <si>
    <t>R2864</t>
  </si>
  <si>
    <t>co2_c_ + h2o_c_ --&gt; h_c_ + hco3_c_</t>
  </si>
  <si>
    <t>R2865</t>
  </si>
  <si>
    <t>co2_h_ + h2o_h_ --&gt; h_h_ + hco3_h_</t>
  </si>
  <si>
    <t>R2866</t>
  </si>
  <si>
    <t>co2_m_ + h2o_m_ --&gt; h_m_ + hco3_m_</t>
  </si>
  <si>
    <t>R2868</t>
  </si>
  <si>
    <t>6pgc_c_ --&gt; 2de3de6pdgl_c_ + h2o_c_</t>
  </si>
  <si>
    <t>R2869</t>
  </si>
  <si>
    <t>6pgc_h_ --&gt; 2de3de6pdgl_h_ + h2o_h_</t>
  </si>
  <si>
    <t>R2870</t>
  </si>
  <si>
    <t>hcys-L_h_ + ser-L_h_ --&gt; cyst-L_h_ + h2o_h_</t>
  </si>
  <si>
    <t>R2871</t>
  </si>
  <si>
    <t>icit_c_ --&gt; caconit_c_ + h2o_c_</t>
  </si>
  <si>
    <t>R2872</t>
  </si>
  <si>
    <t>icit_h_ --&gt; caconit_h_ + h2o_h_</t>
  </si>
  <si>
    <t>R2873</t>
  </si>
  <si>
    <t>icit_m_ --&gt; caconit_m_ + h2o_m_</t>
  </si>
  <si>
    <t>R2874</t>
  </si>
  <si>
    <t>icit_x_ --&gt; caconit_x_ + h2o_x_</t>
  </si>
  <si>
    <t>R2875</t>
  </si>
  <si>
    <t>caconit_c_ + h2o_c_ --&gt; icit_c_</t>
  </si>
  <si>
    <t>R2876</t>
  </si>
  <si>
    <t>caconit_h_ + h2o_h_ --&gt; icit_h_</t>
  </si>
  <si>
    <t>R2877</t>
  </si>
  <si>
    <t>caconit_m_ + h2o_m_ --&gt; icit_m_</t>
  </si>
  <si>
    <t>R2878</t>
  </si>
  <si>
    <t>caconit_x_ + h2o_x_ --&gt; icit_x_</t>
  </si>
  <si>
    <t>R2879</t>
  </si>
  <si>
    <t>caconit_c_ + h2o_c_ --&gt; cit_c_</t>
  </si>
  <si>
    <t>R2880</t>
  </si>
  <si>
    <t>caconit_h_ + h2o_h_ --&gt; cit_h_</t>
  </si>
  <si>
    <t>R2881</t>
  </si>
  <si>
    <t>caconit_x_ + h2o_x_ --&gt; cit_x_</t>
  </si>
  <si>
    <t>R2882</t>
  </si>
  <si>
    <t>caconit_m_ + h2o_m_ --&gt; cit_m_</t>
  </si>
  <si>
    <t>R2883</t>
  </si>
  <si>
    <t>caconit_m_ --&gt; caconit_c_</t>
  </si>
  <si>
    <t>R2884</t>
  </si>
  <si>
    <t>caconit_c_ --&gt; caconit_m_</t>
  </si>
  <si>
    <t>R2885</t>
  </si>
  <si>
    <t>glyc_c_ --&gt; 3hydropro_c_ + h2o_c_</t>
  </si>
  <si>
    <t>R2886</t>
  </si>
  <si>
    <t>glyc_h_ --&gt; 3hydropro_h_ + h2o_h_</t>
  </si>
  <si>
    <t>R2887</t>
  </si>
  <si>
    <t>3c2hmp_c_ --&gt; 3c3hmp_c_</t>
  </si>
  <si>
    <t>R2888</t>
  </si>
  <si>
    <t>gdpmann_c_ --&gt; gdp4d6dmann_c_ + h2o_c_</t>
  </si>
  <si>
    <t>R2889</t>
  </si>
  <si>
    <t>galctn-D_n_ --&gt; 2de3dedgalac_n_ + h2o_n_</t>
  </si>
  <si>
    <t>R2890</t>
  </si>
  <si>
    <t>frmd_c_ --&gt; cyanid_c_ + h2o_c_</t>
  </si>
  <si>
    <t>R2891</t>
  </si>
  <si>
    <t>frmd_h_ --&gt; cyanid_h_ + h2o_h_</t>
  </si>
  <si>
    <t>R2892</t>
  </si>
  <si>
    <t>frmd_m_ --&gt; cyanid_m_ + h2o_m_</t>
  </si>
  <si>
    <t>R2893</t>
  </si>
  <si>
    <t>cyanid_c_ + h2o_c_ --&gt; frmd_c_</t>
  </si>
  <si>
    <t>R2894</t>
  </si>
  <si>
    <t>cyanid_h_ + h2o_h_ --&gt; frmd_h_</t>
  </si>
  <si>
    <t>R2895</t>
  </si>
  <si>
    <t>cyanid_m_ + h2o_m_ --&gt; frmd_m_</t>
  </si>
  <si>
    <t>R2896</t>
  </si>
  <si>
    <t>grdp_c_ + h2o_c_ --&gt; ppi_c_ + sabihydra_c_</t>
  </si>
  <si>
    <t>R2897</t>
  </si>
  <si>
    <t>grdp_h_ + h2o_h_ --&gt; ppi_h_ + sabihydra_h_</t>
  </si>
  <si>
    <t>R2898</t>
  </si>
  <si>
    <t>ppi_c_ + sabihydra_c_ --&gt; grdp_c_ + h2o_c_</t>
  </si>
  <si>
    <t>R2899</t>
  </si>
  <si>
    <t>ppi_h_ + sabihydra_h_ --&gt; grdp_h_ + h2o_h_</t>
  </si>
  <si>
    <t>R2900</t>
  </si>
  <si>
    <t>grdp_c_ --&gt; myrcene_c_ + ppi_c_</t>
  </si>
  <si>
    <t>R2901</t>
  </si>
  <si>
    <t>grdp_h_ --&gt; myrcene_h_ + ppi_h_</t>
  </si>
  <si>
    <t>R2902</t>
  </si>
  <si>
    <t>h2o_c_ + myrcene_c_ --&gt; linaloo+-_c_</t>
  </si>
  <si>
    <t>R2903</t>
  </si>
  <si>
    <t>h2o_h_ + myrcene_h_ --&gt; linaloo+-_h_</t>
  </si>
  <si>
    <t>R2904</t>
  </si>
  <si>
    <t>grdp_c_ --&gt; limon-_c_ + ppi_c_</t>
  </si>
  <si>
    <t>R2905</t>
  </si>
  <si>
    <t>grdp_h_ --&gt; limon-_h_ + ppi_h_</t>
  </si>
  <si>
    <t>R2906</t>
  </si>
  <si>
    <t>ggdp_h_ --&gt; ppi_h_ + ta4511di_h_</t>
  </si>
  <si>
    <t>R2907</t>
  </si>
  <si>
    <t>ggdp_u_ --&gt; ppi_u_ + ta4511di_u_</t>
  </si>
  <si>
    <t>R2908</t>
  </si>
  <si>
    <t>ppi_h_ + ta4511di_h_ --&gt; ggdp_h_</t>
  </si>
  <si>
    <t>R2909</t>
  </si>
  <si>
    <t>ppi_u_ + ta4511di_u_ --&gt; ggdp_u_</t>
  </si>
  <si>
    <t>R2910</t>
  </si>
  <si>
    <t>grdp_c_ --&gt; dlimonene_c_ + ppi_c_</t>
  </si>
  <si>
    <t>R2911</t>
  </si>
  <si>
    <t>grdp_h_ --&gt; dlimonene_h_ + ppi_h_</t>
  </si>
  <si>
    <t>R2912</t>
  </si>
  <si>
    <t>grdp_c_ + h2o_c_ --&gt; linaloo+-_c_ + ppi_c_</t>
  </si>
  <si>
    <t>R2913</t>
  </si>
  <si>
    <t>grdp_h_ + h2o_h_ --&gt; linaloo+-_h_ + ppi_h_</t>
  </si>
  <si>
    <t>R2914</t>
  </si>
  <si>
    <t>linaloo+-_c_ + ppi_c_ --&gt; grdp_c_ + h2o_c_</t>
  </si>
  <si>
    <t>R2915</t>
  </si>
  <si>
    <t>linaloo+-_h_ + ppi_h_ --&gt; grdp_h_ + h2o_h_</t>
  </si>
  <si>
    <t>R2916</t>
  </si>
  <si>
    <t>dhap_c_ --&gt; h_c_ + mthgxl_c_ + pi_c_</t>
  </si>
  <si>
    <t>R2917</t>
  </si>
  <si>
    <t>etha_c_ --&gt; acald_c_ + nh4_c_</t>
  </si>
  <si>
    <t>R2918</t>
  </si>
  <si>
    <t>glx_m_ + urea_m_ --&gt; urdglyc_m_</t>
  </si>
  <si>
    <t>R2919</t>
  </si>
  <si>
    <t>cyst-L_h_ + h2o_h_ --&gt; 2obut_h_ + cys-L_h_ + nh4_h_</t>
  </si>
  <si>
    <t>R2920</t>
  </si>
  <si>
    <t>h2o_m_ + met-L_m_ --&gt; 2obut_m_ + merthiol_m_ + nh4_m_</t>
  </si>
  <si>
    <t>R2921</t>
  </si>
  <si>
    <t>2obut_m_ + merthiol_m_ + nh4_m_ --&gt; h2o_m_ + met-L_m_</t>
  </si>
  <si>
    <t>R2922</t>
  </si>
  <si>
    <t>ala-L_c_ --&gt; ala-D_c_</t>
  </si>
  <si>
    <t>R2923</t>
  </si>
  <si>
    <t>ala-L_m_ --&gt; ala-D_m_</t>
  </si>
  <si>
    <t>R2924</t>
  </si>
  <si>
    <t>ala-L_x_ --&gt; ala-D_x_</t>
  </si>
  <si>
    <t>R2925</t>
  </si>
  <si>
    <t>ala-D_c_ --&gt; ala-L_c_</t>
  </si>
  <si>
    <t>R2926</t>
  </si>
  <si>
    <t>ala-D_m_ --&gt; ala-L_m_</t>
  </si>
  <si>
    <t>R2927</t>
  </si>
  <si>
    <t>ala-D_x_ --&gt; ala-L_x_</t>
  </si>
  <si>
    <t>R2928</t>
  </si>
  <si>
    <t>atp_c_ + h2o_c_ + phe-L_c_ --&gt; amp_c_ + phe-D_c_ + ppi_c_</t>
  </si>
  <si>
    <t>R2929</t>
  </si>
  <si>
    <t>atp_h_ + h2o_h_ + phe-L_h_ --&gt; amp_h_ + phe-D_h_ + ppi_h_</t>
  </si>
  <si>
    <t>R2930</t>
  </si>
  <si>
    <t>atp_m_ + h2o_m_ + phe-L_m_ --&gt; amp_m_ + phe-D_m_ + ppi_m_</t>
  </si>
  <si>
    <t>R2931</t>
  </si>
  <si>
    <t>akg_c_ + phe-D_c_ --&gt; glu-D_c_ + phpyr_c_</t>
  </si>
  <si>
    <t>R2932</t>
  </si>
  <si>
    <t>akg_h_ + phe-D_h_ --&gt; glu-D_h_ + phpyr_h_</t>
  </si>
  <si>
    <t>R2933</t>
  </si>
  <si>
    <t>akg_m_ + phe-D_m_ --&gt; glu-D_m_ + phpyr_m_</t>
  </si>
  <si>
    <t>R2934</t>
  </si>
  <si>
    <t>asp-L_c_ --&gt; asp-D_c_</t>
  </si>
  <si>
    <t>R2935</t>
  </si>
  <si>
    <t>asp-L_h_ --&gt; asp-D_h_</t>
  </si>
  <si>
    <t>R2936</t>
  </si>
  <si>
    <t>asp-L_m_ --&gt; asp-D_m_</t>
  </si>
  <si>
    <t>R2937</t>
  </si>
  <si>
    <t>asp-L_x_ --&gt; asp-D_x_</t>
  </si>
  <si>
    <t>R2938</t>
  </si>
  <si>
    <t>asp-D_c_ --&gt; asp-L_c_</t>
  </si>
  <si>
    <t>R2939</t>
  </si>
  <si>
    <t>asp-D_h_ --&gt; asp-L_h_</t>
  </si>
  <si>
    <t>R2940</t>
  </si>
  <si>
    <t>asp-D_m_ --&gt; asp-L_m_</t>
  </si>
  <si>
    <t>R2941</t>
  </si>
  <si>
    <t>asp-D_x_ --&gt; asp-L_x_</t>
  </si>
  <si>
    <t>R2942</t>
  </si>
  <si>
    <t>ser-L_c_ --&gt; ser-D_c_</t>
  </si>
  <si>
    <t>R2943</t>
  </si>
  <si>
    <t>ser-L_h_ --&gt; ser-D_h_</t>
  </si>
  <si>
    <t>R2944</t>
  </si>
  <si>
    <t>ser-L_m_ --&gt; ser-D_m_</t>
  </si>
  <si>
    <t>R2945</t>
  </si>
  <si>
    <t>ser-D_c_ --&gt; ser-L_c_</t>
  </si>
  <si>
    <t>R2946</t>
  </si>
  <si>
    <t>ser-D_h_ --&gt; ser-L_h_</t>
  </si>
  <si>
    <t>R2947</t>
  </si>
  <si>
    <t>ser-D_m_ --&gt; ser-L_m_</t>
  </si>
  <si>
    <t>R2948</t>
  </si>
  <si>
    <t>glu-L_c_ --&gt; glu-D_c_</t>
  </si>
  <si>
    <t>R2949</t>
  </si>
  <si>
    <t>glu-L_h_ --&gt; glu-D_h_</t>
  </si>
  <si>
    <t>R2950</t>
  </si>
  <si>
    <t>glu-L_m_ --&gt; glu-D_m_</t>
  </si>
  <si>
    <t>R2951</t>
  </si>
  <si>
    <t>glu-D_c_ --&gt; glu-L_c_</t>
  </si>
  <si>
    <t>R2952</t>
  </si>
  <si>
    <t>glu-D_h_ --&gt; glu-L_h_</t>
  </si>
  <si>
    <t>R2953</t>
  </si>
  <si>
    <t>glu-D_m_ --&gt; glu-L_m_</t>
  </si>
  <si>
    <t>R2954</t>
  </si>
  <si>
    <t>pro-L_c_ --&gt; pro-D_c_</t>
  </si>
  <si>
    <t>R2955</t>
  </si>
  <si>
    <t>pro-L_m_ --&gt; pro-D_m_</t>
  </si>
  <si>
    <t>R2956</t>
  </si>
  <si>
    <t>pro-D_c_ --&gt; pro-L_c_</t>
  </si>
  <si>
    <t>R2957</t>
  </si>
  <si>
    <t>pro-D_m_ --&gt; pro-L_m_</t>
  </si>
  <si>
    <t>R2958</t>
  </si>
  <si>
    <t>4hpro-LT_c_ --&gt; 4hpro-DT_c_</t>
  </si>
  <si>
    <t>R2959</t>
  </si>
  <si>
    <t>4hpro-LT_g_ --&gt; 4hpro-DT_g_</t>
  </si>
  <si>
    <t>R2960</t>
  </si>
  <si>
    <t>4hpro-DT_c_ --&gt; 4hpro-LT_c_</t>
  </si>
  <si>
    <t>R2961</t>
  </si>
  <si>
    <t>4hpro-DT_g_ --&gt; 4hpro-LT_g_</t>
  </si>
  <si>
    <t>R2962</t>
  </si>
  <si>
    <t>3hbcoa_c_ --&gt; 3hbcoa-R_c_</t>
  </si>
  <si>
    <t>R2963</t>
  </si>
  <si>
    <t>3hbcoa-R_c_ --&gt; 3hbcoa_c_</t>
  </si>
  <si>
    <t>R2964</t>
  </si>
  <si>
    <t>udpglcur_c_ --&gt; udplidu_c_</t>
  </si>
  <si>
    <t>R2965</t>
  </si>
  <si>
    <t>udplidu_c_ --&gt; udpglcur_c_</t>
  </si>
  <si>
    <t>R2966</t>
  </si>
  <si>
    <t>uacgam_c_ --&gt; udpnacdman_c_</t>
  </si>
  <si>
    <t>R2967</t>
  </si>
  <si>
    <t>udpnacdman_c_ --&gt; uacgam_c_</t>
  </si>
  <si>
    <t>R2968</t>
  </si>
  <si>
    <t>gdpmann_c_ --&gt; gdplgalac_c_</t>
  </si>
  <si>
    <t>R2969</t>
  </si>
  <si>
    <t>gdplgalac_c_ --&gt; gdpmann_c_</t>
  </si>
  <si>
    <t>R2970</t>
  </si>
  <si>
    <t>xu5p-D_c_ --&gt; lrib5pho_c_</t>
  </si>
  <si>
    <t>R2971</t>
  </si>
  <si>
    <t>lrib5pho_c_ --&gt; xu5p-D_c_</t>
  </si>
  <si>
    <t>R2972</t>
  </si>
  <si>
    <t>xu5p-D_h_ --&gt; lrib5pho_h_</t>
  </si>
  <si>
    <t>R2973</t>
  </si>
  <si>
    <t>lrib5pho_h_ --&gt; xu5p-D_h_</t>
  </si>
  <si>
    <t>R2974</t>
  </si>
  <si>
    <t>uacgam_c_ --&gt; udpnadgalac_c_</t>
  </si>
  <si>
    <t>R2975</t>
  </si>
  <si>
    <t>udpnadgalac_c_ --&gt; uacgam_c_</t>
  </si>
  <si>
    <t>R2976</t>
  </si>
  <si>
    <t>acgam6p_c_ --&gt; nacedman6pho_c_</t>
  </si>
  <si>
    <t>R2977</t>
  </si>
  <si>
    <t>nacedman6pho_c_ --&gt; acgam6p_c_</t>
  </si>
  <si>
    <t>R2978</t>
  </si>
  <si>
    <t>glcur_c_ --&gt; fruc-D_c_</t>
  </si>
  <si>
    <t>R2979</t>
  </si>
  <si>
    <t>fruc-D_c_ --&gt; glcur_c_</t>
  </si>
  <si>
    <t>R2980</t>
  </si>
  <si>
    <t>fruc-D_c_ + h_c_ + nadh_c_ --&gt; manno-D_c_ + nad_c_</t>
  </si>
  <si>
    <t>R2981</t>
  </si>
  <si>
    <t>hpyr_m_ --&gt; 2h3oppan_m_</t>
  </si>
  <si>
    <t>R2982</t>
  </si>
  <si>
    <t>man6p_c_ --&gt; dfruc6phos_c_</t>
  </si>
  <si>
    <t>R2983</t>
  </si>
  <si>
    <t>man6p_h_ --&gt; dfruc6phos_h_</t>
  </si>
  <si>
    <t>R2984</t>
  </si>
  <si>
    <t>gam6p_c_ --&gt; alphadglu1pho_c_</t>
  </si>
  <si>
    <t>R2985</t>
  </si>
  <si>
    <t>alphadglu1pho_c_ --&gt; gam6p_c_</t>
  </si>
  <si>
    <t>R2986</t>
  </si>
  <si>
    <t>R2987</t>
  </si>
  <si>
    <t>g6p-A_c_ --&gt; g1p_c_</t>
  </si>
  <si>
    <t>R2988</t>
  </si>
  <si>
    <t>13dpg_c_ --&gt; 23biphosdgly_c_ + h_c_</t>
  </si>
  <si>
    <t>R2989</t>
  </si>
  <si>
    <t>13dpg_f_ --&gt; 23biphosdgly_f_ + h_f_</t>
  </si>
  <si>
    <t>R2990</t>
  </si>
  <si>
    <t>13dpg_h_ --&gt; 23biphosdgly_h_ + h_h_</t>
  </si>
  <si>
    <t>R2991</t>
  </si>
  <si>
    <t>13dpg_m_ --&gt; 23biphosdgly_m_ + h_m_</t>
  </si>
  <si>
    <t>R2992</t>
  </si>
  <si>
    <t>23biphosdgly_c_ + h2o_c_ --&gt; 3pg_c_ + h_c_ + pi_c_</t>
  </si>
  <si>
    <t>R2993</t>
  </si>
  <si>
    <t>23biphosdgly_f_ + h2o_f_ --&gt; 3pg_f_ + h_f_ + pi_f_</t>
  </si>
  <si>
    <t>R2994</t>
  </si>
  <si>
    <t>23biphosdgly_h_ + h2o_h_ --&gt; 3pg_h_ + h_h_ + pi_h_</t>
  </si>
  <si>
    <t>R2995</t>
  </si>
  <si>
    <t>23biphosdgly_m_ + h2o_m_ --&gt; 3pg_m_ + h_m_ + pi_m_</t>
  </si>
  <si>
    <t>R2996</t>
  </si>
  <si>
    <t>g6p-B_c_ --&gt; betadglu1pho_c_</t>
  </si>
  <si>
    <t>R2997</t>
  </si>
  <si>
    <t>g6p-B_h_ --&gt; betadglu1pho_h_</t>
  </si>
  <si>
    <t>R2998</t>
  </si>
  <si>
    <t>betadglu1pho_c_ --&gt; g6p-B_c_</t>
  </si>
  <si>
    <t>R2999</t>
  </si>
  <si>
    <t>betadglu1pho_h_ --&gt; g6p-B_h_</t>
  </si>
  <si>
    <t>R3000</t>
  </si>
  <si>
    <t>pep_c_ --&gt; 3phosphopy_c_ + h_c_</t>
  </si>
  <si>
    <t>R3001</t>
  </si>
  <si>
    <t>pep_f_ --&gt; 3phosphopy_f_ + h_f_</t>
  </si>
  <si>
    <t>R3002</t>
  </si>
  <si>
    <t>pep_h_ --&gt; 3phosphopy_h_ + h_h_</t>
  </si>
  <si>
    <t>R3003</t>
  </si>
  <si>
    <t>pep_m_ --&gt; 3phosphopy_m_ + h_m_</t>
  </si>
  <si>
    <t>R3004</t>
  </si>
  <si>
    <t>lys-L_c_ --&gt; 3s36diahex_c_</t>
  </si>
  <si>
    <t>R3005</t>
  </si>
  <si>
    <t>lys-L_m_ --&gt; 3s36diahex_m_</t>
  </si>
  <si>
    <t>R3006</t>
  </si>
  <si>
    <t>3s36diahex_c_ --&gt; lys-L_c_</t>
  </si>
  <si>
    <t>R3007</t>
  </si>
  <si>
    <t>3s36diahex_m_ --&gt; lys-L_m_</t>
  </si>
  <si>
    <t>R3008</t>
  </si>
  <si>
    <t>chor_c_ --&gt; isochoris_c_</t>
  </si>
  <si>
    <t>R3009</t>
  </si>
  <si>
    <t>chor_h_ --&gt; isochoris_h_</t>
  </si>
  <si>
    <t>R3010</t>
  </si>
  <si>
    <t>isochoris_c_ --&gt; chor_c_</t>
  </si>
  <si>
    <t>R3011</t>
  </si>
  <si>
    <t>isochoris_h_ --&gt; chor_h_</t>
  </si>
  <si>
    <t>R3012</t>
  </si>
  <si>
    <t>glu-L_c_ --&gt; lthre3measp_c_</t>
  </si>
  <si>
    <t>R3013</t>
  </si>
  <si>
    <t>glu-L_h_ --&gt; lthre3measp_h_</t>
  </si>
  <si>
    <t>R3014</t>
  </si>
  <si>
    <t>glu-L_m_ --&gt; lthre3measp_m_</t>
  </si>
  <si>
    <t>R3015</t>
  </si>
  <si>
    <t>lthre3measp_c_ --&gt; glu-L_c_</t>
  </si>
  <si>
    <t>R3016</t>
  </si>
  <si>
    <t>lthre3measp_h_ --&gt; glu-L_h_</t>
  </si>
  <si>
    <t>R3017</t>
  </si>
  <si>
    <t>lthre3measp_m_ --&gt; glu-L_m_</t>
  </si>
  <si>
    <t>R3018</t>
  </si>
  <si>
    <t>tre_c_ --&gt; maltose_c_</t>
  </si>
  <si>
    <t>R3019</t>
  </si>
  <si>
    <t>maltose_c_ --&gt; tre_c_</t>
  </si>
  <si>
    <t>R3020</t>
  </si>
  <si>
    <t>succoa_m_ --&gt; rmetmacoa_m_</t>
  </si>
  <si>
    <t>R3021</t>
  </si>
  <si>
    <t>rmetmacoa_m_ --&gt; succoa_m_</t>
  </si>
  <si>
    <t>R3022</t>
  </si>
  <si>
    <t>ggdp_h_ --&gt; copdipho_h_</t>
  </si>
  <si>
    <t>R3023</t>
  </si>
  <si>
    <t>ggdp_u_ --&gt; copdipho_u_</t>
  </si>
  <si>
    <t>R3024</t>
  </si>
  <si>
    <t>ggdp_h_ --&gt; encodipho_h_</t>
  </si>
  <si>
    <t>R3025</t>
  </si>
  <si>
    <t>ggdp_u_ --&gt; encodipho_u_</t>
  </si>
  <si>
    <t>R3026</t>
  </si>
  <si>
    <t>ggdp_h_ --&gt; 9alcopaldipho_h_</t>
  </si>
  <si>
    <t>R3027</t>
  </si>
  <si>
    <t>ggdp_u_ --&gt; 9alcopaldipho_u_</t>
  </si>
  <si>
    <t>R3028</t>
  </si>
  <si>
    <t>grdp_c_ --&gt; bordiphopha_c_</t>
  </si>
  <si>
    <t>R3029</t>
  </si>
  <si>
    <t>grdp_h_ --&gt; bordiphopha_h_</t>
  </si>
  <si>
    <t>R3030</t>
  </si>
  <si>
    <t>bordiphopha_c_ --&gt; grdp_c_</t>
  </si>
  <si>
    <t>R3031</t>
  </si>
  <si>
    <t>bordiphopha_h_ --&gt; grdp_h_</t>
  </si>
  <si>
    <t>R3032</t>
  </si>
  <si>
    <t>acac_c_ + atp_c_ + coa_c_ + h_c_ --&gt; aacoa_c_ + amp_c_ + ppi_c_</t>
  </si>
  <si>
    <t>R3033</t>
  </si>
  <si>
    <t>acac_m_ + atp_m_ + coa_m_ + h_m_ --&gt; aacoa_m_ + amp_m_ + ppi_m_</t>
  </si>
  <si>
    <t>R3034</t>
  </si>
  <si>
    <t>atp_c_ + but_c_ + coa_c_ + h_c_ --&gt; amp_c_ + btcoa_c_ + ppi_c_</t>
  </si>
  <si>
    <t>R3035</t>
  </si>
  <si>
    <t>atp_c_ + coa_c_ + mal-L_c_ --&gt; 3s3c3hprocoa_c_ + adp_c_ + pi_c_</t>
  </si>
  <si>
    <t>R3036</t>
  </si>
  <si>
    <t>atp_h_ + coa_h_ + mal-L_h_ --&gt; 3s3c3hprocoa_h_ + adp_h_ + pi_h_</t>
  </si>
  <si>
    <t>R3037</t>
  </si>
  <si>
    <t>atp_m_ + coa_m_ + mal-L_m_ --&gt; 3s3c3hprocoa_m_ + adp_m_ + pi_m_</t>
  </si>
  <si>
    <t>R3038</t>
  </si>
  <si>
    <t>3s3c3hprocoa_c_ --&gt; accoa_c_ + glx_c_</t>
  </si>
  <si>
    <t>R3039</t>
  </si>
  <si>
    <t>3s3c3hprocoa_h_ --&gt; accoa_h_ + glx_h_</t>
  </si>
  <si>
    <t>R3040</t>
  </si>
  <si>
    <t>3s3c3hprocoa_m_ --&gt; accoa_m_ + glx_m_</t>
  </si>
  <si>
    <t>R3041</t>
  </si>
  <si>
    <t>atp_c_ + glu-L_c_ + ptrc_c_ --&gt; adp_c_ + gaLgluputre_c_ + h_c_ + pi_c_</t>
  </si>
  <si>
    <t>R3042</t>
  </si>
  <si>
    <t>atp_h_ + glu-L_h_ + ptrc_h_ --&gt; adp_h_ + gaLgluputre_h_ + h_h_ + pi_h_</t>
  </si>
  <si>
    <t>R3043</t>
  </si>
  <si>
    <t>atp_m_ + glu-L_m_ + ptrc_m_ --&gt; adp_m_ + gaLgluputre_m_ + h_m_ + pi_m_</t>
  </si>
  <si>
    <t>R3044</t>
  </si>
  <si>
    <t>gaLgluputre_c_ + h2o_c_ + o2_c_ --&gt; gGgaburald_c_ + h2o2_c_ + nh4_c_</t>
  </si>
  <si>
    <t>R3045</t>
  </si>
  <si>
    <t>gaLgluputre_h_ + h2o_h_ + o2_h_ --&gt; gGgaburald_h_ + h2o2_h_ + nh4_h_</t>
  </si>
  <si>
    <t>R3046</t>
  </si>
  <si>
    <t>gaLgluputre_m_ + h2o_m_ + o2_m_ --&gt; gGgaburald_m_ + h2o2_m_ + nh4_m_</t>
  </si>
  <si>
    <t>R3047</t>
  </si>
  <si>
    <t>gaLgluputre_c_ + 2 h2o_c_ + nad_c_ --&gt; 4lgaglubut_c_ + 4 h_c_ + nadh_c_ + nh4_c_</t>
  </si>
  <si>
    <t>R3048</t>
  </si>
  <si>
    <t>gaLgluputre_h_ + 2 h2o_h_ + nad_h_ --&gt; 4lgaglubut_h_ + 4 h_h_ + nadh_h_ + nh4_h_</t>
  </si>
  <si>
    <t>R3049</t>
  </si>
  <si>
    <t>gaLgluputre_m_ + 2 h2o_m_ + nad_m_ --&gt; 4lgaglubut_m_ + 4 h_m_ + nadh_m_ + nh4_m_</t>
  </si>
  <si>
    <t>R3050</t>
  </si>
  <si>
    <t>atp_c_ + gthrd_c_ + spmd_c_ --&gt; adp_c_ + gluthisper_c_ + h_c_ + pi_c_</t>
  </si>
  <si>
    <t>R3051</t>
  </si>
  <si>
    <t>atp_h_ + gthrd_h_ + spmd_h_ --&gt; adp_h_ + gluthisper_h_ + h_h_ + pi_h_</t>
  </si>
  <si>
    <t>R3052</t>
  </si>
  <si>
    <t>atp_m_ + gthrd_m_ + spmd_m_ --&gt; adp_m_ + gluthisper_m_ + h_m_ + pi_m_</t>
  </si>
  <si>
    <t>R3053</t>
  </si>
  <si>
    <t>adp_c_ + co2_c_ + ipdp_c_ + pi_c_ --&gt; atp_c_ + r4diphosmeva_c_</t>
  </si>
  <si>
    <t>R3054</t>
  </si>
  <si>
    <t>adp_h_ + co2_h_ + ipdp_h_ + pi_h_ --&gt; atp_h_ + r4diphosmeva_h_</t>
  </si>
  <si>
    <t>R3055</t>
  </si>
  <si>
    <t>asn-L_c_ --&gt; 3cylala_c_ + h2o_c_</t>
  </si>
  <si>
    <t>R3056</t>
  </si>
  <si>
    <t>asn-L_m_ --&gt; 3cylala_m_ + h2o_m_</t>
  </si>
  <si>
    <t>R3057</t>
  </si>
  <si>
    <t>asn-L_x_ --&gt; 3cylala_x_ + h2o_x_</t>
  </si>
  <si>
    <t>R3058</t>
  </si>
  <si>
    <t>3cylala_c_ + 2 h2o_c_ --&gt; asp-L_c_ + nh4_c_</t>
  </si>
  <si>
    <t>R3059</t>
  </si>
  <si>
    <t>3cylala_m_ + 2 h2o_m_ --&gt; asp-L_m_ + nh4_m_</t>
  </si>
  <si>
    <t>R3060</t>
  </si>
  <si>
    <t>3cylala_x_ + 2 h2o_x_ --&gt; asp-L_x_ + nh4_x_</t>
  </si>
  <si>
    <t>R3061</t>
  </si>
  <si>
    <t>dfructo_c_ + h_c_ + nadph_c_ --&gt; dman_c_ + nadp_c_</t>
  </si>
  <si>
    <t>R3062</t>
  </si>
  <si>
    <t>dfructo_h_ + h_h_ + nadph_h_ --&gt; dman_h_ + nadp_h_</t>
  </si>
  <si>
    <t>R3063</t>
  </si>
  <si>
    <t>dfruc6phos_c_ + h_c_ + nadh_c_ --&gt; 6psorb_c_ + nad_c_</t>
  </si>
  <si>
    <t>R3064</t>
  </si>
  <si>
    <t>dfruc6phos_h_ + h_h_ + nadh_h_ --&gt; 6psorb_h_ + nad_h_</t>
  </si>
  <si>
    <t>R3065</t>
  </si>
  <si>
    <t>dfruc6phos_c_ + h_c_ + nadh_c_ --&gt; dman1p_c_ + nad_c_</t>
  </si>
  <si>
    <t>R3066</t>
  </si>
  <si>
    <t>dfruc6phos_h_ + h_h_ + nadh_h_ --&gt; dman1p_h_ + nad_h_</t>
  </si>
  <si>
    <t>R3067</t>
  </si>
  <si>
    <t>3hydropro_c_ + h_c_ + nadh_c_ --&gt; nad_c_ + p13d_c_</t>
  </si>
  <si>
    <t>R3068</t>
  </si>
  <si>
    <t>3hydropro_h_ + h_h_ + nadh_h_ --&gt; nad_h_ + p13d_h_</t>
  </si>
  <si>
    <t>R3069</t>
  </si>
  <si>
    <t>nad_c_ + p13d_c_ --&gt; 3hydropro_c_ + h_c_ + nadh_c_</t>
  </si>
  <si>
    <t>R3070</t>
  </si>
  <si>
    <t>nad_h_ + p13d_h_ --&gt; 3hydropro_h_ + h_h_ + nadh_h_</t>
  </si>
  <si>
    <t>R3071</t>
  </si>
  <si>
    <t>gdp4d6dmann_c_ + h_c_ + nadph_c_ --&gt; gdplfr_c_ + nadp_c_</t>
  </si>
  <si>
    <t>R3072</t>
  </si>
  <si>
    <t>gdplfr_c_ + ppi_c_ --&gt; gtp_c_ + lfruc1p_c_</t>
  </si>
  <si>
    <t>R3073</t>
  </si>
  <si>
    <t>adp_c_ + lfruc1p_c_ --&gt; 6dlg_c_ + atp_c_</t>
  </si>
  <si>
    <t>R3074</t>
  </si>
  <si>
    <t>atp_c_ --&gt; atp_e_</t>
  </si>
  <si>
    <t>R3075</t>
  </si>
  <si>
    <t>atp_e_ --&gt; atp_c_</t>
  </si>
  <si>
    <t>R3076</t>
  </si>
  <si>
    <t>h_h_ + nadh_h_ + raceton_h_ --&gt; nad_h_ + rrbu23di_h_</t>
  </si>
  <si>
    <t>R3077</t>
  </si>
  <si>
    <t>h_m_ + nadh_m_ + raceton_m_ --&gt; nad_m_ + rrbu23di_m_</t>
  </si>
  <si>
    <t>R3078</t>
  </si>
  <si>
    <t>nad_h_ + rrbu23di_h_ --&gt; h_h_ + nadh_h_ + raceton_h_</t>
  </si>
  <si>
    <t>R3079</t>
  </si>
  <si>
    <t>nad_m_ + rrbu23di_m_ --&gt; h_m_ + nadh_m_ + raceton_m_</t>
  </si>
  <si>
    <t>R3080</t>
  </si>
  <si>
    <t>dfructo_c_ + h_c_ + nadh_c_ --&gt; dman_c_ + nad_c_</t>
  </si>
  <si>
    <t>R3081</t>
  </si>
  <si>
    <t>dfructo_h_ + h_h_ + nadh_h_ --&gt; dman_h_ + nad_h_</t>
  </si>
  <si>
    <t>R3082</t>
  </si>
  <si>
    <t>dman_c_ + h_c_ + pi_c_ --&gt; dman1p_c_ + h2o_c_</t>
  </si>
  <si>
    <t>R3083</t>
  </si>
  <si>
    <t>dman_h_ + h_h_ + pi_h_ --&gt; dman1p_h_ + h2o_h_</t>
  </si>
  <si>
    <t>R3084</t>
  </si>
  <si>
    <t>2 h_c_ + hmgcoa_c_ + 2 nadh_c_ --&gt; coa_c_ + mevaci_c_ + 2 nad_c_</t>
  </si>
  <si>
    <t>R3085</t>
  </si>
  <si>
    <t>2 h_m_ + hmgcoa_m_ + 2 nadh_m_ --&gt; coa_m_ + mevaci_m_ + 2 nad_m_</t>
  </si>
  <si>
    <t>R3086</t>
  </si>
  <si>
    <t>4hydrobenz_c_ + h_c_ + nadph_c_ + o2_c_ --&gt; 34dihybenzo_c_ + h2o_c_ + nadp_c_</t>
  </si>
  <si>
    <t>R3087</t>
  </si>
  <si>
    <t>4hydrobenz_h_ + h_h_ + nadph_h_ + o2_h_ --&gt; 34dihybenzo_h_ + h2o_h_ + nadp_h_</t>
  </si>
  <si>
    <t>R3088</t>
  </si>
  <si>
    <t>h_c_ + nadph_c_ + nhylty_c_ + o2_c_ --&gt; h2o_c_ + nadp_c_ + nndihylty_c_</t>
  </si>
  <si>
    <t>R3089</t>
  </si>
  <si>
    <t>h_h_ + nadph_h_ + nhylty_h_ + o2_h_ --&gt; h2o_h_ + nadp_h_ + nndihylty_h_</t>
  </si>
  <si>
    <t>R3090</t>
  </si>
  <si>
    <t>h_m_ + nadph_m_ + nhylty_m_ + o2_m_ --&gt; h2o_m_ + nadp_m_ + nndihylty_m_</t>
  </si>
  <si>
    <t>R3091</t>
  </si>
  <si>
    <t>h_c_ + nndihylty_c_ --&gt; co2_c_ + h2o_c_ + z4hypheaceox_c_</t>
  </si>
  <si>
    <t>R3092</t>
  </si>
  <si>
    <t>h_h_ + nndihylty_h_ --&gt; co2_h_ + h2o_h_ + z4hypheaceox_h_</t>
  </si>
  <si>
    <t>R3093</t>
  </si>
  <si>
    <t>h_m_ + nndihylty_m_ --&gt; co2_m_ + h2o_m_ + z4hypheaceox_m_</t>
  </si>
  <si>
    <t>R3094</t>
  </si>
  <si>
    <t>h_c_ + limon-_c_ + nadph_c_ + o2_c_ --&gt; h2o_c_ + nadp_c_ + transcarve_c_</t>
  </si>
  <si>
    <t>R3095</t>
  </si>
  <si>
    <t>h_h_ + limon-_h_ + nadph_h_ + o2_h_ --&gt; h2o_h_ + nadp_h_ + transcarve_h_</t>
  </si>
  <si>
    <t>R3096</t>
  </si>
  <si>
    <t>h2o_c_ + nadp_c_ + transcarve_c_ --&gt; h_c_ + limon-_c_ + nadph_c_ + o2_c_</t>
  </si>
  <si>
    <t>R3097</t>
  </si>
  <si>
    <t>h2o_h_ + nadp_h_ + transcarve_h_ --&gt; h_h_ + limon-_h_ + nadph_h_ + o2_h_</t>
  </si>
  <si>
    <t>R3098</t>
  </si>
  <si>
    <t>h_c_ + limon-_c_ + nadph_c_ + o2_c_ --&gt; h2o_c_ + nadp_c_ + perillalco_c_</t>
  </si>
  <si>
    <t>R3099</t>
  </si>
  <si>
    <t>h_h_ + limon-_h_ + nadph_h_ + o2_h_ --&gt; h2o_h_ + nadp_h_ + perillalco_h_</t>
  </si>
  <si>
    <t>R3100</t>
  </si>
  <si>
    <t>h2o_c_ + nadp_c_ + perillalco_c_ --&gt; h_c_ + limon-_c_ + nadph_c_ + o2_c_</t>
  </si>
  <si>
    <t>R3101</t>
  </si>
  <si>
    <t>h2o_h_ + nadp_h_ + perillalco_h_ --&gt; h_h_ + limon-_h_ + nadph_h_ + o2_h_</t>
  </si>
  <si>
    <t>R3102</t>
  </si>
  <si>
    <t>h_c_ + nadph_c_ + o2_c_ + z4hypheaceox_c_ --&gt; 2 h2o_c_ + nadp_c_ + s4hydroxymani_c_</t>
  </si>
  <si>
    <t>R3103</t>
  </si>
  <si>
    <t>h_h_ + nadph_h_ + o2_h_ + z4hypheaceox_h_ --&gt; 2 h2o_h_ + nadp_h_ + s4hydroxymani_h_</t>
  </si>
  <si>
    <t>R3104</t>
  </si>
  <si>
    <t>h_m_ + nadph_m_ + o2_m_ + z4hypheaceox_m_ --&gt; 2 h2o_m_ + nadp_m_ + s4hydroxymani_m_</t>
  </si>
  <si>
    <t>R3105</t>
  </si>
  <si>
    <t>dlimonene_c_ + h_c_ + nadph_c_ + o2_c_ --&gt; h2o_c_ + nadp_c_ + transcarv_c_</t>
  </si>
  <si>
    <t>R3106</t>
  </si>
  <si>
    <t>dlimonene_h_ + h_h_ + nadph_h_ + o2_h_ --&gt; h2o_h_ + nadp_h_ + transcarv_h_</t>
  </si>
  <si>
    <t>R3107</t>
  </si>
  <si>
    <t>h2o_c_ + nadp_c_ + transcarv_c_ --&gt; dlimonene_c_ + h_c_ + nadph_c_ + o2_c_</t>
  </si>
  <si>
    <t>R3108</t>
  </si>
  <si>
    <t>h2o_h_ + nadp_h_ + transcarv_h_ --&gt; dlimonene_h_ + h_h_ + nadph_h_ + o2_h_</t>
  </si>
  <si>
    <t>R3109</t>
  </si>
  <si>
    <t>cebrool_c_ + h_c_ + nadph_c_ + o2_c_ --&gt; 24ch5e3b7a24t_c_ + h2o_c_ + nadp_c_</t>
  </si>
  <si>
    <t>R3110</t>
  </si>
  <si>
    <t>24ch5e3b7a24t_c_ + h2o_c_ + nadp_c_ --&gt; cebrool_c_ + h_c_ + nadph_c_ + o2_c_</t>
  </si>
  <si>
    <t>R3111</t>
  </si>
  <si>
    <t>2 34dihylphe_c_ + o2_c_ --&gt; 2 dopaquin_c_ + 2 h2o_c_</t>
  </si>
  <si>
    <t>R3112</t>
  </si>
  <si>
    <t>2 34dihylphe_h_ + o2_h_ --&gt; 2 dopaquin_h_ + 2 h2o_h_</t>
  </si>
  <si>
    <t>R3113</t>
  </si>
  <si>
    <t>2 34dihylphe_m_ + o2_m_ --&gt; 2 dopaquin_m_ + 2 h2o_m_</t>
  </si>
  <si>
    <t>R3114</t>
  </si>
  <si>
    <t>2 dopaquin_c_ + 2 h2o_c_ --&gt; 2 34dihylphe_c_ + o2_c_</t>
  </si>
  <si>
    <t>R3115</t>
  </si>
  <si>
    <t>2 dopaquin_h_ + 2 h2o_h_ --&gt; 2 34dihylphe_h_ + o2_h_</t>
  </si>
  <si>
    <t>R3116</t>
  </si>
  <si>
    <t>2 dopaquin_m_ + 2 h2o_m_ --&gt; 2 34dihylphe_m_ + o2_m_</t>
  </si>
  <si>
    <t>R3117</t>
  </si>
  <si>
    <t>h2o_c_ + l2ama6sem_c_ + nad_c_ --&gt; 2 h_c_ + l2aminoadi_c_ + nadh_c_</t>
  </si>
  <si>
    <t>R3118</t>
  </si>
  <si>
    <t>h2o_m_ + l2ama6sem_m_ + nad_m_ --&gt; 2 h_m_ + l2aminoadi_m_ + nadh_m_</t>
  </si>
  <si>
    <t>R3119</t>
  </si>
  <si>
    <t>h2o_c_ + l2ama6sem_c_ + nadp_c_ --&gt; 2 h_c_ + l2aminoadi_c_ + nadph_c_</t>
  </si>
  <si>
    <t>R3120</t>
  </si>
  <si>
    <t>h2o_m_ + l2ama6sem_m_ + nadp_m_ --&gt; 2 h_m_ + l2aminoadi_m_ + nadph_m_</t>
  </si>
  <si>
    <t>R3121</t>
  </si>
  <si>
    <t>h_c_ + nadh_c_ + nh4_c_ + pyr_c_ --&gt; ala-L_c_ + h2o_c_ + nad_c_</t>
  </si>
  <si>
    <t>R3122</t>
  </si>
  <si>
    <t>h_m_ + nadh_m_ + nh4_m_ + pyr_m_ --&gt; ala-L_m_ + h2o_m_ + nad_m_</t>
  </si>
  <si>
    <t>R3123</t>
  </si>
  <si>
    <t>h_x_ + nadh_x_ + nh4_x_ + pyr_x_ --&gt; ala-L_x_ + h2o_x_ + nad_x_</t>
  </si>
  <si>
    <t>R3124</t>
  </si>
  <si>
    <t>h_c_ + nadh_c_ + nh4_c_ + phpyr_c_ --&gt; h2o_c_ + nad_c_ + phe-L_c_</t>
  </si>
  <si>
    <t>R3125</t>
  </si>
  <si>
    <t>h_h_ + nadh_h_ + nh4_h_ + phpyr_h_ --&gt; h2o_h_ + nad_h_ + phe-L_h_</t>
  </si>
  <si>
    <t>R3126</t>
  </si>
  <si>
    <t>h_m_ + nadh_m_ + nh4_m_ + phpyr_m_ --&gt; h2o_m_ + nad_m_ + phe-L_m_</t>
  </si>
  <si>
    <t>R3127</t>
  </si>
  <si>
    <t>h_c_ + nadh_c_ + nh4_c_ + oaa_c_ --&gt; asp-L_c_ + h2o_c_ + nad_c_</t>
  </si>
  <si>
    <t>R3128</t>
  </si>
  <si>
    <t>h_h_ + nadh_h_ + nh4_h_ + oaa_h_ --&gt; asp-L_h_ + h2o_h_ + nad_h_</t>
  </si>
  <si>
    <t>R3129</t>
  </si>
  <si>
    <t>h_c_ + nadph_c_ + nh4_c_ + oaa_c_ --&gt; asp-L_c_ + h2o_c_ + nadp_c_</t>
  </si>
  <si>
    <t>R3130</t>
  </si>
  <si>
    <t>h_h_ + nadph_h_ + nh4_h_ + oaa_h_ --&gt; asp-L_h_ + h2o_h_ + nadp_h_</t>
  </si>
  <si>
    <t>R3131</t>
  </si>
  <si>
    <t>4mop_c_ + h_c_ + nadh_c_ + nh4_c_ --&gt; h2o_c_ + leu-L_c_ + nad_c_</t>
  </si>
  <si>
    <t>R3132</t>
  </si>
  <si>
    <t>4mop_h_ + h_h_ + nadh_h_ + nh4_h_ --&gt; h2o_h_ + leu-L_h_ + nad_h_</t>
  </si>
  <si>
    <t>R3133</t>
  </si>
  <si>
    <t>asp-D_c_ + h2o_c_ + o2_c_ --&gt; h2o2_c_ + nh4_c_ + oaa_c_</t>
  </si>
  <si>
    <t>R3134</t>
  </si>
  <si>
    <t>asp-D_h_ + h2o_h_ + o2_h_ --&gt; h2o2_h_ + nh4_h_ + oaa_h_</t>
  </si>
  <si>
    <t>R3135</t>
  </si>
  <si>
    <t>asp-D_m_ + h2o_m_ + o2_m_ --&gt; h2o2_m_ + nh4_m_ + oaa_m_</t>
  </si>
  <si>
    <t>R3136</t>
  </si>
  <si>
    <t>asp-D_x_ + h2o_x_ + o2_x_ --&gt; h2o2_x_ + nh4_x_ + oaa_x_</t>
  </si>
  <si>
    <t>R3137</t>
  </si>
  <si>
    <t>glx_c_ + nh4_c_ --&gt; h_c_ + h2o_c_ + iminogly_c_</t>
  </si>
  <si>
    <t>R3138</t>
  </si>
  <si>
    <t>glx_h_ + nh4_h_ --&gt; h_h_ + h2o_h_ + iminogly_h_</t>
  </si>
  <si>
    <t>R3139</t>
  </si>
  <si>
    <t>glx_m_ + nh4_m_ --&gt; h_m_ + h2o_m_ + iminogly_m_</t>
  </si>
  <si>
    <t>R3140</t>
  </si>
  <si>
    <t>glx_x_ + nh4_x_ --&gt; h_x_ + h2o_x_ + iminogly_x_</t>
  </si>
  <si>
    <t>R3141</t>
  </si>
  <si>
    <t>nmetputresc_c_ + o2_c_ --&gt; 1metpyrroli_c_ + h2o2_c_ + nh4_c_</t>
  </si>
  <si>
    <t>R3142</t>
  </si>
  <si>
    <t>nmetputresc_h_ + o2_h_ --&gt; 1metpyrroli_h_ + h2o2_h_ + nh4_h_</t>
  </si>
  <si>
    <t>R3143</t>
  </si>
  <si>
    <t>nmetputresc_m_ + o2_m_ --&gt; 1metpyrroli_m_ + h2o2_m_ + nh4_m_</t>
  </si>
  <si>
    <t>R3144</t>
  </si>
  <si>
    <t>1metpyrroli_c_ + h2o2_c_ + nh4_c_ --&gt; nmetputresc_c_ + o2_c_</t>
  </si>
  <si>
    <t>R3145</t>
  </si>
  <si>
    <t>1metpyrroli_h_ + h2o2_h_ + nh4_h_ --&gt; nmetputresc_h_ + o2_h_</t>
  </si>
  <si>
    <t>R3146</t>
  </si>
  <si>
    <t>1metpyrroli_m_ + h2o2_m_ + nh4_m_ --&gt; nmetputresc_m_ + o2_m_</t>
  </si>
  <si>
    <t>R3147</t>
  </si>
  <si>
    <t>cadaverin_c_ + h2o_c_ + o2_c_ --&gt; 5amipental_c_ + h2o2_c_ + nh4_c_</t>
  </si>
  <si>
    <t>R3148</t>
  </si>
  <si>
    <t>cadaverin_m_ + h2o_m_ + o2_m_ --&gt; 5amipental_m_ + h2o2_m_ + nh4_m_</t>
  </si>
  <si>
    <t>R3149</t>
  </si>
  <si>
    <t>5amipental_c_ + h2o2_c_ + nh4_c_ --&gt; cadaverin_c_ + h2o_c_ + o2_c_</t>
  </si>
  <si>
    <t>R3150</t>
  </si>
  <si>
    <t>5amipental_m_ + h2o2_m_ + nh4_m_ --&gt; cadaverin_m_ + h2o_m_ + o2_m_</t>
  </si>
  <si>
    <t>R3151</t>
  </si>
  <si>
    <t>o2_c_ + pro-D_c_ --&gt; 1py2carbo_c_ + h2o2_c_</t>
  </si>
  <si>
    <t>R3152</t>
  </si>
  <si>
    <t>o2_m_ + pro-D_m_ --&gt; 1py2carbo_m_ + h2o2_m_</t>
  </si>
  <si>
    <t>R3153</t>
  </si>
  <si>
    <t>1py2carbo_c_ + h_c_ + h2o_c_ --&gt; 5ami2oxoacid_c_</t>
  </si>
  <si>
    <t>R3154</t>
  </si>
  <si>
    <t>1py2carbo_m_ + h_m_ + h2o_m_ --&gt; 5ami2oxoacid_m_</t>
  </si>
  <si>
    <t>R3155</t>
  </si>
  <si>
    <t>h2o_c_ + o2_c_ + tyrne_c_ --&gt; 4hixypheace_c_ + h2o2_c_ + nh4_c_</t>
  </si>
  <si>
    <t>R3156</t>
  </si>
  <si>
    <t>h2o_h_ + o2_h_ + tyrne_h_ --&gt; 4hixypheace_h_ + h2o2_h_ + nh4_h_</t>
  </si>
  <si>
    <t>R3157</t>
  </si>
  <si>
    <t>h2o_m_ + o2_m_ + tyrne_m_ --&gt; 4hixypheace_m_ + h2o2_m_ + nh4_m_</t>
  </si>
  <si>
    <t>R3158</t>
  </si>
  <si>
    <t>h2o_c_ + nacputres_c_ + o2_c_ --&gt; h2o2_c_ + n4aceamibu_c_ + nh4_c_</t>
  </si>
  <si>
    <t>R3159</t>
  </si>
  <si>
    <t>h2o_h_ + nacputres_h_ + o2_h_ --&gt; h2o2_h_ + n4aceamibu_h_ + nh4_h_</t>
  </si>
  <si>
    <t>R3160</t>
  </si>
  <si>
    <t>h2o_m_ + nacputres_m_ + o2_m_ --&gt; h2o2_m_ + n4aceamibu_m_ + nh4_m_</t>
  </si>
  <si>
    <t>R3161</t>
  </si>
  <si>
    <t>h2o_c_ + mmethista_c_ + o2_c_ --&gt; h2o2_c_ + meliacetal_c_ + nh4_c_</t>
  </si>
  <si>
    <t>R3162</t>
  </si>
  <si>
    <t>glu-L_c_ + h_c_ + l2ama6sem_c_ + nadph_c_ --&gt; h2o_c_ + n6l13dicaxyly_c_ + nadp_c_</t>
  </si>
  <si>
    <t>R3163</t>
  </si>
  <si>
    <t>glu-L_m_ + h_m_ + l2ama6sem_m_ + nadph_m_ --&gt; h2o_m_ + n6l13dicaxyly_m_ + nadp_m_</t>
  </si>
  <si>
    <t>R3164</t>
  </si>
  <si>
    <t>h2o_c_ + n6l13dicaxyly_c_ + nad_c_ --&gt; akg_c_ + h_c_ + lys-L_c_ + nadh_c_</t>
  </si>
  <si>
    <t>R3165</t>
  </si>
  <si>
    <t>h2o_m_ + n6l13dicaxyly_m_ + nad_m_ --&gt; akg_m_ + h_m_ + lys-L_m_ + nadh_m_</t>
  </si>
  <si>
    <t>R3166</t>
  </si>
  <si>
    <t>6 focytc_h_ + 8 h_h_ + no2_h_ --&gt; 6 ficytc_h_ + 2 h2o_h_ + nh4_h_</t>
  </si>
  <si>
    <t>R3167</t>
  </si>
  <si>
    <t>4 h_h_ + 3 nadph_h_ + sulfit_h_ --&gt; 3 h2o_h_ + h2s_h_ + 3 nadp_h_</t>
  </si>
  <si>
    <t>R3168</t>
  </si>
  <si>
    <t>amet_c_ + guaniace_c_ --&gt; ahcys_c_ + creatine_c_ + h_c_</t>
  </si>
  <si>
    <t>R3169</t>
  </si>
  <si>
    <t>amet_m_ + guaniace_m_ --&gt; ahcys_m_ + creatine_m_ + h_m_</t>
  </si>
  <si>
    <t>R3170</t>
  </si>
  <si>
    <t>amet_c_ + gly_c_ --&gt; ahcys_c_ + h_c_ + sarcos_c_</t>
  </si>
  <si>
    <t>R3171</t>
  </si>
  <si>
    <t>akg_c_ + h_c_ + isochoris_c_ --&gt; 2s5ep6h3c1c_c_ + co2_c_</t>
  </si>
  <si>
    <t>R3172</t>
  </si>
  <si>
    <t>akg_h_ + h_h_ + isochoris_h_ --&gt; 2s5ep6h3c1c_h_ + co2_h_</t>
  </si>
  <si>
    <t>R3173</t>
  </si>
  <si>
    <t>accoa_c_ + alphadglu1pho_c_ --&gt; coa_c_ + h_c_ + nacealdglu1p_c_</t>
  </si>
  <si>
    <t>R3174</t>
  </si>
  <si>
    <t>nacealdglu1p_c_ + utp_c_ --&gt; ppi_c_ + uacgam_c_</t>
  </si>
  <si>
    <t>R3175</t>
  </si>
  <si>
    <t>dfructo_c_ + udpg_c_ --&gt; sucr_c_ + udp_c_</t>
  </si>
  <si>
    <t>R3176</t>
  </si>
  <si>
    <t>dfructo_h_ + udpg_h_ --&gt; sucr_h_ + udp_h_</t>
  </si>
  <si>
    <t>R3177</t>
  </si>
  <si>
    <t>adpglc_h_ + dfructo_h_ --&gt; adp_h_ + sucr_h_</t>
  </si>
  <si>
    <t>R3178</t>
  </si>
  <si>
    <t>R3179</t>
  </si>
  <si>
    <t>R3180</t>
  </si>
  <si>
    <t>h_c_ + retinoate_c_ + udpglcur_c_ --&gt; altrarebglu_c_ + udp_c_</t>
  </si>
  <si>
    <t>R3181</t>
  </si>
  <si>
    <t>glc-A_h_ + udpgal_h_ --&gt; lcts_h_ + udp_h_</t>
  </si>
  <si>
    <t>R3182</t>
  </si>
  <si>
    <t>glc-B_h_ + udpgal_h_ --&gt; lcts_h_ + udp_h_</t>
  </si>
  <si>
    <t>R3183</t>
  </si>
  <si>
    <t>ppi_h_ + thiamonphos_h_ --&gt; 2me4ami5hpy_h_ + 4me52phosthi_h_ + h_h_</t>
  </si>
  <si>
    <t>R3184</t>
  </si>
  <si>
    <t>ppi_m_ + thiamonphos_m_ --&gt; 2me4ami5hpy_m_ + 4me52phosthi_m_ + h_m_</t>
  </si>
  <si>
    <t>R3185</t>
  </si>
  <si>
    <t>2me4ami5hpy_h_ + 4me52phosthi_h_ + h_h_ --&gt; ppi_h_ + thiamonphos_h_</t>
  </si>
  <si>
    <t>R3186</t>
  </si>
  <si>
    <t>2me4ami5hpy_m_ + 4me52phosthi_m_ + h_m_ --&gt; ppi_m_ + thiamonphos_m_</t>
  </si>
  <si>
    <t>R3187</t>
  </si>
  <si>
    <t>prephydiphos_h_ --&gt; 15cphy_h_ + ppi_h_</t>
  </si>
  <si>
    <t>R3188</t>
  </si>
  <si>
    <t>prephydiphos_u_ --&gt; 15cphy_u_ + ppi_u_</t>
  </si>
  <si>
    <t>R3189</t>
  </si>
  <si>
    <t>15cphy_h_ --&gt; 2 h_h_ + zcaro_h_</t>
  </si>
  <si>
    <t>R3190</t>
  </si>
  <si>
    <t>15cphy_h_ --&gt; 15cphy_u_</t>
  </si>
  <si>
    <t>R3191</t>
  </si>
  <si>
    <t>15cphy_u_ --&gt; 15cphy_h_</t>
  </si>
  <si>
    <t>R3192</t>
  </si>
  <si>
    <t>2 ptrc_h_ --&gt; nh4_h_ + symhoper_h_</t>
  </si>
  <si>
    <t>R3193</t>
  </si>
  <si>
    <t>h2o_c_ + nacedman6pho_c_ + pep_c_ --&gt; h_c_ + naceneua3pho_c_ + pi_c_</t>
  </si>
  <si>
    <t>R3194</t>
  </si>
  <si>
    <t>h_c_ + naceneua3pho_c_ + pi_c_ --&gt; h2o_c_ + nacedman6pho_c_ + pep_c_</t>
  </si>
  <si>
    <t>R3195</t>
  </si>
  <si>
    <t>akg_c_ + lornith_c_ --&gt; glu5sa_c_ + glu-L_c_</t>
  </si>
  <si>
    <t>R3196</t>
  </si>
  <si>
    <t>akg_m_ + lornith_m_ --&gt; glu5sa_m_ + glu-L_m_</t>
  </si>
  <si>
    <t>R3197</t>
  </si>
  <si>
    <t>akg_c_ + nsucll26di_c_ --&gt; glu-L_c_ + nsuc2la6oxo_c_</t>
  </si>
  <si>
    <t>R3198</t>
  </si>
  <si>
    <t>coa_c_ + nsuc2la6oxo_c_ --&gt; h2o_c_ + succoa_c_ + thdp_c_</t>
  </si>
  <si>
    <t>R3199</t>
  </si>
  <si>
    <t>succoa_c_ --&gt; succoa_m_</t>
  </si>
  <si>
    <t>R3200</t>
  </si>
  <si>
    <t>succoa_m_ --&gt; succoa_c_</t>
  </si>
  <si>
    <t>R3201</t>
  </si>
  <si>
    <t>glu-D_c_ + pyr_c_ --&gt; akg_c_ + ala-D_c_</t>
  </si>
  <si>
    <t>R3202</t>
  </si>
  <si>
    <t>glu-D_h_ + pyr_h_ --&gt; akg_h_ + ala-D_h_</t>
  </si>
  <si>
    <t>R3203</t>
  </si>
  <si>
    <t>glu-D_m_ + pyr_m_ --&gt; akg_m_ + ala-D_m_</t>
  </si>
  <si>
    <t>R3204</t>
  </si>
  <si>
    <t>akg_c_ + ala-D_c_ --&gt; glu-D_c_ + pyr_c_</t>
  </si>
  <si>
    <t>R3205</t>
  </si>
  <si>
    <t>akg_h_ + ala-D_h_ --&gt; glu-D_h_ + pyr_h_</t>
  </si>
  <si>
    <t>R3206</t>
  </si>
  <si>
    <t>akg_m_ + ala-D_m_ --&gt; glu-D_m_ + pyr_m_</t>
  </si>
  <si>
    <t>R3207</t>
  </si>
  <si>
    <t>4abutn_h_ --&gt; 1pyrroln_h_ + h2o_h_</t>
  </si>
  <si>
    <t>R3208</t>
  </si>
  <si>
    <t>4abutn_m_ --&gt; 1pyrroln_m_ + h2o_m_</t>
  </si>
  <si>
    <t>R3209</t>
  </si>
  <si>
    <t>adp_c_ + dfruc6phos_c_ --&gt; amp_c_ + frucD16bipho_c_</t>
  </si>
  <si>
    <t>R3210</t>
  </si>
  <si>
    <t>adp_h_ + dfruc6phos_h_ --&gt; amp_h_ + frucD16bipho_h_</t>
  </si>
  <si>
    <t>R3211</t>
  </si>
  <si>
    <t>R3212</t>
  </si>
  <si>
    <t>R3213</t>
  </si>
  <si>
    <t>R3214</t>
  </si>
  <si>
    <t>atp_n_ + glc-A_n_ --&gt; adp_n_ + g6p-A_n_</t>
  </si>
  <si>
    <t>R3215</t>
  </si>
  <si>
    <t>R3216</t>
  </si>
  <si>
    <t>atp_n_ + glc-B_n_ --&gt; adp_n_ + g6p-B_n_</t>
  </si>
  <si>
    <t>R3217</t>
  </si>
  <si>
    <t>atp_c_ + mevaci_c_ --&gt; adp_c_ + r5phosmeva_c_</t>
  </si>
  <si>
    <t>R3218</t>
  </si>
  <si>
    <t>atp_m_ + mevaci_m_ --&gt; adp_m_ + r5phosmeva_m_</t>
  </si>
  <si>
    <t>R3219</t>
  </si>
  <si>
    <t>atp_c_ + dfructo_c_ --&gt; adp_c_ + dfruc6phos_c_</t>
  </si>
  <si>
    <t>R3220</t>
  </si>
  <si>
    <t>atp_h_ + dfructo_h_ --&gt; adp_h_ + dfruc6phos_h_</t>
  </si>
  <si>
    <t>R3221</t>
  </si>
  <si>
    <t>atp_c_ + dfructo_c_ --&gt; adp_c_ + f6p-B_c_</t>
  </si>
  <si>
    <t>R3222</t>
  </si>
  <si>
    <t>atp_h_ + dfructo_h_ --&gt; adp_h_ + f6p-B_h_</t>
  </si>
  <si>
    <t>R3223</t>
  </si>
  <si>
    <t>2de3dedgalac_n_ + atp_n_ --&gt; 2de3de6pdgalac_n_ + adp_n_</t>
  </si>
  <si>
    <t>R3224</t>
  </si>
  <si>
    <t>2de3de6pdgalac_n_ --&gt; g3p_n_ + pyphphbda_n_</t>
  </si>
  <si>
    <t>R3225</t>
  </si>
  <si>
    <t>pyphphbda_n_ --&gt; pyphphbda_h_</t>
  </si>
  <si>
    <t>R3226</t>
  </si>
  <si>
    <t>pyphphbda_h_ --&gt; pyphphbda_n_</t>
  </si>
  <si>
    <t>R3227</t>
  </si>
  <si>
    <t>g3p_n_ --&gt; g3p_c_</t>
  </si>
  <si>
    <t>R3228</t>
  </si>
  <si>
    <t>g3p_c_ --&gt; g3p_n_</t>
  </si>
  <si>
    <t>R3229</t>
  </si>
  <si>
    <t>dfruc6phos_c_ + ppi_c_ --&gt; frucD16bipho_c_ + h_c_ + pi_c_</t>
  </si>
  <si>
    <t>R3230</t>
  </si>
  <si>
    <t>dfruc6phos_h_ + ppi_h_ --&gt; frucD16bipho_h_ + h_h_ + pi_h_</t>
  </si>
  <si>
    <t>R3231</t>
  </si>
  <si>
    <t>atp_c_ + r5phosmeva_c_ --&gt; adp_c_ + r4diphosmeva_c_</t>
  </si>
  <si>
    <t>R3232</t>
  </si>
  <si>
    <t>atp_h_ + r5phosmeva_h_ --&gt; adp_h_ + r4diphosmeva_h_</t>
  </si>
  <si>
    <t>R3233</t>
  </si>
  <si>
    <t>adp_c_ + r4diphosmeva_c_ --&gt; atp_c_ + r5phosmeva_c_</t>
  </si>
  <si>
    <t>R3234</t>
  </si>
  <si>
    <t>adp_h_ + r4diphosmeva_h_ --&gt; atp_h_ + r5phosmeva_h_</t>
  </si>
  <si>
    <t>R3235</t>
  </si>
  <si>
    <t>2aldma3phgly_c_ + h2o_c_ --&gt; 2admadgly_c_ + h_c_ + pi_c_</t>
  </si>
  <si>
    <t>R3236</t>
  </si>
  <si>
    <t>2admadgly_c_ + h_c_ + pi_c_ --&gt; 2aldma3phgly_c_ + h2o_c_</t>
  </si>
  <si>
    <t>R3237</t>
  </si>
  <si>
    <t>g6p-A_n_ + h2o_n_ --&gt; glc-A_n_ + h_n_ + pi_n_</t>
  </si>
  <si>
    <t>R3238</t>
  </si>
  <si>
    <t>g6p-B_c_ + h2o_c_ --&gt; glc-B_c_ + h_c_ + pi_c_</t>
  </si>
  <si>
    <t>R3239</t>
  </si>
  <si>
    <t>g6p-B_n_ + h2o_n_ --&gt; glc-B_n_ + h_n_ + pi_n_</t>
  </si>
  <si>
    <t>R3240</t>
  </si>
  <si>
    <t>h2o_c_ + isochoris_c_ --&gt; 2s3s23di23dihy_c_ + pyr_c_</t>
  </si>
  <si>
    <t>R3241</t>
  </si>
  <si>
    <t>h2o_h_ + isochoris_h_ --&gt; 2s3s23di23dihy_h_ + pyr_h_</t>
  </si>
  <si>
    <t>R3242</t>
  </si>
  <si>
    <t>co2_c_ + nh4_c_ + sarcos_c_ --&gt; 2 h_c_ + h2o_c_ + ncarbamosar_c_</t>
  </si>
  <si>
    <t>R3243</t>
  </si>
  <si>
    <t>2 h_c_ + h2o_c_ + ncarbamosar_c_ --&gt; co2_c_ + nh4_c_ + sarcos_c_</t>
  </si>
  <si>
    <t>R3244</t>
  </si>
  <si>
    <t>gluthisper_c_ + h2o_c_ --&gt; gthrd_c_ + spmd_c_</t>
  </si>
  <si>
    <t>R3245</t>
  </si>
  <si>
    <t>gluthisper_h_ + h2o_h_ --&gt; gthrd_h_ + spmd_h_</t>
  </si>
  <si>
    <t>R3246</t>
  </si>
  <si>
    <t>gluthisper_m_ + h2o_m_ --&gt; gthrd_m_ + spmd_m_</t>
  </si>
  <si>
    <t>R3247</t>
  </si>
  <si>
    <t>2 h_m_ + 2 h2o_m_ + n2succlargi_m_ --&gt; co2_m_ + n2succlor_m_ + 2 nh4_m_</t>
  </si>
  <si>
    <t>R3248</t>
  </si>
  <si>
    <t>akg_m_ + n2succlor_m_ --&gt; glu-L_m_ + nslg5sade_m_</t>
  </si>
  <si>
    <t>R3249</t>
  </si>
  <si>
    <t>h2o_m_ + nad_m_ + nslg5sade_m_ --&gt; 2 h_m_ + nadh_m_ + nsucclglu_m_</t>
  </si>
  <si>
    <t>R3250</t>
  </si>
  <si>
    <t>nsucclglu_m_ --&gt; nsucclglu_c_</t>
  </si>
  <si>
    <t>R3251</t>
  </si>
  <si>
    <t>nsucclglu_c_ --&gt; nsucclglu_m_</t>
  </si>
  <si>
    <t>R3252</t>
  </si>
  <si>
    <t>asp-L_c_ + nh4_c_ --&gt; 3cylala_c_ + 2 h2o_c_</t>
  </si>
  <si>
    <t>R3253</t>
  </si>
  <si>
    <t>asp-L_m_ + nh4_m_ --&gt; 3cylala_m_ + 2 h2o_m_</t>
  </si>
  <si>
    <t>R3254</t>
  </si>
  <si>
    <t>asp-L_x_ + nh4_x_ --&gt; 3cylala_x_ + 2 h2o_x_</t>
  </si>
  <si>
    <t>R3255</t>
  </si>
  <si>
    <t>h2o_c_ + undecadiphos_c_ --&gt; ditrapounpho_c_ + h_c_ + pi_c_</t>
  </si>
  <si>
    <t>R3256</t>
  </si>
  <si>
    <t>h2o_h_ + undecadiphos_h_ --&gt; ditrapounpho_h_ + h_h_ + pi_h_</t>
  </si>
  <si>
    <t>R3257</t>
  </si>
  <si>
    <t>ditrapounpho_c_ + h_c_ + pi_c_ --&gt; h2o_c_ + undecadiphos_c_</t>
  </si>
  <si>
    <t>R3258</t>
  </si>
  <si>
    <t>ditrapounpho_h_ + h_h_ + pi_h_ --&gt; h2o_h_ + undecadiphos_h_</t>
  </si>
  <si>
    <t>R3259</t>
  </si>
  <si>
    <t>34dihylphe_c_ + h_c_ --&gt; co2_c_ + dopamine_c_</t>
  </si>
  <si>
    <t>R3260</t>
  </si>
  <si>
    <t>34dihylphe_h_ + h_h_ --&gt; co2_h_ + dopamine_h_</t>
  </si>
  <si>
    <t>R3261</t>
  </si>
  <si>
    <t>34dihylphe_m_ + h_m_ --&gt; co2_m_ + dopamine_m_</t>
  </si>
  <si>
    <t>R3262</t>
  </si>
  <si>
    <t>h_c_ + smetmalocoa_c_ --&gt; co2_c_ + ppcoa_c_</t>
  </si>
  <si>
    <t>R3263</t>
  </si>
  <si>
    <t>h_h_ + smetmalocoa_h_ --&gt; co2_h_ + ppcoa_h_</t>
  </si>
  <si>
    <t>R3264</t>
  </si>
  <si>
    <t>h_m_ + smetmalocoa_m_ --&gt; co2_m_ + ppcoa_m_</t>
  </si>
  <si>
    <t>R3265</t>
  </si>
  <si>
    <t>4hydrobenz_c_ + h_c_ --&gt; co2_c_ + phenol_c_</t>
  </si>
  <si>
    <t>R3266</t>
  </si>
  <si>
    <t>co2_c_ + phenol_c_ --&gt; 4hydrobenz_c_ + h_c_</t>
  </si>
  <si>
    <t>R3267</t>
  </si>
  <si>
    <t>111snglirecol3plser_c_ + h_c_ --&gt; co2_c_ + pe11Z2hexaphoseta_c_</t>
  </si>
  <si>
    <t>R3268</t>
  </si>
  <si>
    <t>19snglirecol3plser_c_ + h_c_ --&gt; co2_c_ + pe9Z2hexaphoseta_c_</t>
  </si>
  <si>
    <t>R3269</t>
  </si>
  <si>
    <t>111snglirecol3plser_h_ --&gt; 111snglirecol3plser_c_</t>
  </si>
  <si>
    <t>R3270</t>
  </si>
  <si>
    <t>19snglirecol3plser_h_ --&gt; 19snglirecol3plser_c_</t>
  </si>
  <si>
    <t>R3271</t>
  </si>
  <si>
    <t>h_c_ + indolepy_c_ --&gt; co2_c_ + in3acede_c_</t>
  </si>
  <si>
    <t>R3272</t>
  </si>
  <si>
    <t>h_h_ + indolepy_h_ --&gt; co2_h_ + in3acede_h_</t>
  </si>
  <si>
    <t>R3273</t>
  </si>
  <si>
    <t>3phosphopy_c_ + h_c_ --&gt; co2_c_ + phosacede_c_</t>
  </si>
  <si>
    <t>R3274</t>
  </si>
  <si>
    <t>3phosphopy_h_ + h_h_ --&gt; co2_h_ + phosacede_h_</t>
  </si>
  <si>
    <t>R3275</t>
  </si>
  <si>
    <t>3phosphopy_m_ + h_m_ --&gt; co2_m_ + phosacede_m_</t>
  </si>
  <si>
    <t>R3276</t>
  </si>
  <si>
    <t>indole_h_ + nh4_h_ + pyr_h_ --&gt; h2o_h_ + trp-L_h_</t>
  </si>
  <si>
    <t>R3277</t>
  </si>
  <si>
    <t>co2_c_ + nh4_c_ --&gt; carbamate_c_ + 2 h_c_</t>
  </si>
  <si>
    <t>R3278</t>
  </si>
  <si>
    <t>co2_h_ + nh4_h_ --&gt; carbamate_h_ + 2 h_h_</t>
  </si>
  <si>
    <t>R3279</t>
  </si>
  <si>
    <t>co2_m_ + nh4_m_ --&gt; carbamate_m_ + 2 h_m_</t>
  </si>
  <si>
    <t>R3280</t>
  </si>
  <si>
    <t>co2_x_ + nh4_x_ --&gt; carbamate_x_ + 2 h_x_</t>
  </si>
  <si>
    <t>R3281</t>
  </si>
  <si>
    <t>carbamate_c_ + 2 h_c_ --&gt; co2_c_ + nh4_c_</t>
  </si>
  <si>
    <t>R3282</t>
  </si>
  <si>
    <t>carbamate_h_ + 2 h_h_ --&gt; co2_h_ + nh4_h_</t>
  </si>
  <si>
    <t>R3283</t>
  </si>
  <si>
    <t>carbamate_m_ + 2 h_m_ --&gt; co2_m_ + nh4_m_</t>
  </si>
  <si>
    <t>R3284</t>
  </si>
  <si>
    <t>carbamate_x_ + 2 h_x_ --&gt; co2_x_ + nh4_x_</t>
  </si>
  <si>
    <t>R3285</t>
  </si>
  <si>
    <t>in3ylace_c_ --&gt; 3indoacenitrile_c_ + h2o_c_</t>
  </si>
  <si>
    <t>R3286</t>
  </si>
  <si>
    <t>in3ylace_h_ --&gt; 3indoacenitrile_h_ + h2o_h_</t>
  </si>
  <si>
    <t>R3287</t>
  </si>
  <si>
    <t>copdipho_h_ --&gt; abietane_h_ + ppi_h_</t>
  </si>
  <si>
    <t>R3288</t>
  </si>
  <si>
    <t>copdipho_u_ --&gt; abietane_u_ + ppi_u_</t>
  </si>
  <si>
    <t>R3289</t>
  </si>
  <si>
    <t>abietane_h_ + ppi_h_ --&gt; copdipho_h_</t>
  </si>
  <si>
    <t>R3290</t>
  </si>
  <si>
    <t>abietane_u_ + ppi_u_ --&gt; copdipho_u_</t>
  </si>
  <si>
    <t>R3291</t>
  </si>
  <si>
    <t>encodipho_h_ --&gt; enca1215di_h_ + ppi_h_</t>
  </si>
  <si>
    <t>R3292</t>
  </si>
  <si>
    <t>encodipho_u_ --&gt; enca1215di_u_ + ppi_u_</t>
  </si>
  <si>
    <t>R3293</t>
  </si>
  <si>
    <t>enca1215di_h_ + ppi_h_ --&gt; encodipho_h_</t>
  </si>
  <si>
    <t>R3294</t>
  </si>
  <si>
    <t>enca1215di_u_ + ppi_u_ --&gt; encodipho_u_</t>
  </si>
  <si>
    <t>R3295</t>
  </si>
  <si>
    <t>encodipho_h_ --&gt; ppi_h_ + sadarapiradi_h_</t>
  </si>
  <si>
    <t>R3296</t>
  </si>
  <si>
    <t>encodipho_u_ --&gt; ppi_u_ + sadarapiradi_u_</t>
  </si>
  <si>
    <t>R3297</t>
  </si>
  <si>
    <t>ppi_h_ + sadarapiradi_h_ --&gt; encodipho_h_</t>
  </si>
  <si>
    <t>R3298</t>
  </si>
  <si>
    <t>ppi_u_ + sadarapiradi_u_ --&gt; encodipho_u_</t>
  </si>
  <si>
    <t>R3299</t>
  </si>
  <si>
    <t>encodipho_h_ --&gt; entpi81415di_h_ + ppi_h_</t>
  </si>
  <si>
    <t>R3300</t>
  </si>
  <si>
    <t>encodipho_u_ --&gt; entpi81415di_u_ + ppi_u_</t>
  </si>
  <si>
    <t>R3301</t>
  </si>
  <si>
    <t>entpi81415di_h_ + ppi_h_ --&gt; encodipho_h_</t>
  </si>
  <si>
    <t>R3302</t>
  </si>
  <si>
    <t>entpi81415di_u_ + ppi_u_ --&gt; encodipho_u_</t>
  </si>
  <si>
    <t>R3303</t>
  </si>
  <si>
    <t>copdipho_h_ --&gt; levopidiene_h_ + ppi_h_</t>
  </si>
  <si>
    <t>R3304</t>
  </si>
  <si>
    <t>copdipho_u_ --&gt; levopidiene_u_ + ppi_u_</t>
  </si>
  <si>
    <t>R3305</t>
  </si>
  <si>
    <t>levopidiene_h_ + ppi_h_ --&gt; copdipho_h_</t>
  </si>
  <si>
    <t>R3306</t>
  </si>
  <si>
    <t>levopidiene_u_ + ppi_u_ --&gt; copdipho_u_</t>
  </si>
  <si>
    <t>R3307</t>
  </si>
  <si>
    <t>9alcopaldipho_h_ --&gt; 9bepi715die_h_ + ppi_h_</t>
  </si>
  <si>
    <t>R3308</t>
  </si>
  <si>
    <t>9alcopaldipho_u_ --&gt; 9bepi715die_u_ + ppi_u_</t>
  </si>
  <si>
    <t>R3309</t>
  </si>
  <si>
    <t>9bepi715die_h_ + ppi_h_ --&gt; 9alcopaldipho_h_</t>
  </si>
  <si>
    <t>R3310</t>
  </si>
  <si>
    <t>9bepi715die_u_ + ppi_u_ --&gt; 9alcopaldipho_u_</t>
  </si>
  <si>
    <t>R3311</t>
  </si>
  <si>
    <t>asp-L_c_ --&gt; fum_c_ + nh4_c_</t>
  </si>
  <si>
    <t>R3312</t>
  </si>
  <si>
    <t>asp-L_h_ --&gt; fum_h_ + nh4_h_</t>
  </si>
  <si>
    <t>R3313</t>
  </si>
  <si>
    <t>asp-L_m_ --&gt; fum_m_ + nh4_m_</t>
  </si>
  <si>
    <t>R3314</t>
  </si>
  <si>
    <t>lornith_c_ --&gt; h_c_ + nh4_c_ + pro-L_c_</t>
  </si>
  <si>
    <t>R3315</t>
  </si>
  <si>
    <t>lornith_m_ --&gt; h_m_ + nh4_m_ + pro-L_m_</t>
  </si>
  <si>
    <t>R3316</t>
  </si>
  <si>
    <t>ser-D_c_ --&gt; nh4_c_ + pyr_c_</t>
  </si>
  <si>
    <t>R3317</t>
  </si>
  <si>
    <t>ser-D_h_ --&gt; nh4_h_ + pyr_h_</t>
  </si>
  <si>
    <t>R3318</t>
  </si>
  <si>
    <t>ser-D_m_ --&gt; nh4_m_ + pyr_m_</t>
  </si>
  <si>
    <t>R3319</t>
  </si>
  <si>
    <t>h2s_h_ + nh4_h_ + pyr_h_ --&gt; dcysteine_h_ + h2o_h_</t>
  </si>
  <si>
    <t>R3320</t>
  </si>
  <si>
    <t>dcysteine_h_ + h2o_h_ --&gt; h2s_h_ + nh4_h_ + pyr_h_</t>
  </si>
  <si>
    <t>R3321</t>
  </si>
  <si>
    <t>2obut_h_ + h2s_h_ + nh4_h_ --&gt; h2o_h_ + hcys-L_h_</t>
  </si>
  <si>
    <t>R3322</t>
  </si>
  <si>
    <t>2obut_m_ + h2s_m_ + nh4_m_ --&gt; h2o_m_ + hcys-L_m_</t>
  </si>
  <si>
    <t>R3323</t>
  </si>
  <si>
    <t>R3324</t>
  </si>
  <si>
    <t>4s45dihypen23di1c_c_ + hcys-L_c_ --&gt; sriblhomocys_c_</t>
  </si>
  <si>
    <t>R3325</t>
  </si>
  <si>
    <t>lornith_c_ --&gt; ornithi-D_c_</t>
  </si>
  <si>
    <t>R3326</t>
  </si>
  <si>
    <t>ornithi-D_c_ --&gt; lornith_c_</t>
  </si>
  <si>
    <t>R3327</t>
  </si>
  <si>
    <t>lrib5pho_c_ --&gt; lxy5pho_c_</t>
  </si>
  <si>
    <t>R3328</t>
  </si>
  <si>
    <t>lxy5pho_c_ --&gt; lrib5pho_c_</t>
  </si>
  <si>
    <t>R3329</t>
  </si>
  <si>
    <t>lrib5pho_h_ --&gt; lxy5pho_h_</t>
  </si>
  <si>
    <t>R3330</t>
  </si>
  <si>
    <t>lxy5pho_h_ --&gt; lrib5pho_h_</t>
  </si>
  <si>
    <t>R3331</t>
  </si>
  <si>
    <t>rmetmacoa_m_ --&gt; smetmalocoa_m_</t>
  </si>
  <si>
    <t>R3332</t>
  </si>
  <si>
    <t>smetmalocoa_m_ --&gt; rmetmacoa_m_</t>
  </si>
  <si>
    <t>R3333</t>
  </si>
  <si>
    <t>darahex3u6pho_c_ --&gt; dfruc6phos_c_</t>
  </si>
  <si>
    <t>R3334</t>
  </si>
  <si>
    <t>g6p-A_c_ --&gt; dfruc6phos_c_</t>
  </si>
  <si>
    <t>R3335</t>
  </si>
  <si>
    <t>atp_c_ + gluthisper_c_ + gthrd_c_ --&gt; adp_c_ + h_c_ + pi_c_ + trypanothi_c_</t>
  </si>
  <si>
    <t>R3336</t>
  </si>
  <si>
    <t>atp_h_ + gluthisper_h_ + gthrd_h_ --&gt; adp_h_ + h_h_ + pi_h_ + trypanothi_h_</t>
  </si>
  <si>
    <t>R3337</t>
  </si>
  <si>
    <t>atp_m_ + gluthisper_m_ + gthrd_m_ --&gt; adp_m_ + h_m_ + pi_m_ + trypanothi_m_</t>
  </si>
  <si>
    <t>R3338</t>
  </si>
  <si>
    <t>h2o_c_ + trypanothi_c_ --&gt; gluthisper_c_ + gthrd_c_</t>
  </si>
  <si>
    <t>R3339</t>
  </si>
  <si>
    <t>h2o_h_ + trypanothi_h_ --&gt; gluthisper_h_ + gthrd_h_</t>
  </si>
  <si>
    <t>R3340</t>
  </si>
  <si>
    <t>h2o_m_ + trypanothi_m_ --&gt; gluthisper_m_ + gthrd_m_</t>
  </si>
  <si>
    <t>R3341</t>
  </si>
  <si>
    <t>2 ala-D_c_ + atp_c_ --&gt; adp_c_ + daladala_c_ + h_c_ + pi_c_</t>
  </si>
  <si>
    <t>R3342</t>
  </si>
  <si>
    <t>2 ala-D_m_ + atp_m_ --&gt; adp_m_ + daladala_m_ + h_m_ + pi_m_</t>
  </si>
  <si>
    <t>R3343</t>
  </si>
  <si>
    <t>2 ala-D_x_ + atp_x_ --&gt; adp_x_ + daladala_x_ + h_x_ + pi_x_</t>
  </si>
  <si>
    <t>R3344</t>
  </si>
  <si>
    <t>adp_c_ + daladala_c_ + h_c_ + pi_c_ --&gt; 2 ala-D_c_ + atp_c_</t>
  </si>
  <si>
    <t>R3345</t>
  </si>
  <si>
    <t>adp_m_ + daladala_m_ + h_m_ + pi_m_ --&gt; 2 ala-D_m_ + atp_m_</t>
  </si>
  <si>
    <t>R3346</t>
  </si>
  <si>
    <t>adp_x_ + daladala_x_ + h_x_ + pi_x_ --&gt; 2 ala-D_x_ + atp_x_</t>
  </si>
  <si>
    <t>R3347</t>
  </si>
  <si>
    <t>asp-L_c_ + atp_c_ + nh4_c_ --&gt; amp_c_ + asn-L_c_ + ppi_c_</t>
  </si>
  <si>
    <t>R3348</t>
  </si>
  <si>
    <t>asp-L_m_ + atp_m_ + nh4_m_ --&gt; amp_m_ + asn-L_m_ + ppi_m_</t>
  </si>
  <si>
    <t>R3349</t>
  </si>
  <si>
    <t>2 atp_c_ + hco3_c_ + nh4_c_ --&gt; 2 adp_c_ + cbp_c_ + h_c_ + pi_c_</t>
  </si>
  <si>
    <t>R3350</t>
  </si>
  <si>
    <t>2 atp_h_ + hco3_h_ + nh4_h_ --&gt; 2 adp_h_ + cbp_h_ + h_h_ + pi_h_</t>
  </si>
  <si>
    <t>R3351</t>
  </si>
  <si>
    <t>2 atp_m_ + hco3_m_ + nh4_m_ --&gt; 2 adp_m_ + cbp_m_ + h_m_ + pi_m_</t>
  </si>
  <si>
    <t>R3352</t>
  </si>
  <si>
    <t>atp_c_ + hco3_c_ + ppcoa_c_ --&gt; adp_c_ + h_c_ + pi_c_ + smetmalocoa_c_</t>
  </si>
  <si>
    <t>R3353</t>
  </si>
  <si>
    <t>atp_h_ + hco3_h_ + ppcoa_h_ --&gt; adp_h_ + h_h_ + pi_h_ + smetmalocoa_h_</t>
  </si>
  <si>
    <t>R3354</t>
  </si>
  <si>
    <t>atp_m_ + hco3_m_ + ppcoa_m_ --&gt; adp_m_ + h_m_ + pi_m_ + smetmalocoa_m_</t>
  </si>
  <si>
    <t>R3355</t>
  </si>
  <si>
    <t>h_c_ + in3acede_c_ + nadh_c_ --&gt; nad_c_ + tryp_c_</t>
  </si>
  <si>
    <t>R3356</t>
  </si>
  <si>
    <t>h_h_ + in3acede_h_ + nadh_h_ --&gt; nad_h_ + tryp_h_</t>
  </si>
  <si>
    <t>R3357</t>
  </si>
  <si>
    <t>nad_c_ + tryp_c_ --&gt; h_c_ + in3acede_c_ + nadh_c_</t>
  </si>
  <si>
    <t>R3358</t>
  </si>
  <si>
    <t>nad_h_ + tryp_h_ --&gt; h_h_ + in3acede_h_ + nadh_h_</t>
  </si>
  <si>
    <t>R3359</t>
  </si>
  <si>
    <t>h_c_ + in3acede_c_ + nadph_c_ --&gt; nadp_c_ + tryp_c_</t>
  </si>
  <si>
    <t>R3360</t>
  </si>
  <si>
    <t>h_h_ + in3acede_h_ + nadph_h_ --&gt; nadp_h_ + tryp_h_</t>
  </si>
  <si>
    <t>R3361</t>
  </si>
  <si>
    <t>nadp_c_ + tryp_c_ --&gt; h_c_ + in3acede_c_ + nadph_c_</t>
  </si>
  <si>
    <t>R3362</t>
  </si>
  <si>
    <t>nadp_h_ + tryp_h_ --&gt; h_h_ + in3acede_h_ + nadph_h_</t>
  </si>
  <si>
    <t>R3363</t>
  </si>
  <si>
    <t>4hixypheace_c_ + h_c_ + nadh_c_ --&gt; 4hidroxyethaty_c_ + nad_c_</t>
  </si>
  <si>
    <t>R3364</t>
  </si>
  <si>
    <t>4hixypheace_h_ + h_h_ + nadh_h_ --&gt; 4hidroxyethaty_h_ + nad_h_</t>
  </si>
  <si>
    <t>R3365</t>
  </si>
  <si>
    <t>4hixypheace_m_ + h_m_ + nadh_m_ --&gt; 4hidroxyethaty_m_ + nad_m_</t>
  </si>
  <si>
    <t>R3366</t>
  </si>
  <si>
    <t>34dihybenzo_c_ + o2_c_ --&gt; 3carcismuco_c_ + 2 h_c_</t>
  </si>
  <si>
    <t>R3367</t>
  </si>
  <si>
    <t>34dihybenzo_h_ + o2_h_ --&gt; 3carcismuco_h_ + 2 h_h_</t>
  </si>
  <si>
    <t>R3368</t>
  </si>
  <si>
    <t>34dihybenzo_c_ + o2_c_ --&gt; 4carbo2hydromy_c_ + h_c_</t>
  </si>
  <si>
    <t>R3369</t>
  </si>
  <si>
    <t>h_c_ + nadph_c_ + o2_c_ + phenol_c_ --&gt; catechol_c_ + h2o_c_ + nadp_c_</t>
  </si>
  <si>
    <t>R3370</t>
  </si>
  <si>
    <t>h_h_ + nadph_h_ + o2_h_ + phenol_h_ --&gt; catechol_h_ + h2o_h_ + nadp_h_</t>
  </si>
  <si>
    <t>R3371</t>
  </si>
  <si>
    <t>catechol_c_ + h2o_c_ + nadp_c_ --&gt; h_c_ + nadph_c_ + o2_c_ + phenol_c_</t>
  </si>
  <si>
    <t>R3372</t>
  </si>
  <si>
    <t>catechol_h_ + h2o_h_ + nadp_h_ --&gt; h_h_ + nadph_h_ + o2_h_ + phenol_h_</t>
  </si>
  <si>
    <t>R3373</t>
  </si>
  <si>
    <t>h2o_c_ + in3acede_c_ + nad_c_ --&gt; 2 h_c_ + ind3ace_c_ + nadh_c_</t>
  </si>
  <si>
    <t>R3374</t>
  </si>
  <si>
    <t>h2o_h_ + in3acede_h_ + nad_h_ --&gt; 2 h_h_ + ind3ace_h_ + nadh_h_</t>
  </si>
  <si>
    <t>R3375</t>
  </si>
  <si>
    <t>h2o_c_ + n4aceamibu_c_ + nad_c_ --&gt; 4acebutan_c_ + 2 h_c_ + nadh_c_</t>
  </si>
  <si>
    <t>R3376</t>
  </si>
  <si>
    <t>h2o_h_ + n4aceamibu_h_ + nad_h_ --&gt; 4acebutan_h_ + 2 h_h_ + nadh_h_</t>
  </si>
  <si>
    <t>R3377</t>
  </si>
  <si>
    <t>h2o_m_ + n4aceamibu_m_ + nad_m_ --&gt; 4acebutan_m_ + 2 h_m_ + nadh_m_</t>
  </si>
  <si>
    <t>R3378</t>
  </si>
  <si>
    <t>4acebutan_c_ + h2o_c_ --&gt; 4abut_c_ + ac_c_</t>
  </si>
  <si>
    <t>R3379</t>
  </si>
  <si>
    <t>4acebutan_h_ + h2o_h_ --&gt; 4abut_h_ + ac_h_</t>
  </si>
  <si>
    <t>R3380</t>
  </si>
  <si>
    <t>4acebutan_m_ + h2o_m_ --&gt; 4abut_m_ + ac_m_</t>
  </si>
  <si>
    <t>R3381</t>
  </si>
  <si>
    <t>4hixypheace_c_ + h2o_c_ + nad_c_ --&gt; 4hidropheace_c_ + 2 h_c_ + nadh_c_</t>
  </si>
  <si>
    <t>R3382</t>
  </si>
  <si>
    <t>4hixypheace_h_ + h2o_h_ + nad_h_ --&gt; 4hidropheace_h_ + 2 h_h_ + nadh_h_</t>
  </si>
  <si>
    <t>R3383</t>
  </si>
  <si>
    <t>4hixypheace_m_ + h2o_m_ + nad_m_ --&gt; 4hidropheace_m_ + 2 h_m_ + nadh_m_</t>
  </si>
  <si>
    <t>R3384</t>
  </si>
  <si>
    <t>4hidropheace_c_ + h_c_ + nadh_c_ + o2_c_ --&gt; 34dihypheacete_c_ + h2o_c_ + nad_c_</t>
  </si>
  <si>
    <t>R3385</t>
  </si>
  <si>
    <t>4hidropheace_h_ + h_h_ + nadh_h_ + o2_h_ --&gt; 34dihypheacete_h_ + h2o_h_ + nad_h_</t>
  </si>
  <si>
    <t>R3386</t>
  </si>
  <si>
    <t>4hidropheace_m_ + h_m_ + nadh_m_ + o2_m_ --&gt; 34dihypheacete_m_ + h2o_m_ + nad_m_</t>
  </si>
  <si>
    <t>R3387</t>
  </si>
  <si>
    <t>h2o_c_ + meliacetal_c_ + nad_c_ --&gt; 2 h_c_ + methylimiaceacid_c_ + nadh_c_</t>
  </si>
  <si>
    <t>R3388</t>
  </si>
  <si>
    <t>2 h_c_ + methylimiaceacid_c_ + nadh_c_ --&gt; h2o_c_ + meliacetal_c_ + nad_c_</t>
  </si>
  <si>
    <t>R3389</t>
  </si>
  <si>
    <t>2s3s23di23dihy_c_ + nad_c_ --&gt; 23dihydroben_c_ + h_c_ + nadh_c_</t>
  </si>
  <si>
    <t>R3390</t>
  </si>
  <si>
    <t>2s3s23di23dihy_h_ + nad_h_ --&gt; 23dihydroben_h_ + h_h_ + nadh_h_</t>
  </si>
  <si>
    <t>R3391</t>
  </si>
  <si>
    <t>23dihydroben_c_ + h_c_ + nadh_c_ --&gt; 2s3s23di23dihy_c_ + nad_c_</t>
  </si>
  <si>
    <t>R3392</t>
  </si>
  <si>
    <t>23dihydroben_h_ + h_h_ + nadh_h_ --&gt; 2s3s23di23dihy_h_ + nad_h_</t>
  </si>
  <si>
    <t>R3393</t>
  </si>
  <si>
    <t>h2o_c_ + o2_c_ + ornithi-D_c_ --&gt; 5ami2oxoacid_c_ + h2o2_c_ + nh4_c_</t>
  </si>
  <si>
    <t>R3394</t>
  </si>
  <si>
    <t>h2o_m_ + o2_m_ + ornithi-D_m_ --&gt; 5ami2oxoacid_m_ + h2o2_m_ + nh4_m_</t>
  </si>
  <si>
    <t>R3395</t>
  </si>
  <si>
    <t>5ami2oxoacid_c_ + h2o2_c_ + nh4_c_ --&gt; h2o_c_ + o2_c_ + ornithi-D_c_</t>
  </si>
  <si>
    <t>R3396</t>
  </si>
  <si>
    <t>5ami2oxoacid_m_ + h2o2_m_ + nh4_m_ --&gt; h2o_m_ + o2_m_ + ornithi-D_m_</t>
  </si>
  <si>
    <t>R3397</t>
  </si>
  <si>
    <t>ala-D_c_ + h2o_c_ + o2_c_ --&gt; h2o2_c_ + nh4_c_ + pyr_c_</t>
  </si>
  <si>
    <t>R3398</t>
  </si>
  <si>
    <t>ala-D_m_ + h2o_m_ + o2_m_ --&gt; h2o2_m_ + nh4_m_ + pyr_m_</t>
  </si>
  <si>
    <t>R3399</t>
  </si>
  <si>
    <t>ala-D_x_ + h2o_x_ + o2_x_ --&gt; h2o2_x_ + nh4_x_ + pyr_x_</t>
  </si>
  <si>
    <t>R3400</t>
  </si>
  <si>
    <t>dopamine_c_ + h2o_c_ + o2_c_ --&gt; 34dihypheace_c_ + h2o2_c_ + nh4_c_</t>
  </si>
  <si>
    <t>R3401</t>
  </si>
  <si>
    <t>dopamine_h_ + h2o_h_ + o2_h_ --&gt; 34dihypheace_h_ + h2o2_h_ + nh4_h_</t>
  </si>
  <si>
    <t>R3402</t>
  </si>
  <si>
    <t>dopamine_m_ + h2o_m_ + o2_m_ --&gt; 34dihypheace_m_ + h2o2_m_ + nh4_m_</t>
  </si>
  <si>
    <t>R3403</t>
  </si>
  <si>
    <t>akg_c_ + h_c_ + lys-L_c_ + nadh_c_ --&gt; h2o_c_ + n6l13dicaxyly_c_ + nad_c_</t>
  </si>
  <si>
    <t>R3404</t>
  </si>
  <si>
    <t>akg_c_ + h_c_ + lys-L_c_ + nadph_c_ --&gt; h2o_c_ + n6l13dicaxyly_c_ + nadp_c_</t>
  </si>
  <si>
    <t>R3405</t>
  </si>
  <si>
    <t>glu-L_c_ + h_c_ + l2ama6sem_c_ + nadh_c_ --&gt; h2o_c_ + n6l13dicaxyly_c_ + nad_c_</t>
  </si>
  <si>
    <t>R3406</t>
  </si>
  <si>
    <t>glu-L_m_ + h_m_ + l2ama6sem_m_ + nadh_m_ --&gt; h2o_m_ + n6l13dicaxyly_m_ + nad_m_</t>
  </si>
  <si>
    <t>R3407</t>
  </si>
  <si>
    <t>amet_c_ + dopamine_c_ --&gt; 3mexyami_c_ + ahcys_c_ + h_c_</t>
  </si>
  <si>
    <t>R3408</t>
  </si>
  <si>
    <t>amet_h_ + dopamine_h_ --&gt; 3mexyami_h_ + ahcys_h_ + h_h_</t>
  </si>
  <si>
    <t>R3409</t>
  </si>
  <si>
    <t>amet_m_ + dopamine_m_ --&gt; 3mexyami_m_ + ahcys_m_ + h_m_</t>
  </si>
  <si>
    <t>R3410</t>
  </si>
  <si>
    <t>s4hydroxymani_c_ + udpg_c_ --&gt; dhurrin_c_ + udp_c_</t>
  </si>
  <si>
    <t>R3411</t>
  </si>
  <si>
    <t>s4hydroxymani_h_ + udpg_h_ --&gt; dhurrin_h_ + udp_h_</t>
  </si>
  <si>
    <t>R3412</t>
  </si>
  <si>
    <t>2 ggdp_h_ --&gt; 15cphy_h_ + 2 h_h_ + 2 ppi_h_</t>
  </si>
  <si>
    <t>R3413</t>
  </si>
  <si>
    <t>2 ggdp_u_ --&gt; 15cphy_u_ + 2 h_h_ + 2 ppi_u_</t>
  </si>
  <si>
    <t>R3414</t>
  </si>
  <si>
    <t>akg_c_ + l2aminoadi_c_ --&gt; 2oxodipate_c_ + glu-L_c_</t>
  </si>
  <si>
    <t>R3415</t>
  </si>
  <si>
    <t>akg_m_ + l2aminoadi_m_ --&gt; 2oxodipate_m_ + glu-L_m_</t>
  </si>
  <si>
    <t>R3416</t>
  </si>
  <si>
    <t>2oxodipate_c_ + glu-L_c_ --&gt; akg_c_ + l2aminoadi_c_</t>
  </si>
  <si>
    <t>R3417</t>
  </si>
  <si>
    <t>2oxodipate_m_ + glu-L_m_ --&gt; akg_m_ + l2aminoadi_m_</t>
  </si>
  <si>
    <t>R3418</t>
  </si>
  <si>
    <t>4ami2me5phopy_h_ + atp_h_ --&gt; 2me4ami5hpy_h_ + adp_h_</t>
  </si>
  <si>
    <t>R3419</t>
  </si>
  <si>
    <t>4ami2me5phopy_m_ + atp_m_ --&gt; 2me4ami5hpy_m_ + adp_m_</t>
  </si>
  <si>
    <t>R3420</t>
  </si>
  <si>
    <t>2me4ami5hpy_h_ + adp_h_ --&gt; 4ami2me5phopy_h_ + atp_h_</t>
  </si>
  <si>
    <t>R3421</t>
  </si>
  <si>
    <t>2me4ami5hpy_m_ + adp_m_ --&gt; 4ami2me5phopy_m_ + atp_m_</t>
  </si>
  <si>
    <t>R3422</t>
  </si>
  <si>
    <t>4hybencoa_c_ + h2o_c_ --&gt; 4hydrobenz_c_ + coa_c_ + h_c_</t>
  </si>
  <si>
    <t>R3423</t>
  </si>
  <si>
    <t>4hybencoa_h_ + h2o_h_ --&gt; 4hydrobenz_h_ + coa_h_ + h_h_</t>
  </si>
  <si>
    <t>R3424</t>
  </si>
  <si>
    <t>frucD16bipho_c_ + h2o_c_ --&gt; dfruc6phos_c_ + h_c_ + pi_c_</t>
  </si>
  <si>
    <t>R3425</t>
  </si>
  <si>
    <t>frucD16bipho_h_ + h2o_h_ --&gt; dfruc6phos_h_ + h_h_ + pi_h_</t>
  </si>
  <si>
    <t>R3426</t>
  </si>
  <si>
    <t>h2o_c_ + phosacede_c_ --&gt; acald_c_ + pi_c_</t>
  </si>
  <si>
    <t>R3427</t>
  </si>
  <si>
    <t>h2o_h_ + phosacede_h_ --&gt; acald_h_ + pi_h_</t>
  </si>
  <si>
    <t>R3428</t>
  </si>
  <si>
    <t>h2o_m_ + phosacede_m_ --&gt; acald_m_ + pi_m_</t>
  </si>
  <si>
    <t>R3429</t>
  </si>
  <si>
    <t>creatine_c_ + h2o_c_ --&gt; sarcos_c_ + urea_c_</t>
  </si>
  <si>
    <t>R3430</t>
  </si>
  <si>
    <t>45dihyphtha_c_ + h_c_ --&gt; 34dihybenzo_c_ + co2_c_</t>
  </si>
  <si>
    <t>R3431</t>
  </si>
  <si>
    <t>45dihyphtha_h_ + h_h_ --&gt; 34dihybenzo_h_ + co2_h_</t>
  </si>
  <si>
    <t>R3432</t>
  </si>
  <si>
    <t>34dihybenzo_c_ + co2_c_ --&gt; 45dihyphtha_c_ + h_c_</t>
  </si>
  <si>
    <t>R3433</t>
  </si>
  <si>
    <t>34dihybenzo_h_ + co2_h_ --&gt; 45dihyphtha_h_ + h_h_</t>
  </si>
  <si>
    <t>R3434</t>
  </si>
  <si>
    <t>s4hydroxymani_c_ --&gt; 4hyxybenalde_c_ + cyanid_c_</t>
  </si>
  <si>
    <t>R3435</t>
  </si>
  <si>
    <t>s4hydroxymani_h_ --&gt; 4hyxybenalde_h_ + cyanid_h_</t>
  </si>
  <si>
    <t>R3436</t>
  </si>
  <si>
    <t>s4hydroxymani_m_ --&gt; 4hyxybenalde_m_ + cyanid_m_</t>
  </si>
  <si>
    <t>R3437</t>
  </si>
  <si>
    <t>4hyxybenalde_c_ + h2o_c_ + nad_c_ --&gt; 4hydrobenz_c_ + 2 h_c_ + nadh_c_</t>
  </si>
  <si>
    <t>R3438</t>
  </si>
  <si>
    <t>4hyxybenalde_h_ + h2o_h_ + nad_h_ --&gt; 4hydrobenz_h_ + 2 h_h_ + nadh_h_</t>
  </si>
  <si>
    <t>R3439</t>
  </si>
  <si>
    <t>4hyxybenalde_m_ + h2o_m_ + nad_m_ --&gt; 4hydrobenz_m_ + 2 h_m_ + nadh_m_</t>
  </si>
  <si>
    <t>R3440</t>
  </si>
  <si>
    <t>nh4_c_ + phenol_c_ + pyr_c_ --&gt; h2o_c_ + tyr-L_c_</t>
  </si>
  <si>
    <t>R3441</t>
  </si>
  <si>
    <t>nh4_h_ + phenol_h_ + pyr_h_ --&gt; h2o_h_ + tyr-L_h_</t>
  </si>
  <si>
    <t>R3442</t>
  </si>
  <si>
    <t>4hixypheace_c_ + dopamine_c_ --&gt; h_c_ + h2o_c_ + snorcoclau_c_</t>
  </si>
  <si>
    <t>R3443</t>
  </si>
  <si>
    <t>4hixypheace_h_ + dopamine_h_ --&gt; h_h_ + h2o_h_ + snorcoclau_h_</t>
  </si>
  <si>
    <t>R3444</t>
  </si>
  <si>
    <t>4hixypheace_m_ + dopamine_m_ --&gt; h_m_ + h2o_m_ + snorcoclau_m_</t>
  </si>
  <si>
    <t>R3445</t>
  </si>
  <si>
    <t>manno-D_c_ --&gt; 2d3deodgluc_c_ + h2o_c_</t>
  </si>
  <si>
    <t>R3446</t>
  </si>
  <si>
    <t>2s5ep6h3c1c_c_ --&gt; 1r6rh2s24_c_ + pyr_c_</t>
  </si>
  <si>
    <t>R3447</t>
  </si>
  <si>
    <t>2s5ep6h3c1c_h_ --&gt; 1r6rh2s24_h_ + pyr_h_</t>
  </si>
  <si>
    <t>R3448</t>
  </si>
  <si>
    <t>3 atp_c_ + cys-L_c_ + h2o_c_ + l2aminoadi_c_ + val-L_c_ --&gt; 3 amp_c_ + dl2aalcdv_c_ + 3 ppi_c_</t>
  </si>
  <si>
    <t>R3449</t>
  </si>
  <si>
    <t>3 atp_m_ + cys-L_m_ + h2o_m_ + l2aminoadi_m_ + val-L_m_ --&gt; 3 amp_m_ + dl2aalcdv_m_ + 3 ppi_m_</t>
  </si>
  <si>
    <t>R3450</t>
  </si>
  <si>
    <t>akg_c_ + o2_c_ + penicillin_c_ --&gt; co2_c_ + deacephac_c_ + h2o_c_ + succ_c_</t>
  </si>
  <si>
    <t>R3451</t>
  </si>
  <si>
    <t>akg_m_ + o2_m_ + penicillin_m_ --&gt; co2_m_ + deacephac_m_ + h2o_m_ + succ_m_</t>
  </si>
  <si>
    <t>R3452</t>
  </si>
  <si>
    <t>co2_c_ + deacephac_c_ + h2o_c_ + succ_c_ --&gt; akg_c_ + o2_c_ + penicillin_c_</t>
  </si>
  <si>
    <t>R3453</t>
  </si>
  <si>
    <t>co2_m_ + deacephac_m_ + h2o_m_ + succ_m_ --&gt; akg_m_ + o2_m_ + penicillin_m_</t>
  </si>
  <si>
    <t>R3454</t>
  </si>
  <si>
    <t>2succibencoa_c_ --&gt; 14di2napht_c_ + coa_c_</t>
  </si>
  <si>
    <t>R3455</t>
  </si>
  <si>
    <t>2succibencoa_h_ --&gt; 14di2napht_h_ + coa_h_</t>
  </si>
  <si>
    <t>R3456</t>
  </si>
  <si>
    <t>14di2napht_c_ + coa_c_ --&gt; 2succibencoa_c_</t>
  </si>
  <si>
    <t>R3457</t>
  </si>
  <si>
    <t>14di2napht_h_ + coa_h_ --&gt; 2succibencoa_h_</t>
  </si>
  <si>
    <t>R3458</t>
  </si>
  <si>
    <t>34dihypheacete_c_ + o2_c_ --&gt; 2h5cmemuse_c_ + h_c_</t>
  </si>
  <si>
    <t>R3459</t>
  </si>
  <si>
    <t>34dihypheacete_h_ + o2_h_ --&gt; 2h5cmemuse_h_ + h_h_</t>
  </si>
  <si>
    <t>R3460</t>
  </si>
  <si>
    <t>34dihypheacete_m_ + o2_m_ --&gt; 2h5cmemuse_m_ + h_m_</t>
  </si>
  <si>
    <t>R3461</t>
  </si>
  <si>
    <t>2h5cmemuse_c_ + h_c_ --&gt; 34dihypheacete_c_ + o2_c_</t>
  </si>
  <si>
    <t>R3462</t>
  </si>
  <si>
    <t>2h5cmemuse_h_ + h_h_ --&gt; 34dihypheacete_h_ + o2_h_</t>
  </si>
  <si>
    <t>R3463</t>
  </si>
  <si>
    <t>2h5cmemuse_m_ + h_m_ --&gt; 34dihypheacete_m_ + o2_m_</t>
  </si>
  <si>
    <t>R3464</t>
  </si>
  <si>
    <t>3me4hypheace_c_ + h2o_c_ + nad_c_ --&gt; 2 h_c_ + homovan_c_ + nadh_c_</t>
  </si>
  <si>
    <t>R3465</t>
  </si>
  <si>
    <t>3me4hypheace_h_ + h2o_h_ + nad_h_ --&gt; 2 h_h_ + homovan_h_ + nadh_h_</t>
  </si>
  <si>
    <t>R3466</t>
  </si>
  <si>
    <t>3me4hypheace_m_ + h2o_m_ + nad_m_ --&gt; 2 h_m_ + homovan_m_ + nadh_m_</t>
  </si>
  <si>
    <t>R3467</t>
  </si>
  <si>
    <t>2 h_c_ + homovan_c_ + nadh_c_ --&gt; 3me4hypheace_c_ + h2o_c_ + nad_c_</t>
  </si>
  <si>
    <t>R3468</t>
  </si>
  <si>
    <t>2 h_h_ + homovan_h_ + nadh_h_ --&gt; 3me4hypheace_h_ + h2o_h_ + nad_h_</t>
  </si>
  <si>
    <t>R3469</t>
  </si>
  <si>
    <t>2 h_m_ + homovan_m_ + nadh_m_ --&gt; 3me4hypheace_m_ + h2o_m_ + nad_m_</t>
  </si>
  <si>
    <t>R3470</t>
  </si>
  <si>
    <t>34dihypheacete_c_ + amet_c_ --&gt; ahcys_c_ + h_c_ + homovan_c_</t>
  </si>
  <si>
    <t>R3471</t>
  </si>
  <si>
    <t>34dihypheacete_h_ + amet_h_ --&gt; ahcys_h_ + h_h_ + homovan_h_</t>
  </si>
  <si>
    <t>R3472</t>
  </si>
  <si>
    <t>34dihypheacete_m_ + amet_m_ --&gt; ahcys_m_ + h_m_ + homovan_m_</t>
  </si>
  <si>
    <t>R3473</t>
  </si>
  <si>
    <t>ahcys_c_ + h_c_ + homovan_c_ --&gt; 34dihypheacete_c_ + amet_c_</t>
  </si>
  <si>
    <t>R3474</t>
  </si>
  <si>
    <t>ahcys_h_ + h_h_ + homovan_h_ --&gt; 34dihypheacete_h_ + amet_h_</t>
  </si>
  <si>
    <t>R3475</t>
  </si>
  <si>
    <t>ahcys_m_ + h_m_ + homovan_m_ --&gt; 34dihypheacete_m_ + amet_m_</t>
  </si>
  <si>
    <t>R3476</t>
  </si>
  <si>
    <t>hoisote_c_ --&gt; h2o_c_ + zb1e124tri_c_</t>
  </si>
  <si>
    <t>R3477</t>
  </si>
  <si>
    <t>hoisote_m_ --&gt; h2o_m_ + zb1e124tri_m_</t>
  </si>
  <si>
    <t>R3478</t>
  </si>
  <si>
    <t>h2o_c_ + zb1e124tri_c_ --&gt; hoisote_c_</t>
  </si>
  <si>
    <t>R3479</t>
  </si>
  <si>
    <t>h2o_m_ + zb1e124tri_m_ --&gt; hoisote_m_</t>
  </si>
  <si>
    <t>R3480</t>
  </si>
  <si>
    <t>isopenin_c_ --&gt; penicillin_c_</t>
  </si>
  <si>
    <t>R3481</t>
  </si>
  <si>
    <t>isopenin_m_ --&gt; penicillin_m_</t>
  </si>
  <si>
    <t>R3482</t>
  </si>
  <si>
    <t>ccmucon_c_ + h_c_ --&gt; 25di5oxo2ace_c_</t>
  </si>
  <si>
    <t>R3483</t>
  </si>
  <si>
    <t>ccmucon_h_ + h_h_ --&gt; 25di5oxo2ace_h_</t>
  </si>
  <si>
    <t>R3484</t>
  </si>
  <si>
    <t>25di5oxo2ace_c_ --&gt; ccmucon_c_ + h_c_</t>
  </si>
  <si>
    <t>R3485</t>
  </si>
  <si>
    <t>25di5oxo2ace_h_ --&gt; ccmucon_h_ + h_h_</t>
  </si>
  <si>
    <t>R3486</t>
  </si>
  <si>
    <t>ccmucon_c_ + h_c_ --&gt; s5o25di2ace_c_</t>
  </si>
  <si>
    <t>R3487</t>
  </si>
  <si>
    <t>ccmucon_h_ + h_h_ --&gt; s5o25di2ace_h_</t>
  </si>
  <si>
    <t>R3488</t>
  </si>
  <si>
    <t>s5o25di2ace_c_ --&gt; ccmucon_c_ + h_c_</t>
  </si>
  <si>
    <t>R3489</t>
  </si>
  <si>
    <t>s5o25di2ace_h_ --&gt; ccmucon_h_ + h_h_</t>
  </si>
  <si>
    <t>R3490</t>
  </si>
  <si>
    <t>2subenate_c_ + atp_c_ + coa_c_ + h_c_ --&gt; 2succibencoa_c_ + amp_c_ + ppi_c_</t>
  </si>
  <si>
    <t>R3491</t>
  </si>
  <si>
    <t>2subenate_h_ + atp_h_ + coa_h_ + h_h_ --&gt; 2succibencoa_h_ + amp_h_ + ppi_h_</t>
  </si>
  <si>
    <t>R3492</t>
  </si>
  <si>
    <t>2oxodipate_c_ + co2_c_ + nadh_c_ --&gt; hoisote_c_ + nad_c_</t>
  </si>
  <si>
    <t>R3493</t>
  </si>
  <si>
    <t>2oxodipate_m_ + co2_m_ + nadh_m_ --&gt; hoisote_m_ + nad_m_</t>
  </si>
  <si>
    <t>R3494</t>
  </si>
  <si>
    <t>catechol_c_ + o2_c_ --&gt; ccmucon_c_ + 2 h_c_</t>
  </si>
  <si>
    <t>R3495</t>
  </si>
  <si>
    <t>catechol_h_ + o2_h_ --&gt; ccmucon_h_ + 2 h_h_</t>
  </si>
  <si>
    <t>R3496</t>
  </si>
  <si>
    <t>catechol_c_ + o2_c_ --&gt; 2hmuseal_c_ + h_c_</t>
  </si>
  <si>
    <t>R3497</t>
  </si>
  <si>
    <t>catechol_h_ + o2_h_ --&gt; 2hmuseal_h_ + h_h_</t>
  </si>
  <si>
    <t>R3498</t>
  </si>
  <si>
    <t>2hmuseal_c_ + h_c_ --&gt; catechol_c_ + o2_c_</t>
  </si>
  <si>
    <t>R3499</t>
  </si>
  <si>
    <t>2hmuseal_h_ + h_h_ --&gt; catechol_h_ + o2_h_</t>
  </si>
  <si>
    <t>R3500</t>
  </si>
  <si>
    <t>34dihypheace_c_ + h2o_c_ + nad_c_ --&gt; 34dihypheacete_c_ + 2 h_c_ + nadh_c_</t>
  </si>
  <si>
    <t>R3501</t>
  </si>
  <si>
    <t>34dihypheace_h_ + h2o_h_ + nad_h_ --&gt; 34dihypheacete_h_ + 2 h_h_ + nadh_h_</t>
  </si>
  <si>
    <t>R3502</t>
  </si>
  <si>
    <t>34dihypheace_m_ + h2o_m_ + nad_m_ --&gt; 34dihypheacete_m_ + 2 h_m_ + nadh_m_</t>
  </si>
  <si>
    <t>R3503</t>
  </si>
  <si>
    <t>dl2aalcdv_c_ + o2_c_ --&gt; 2 h2o_c_ + isopenin_c_</t>
  </si>
  <si>
    <t>R3504</t>
  </si>
  <si>
    <t>dl2aalcdv_m_ + o2_m_ --&gt; 2 h2o_m_ + isopenin_m_</t>
  </si>
  <si>
    <t>R3505</t>
  </si>
  <si>
    <t>3mexyami_c_ + h2o_c_ + o2_c_ --&gt; 3me4hypheace_c_ + h2o2_c_ + nh4_c_</t>
  </si>
  <si>
    <t>R3506</t>
  </si>
  <si>
    <t>3mexyami_h_ + h2o_h_ + o2_h_ --&gt; 3me4hypheace_h_ + h2o2_h_ + nh4_h_</t>
  </si>
  <si>
    <t>R3507</t>
  </si>
  <si>
    <t>3mexyami_m_ + h2o_m_ + o2_m_ --&gt; 3me4hypheace_m_ + h2o2_m_ + nh4_m_</t>
  </si>
  <si>
    <t>R3508</t>
  </si>
  <si>
    <t>amet_c_ + snorcoclau_c_ --&gt; ahcys_c_ + h_c_ + scoclaurin_c_</t>
  </si>
  <si>
    <t>R3509</t>
  </si>
  <si>
    <t>amet_h_ + snorcoclau_h_ --&gt; ahcys_h_ + h_h_ + scoclaurin_h_</t>
  </si>
  <si>
    <t>R3510</t>
  </si>
  <si>
    <t>amet_m_ + snorcoclau_m_ --&gt; ahcys_m_ + h_m_ + scoclaurin_m_</t>
  </si>
  <si>
    <t>R3511</t>
  </si>
  <si>
    <t>ahcys_c_ + h_c_ + scoclaurin_c_ --&gt; amet_c_ + snorcoclau_c_</t>
  </si>
  <si>
    <t>R3512</t>
  </si>
  <si>
    <t>ahcys_h_ + h_h_ + scoclaurin_h_ --&gt; amet_h_ + snorcoclau_h_</t>
  </si>
  <si>
    <t>R3513</t>
  </si>
  <si>
    <t>ahcys_m_ + h_m_ + scoclaurin_m_ --&gt; amet_m_ + snorcoclau_m_</t>
  </si>
  <si>
    <t>R3514</t>
  </si>
  <si>
    <t>2d3deodgluc_c_ + atp_c_ --&gt; 2de3de6pdgl_c_ + adp_c_</t>
  </si>
  <si>
    <t>R3515</t>
  </si>
  <si>
    <t>dhurrin_c_ + h2o_c_ --&gt; glc-B_c_ + s4hydroxymani_c_</t>
  </si>
  <si>
    <t>R3516</t>
  </si>
  <si>
    <t>dhurrin_h_ + h2o_h_ --&gt; glc-B_h_ + s4hydroxymani_h_</t>
  </si>
  <si>
    <t>R3517</t>
  </si>
  <si>
    <t>h2o_c_ + in3ylace_c_ --&gt; ind3ace_c_ + nh4_c_</t>
  </si>
  <si>
    <t>R3518</t>
  </si>
  <si>
    <t>h2o_h_ + in3ylace_h_ --&gt; ind3ace_h_ + nh4_h_</t>
  </si>
  <si>
    <t>R3519</t>
  </si>
  <si>
    <t>ind3ace_c_ + nh4_c_ --&gt; 3indoacenitrile_c_ + 2 h2o_c_</t>
  </si>
  <si>
    <t>R3520</t>
  </si>
  <si>
    <t>ind3ace_h_ + nh4_h_ --&gt; 3indoacenitrile_h_ + 2 h2o_h_</t>
  </si>
  <si>
    <t>R3521</t>
  </si>
  <si>
    <t>3indoacenitrile_c_ + 2 h2o_c_ --&gt; ind3ace_c_ + nh4_c_</t>
  </si>
  <si>
    <t>R3522</t>
  </si>
  <si>
    <t>3indoacenitrile_h_ + 2 h2o_h_ --&gt; ind3ace_h_ + nh4_h_</t>
  </si>
  <si>
    <t>R3523</t>
  </si>
  <si>
    <t>23dihydroben_c_ + h_c_ --&gt; catechol_c_ + co2_c_</t>
  </si>
  <si>
    <t>R3524</t>
  </si>
  <si>
    <t>23dihydroben_h_ + h_h_ --&gt; catechol_h_ + co2_h_</t>
  </si>
  <si>
    <t>R3525</t>
  </si>
  <si>
    <t>catechol_c_ + co2_c_ --&gt; 23dihydroben_c_ + h_c_</t>
  </si>
  <si>
    <t>R3526</t>
  </si>
  <si>
    <t>catechol_h_ + co2_h_ --&gt; 23dihydroben_h_ + h_h_</t>
  </si>
  <si>
    <t>R3527</t>
  </si>
  <si>
    <t>1r6rh2s24_c_ --&gt; 2subenate_c_ + h2o_c_</t>
  </si>
  <si>
    <t>R3528</t>
  </si>
  <si>
    <t>1r6rh2s24_h_ --&gt; 2subenate_h_ + h2o_h_</t>
  </si>
  <si>
    <t>R3529</t>
  </si>
  <si>
    <t>3carcismuco_c_ + h_c_ --&gt; 3ca25dihy5o2ace_c_</t>
  </si>
  <si>
    <t>R3530</t>
  </si>
  <si>
    <t>3carcismuco_h_ + h_h_ --&gt; 3ca25dihy5o2ace_h_</t>
  </si>
  <si>
    <t>R3531</t>
  </si>
  <si>
    <t>12dgr18018111Z_c_ + atp_c_ --&gt; adp_c_ + pa18018111Z_c_</t>
  </si>
  <si>
    <t>R3532</t>
  </si>
  <si>
    <t>12dgr1835Z9Z12Z18111Z_c_ + atp_c_ --&gt; adp_c_ + pa1835Z9Z12Z18111Z_c_</t>
  </si>
  <si>
    <t>R3533</t>
  </si>
  <si>
    <t>12dgr1845Z9Z12Z15Z18111Z_c_ + atp_c_ --&gt; adp_c_ + pa1845Z9Z12Z15Z18111Z_c_</t>
  </si>
  <si>
    <t>R3534</t>
  </si>
  <si>
    <t>12dgr1835Z9Z12Z1819Z_c_ + atp_c_ --&gt; adp_c_ + pa1835Z9Z12Z1819Z_c_</t>
  </si>
  <si>
    <t>R3535</t>
  </si>
  <si>
    <t>12dgr1845Z9Z12Z15Z1819Z_c_ + atp_c_ --&gt; adp_c_ + pa1845Z9Z12Z15Z1819Z_c_</t>
  </si>
  <si>
    <t>R3536</t>
  </si>
  <si>
    <t>12dgr1819Z1619Zocta_c_ + atp_c_ --&gt; adp_c_ + pa1819Z1619Zocta_c_</t>
  </si>
  <si>
    <t>R3537</t>
  </si>
  <si>
    <t>12dgr1819Z1819Z1_c_ + atp_c_ --&gt; adp_c_ + pa1819Z1819Z1_c_</t>
  </si>
  <si>
    <t>R3538</t>
  </si>
  <si>
    <t>12dgr18018111Z9_c_ + atp_c_ --&gt; adp_c_ + pa18018111Z9_c_</t>
  </si>
  <si>
    <t>R3539</t>
  </si>
  <si>
    <t>12dgr18111Z18111Z1_c_ + atp_c_ --&gt; adp_c_ + pa18111Z18111Z1_c_</t>
  </si>
  <si>
    <t>R3540</t>
  </si>
  <si>
    <t>h2o_c_ + pa18018111Z_c_ --&gt; 12dgr18018111Z_c_ + h_c_ + pi_c_</t>
  </si>
  <si>
    <t>R3541</t>
  </si>
  <si>
    <t>h2o_c_ + pa1835Z9Z12Z18111Z_c_ --&gt; 12dgr1835Z9Z12Z18111Z_c_ + h_c_ + pi_c_</t>
  </si>
  <si>
    <t>R3542</t>
  </si>
  <si>
    <t>h2o_c_ + pa1835Z9Z12Z1819Z_c_ --&gt; 12dgr1835Z9Z12Z1819Z_c_ + h_c_ + pi_c_</t>
  </si>
  <si>
    <t>R3543</t>
  </si>
  <si>
    <t>h2o_c_ + pa1845Z9Z12Z15Z1819Z_c_ --&gt; 12dgr1845Z9Z12Z15Z1819Z_c_ + h_c_ + pi_c_</t>
  </si>
  <si>
    <t>R3544</t>
  </si>
  <si>
    <t>h2o_c_ + pa1819Z1619Zocta_c_ --&gt; 12dgr1819Z1619Zocta_c_ + h_c_ + pi_c_</t>
  </si>
  <si>
    <t>R3545</t>
  </si>
  <si>
    <t>h2o_c_ + pa1819Z1819Z1_c_ --&gt; 12dgr1819Z1819Z1_c_ + h_c_ + pi_c_</t>
  </si>
  <si>
    <t>R3546</t>
  </si>
  <si>
    <t>h2o_c_ + pa18018111Z9_c_ --&gt; 12dgr18018111Z9_c_ + h_c_ + pi_c_</t>
  </si>
  <si>
    <t>R3547</t>
  </si>
  <si>
    <t>h2o_c_ + pa18111Z18111Z1_c_ --&gt; 12dgr18111Z18111Z1_c_ + h_c_ + pi_c_</t>
  </si>
  <si>
    <t>R3548</t>
  </si>
  <si>
    <t>12dgr18018111Z_c_ + pmtcoa_c_ --&gt; coa_c_ + tag18018111Z-160_c_</t>
  </si>
  <si>
    <t>R3549</t>
  </si>
  <si>
    <t>12dgr1835Z9Z12Z18111Z_c_ + pmtcoa_c_ --&gt; coa_c_ + tag1835Z9Z12Z18111Z-160_c_</t>
  </si>
  <si>
    <t>R3550</t>
  </si>
  <si>
    <t>12dgr1835Z9Z12Z1819Z_c_ + pmtcoa_c_ --&gt; coa_c_ + tag1835Z9Z12Z1819Z-160_c_</t>
  </si>
  <si>
    <t>R3551</t>
  </si>
  <si>
    <t>12dgr1845Z9Z12Z15Z1819Z_c_ + pmtcoa_c_ --&gt; coa_c_ + tag12dgr1845Z9Z12Z15Z1819Z-160_c_</t>
  </si>
  <si>
    <t>R3552</t>
  </si>
  <si>
    <t>h2o_c_ + tag1819Z1619Zocta-160_c_ --&gt; 12dgr1819Z1619Zocta_c_ + h_c_ + hdca_c_</t>
  </si>
  <si>
    <t>R3553</t>
  </si>
  <si>
    <t>h2o_c_ + tag1819Z1819Z1-160_c_ --&gt; 12dgr1819Z1819Z1_c_ + h_c_ + hdca_c_</t>
  </si>
  <si>
    <t>R3554</t>
  </si>
  <si>
    <t>h2o_c_ + tag18018111Z9-160_c_ --&gt; 12dgr18018111Z9_c_ + h_c_ + hdca_c_</t>
  </si>
  <si>
    <t>R3556</t>
  </si>
  <si>
    <t>2 h_m_ + prpp_m_ + quinol_m_ --&gt; co2_m_ + nicrnt_m_ + ppi_m_</t>
  </si>
  <si>
    <t>R3557</t>
  </si>
  <si>
    <t>2 h2o2_c_ --&gt; 2 h2o_c_ + o2_c_</t>
  </si>
  <si>
    <t>R3558</t>
  </si>
  <si>
    <t>3 h_m_ + 2 modehyas_m_ --&gt; ascb-L_m_ + dhdascb_m_</t>
  </si>
  <si>
    <t>R3559</t>
  </si>
  <si>
    <t>h2o_c_ + 2 udpg_c_ --&gt; callose_c_ + 2 udp_c_</t>
  </si>
  <si>
    <t>R3560</t>
  </si>
  <si>
    <t>h2o_f_ + 2 udpg_f_ --&gt; callose_f_ + 2 udp_f_</t>
  </si>
  <si>
    <t>R3561</t>
  </si>
  <si>
    <t>6 h_c_ + 3 nadph_c_ + 3 o2_c_ + pheme_c_ --&gt; biliverd_c_ + co_c_ + fe2_c_ + 3 h2o_c_ + 3 nadp_c_</t>
  </si>
  <si>
    <t>R3562</t>
  </si>
  <si>
    <t>4 h_c_ + hso3_c_ + 3 nadph_c_ --&gt; 3 h2o_c_ + h2s_c_ + 3 nadp_c_</t>
  </si>
  <si>
    <t>R3564</t>
  </si>
  <si>
    <t>5 h_m_ + nadh_m_ + q8_m_ --&gt; 4 h_i_ + nad_m_ + q8h2_m_</t>
  </si>
  <si>
    <t>R3565</t>
  </si>
  <si>
    <t>12dgr18111Z160_c_ --&gt;</t>
  </si>
  <si>
    <t>R3566</t>
  </si>
  <si>
    <t>12dgr1819Z160_c_ --&gt;</t>
  </si>
  <si>
    <t>R3567</t>
  </si>
  <si>
    <t>13dpg_c_ + nadph_c_ --&gt; g3p_c_ + nadp_c_ + pi_c_</t>
  </si>
  <si>
    <t>R3568</t>
  </si>
  <si>
    <t>1pyr5c_m_ + 2 h2o_m_ + nad_m_ --&gt; glu-L_m_ + h_m_ + nadh_m_</t>
  </si>
  <si>
    <t>R3569</t>
  </si>
  <si>
    <t>2hydroglu_h_ + nad_h_ --&gt; akg_h_ + h_h_ + nadh_h_</t>
  </si>
  <si>
    <t>R3570</t>
  </si>
  <si>
    <t>4abut_m_ + akg_m_ --&gt; glu-L_m_ + sucsal_m_</t>
  </si>
  <si>
    <t>R3571</t>
  </si>
  <si>
    <t>5mdru1p_c_ --&gt; dkmpp_c_ + h2o_c_</t>
  </si>
  <si>
    <t>R3572</t>
  </si>
  <si>
    <t>5op_c_ + atp_c_ + 2 h2o_c_ --&gt; adp_c_ + glu-L_c_ + h_c_ + pi_c_</t>
  </si>
  <si>
    <t>R3573</t>
  </si>
  <si>
    <t>8aonn_m_ + amet_m_ --&gt; amob_m_ + dann_m_</t>
  </si>
  <si>
    <t>R3574</t>
  </si>
  <si>
    <t>accoa_m_ + cbtnCCP_m_ --&gt; btnCCP_m_ + malcoa_m_</t>
  </si>
  <si>
    <t>R3575</t>
  </si>
  <si>
    <t>achms_h_ + trdrd_h_ + tsul_h_ --&gt; ac_h_ + hcys-L_h_ + hso3_h_ + trdox_h_</t>
  </si>
  <si>
    <t>R3576</t>
  </si>
  <si>
    <t>adp_h_ + 4 h_u_ + pi_h_ --&gt; atp_h_ + 3 h_h_ + h2o_h_</t>
  </si>
  <si>
    <t>R3578</t>
  </si>
  <si>
    <t>adp_m_ + atp_c_ + 3 h_m_ --&gt; adp_c_ + atp_m_ + 3 h_c_</t>
  </si>
  <si>
    <t>R3579</t>
  </si>
  <si>
    <t>adpemtc_m_ + h2o_m_ --&gt; amp_m_ + cmtep_m_ + h_m_</t>
  </si>
  <si>
    <t>R3580</t>
  </si>
  <si>
    <t>air_c_ + amet_c_ --&gt; 4ami2me5phopy_c_ + co_c_ + dad-5_c_ + for_c_ + 2 h_c_ + met-L_c_</t>
  </si>
  <si>
    <t>R3581</t>
  </si>
  <si>
    <t>ala-B_c_ + atp_c_ + his-L_c_ --&gt; adp_c_ + carn_c_ + h_c_ + pi_c_</t>
  </si>
  <si>
    <t>R3582</t>
  </si>
  <si>
    <t>akg_m_ + ala-B_m_ --&gt; glu-L_m_ + msa_m_</t>
  </si>
  <si>
    <t>R3583</t>
  </si>
  <si>
    <t>ala-L_m_ + pimACP_m_ --&gt; 8aonn_m_ + ACP_m_ + co2_m_</t>
  </si>
  <si>
    <t>R3584</t>
  </si>
  <si>
    <t>alatrna_c_ + h2o_c_ --&gt; ala-L_c_ + h_c_ + trnaala_c_</t>
  </si>
  <si>
    <t>R3585</t>
  </si>
  <si>
    <t>amet_c_ --&gt; amet_h_</t>
  </si>
  <si>
    <t>R3586</t>
  </si>
  <si>
    <t>amet_m_ + malcoa_m_ --&gt; ahcys_m_ + h_m_ + malcoame_m_</t>
  </si>
  <si>
    <t>R3587</t>
  </si>
  <si>
    <t>amob_m_ --&gt;</t>
  </si>
  <si>
    <t>R3588</t>
  </si>
  <si>
    <t>2me4ami5hpy_c_ + cmtep_c_ + 3 h_c_ --&gt; co2_c_ + ppi_c_ + thiamonphos_c_</t>
  </si>
  <si>
    <t>R3589</t>
  </si>
  <si>
    <t>argtrna_c_ + h2o_c_ --&gt; arg-L_c_ + h_c_ + trnaarg_c_</t>
  </si>
  <si>
    <t>R3590</t>
  </si>
  <si>
    <t>aro-L_c_ + h_c_ --&gt; co2_c_ + h2o_c_ + phe-L_c_</t>
  </si>
  <si>
    <t>R3591</t>
  </si>
  <si>
    <t>aro-L_h_ + h_h_ --&gt; co2_h_ + h2o_h_ + phe-L_h_</t>
  </si>
  <si>
    <t>R3592</t>
  </si>
  <si>
    <t>aro-L_h_ + nadp_h_ --&gt; co2_h_ + nadph_h_ + tyr-L_h_</t>
  </si>
  <si>
    <t>R3593</t>
  </si>
  <si>
    <t>ascb-L_c_ --&gt; ascb-L_h_</t>
  </si>
  <si>
    <t>R3594</t>
  </si>
  <si>
    <t>ascb-L_c_ --&gt; ascb-L_m_</t>
  </si>
  <si>
    <t>R3595</t>
  </si>
  <si>
    <t>ascb-L_e_ + na1_e_ --&gt; ascb-L_c_ + na1_c_</t>
  </si>
  <si>
    <t>R3596</t>
  </si>
  <si>
    <t>ascb-L_e_ --&gt;</t>
  </si>
  <si>
    <t>R3597</t>
  </si>
  <si>
    <t>ascb-L_h_ --&gt; ascb-L_u_</t>
  </si>
  <si>
    <t>R3598</t>
  </si>
  <si>
    <t>ascb-L_m_ + 2 ficytc_m_ --&gt; dhdascb_m_ + 2 focytc_m_ + h_m_</t>
  </si>
  <si>
    <t>R3599</t>
  </si>
  <si>
    <t>ascb-L_m_ + h_m_ + h2o2_m_ --&gt; dhdascb_m_ + 2 h2o_m_</t>
  </si>
  <si>
    <t>R3600</t>
  </si>
  <si>
    <t>asntrna_c_ + h2o_c_ --&gt; asn-L_c_ + h_c_ + trnaasn_c_</t>
  </si>
  <si>
    <t>R3601</t>
  </si>
  <si>
    <t>R3602</t>
  </si>
  <si>
    <t>asptrna_c_ + h2o_c_ --&gt; asp-L_c_ + h_c_ + trnaasp_c_</t>
  </si>
  <si>
    <t>R3603</t>
  </si>
  <si>
    <t>ala-L_c_ + atp_c_ + h_c_ + trnaala_c_ --&gt; alatrna_c_ + amp_c_ + ppi_c_</t>
  </si>
  <si>
    <t>R3604</t>
  </si>
  <si>
    <t>4ami2me5phopy_c_ + atp_c_ --&gt; 2me4ami5hpy_c_ + adp_c_</t>
  </si>
  <si>
    <t>R3605</t>
  </si>
  <si>
    <t>arg-L_c_ + atp_c_ + h_c_ + trnaarg_c_ --&gt; amp_c_ + argtrna_c_ + ppi_c_</t>
  </si>
  <si>
    <t>R3606</t>
  </si>
  <si>
    <t>asn-L_c_ + atp_c_ + h_c_ + trnaasn_c_ --&gt; amp_c_ + asntrna_c_ + ppi_c_</t>
  </si>
  <si>
    <t>R3607</t>
  </si>
  <si>
    <t>asp-L_c_ + atp_c_ + h_c_ + trnaasp_c_ --&gt; amp_c_ + asptrna_c_ + ppi_c_</t>
  </si>
  <si>
    <t>R3608</t>
  </si>
  <si>
    <t>atp_c_ + cys-L_c_ + h_c_ + trnacys_c_ --&gt; amp_c_ + cystrna_c_ + ppi_c_</t>
  </si>
  <si>
    <t>R3609</t>
  </si>
  <si>
    <t>R3610</t>
  </si>
  <si>
    <t>R3611</t>
  </si>
  <si>
    <t>R3612</t>
  </si>
  <si>
    <t>atp_c_ + dha_c_ --&gt; adp_c_ + dhap_c_</t>
  </si>
  <si>
    <t>R3613</t>
  </si>
  <si>
    <t>atp_c_ + glcur_c_ --&gt; adp_c_ + dglu1phos_c_</t>
  </si>
  <si>
    <t>R3614</t>
  </si>
  <si>
    <t>atp_c_ + gln-L_c_ + h_c_ + trnagln_c_ --&gt; amp_c_ + glntrna_c_ + ppi_c_</t>
  </si>
  <si>
    <t>R3615</t>
  </si>
  <si>
    <t>atp_c_ + glu-L_c_ + h_c_ + trnaglu_c_ --&gt; amp_c_ + glutrna_c_ + ppi_c_</t>
  </si>
  <si>
    <t>R3616</t>
  </si>
  <si>
    <t>atp_c_ + gly_c_ + h_c_ + trnagly_c_ --&gt; amp_c_ + glytrna_c_ + ppi_c_</t>
  </si>
  <si>
    <t>R3619</t>
  </si>
  <si>
    <t>atp_c_ + h_c_ + his-L_c_ + trnahis_c_ --&gt; amp_c_ + histrna_c_ + ppi_c_</t>
  </si>
  <si>
    <t>R3620</t>
  </si>
  <si>
    <t>atp_c_ + h_c_ + ile-L_c_ + trnaile_c_ --&gt; amp_c_ + iletrna_c_ + ppi_c_</t>
  </si>
  <si>
    <t>R3621</t>
  </si>
  <si>
    <t>atp_c_ + h_c_ + leu-L_c_ + trnaleu_c_ --&gt; amp_c_ + leutrna_c_ + ppi_c_</t>
  </si>
  <si>
    <t>R3622</t>
  </si>
  <si>
    <t>atp_c_ + lys-L_c_ + trnalys_c_ --&gt; amp_c_ + lystrna_c_ + ppi_c_</t>
  </si>
  <si>
    <t>R3623</t>
  </si>
  <si>
    <t>atp_c_ + h_c_ + met-L_c_ + trnamet_c_ --&gt; amp_c_ + mettrna_c_ + ppi_c_</t>
  </si>
  <si>
    <t>R3624</t>
  </si>
  <si>
    <t>atp_c_ + mhet_c_ --&gt; adp_c_ + mpet_c_</t>
  </si>
  <si>
    <t>R3625</t>
  </si>
  <si>
    <t>atp_c_ + pail18111Z160_c_ --&gt; adp_c_ + pail3P18111Z160_c_</t>
  </si>
  <si>
    <t>R3626</t>
  </si>
  <si>
    <t>atp_c_ + pail18111Z160_c_ --&gt; adp_c_ + pail4P18111Z160_c_</t>
  </si>
  <si>
    <t>R3627</t>
  </si>
  <si>
    <t>atp_c_ + pail1819Z160_c_ --&gt; adp_c_ + pail3P1819Z160_c_</t>
  </si>
  <si>
    <t>R3628</t>
  </si>
  <si>
    <t>atp_c_ + pail1819Z160_c_ --&gt; adp_c_ + pail4P1819Z160_c_</t>
  </si>
  <si>
    <t>R3629</t>
  </si>
  <si>
    <t>atp_c_ + pail4P18111Z160_c_ --&gt; adp_c_ + pail45P18111Z160_c_</t>
  </si>
  <si>
    <t>R3630</t>
  </si>
  <si>
    <t>atp_c_ + pail4P1819Z160_c_ --&gt; adp_c_ + pail45P1819Z160_c_</t>
  </si>
  <si>
    <t>R3631</t>
  </si>
  <si>
    <t>atp_c_ + h_c_ + phe-L_c_ + trnaphe_c_ --&gt; amp_c_ + phetrna_c_ + ppi_c_</t>
  </si>
  <si>
    <t>R3632</t>
  </si>
  <si>
    <t>atp_c_ + h_c_ + pro-L_c_ + trnapro_c_ --&gt; amp_c_ + ppi_c_ + protrna_c_</t>
  </si>
  <si>
    <t>R3633</t>
  </si>
  <si>
    <t>atp_c_ + ser-L_c_ + trnaser_c_ --&gt; amp_c_ + ppi_c_ + sertrna_c_</t>
  </si>
  <si>
    <t>R3634</t>
  </si>
  <si>
    <t>atp_c_ + thm_c_ --&gt; amp_c_ + thmpp_c_</t>
  </si>
  <si>
    <t>R3635</t>
  </si>
  <si>
    <t>atp_c_ + thmpp_c_ --&gt; adp_c_ + thmtp_c_</t>
  </si>
  <si>
    <t>R3636</t>
  </si>
  <si>
    <t>atp_c_ + thr-L_c_ + trnathr_c_ --&gt; amp_c_ + ppi_c_ + thrtrna_c_</t>
  </si>
  <si>
    <t>R3637</t>
  </si>
  <si>
    <t>atp_c_ + h_c_ + trnatrp_c_ + trp-L_c_ --&gt; amp_c_ + ppi_c_ + trptrna_c_</t>
  </si>
  <si>
    <t>R3638</t>
  </si>
  <si>
    <t>atp_c_ + h_c_ + trnatyr_c_ + tyr-L_c_ --&gt; amp_c_ + ppi_c_ + tyrtrna_c_</t>
  </si>
  <si>
    <t>R3639</t>
  </si>
  <si>
    <t>atp_c_ + h_c_ + trnaval_c_ + val-L_c_ --&gt; amp_c_ + ppi_c_ + valtrna_c_</t>
  </si>
  <si>
    <t>R3640</t>
  </si>
  <si>
    <t>atp_c_ + xylu-D_c_ --&gt; adp_c_ + xu5p-D_c_</t>
  </si>
  <si>
    <t>R3641</t>
  </si>
  <si>
    <t>amp_f_ + atp_f_ --&gt; 2 adp_f_</t>
  </si>
  <si>
    <t>R3642</t>
  </si>
  <si>
    <t>atp_f_ + cmp_f_ --&gt; adp_f_ + cdp_f_</t>
  </si>
  <si>
    <t>R3643</t>
  </si>
  <si>
    <t>atp_f_ + dcmp_f_ --&gt; adp_f_ + dcdp_f_</t>
  </si>
  <si>
    <t>R3644</t>
  </si>
  <si>
    <t>atp_f_ + gmp_f_ --&gt; adp_f_ + gdp_f_</t>
  </si>
  <si>
    <t>R3645</t>
  </si>
  <si>
    <t>atp_f_ + ump_f_ --&gt; adp_f_ + udp_f_</t>
  </si>
  <si>
    <t>R3646</t>
  </si>
  <si>
    <t>atp_h_ + btn_h_ + h_h_ --&gt; btnamp_h_ + ppi_h_</t>
  </si>
  <si>
    <t>R3647</t>
  </si>
  <si>
    <t>atp_h_ + h_h_ + trnaval_h_ + val-L_h_ --&gt; amp_h_ + ppi_h_ + valtrna_h_</t>
  </si>
  <si>
    <t>R3648</t>
  </si>
  <si>
    <t>ala-L_m_ + atp_m_ + h_m_ + trnaala_m_ --&gt; alatrna_m_ + amp_m_ + ppi_m_</t>
  </si>
  <si>
    <t>R3649</t>
  </si>
  <si>
    <t>asn-L_m_ + atp_m_ + h_m_ + trnaasn_m_ --&gt; amp_m_ + asntrna_m_ + ppi_m_</t>
  </si>
  <si>
    <t>R3650</t>
  </si>
  <si>
    <t>atp_m_ + btn_m_ + h_m_ --&gt; btnamp_m_ + ppi_m_</t>
  </si>
  <si>
    <t>R3651</t>
  </si>
  <si>
    <t>atp_m_ + btnCCP_m_ + hco3_m_ --&gt; adp_m_ + cbtnCCP_m_ + h_m_ + pi_m_</t>
  </si>
  <si>
    <t>R3652</t>
  </si>
  <si>
    <t>atp_m_ + co2_m_ + dann_m_ --&gt; adp_m_ + dtbt_m_ + 3 h_m_ + pi_m_</t>
  </si>
  <si>
    <t>R3653</t>
  </si>
  <si>
    <t>atp_m_ + gly_m_ + h_m_ + trnagly_m_ --&gt; amp_m_ + glytrna_m_ + ppi_m_</t>
  </si>
  <si>
    <t>R3654</t>
  </si>
  <si>
    <t>atp_m_ + h_m_ + ile-L_m_ + trnaile_m_ --&gt; amp_m_ + iletrna_m_ + ppi_m_</t>
  </si>
  <si>
    <t>R3655</t>
  </si>
  <si>
    <t>atp_m_ + lys-L_m_ + trnalys_m_ --&gt; amp_m_ + lystrna_m_ + ppi_m_</t>
  </si>
  <si>
    <t>R3656</t>
  </si>
  <si>
    <t>atp_m_ + h_m_ + phe-L_m_ + trnaphe_m_ --&gt; amp_m_ + phetrna_m_ + ppi_m_</t>
  </si>
  <si>
    <t>R3657</t>
  </si>
  <si>
    <t>atp_m_ + ser-L_m_ + trnasecys_m_ --&gt; 28_LPAREN_m_ + amp_m_ + ppi_m_</t>
  </si>
  <si>
    <t>R3658</t>
  </si>
  <si>
    <t>atp_m_ + glu-L_m_ + thf_m_ --&gt; adp_m_ + h_m_ + pi_m_ + thfglu_m_</t>
  </si>
  <si>
    <t>R3659</t>
  </si>
  <si>
    <t>atp_m_ + thr-L_m_ + trnathr_m_ --&gt; amp_m_ + ppi_m_ + thrtrna_m_</t>
  </si>
  <si>
    <t>R3660</t>
  </si>
  <si>
    <t>biliverd_e_ --&gt;</t>
  </si>
  <si>
    <t>R3661</t>
  </si>
  <si>
    <t>biliverd_h_ + 2 fdxrd_h_ + 2 h_h_ --&gt; 2 fdxox_h_ + pcb_h_</t>
  </si>
  <si>
    <t>R3662</t>
  </si>
  <si>
    <t>btn_c_ --&gt; btn_h_</t>
  </si>
  <si>
    <t>R3663</t>
  </si>
  <si>
    <t>btn_c_ --&gt; btn_m_</t>
  </si>
  <si>
    <t>R3664</t>
  </si>
  <si>
    <t>apoCCP_h_ + btnamp_h_ --&gt; amp_h_ + btnCCP_h_</t>
  </si>
  <si>
    <t>R3665</t>
  </si>
  <si>
    <t>apoCCP_m_ + btnamp_m_ --&gt; amp_m_ + btnCCP_m_</t>
  </si>
  <si>
    <t>R3666</t>
  </si>
  <si>
    <t>callose_c_ --&gt;</t>
  </si>
  <si>
    <t>R3667</t>
  </si>
  <si>
    <t>callose_f_ --&gt;</t>
  </si>
  <si>
    <t>R3668</t>
  </si>
  <si>
    <t>carn_c_ + h2o_c_ --&gt; ala-B_c_ + his-L_c_</t>
  </si>
  <si>
    <t>R3669</t>
  </si>
  <si>
    <t>cer_c_ + h2o_c_ --&gt; hdca_c_ + sphings_c_</t>
  </si>
  <si>
    <t>R3670</t>
  </si>
  <si>
    <t>chldb_h_ + h_h_ + nadph_h_ --&gt; hchlda_h_ + nadp_h_</t>
  </si>
  <si>
    <t>R3671</t>
  </si>
  <si>
    <t>cmtep_c_ --&gt; cmtep_m_</t>
  </si>
  <si>
    <t>R3672</t>
  </si>
  <si>
    <t>co_c_ --&gt; co_h_</t>
  </si>
  <si>
    <t>R3673</t>
  </si>
  <si>
    <t>co_e_ --&gt;</t>
  </si>
  <si>
    <t>R3674</t>
  </si>
  <si>
    <t>co_e_ --&gt; co_c_</t>
  </si>
  <si>
    <t>R3675</t>
  </si>
  <si>
    <t>apoACP_m_ + coa_m_ --&gt; ACP_m_ + pap_m_</t>
  </si>
  <si>
    <t>R3676</t>
  </si>
  <si>
    <t>2 amet_h_ + cpppg3_h_ --&gt; 2 co2_h_ + 2 dad-5_h_ + 2 met-L_h_ + pppg9_h_</t>
  </si>
  <si>
    <t>R3677</t>
  </si>
  <si>
    <t>R3678</t>
  </si>
  <si>
    <t>cys-L_c_ --&gt; cys-L_m_</t>
  </si>
  <si>
    <t>R3679</t>
  </si>
  <si>
    <t>cystrna_c_ + h2o_c_ --&gt; cys-L_c_ + h_c_ + trnacys_c_</t>
  </si>
  <si>
    <t>R3680</t>
  </si>
  <si>
    <t>dad-5_c_ --&gt; dad-5_h_</t>
  </si>
  <si>
    <t>R3681</t>
  </si>
  <si>
    <t>dad-5_c_ --&gt; dad-5_m_</t>
  </si>
  <si>
    <t>R3682</t>
  </si>
  <si>
    <t>dad-5_c_ --&gt;</t>
  </si>
  <si>
    <t>R3683</t>
  </si>
  <si>
    <t>R3684</t>
  </si>
  <si>
    <t>dczcar_h_ + 2 pq_h_ --&gt; 2 pqh2_h_ + tclyc_h_</t>
  </si>
  <si>
    <t>R3685</t>
  </si>
  <si>
    <t>dhap_c_ + fadh2_c_ --&gt; fad_c_ + glyc3p_c_</t>
  </si>
  <si>
    <t>R3686</t>
  </si>
  <si>
    <t>dhap_c_ --&gt; dhap_m_</t>
  </si>
  <si>
    <t>R3688</t>
  </si>
  <si>
    <t>dhcer_c_ + h2o_c_ --&gt; hdca_c_ + sphgn_c_</t>
  </si>
  <si>
    <t>R3689</t>
  </si>
  <si>
    <t>dhcer_c_ + h_c_ + nadph_c_ + o2_c_ --&gt; h2o_c_ + nadp_c_ + phycer_c_</t>
  </si>
  <si>
    <t>R3690</t>
  </si>
  <si>
    <t>egmeACP_m_ + h_m_ + nadph_m_ --&gt; gmeACP_m_ + nadp_m_</t>
  </si>
  <si>
    <t>R3691</t>
  </si>
  <si>
    <t>epmeACP_m_ + h_m_ + nadph_m_ --&gt; nadp_m_ + pmeACP_m_</t>
  </si>
  <si>
    <t>R3692</t>
  </si>
  <si>
    <t>fe2_h_ --&gt;</t>
  </si>
  <si>
    <t>R3693</t>
  </si>
  <si>
    <t>R3694</t>
  </si>
  <si>
    <t>gal1p_c_ + h2o_c_ --&gt; gal_c_ + h_c_ + pi_c_</t>
  </si>
  <si>
    <t>R3695</t>
  </si>
  <si>
    <t>dgala14la_c_ + h_c_ --&gt; dgala14la_m_ + h_m_</t>
  </si>
  <si>
    <t>R3696</t>
  </si>
  <si>
    <t>dgala14la_m_ + 2 ficytc_m_ --&gt; ascb-L_m_ + 2 focytc_m_ + 3 h_m_</t>
  </si>
  <si>
    <t>R3697</t>
  </si>
  <si>
    <t>gdplgalac_c_ + h_c_ + pi_c_ --&gt; gal1p_c_ + gdp_c_</t>
  </si>
  <si>
    <t>R3698</t>
  </si>
  <si>
    <t>gdpgul_c_ --&gt; gdplgalac_c_</t>
  </si>
  <si>
    <t>R3699</t>
  </si>
  <si>
    <t>R3700</t>
  </si>
  <si>
    <t>gdpmann_c_ --&gt; gdpgul_c_</t>
  </si>
  <si>
    <t>R3701</t>
  </si>
  <si>
    <t>ggdp_h_ + 5 ipdp_h_ --&gt; 5 ppi_h_ + spp_h_</t>
  </si>
  <si>
    <t>R3702</t>
  </si>
  <si>
    <t>glntrna_c_ + h2o_c_ --&gt; gln-L_c_ + h_c_ + trnagln_c_</t>
  </si>
  <si>
    <t>R3703</t>
  </si>
  <si>
    <t>glu5sa_m_ + h2o_m_ + nad_m_ --&gt; glu-L_m_ + 2 h_m_ + nadh_m_</t>
  </si>
  <si>
    <t>R3704</t>
  </si>
  <si>
    <t>glutrna_c_ + h2o_c_ --&gt; glu-L_c_ + h_c_ + trnaglu_c_</t>
  </si>
  <si>
    <t>R3705</t>
  </si>
  <si>
    <t>glutrna_h_ + h_h_ + nadph_h_ --&gt; glu1sa_h_ + nadp_h_ + trnaglu_h_</t>
  </si>
  <si>
    <t>R3706</t>
  </si>
  <si>
    <t>glytrna_c_ + h2o_c_ --&gt; gly_c_ + h_c_ + trnagly_c_</t>
  </si>
  <si>
    <t>R3707</t>
  </si>
  <si>
    <t>gmeACP_m_ + malACP_m_ --&gt; ACP_m_ + co2_m_ + opmeACP_m_</t>
  </si>
  <si>
    <t>R3708</t>
  </si>
  <si>
    <t>grdp_h_ + 7 ipdp_h_ --&gt; 7 ppi_h_ + spp_h_</t>
  </si>
  <si>
    <t>R3709</t>
  </si>
  <si>
    <t>gthrd_c_ + h2o_c_ --&gt; glu-L_c_ + gysGly_c_</t>
  </si>
  <si>
    <t>R3710</t>
  </si>
  <si>
    <t>gthrd_c_ --&gt; gthrd_m_</t>
  </si>
  <si>
    <t>R3711</t>
  </si>
  <si>
    <t>gthrd_h_ --&gt; gthrd_c_</t>
  </si>
  <si>
    <t>R3712</t>
  </si>
  <si>
    <t>gtp_c_ --&gt; gtp_h_</t>
  </si>
  <si>
    <t>R3713</t>
  </si>
  <si>
    <t>h_h_ + nadh_h_ + pq_h_ --&gt; nad_h_ + pqh2_h_</t>
  </si>
  <si>
    <t>R3714</t>
  </si>
  <si>
    <t>h_m_ + nadph_m_ + ogmeACP_m_ --&gt; hgmeACP_m_ + nadp_m_</t>
  </si>
  <si>
    <t>R3715</t>
  </si>
  <si>
    <t>h_m_ + nadph_m_ + opmeACP_m_ --&gt; hpmeACP_m_ + nadp_m_</t>
  </si>
  <si>
    <t>R3716</t>
  </si>
  <si>
    <t>R3717</t>
  </si>
  <si>
    <t>h2o_c_ + ppi_c_ --&gt; 2 h_c_ + 2 pi_c_</t>
  </si>
  <si>
    <t>R3718</t>
  </si>
  <si>
    <t>R3719</t>
  </si>
  <si>
    <t>dcysteine_m_ + h2o_m_ --&gt; h2s_m_ + nh4_m_ + pyr_m_</t>
  </si>
  <si>
    <t>R3720</t>
  </si>
  <si>
    <t>h2o_m_ + pmeACP_m_ --&gt; meth_m_ + pimACP_m_</t>
  </si>
  <si>
    <t>R3721</t>
  </si>
  <si>
    <t>h2o2_c_ --&gt; h2o2_h_</t>
  </si>
  <si>
    <t>R3722</t>
  </si>
  <si>
    <t>hgmeACP_m_ --&gt; egmeACP_m_ + h2o_m_</t>
  </si>
  <si>
    <t>R3723</t>
  </si>
  <si>
    <t>h2o_c_ + histrna_c_ --&gt; h_c_ + his-L_c_ + trnahis_c_</t>
  </si>
  <si>
    <t>R3724</t>
  </si>
  <si>
    <t>hpmeACP_m_ --&gt; epmeACP_m_ + h2o_m_</t>
  </si>
  <si>
    <t>R3725</t>
  </si>
  <si>
    <t>hso3_c_ + s_c_ --&gt; h_c_ + tsul_c_</t>
  </si>
  <si>
    <t>R3726</t>
  </si>
  <si>
    <t>hso3_c_ --&gt; hso3_m_</t>
  </si>
  <si>
    <t>R3728</t>
  </si>
  <si>
    <t>icit_c_ + nad_c_ --&gt; akg_c_ + co2_c_ + nadh_c_</t>
  </si>
  <si>
    <t>R3729</t>
  </si>
  <si>
    <t>h2o_c_ + iletrna_c_ --&gt; h_c_ + ile-L_c_ + trnaile_c_</t>
  </si>
  <si>
    <t>R3730</t>
  </si>
  <si>
    <t>h2o_c_ + itp_c_ --&gt; h_c_ + idp_c_ + pi_c_</t>
  </si>
  <si>
    <t>R3731</t>
  </si>
  <si>
    <t>h2o_c_ + leutrna_c_ --&gt; h_c_ + leu-L_c_ + trnaleu_c_</t>
  </si>
  <si>
    <t>R3732</t>
  </si>
  <si>
    <t>h2o_c_ + lystrna_c_ --&gt; h_c_ + lys-L_c_ + trnalys_c_</t>
  </si>
  <si>
    <t>R3733</t>
  </si>
  <si>
    <t>malACP_m_ + malcoame_m_ --&gt; co2_m_ + coa_m_ + h_m_ + ogmeACP_m_</t>
  </si>
  <si>
    <t>R3734</t>
  </si>
  <si>
    <t>ACP_m_ + malcoa_m_ --&gt; coa_m_ + malACP_m_</t>
  </si>
  <si>
    <t>R3735</t>
  </si>
  <si>
    <t>meth_e_ --&gt;</t>
  </si>
  <si>
    <t>R3736</t>
  </si>
  <si>
    <t>meth_e_ --&gt; meth_c_</t>
  </si>
  <si>
    <t>R3737</t>
  </si>
  <si>
    <t>meth_m_ --&gt; meth_c_</t>
  </si>
  <si>
    <t>R3738</t>
  </si>
  <si>
    <t>hso3_m_ + mercppyr_m_ --&gt; h_m_ + pyr_m_ + tsul_m_</t>
  </si>
  <si>
    <t>R3739</t>
  </si>
  <si>
    <t>h_c_ + met-L_c_ --&gt; h_h_ + met-L_h_</t>
  </si>
  <si>
    <t>R3740</t>
  </si>
  <si>
    <t>h2o_c_ + mettrna_c_ --&gt; h_c_ + met-L_c_ + trnamet_c_</t>
  </si>
  <si>
    <t>R3741</t>
  </si>
  <si>
    <t>R3742</t>
  </si>
  <si>
    <t>amet_h_ + msbq_h_ --&gt; ahcys_h_ + h_h_ + pqa_h_</t>
  </si>
  <si>
    <t>R3743</t>
  </si>
  <si>
    <t>2 ascb-L_m_ + nad_m_ --&gt; 3 h_m_ + 2 modehyas_m_ + nadh_m_</t>
  </si>
  <si>
    <t>R3744</t>
  </si>
  <si>
    <t>cys-L_m_ + gly_m_ + 2 h_m_ + nad_m_ --&gt; adpemtc_m_ + ala-L_m_ + 3 h2o_m_ + ncam_m_</t>
  </si>
  <si>
    <t>R3745</t>
  </si>
  <si>
    <t>ncam_c_ --&gt; ncam_m_</t>
  </si>
  <si>
    <t>R3746</t>
  </si>
  <si>
    <t>ncam_e_ --&gt;</t>
  </si>
  <si>
    <t>R3747</t>
  </si>
  <si>
    <t>ncam_e_ --&gt; ncam_c_</t>
  </si>
  <si>
    <t>R3748</t>
  </si>
  <si>
    <t>nicrnt_m_ --&gt; nicrnt_c_</t>
  </si>
  <si>
    <t>R3749</t>
  </si>
  <si>
    <t>nmn_e_ --&gt;</t>
  </si>
  <si>
    <t>R3750</t>
  </si>
  <si>
    <t>nmn_e_ --&gt; nmn_c_</t>
  </si>
  <si>
    <t>R3752</t>
  </si>
  <si>
    <t>2 h2o_c_ + nad_c_ + p3h5c_c_ --&gt; e4hg_c_ + h_c_ + nadh_c_</t>
  </si>
  <si>
    <t>R3753</t>
  </si>
  <si>
    <t>h_c_ + nadph_c_ + p3h5c_c_ --&gt; 4hpro-LT_c_ + nadp_c_</t>
  </si>
  <si>
    <t>R3754</t>
  </si>
  <si>
    <t>h2o_c_ + pail45P18111Z160_c_ --&gt; 12dgr18111Z160_c_ + mi145p_c_</t>
  </si>
  <si>
    <t>R3755</t>
  </si>
  <si>
    <t>h2o_c_ + pail45P18111Z160_c_ --&gt; h_c_ + pail4P18111Z160_c_ + pi_c_</t>
  </si>
  <si>
    <t>R3756</t>
  </si>
  <si>
    <t>h2o_c_ + pail45P1819Z160_c_ --&gt; 12dgr1819Z160_c_ + mi145p_c_</t>
  </si>
  <si>
    <t>R3757</t>
  </si>
  <si>
    <t>h2o_c_ + pail45P1819Z160_c_ --&gt; h_c_ + pail4P1819Z160_c_ + pi_c_</t>
  </si>
  <si>
    <t>R3758</t>
  </si>
  <si>
    <t>pap_c_ + paps_m_ --&gt; pap_m_ + paps_c_</t>
  </si>
  <si>
    <t>R3759</t>
  </si>
  <si>
    <t>pcb_c_ --&gt; pcb_h_</t>
  </si>
  <si>
    <t>R3760</t>
  </si>
  <si>
    <t>pcb_c_ --&gt;</t>
  </si>
  <si>
    <t>R3761</t>
  </si>
  <si>
    <t>atp_h_ + pchlda_h_ --&gt; adp_h_ + chlda_h_ + pi_h_</t>
  </si>
  <si>
    <t>R3762</t>
  </si>
  <si>
    <t>pheme_e_ --&gt;</t>
  </si>
  <si>
    <t>R3763</t>
  </si>
  <si>
    <t>h2o_c_ + phetrna_c_ --&gt; h_c_ + phe-L_c_ + trnaphe_c_</t>
  </si>
  <si>
    <t>R3764</t>
  </si>
  <si>
    <t>photonVis_e_ --&gt; 0.2207939699 photon646_h_ + 0.6383433450 photon673_u_ + 0.7336223915 photon680_u_</t>
  </si>
  <si>
    <t>R3765</t>
  </si>
  <si>
    <t>h2o_c_ + phycer_c_ --&gt; hdca_c_ + psphings_c_</t>
  </si>
  <si>
    <t>R3766</t>
  </si>
  <si>
    <t>R3767</t>
  </si>
  <si>
    <t>ctp_h_ + phytol_h_ --&gt; cdp_h_ + h_h_ + pmp_h_</t>
  </si>
  <si>
    <t>R3768</t>
  </si>
  <si>
    <t>pmtcoa_c_ + sphgn_c_ --&gt; coa_c_ + dhcer_c_ + h_c_</t>
  </si>
  <si>
    <t>R3769</t>
  </si>
  <si>
    <t>pmtcoa_c_ + sphings_c_ --&gt; cer_c_ + coa_c_ + h_c_</t>
  </si>
  <si>
    <t>R3770</t>
  </si>
  <si>
    <t>asp-L_c_ + pphn_c_ --&gt; aro-L_c_ + oaa_c_</t>
  </si>
  <si>
    <t>R3771</t>
  </si>
  <si>
    <t>glu-L_c_ + pphn_c_ --&gt; akg_c_ + aro-L_c_</t>
  </si>
  <si>
    <t>R3772</t>
  </si>
  <si>
    <t>asp-L_h_ + pphn_h_ --&gt; aro-L_h_ + oaa_h_</t>
  </si>
  <si>
    <t>R3773</t>
  </si>
  <si>
    <t>glu-L_h_ + pphn_h_ --&gt; akg_h_ + aro-L_h_</t>
  </si>
  <si>
    <t>R3774</t>
  </si>
  <si>
    <t>pqa_h_ --&gt;</t>
  </si>
  <si>
    <t>R3775</t>
  </si>
  <si>
    <t>pro-L_m_ + q8_m_ --&gt; 1pyr5c_m_ + q8h2_m_</t>
  </si>
  <si>
    <t>R3776</t>
  </si>
  <si>
    <t>h2o_c_ + protrna_c_ --&gt; h_c_ + pro-L_c_ + trnapro_c_</t>
  </si>
  <si>
    <t>R3777</t>
  </si>
  <si>
    <t>prpp_c_ --&gt; prpp_m_</t>
  </si>
  <si>
    <t>R3778</t>
  </si>
  <si>
    <t>ru5p-D_c_ --&gt; xu5p-D_c_</t>
  </si>
  <si>
    <t>R3779</t>
  </si>
  <si>
    <t>s_c_ --&gt; s_m_</t>
  </si>
  <si>
    <t>R3780</t>
  </si>
  <si>
    <t>amet_m_ + dtbt_m_ + s_m_ --&gt; btn_m_ + dad-5_m_ + h_m_ + met-L_m_</t>
  </si>
  <si>
    <t>R3781</t>
  </si>
  <si>
    <t>R3782</t>
  </si>
  <si>
    <t>R3783</t>
  </si>
  <si>
    <t>h2o_c_ + sertrna_c_ --&gt; h_c_ + ser-L_c_ + trnaser_c_</t>
  </si>
  <si>
    <t>R3784</t>
  </si>
  <si>
    <t>so4_c_ --&gt; so4_h_</t>
  </si>
  <si>
    <t>R3785</t>
  </si>
  <si>
    <t>h_h_ + hgentis_h_ + spp_h_ --&gt; co2_h_ + msbq_h_ + ppi_h_</t>
  </si>
  <si>
    <t>R3787</t>
  </si>
  <si>
    <t>tag16018111Z180_c_ --&gt;</t>
  </si>
  <si>
    <t>R3788</t>
  </si>
  <si>
    <t>tclyc_h_ --&gt; lyc_h_</t>
  </si>
  <si>
    <t>R3789</t>
  </si>
  <si>
    <t>zcaro_h_ --&gt; dczcar_h_</t>
  </si>
  <si>
    <t>R3790</t>
  </si>
  <si>
    <t>thm_e_ --&gt;</t>
  </si>
  <si>
    <t>R3791</t>
  </si>
  <si>
    <t>thm_e_ --&gt; thm_c_</t>
  </si>
  <si>
    <t>R3792</t>
  </si>
  <si>
    <t>h2o_c_ + thmpp_c_ --&gt; h_c_ + pi_c_ + thiamonphos_c_</t>
  </si>
  <si>
    <t>R3793</t>
  </si>
  <si>
    <t>thmpp_c_ --&gt; thmpp_h_</t>
  </si>
  <si>
    <t>R3794</t>
  </si>
  <si>
    <t>thmpp_c_ --&gt; thmpp_m_</t>
  </si>
  <si>
    <t>R3795</t>
  </si>
  <si>
    <t>h2o_c_ + thrtrna_c_ --&gt; h_c_ + thr-L_c_ + trnathr_c_</t>
  </si>
  <si>
    <t>R3796</t>
  </si>
  <si>
    <t>atp_h_ + glu-L_h_ + h_h_ + trnaglu_h_ --&gt; amp_h_ + glutrna_h_ + ppi_h_</t>
  </si>
  <si>
    <t>R3797</t>
  </si>
  <si>
    <t>h2o_c_ + trptrna_c_ --&gt; h_c_ + trnatrp_c_ + trp-L_c_</t>
  </si>
  <si>
    <t>R3798</t>
  </si>
  <si>
    <t>tsul_c_ --&gt; tsul_m_</t>
  </si>
  <si>
    <t>R3799</t>
  </si>
  <si>
    <t>h2o_c_ + tyrtrna_c_ --&gt; h_c_ + trnatyr_c_ + tyr-L_c_</t>
  </si>
  <si>
    <t>R3800</t>
  </si>
  <si>
    <t>na1_e_ + ura_e_ --&gt; na1_c_ + ura_c_</t>
  </si>
  <si>
    <t>R3801</t>
  </si>
  <si>
    <t>ura_e_ --&gt;</t>
  </si>
  <si>
    <t>R3802</t>
  </si>
  <si>
    <t>h_m_ + nadh_m_ + o2_m_ + urate_m_ --&gt; 5hiu_m_ + h2o_m_ + nad_m_</t>
  </si>
  <si>
    <t>R3803</t>
  </si>
  <si>
    <t>2 h_c_ + h2o_c_ + urdglyc_c_ --&gt; co2_c_ + glx_c_ + 2 nh4_c_</t>
  </si>
  <si>
    <t>R3804</t>
  </si>
  <si>
    <t>urdglyc_c_ --&gt; urdglyc_m_</t>
  </si>
  <si>
    <t>R3805</t>
  </si>
  <si>
    <t>R3806</t>
  </si>
  <si>
    <t>dglu1phos_c_ + utp_c_ --&gt; ppi_c_ + udpglcur_c_</t>
  </si>
  <si>
    <t>R3807</t>
  </si>
  <si>
    <t>h2o_c_ + valtrna_c_ --&gt; h_c_ + trnaval_c_ + val-L_c_</t>
  </si>
  <si>
    <t>R3808</t>
  </si>
  <si>
    <t>na1_e_ + xan_e_ --&gt; na1_c_ + xan_c_</t>
  </si>
  <si>
    <t>R3809</t>
  </si>
  <si>
    <t>xan_e_ --&gt;</t>
  </si>
  <si>
    <t>Temp1</t>
  </si>
  <si>
    <t>co2_h_ + h2o_h_ + pep_h_ --&gt; 2 h_h_ + oaa_h_ + pi_h_</t>
  </si>
  <si>
    <t>Equation</t>
  </si>
  <si>
    <t>Reaction ID</t>
  </si>
  <si>
    <t>Name</t>
  </si>
  <si>
    <t>Pathway</t>
  </si>
  <si>
    <t>Protein Classification</t>
  </si>
  <si>
    <t>v5.5 Gene Associations</t>
  </si>
  <si>
    <t>v5.5 Transcript Associations</t>
  </si>
  <si>
    <t>Gene Symbols (where available)</t>
  </si>
  <si>
    <t>Location</t>
  </si>
  <si>
    <t>References</t>
  </si>
  <si>
    <t>KEGG ID</t>
  </si>
  <si>
    <t>Compartment</t>
  </si>
  <si>
    <t>Biomass</t>
  </si>
  <si>
    <t>Transport</t>
  </si>
  <si>
    <t>Exchange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</si>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</sst>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Times New Roman"/>
      <family val="1"/>
    </font>
    <font>
      <b/>
      <sz val="1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Fill="1" applyBorder="1" applyAlignment="1">
      <alignment horizontal="lef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da.mora1964/Dropbox/1%20-TESIS%20MAESTR&#205;A/DANIELA%20RED%202017/Daniela%20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iela + 255 Rxns iCre1355"/>
      <sheetName val="Nomenclatura"/>
    </sheetNames>
    <sheetDataSet>
      <sheetData sheetId="0">
        <row r="1">
          <cell r="C1" t="str">
            <v xml:space="preserve">No. Reacción </v>
          </cell>
          <cell r="E1" t="str">
            <v>REACTION MATCH</v>
          </cell>
          <cell r="F1" t="str">
            <v xml:space="preserve">Equation </v>
          </cell>
          <cell r="G1" t="str">
            <v>Reaction ID</v>
          </cell>
          <cell r="H1" t="str">
            <v>Name</v>
          </cell>
          <cell r="I1" t="str">
            <v>Directionality</v>
          </cell>
          <cell r="J1" t="str">
            <v>Pathway</v>
          </cell>
          <cell r="K1" t="str">
            <v>Protein Classification</v>
          </cell>
          <cell r="L1" t="str">
            <v>v5.5 Gene Associations</v>
          </cell>
          <cell r="M1" t="str">
            <v>v5.5 Transcript Associations</v>
          </cell>
          <cell r="N1" t="str">
            <v>Gene Symbols (where available)</v>
          </cell>
          <cell r="O1" t="str">
            <v>Location</v>
          </cell>
          <cell r="P1" t="str">
            <v>References</v>
          </cell>
          <cell r="Q1" t="str">
            <v>KEGG ID</v>
          </cell>
        </row>
        <row r="2">
          <cell r="C2" t="str">
            <v>R1</v>
          </cell>
          <cell r="E2" t="str">
            <v>photonVis_e_--&gt;(4.26984325300204E-05)photon298_c_+(0.088253056987783)photon437_u_+(0.187390761056649)photon438_u_+(0.114958292879089)photon450_h_+(0.195814806722332)photon490_s_+(0.18566429641716)photon646_h_+(0.08361649412414)photon673_u_+(0.094404940130699)photon680_u_</v>
          </cell>
          <cell r="F2" t="str">
            <v>photonVis[e] --&gt; (4.26984325300204E-05) photon298[c] + (0.088253056987783) photon437[u] + (0.187390761056649) photon438[u] + (0.114958292879089) photon450[h] + (0.195814806722332) photon490[s] + (0.18566429641716) photon646[h] + (0.08361649412414) photon673[u] + (0.094404940130699) photon680[u]</v>
          </cell>
          <cell r="G2" t="str">
            <v>PRISM_solar_litho</v>
          </cell>
          <cell r="H2" t="str">
            <v>spectral decomposition of solar light measured from Earth's surface</v>
          </cell>
          <cell r="I2" t="str">
            <v>Forward only</v>
          </cell>
          <cell r="J2" t="str">
            <v>Spectral decomposition</v>
          </cell>
        </row>
        <row r="3">
          <cell r="C3" t="str">
            <v>R2</v>
          </cell>
          <cell r="E3" t="str">
            <v>photonVis_e_--&gt;(0.009126633453201)photon298_c_+(0.107054407672067)photon437_u_+(0.224061663093904)photon438_u_+(0.133591526308582)photon450_h_+(0.20967654865024)photon490_s_+(0.17175215519119)photon646_h_+(0.072897947189877)photon673_u_+(0.084315507784363)photon680_u_</v>
          </cell>
          <cell r="F3" t="str">
            <v>photonVis[e] --&gt; (0.009126633453201) photon298[c] + (0.107054407672067) photon437[u] + (0.224061663093904) photon438[u] + (0.133591526308582) photon450[h] + (0.20967654865024) photon490[s] + (0.17175215519119) photon646[h] + (0.072897947189877) photon673[u] + (0.084315507784363) photon680[u]</v>
          </cell>
          <cell r="G3" t="str">
            <v>PRISM_solar_exo</v>
          </cell>
          <cell r="H3" t="str">
            <v>spectral decomposition of solar light measured from outer space</v>
          </cell>
          <cell r="I3" t="str">
            <v>Forward only</v>
          </cell>
          <cell r="J3" t="str">
            <v>Spectral decomposition</v>
          </cell>
        </row>
        <row r="4">
          <cell r="C4" t="str">
            <v>R3</v>
          </cell>
          <cell r="E4" t="str">
            <v>photonVis_e_--&gt;(1.65224841134181E-05)photon298_c_+(0.009993878664639)photon437_u_+(0.024602315301096)photon438_u_+(0.016276171066119)photon450_h_+(0.053690960368068)photon490_s_+(0.22991250033838)photon646_h_+(0.12754084169748)photon673_u_+(0.152917317912673)photon680_u_</v>
          </cell>
          <cell r="F4" t="str">
            <v>photonVis[e] --&gt; (1.65224841134181E-05) photon298[c] + (0.009993878664639) photon437[u] + (0.024602315301096) photon438[u] + (0.016276171066119) photon450[h] + (0.053690960368068) photon490[s] + (0.22991250033838) photon646[h] + (0.12754084169748) photon673[u] + (0.152917317912673) photon680[u]</v>
          </cell>
          <cell r="G4" t="str">
            <v>PRISM_incandescent_60W</v>
          </cell>
          <cell r="H4" t="str">
            <v>spectral decomposition of 60W incandescent light bulb</v>
          </cell>
          <cell r="I4" t="str">
            <v>Forward only</v>
          </cell>
          <cell r="J4" t="str">
            <v>Spectral decomposition</v>
          </cell>
        </row>
        <row r="5">
          <cell r="C5" t="str">
            <v>R4</v>
          </cell>
          <cell r="E5" t="str">
            <v>photonVis_e_--&gt;(0.022608265086577)photon298_c_+(0.152956409671983)photon437_u_+(0.231224055045519)photon438_u_+(0.152106146847886)photon450_h_+(0.110377572989073)photon490_s_+(0.159331959324159)photon646_h_+(0.035127278057213)photon673_u_+(0.03787199644559)photon680_u_</v>
          </cell>
          <cell r="F5" t="str">
            <v>photonVis[e] --&gt; (0.220793969934617) photon646[h] + (0.638343344969578) photon673[u] + (0.73362239147121) photon680[u]</v>
          </cell>
          <cell r="G5" t="str">
            <v>PRISM_design_growth</v>
          </cell>
          <cell r="H5" t="str">
            <v>spectral decomposition of design growth</v>
          </cell>
          <cell r="I5" t="str">
            <v>Forward only</v>
          </cell>
          <cell r="J5" t="str">
            <v>Spectral decomposition</v>
          </cell>
        </row>
        <row r="6">
          <cell r="C6" t="str">
            <v>R5</v>
          </cell>
          <cell r="E6" t="str">
            <v>photonVis_e_--&gt;(9.86915907870449E-05)photon298_c_+(0.097915549659156)photon437_u_+(0.150739641718055)photon438_u_+(0.107796806656087)photon450_h_+(0.111376983923496)photon490_s_+(0.1946593756116)photon646_h_+(0.030722582685521)photon673_u_+(0.031357804045244)photon680_u_</v>
          </cell>
          <cell r="F6" t="str">
            <v>photonVis[e] --&gt; (9.86915907870449E-05) photon298[c] + (0.097915549659156) photon437[u] + (0.150739641718055) photon438[u] + (0.107796806656087) photon450[h] + (0.111376983923496) photon490[s] + (0.1946593756116) photon646[h] + (0.030722582685521) photon673[u] + (0.031357804045244) photon680[u]</v>
          </cell>
          <cell r="G6" t="str">
            <v>PRISM_fluorescent_cool_215W</v>
          </cell>
          <cell r="H6" t="str">
            <v>spectral decomposition of 215W cool white fluorescent light bulb</v>
          </cell>
          <cell r="I6" t="str">
            <v>Forward only</v>
          </cell>
          <cell r="J6" t="str">
            <v>Spectral decomposition</v>
          </cell>
        </row>
        <row r="7">
          <cell r="C7" t="str">
            <v>R6</v>
          </cell>
          <cell r="E7" t="str">
            <v>photonVis_e_--&gt;(0.12093046741464)photon437_u_+(0.191654658116142)photon438_u_+(0.134003914972887)photon450_h_+(0.190838447783888)photon490_s_+(0.119049343117245)photon646_h_+(0.040192911402728)photon673_u_+(0.045211338768487)photon680_u_</v>
          </cell>
          <cell r="F7" t="str">
            <v>photonVis[e] --&gt; (0.12093046741464) photon437[u] + (0.191654658116142) photon438[u] + (0.134003914972887) photon450[h] + (0.190838447783888) photon490[s] + (0.119049343117245) photon646[h] + (0.040192911402728) photon673[u] + (0.045211338768487) photon680[u]</v>
          </cell>
          <cell r="G7" t="str">
            <v>PRISM_metal_halide</v>
          </cell>
          <cell r="H7" t="str">
            <v>spectral decomposition of metal halide lamp</v>
          </cell>
          <cell r="I7" t="str">
            <v>Forward only</v>
          </cell>
          <cell r="J7" t="str">
            <v>Spectral decomposition</v>
          </cell>
          <cell r="K7" t="str">
            <v xml:space="preserve"> </v>
          </cell>
          <cell r="L7" t="str">
            <v xml:space="preserve"> </v>
          </cell>
          <cell r="M7" t="str">
            <v xml:space="preserve"> </v>
          </cell>
          <cell r="O7" t="str">
            <v xml:space="preserve"> </v>
          </cell>
          <cell r="P7" t="str">
            <v xml:space="preserve"> </v>
          </cell>
          <cell r="Q7" t="str">
            <v xml:space="preserve"> </v>
          </cell>
        </row>
        <row r="8">
          <cell r="C8" t="str">
            <v>R7</v>
          </cell>
          <cell r="E8" t="str">
            <v>photonVis_e_--&gt;(0.015196534268239)photon437_u_+(0.032805456604757)photon438_u_+(0.027719995714444)photon450_h_+(0.058193837857734)photon490_s_+(0.242892771920299)photon646_h_+(0.051456782792204)photon673_u_+(0.053696898066714)photon680_u_</v>
          </cell>
          <cell r="F8" t="str">
            <v>photonVis[e] --&gt; (0.015196534268239) photon437[u] + (0.032805456604757) photon438[u] + (0.027719995714444) photon450[h] + (0.058193837857734) photon490[s] + (0.242892771920299) photon646[h] + (0.051456782792204) photon673[u] + (0.053696898066714) photon680[u]</v>
          </cell>
          <cell r="G8" t="str">
            <v>PRISM_high_pressure_sodium</v>
          </cell>
          <cell r="H8" t="str">
            <v>spectral decomposition of high pressure sodium lamp</v>
          </cell>
          <cell r="I8" t="str">
            <v>Forward only</v>
          </cell>
          <cell r="J8" t="str">
            <v>Spectral decomposition</v>
          </cell>
          <cell r="K8" t="str">
            <v xml:space="preserve"> </v>
          </cell>
          <cell r="L8" t="str">
            <v xml:space="preserve"> </v>
          </cell>
          <cell r="M8" t="str">
            <v xml:space="preserve"> </v>
          </cell>
          <cell r="O8" t="str">
            <v xml:space="preserve"> </v>
          </cell>
          <cell r="P8" t="str">
            <v xml:space="preserve"> </v>
          </cell>
          <cell r="Q8" t="str">
            <v xml:space="preserve"> </v>
          </cell>
        </row>
        <row r="9">
          <cell r="C9" t="str">
            <v>R8</v>
          </cell>
          <cell r="E9" t="str">
            <v>photonVis_e_--&gt;(4.11265742135554E-05)photon298_c_+(0.075412270199012)photon437_u_+(0.117405566728347)photon438_u_+(0.083033179648876)photon450_h_+(0.094128322642746)photon490_s_+(0.20332960252981)photon646_h_+(0.05700259056653)photon673_u_+(0.064307747854245)photon680_u_</v>
          </cell>
          <cell r="F9" t="str">
            <v>photonVis[e] --&gt; (4.11265742135554E-05) photon298[c] + (0.075412270199012) photon437[u] + (0.117405566728347) photon438[u] + (0.083033179648876) photon450[h] + (0.094128322642746) photon490[s] + (0.20332960252981) photon646[h] + (0.05700259056653) photon673[u] + (0.064307747854245) photon680[u]</v>
          </cell>
          <cell r="G9" t="str">
            <v>PRISM_growth_room</v>
          </cell>
          <cell r="H9" t="str">
            <v>spectral decomposition of growth room</v>
          </cell>
          <cell r="I9" t="str">
            <v>Forward only</v>
          </cell>
          <cell r="J9" t="str">
            <v>Spectral decomposition</v>
          </cell>
        </row>
        <row r="10">
          <cell r="C10" t="str">
            <v>R9</v>
          </cell>
          <cell r="E10" t="str">
            <v>photonVis_e_--&gt;(0.000222203715307)photon298_c_+(0.007117672622224)photon437_u_+(0.045915569014989)photon438_u_+(0.027352098019382)photon450_h_+(0.151852714810135)photon490_s_+(0.25680923332143)photon646_h_+(0.07032130315189)photon673_u_+(0.075315322428205)photon680_u_</v>
          </cell>
          <cell r="F10" t="str">
            <v>photonVis[e] --&gt; (0.000222203715307) photon298[c] + (0.007117672622224) photon437[u] + (0.045915569014989) photon438[u] + (0.027352098019382) photon450[h] + (0.151852714810135) photon490[s] + (0.25680923332143) photon646[h] + (0.07032130315189) photon673[u] + (0.075315322428205) photon680[u]</v>
          </cell>
          <cell r="G10" t="str">
            <v>PRISM_white_LED</v>
          </cell>
          <cell r="H10" t="str">
            <v>spectral decomposition of white LED</v>
          </cell>
          <cell r="I10" t="str">
            <v>Forward only</v>
          </cell>
          <cell r="J10" t="str">
            <v>Spectral decomposition</v>
          </cell>
        </row>
        <row r="11">
          <cell r="C11" t="str">
            <v>R10</v>
          </cell>
          <cell r="E11" t="str">
            <v>photonVis_e_--&gt;(0.870291149591763)photon646_h_+(0.274325356868054)photon673_u_+(0.195494060752262)photon680_u_</v>
          </cell>
          <cell r="F11" t="str">
            <v>photonVis[e] --&gt; (0.870291149591763) photon646[h] + (0.274325356868054) photon673[u] + (0.195494060752262) photon680[u]</v>
          </cell>
          <cell r="G11" t="str">
            <v>PRISM_red_LED_array_653nm</v>
          </cell>
          <cell r="H11" t="str">
            <v>spectral decomposition of red LED array (653nm)</v>
          </cell>
          <cell r="I11" t="str">
            <v>Forward only</v>
          </cell>
          <cell r="J11" t="str">
            <v>Spectral decomposition</v>
          </cell>
          <cell r="K11" t="str">
            <v xml:space="preserve"> </v>
          </cell>
          <cell r="L11" t="str">
            <v xml:space="preserve"> </v>
          </cell>
          <cell r="M11" t="str">
            <v xml:space="preserve"> </v>
          </cell>
          <cell r="O11" t="str">
            <v xml:space="preserve"> </v>
          </cell>
          <cell r="P11" t="str">
            <v xml:space="preserve"> </v>
          </cell>
          <cell r="Q11" t="str">
            <v xml:space="preserve"> </v>
          </cell>
        </row>
        <row r="12">
          <cell r="C12" t="str">
            <v>R11</v>
          </cell>
          <cell r="E12" t="str">
            <v>photonVis_e_--&gt;(0.265727748400781)photon646_h_+(0.660147062166474)photon673_u_+(0.725321425353414)photon680_u_</v>
          </cell>
          <cell r="F12" t="str">
            <v>photonVis[e] --&gt; (0.265727748400781) photon646[h] + (0.660147062166474) photon673[u] + (0.725321425353414) photon680[u]</v>
          </cell>
          <cell r="G12" t="str">
            <v>PRISM_red_LED_674nm</v>
          </cell>
          <cell r="H12" t="str">
            <v>spectral decomposition of red LED (674nm)</v>
          </cell>
          <cell r="I12" t="str">
            <v>Forward only</v>
          </cell>
          <cell r="J12" t="str">
            <v>Spectral decomposition</v>
          </cell>
          <cell r="K12" t="str">
            <v xml:space="preserve"> </v>
          </cell>
          <cell r="L12" t="str">
            <v xml:space="preserve"> </v>
          </cell>
          <cell r="M12" t="str">
            <v xml:space="preserve"> </v>
          </cell>
          <cell r="O12" t="str">
            <v xml:space="preserve"> </v>
          </cell>
          <cell r="P12" t="str">
            <v xml:space="preserve"> </v>
          </cell>
          <cell r="Q12" t="str">
            <v xml:space="preserve"> </v>
          </cell>
        </row>
        <row r="13">
          <cell r="C13" t="str">
            <v>R12</v>
          </cell>
          <cell r="E13" t="str">
            <v>h_e_&lt;==&gt;</v>
          </cell>
          <cell r="F13" t="str">
            <v>[e] : h &lt;==&gt;</v>
          </cell>
          <cell r="G13" t="str">
            <v>EX_h(e)</v>
          </cell>
          <cell r="H13" t="str">
            <v>H+ exchange</v>
          </cell>
          <cell r="I13" t="str">
            <v>Forward only</v>
          </cell>
          <cell r="J13" t="str">
            <v>Exchange</v>
          </cell>
          <cell r="K13" t="str">
            <v xml:space="preserve"> </v>
          </cell>
          <cell r="L13" t="str">
            <v xml:space="preserve"> </v>
          </cell>
          <cell r="M13" t="str">
            <v xml:space="preserve"> </v>
          </cell>
          <cell r="O13" t="str">
            <v>Extracellular</v>
          </cell>
          <cell r="P13" t="str">
            <v xml:space="preserve"> </v>
          </cell>
          <cell r="Q13" t="str">
            <v xml:space="preserve"> </v>
          </cell>
        </row>
        <row r="14">
          <cell r="C14" t="str">
            <v>R13</v>
          </cell>
          <cell r="E14" t="str">
            <v>h2o_e_&lt;==&gt;</v>
          </cell>
          <cell r="F14" t="str">
            <v>[e] : h2o &lt;==&gt;</v>
          </cell>
          <cell r="G14" t="str">
            <v>EX_h2o(e)</v>
          </cell>
          <cell r="H14" t="str">
            <v>H2O exchange</v>
          </cell>
          <cell r="I14" t="str">
            <v>Forward only</v>
          </cell>
          <cell r="J14" t="str">
            <v>Exchange</v>
          </cell>
          <cell r="K14" t="str">
            <v xml:space="preserve"> </v>
          </cell>
          <cell r="L14" t="str">
            <v xml:space="preserve"> </v>
          </cell>
          <cell r="M14" t="str">
            <v xml:space="preserve"> </v>
          </cell>
          <cell r="O14" t="str">
            <v>Extracellular</v>
          </cell>
          <cell r="P14" t="str">
            <v xml:space="preserve"> </v>
          </cell>
          <cell r="Q14" t="str">
            <v xml:space="preserve"> </v>
          </cell>
        </row>
        <row r="15">
          <cell r="C15" t="str">
            <v>R14</v>
          </cell>
          <cell r="E15" t="str">
            <v>pi_e_&lt;==&gt;</v>
          </cell>
          <cell r="F15" t="str">
            <v>[e] : pi &lt;==&gt;</v>
          </cell>
          <cell r="G15" t="str">
            <v>EX_pi(e)</v>
          </cell>
          <cell r="H15" t="str">
            <v>Phosphate exchange</v>
          </cell>
          <cell r="I15" t="str">
            <v>Forward only</v>
          </cell>
          <cell r="J15" t="str">
            <v>Exchange</v>
          </cell>
          <cell r="K15" t="str">
            <v xml:space="preserve"> </v>
          </cell>
          <cell r="L15" t="str">
            <v xml:space="preserve"> </v>
          </cell>
          <cell r="M15" t="str">
            <v xml:space="preserve"> </v>
          </cell>
          <cell r="O15" t="str">
            <v>Extracellular</v>
          </cell>
          <cell r="P15" t="str">
            <v xml:space="preserve"> </v>
          </cell>
          <cell r="Q15" t="str">
            <v xml:space="preserve"> </v>
          </cell>
        </row>
        <row r="16">
          <cell r="C16" t="str">
            <v>R15</v>
          </cell>
          <cell r="E16" t="str">
            <v>nh4_e_&lt;==&gt;</v>
          </cell>
          <cell r="F16" t="str">
            <v>[e] : nh4 &lt;==&gt;</v>
          </cell>
          <cell r="G16" t="str">
            <v>EX_nh4(e)</v>
          </cell>
          <cell r="H16" t="str">
            <v>ammonia exchange</v>
          </cell>
          <cell r="I16" t="str">
            <v>Forward only</v>
          </cell>
          <cell r="J16" t="str">
            <v>Exchange</v>
          </cell>
          <cell r="K16" t="str">
            <v xml:space="preserve"> </v>
          </cell>
          <cell r="L16" t="str">
            <v xml:space="preserve"> </v>
          </cell>
          <cell r="M16" t="str">
            <v xml:space="preserve"> </v>
          </cell>
          <cell r="O16" t="str">
            <v>Extracellular</v>
          </cell>
          <cell r="P16" t="str">
            <v xml:space="preserve"> </v>
          </cell>
          <cell r="Q16" t="str">
            <v xml:space="preserve"> </v>
          </cell>
        </row>
        <row r="17">
          <cell r="C17" t="str">
            <v>R16</v>
          </cell>
          <cell r="E17" t="str">
            <v>no3_e_&lt;==&gt;</v>
          </cell>
          <cell r="F17" t="str">
            <v>[e] : no3 &lt;==&gt;</v>
          </cell>
          <cell r="G17" t="str">
            <v>EX_no3(e)</v>
          </cell>
          <cell r="H17" t="str">
            <v>nitrate exchange</v>
          </cell>
          <cell r="I17" t="str">
            <v>Forward only</v>
          </cell>
          <cell r="J17" t="str">
            <v>Exchange</v>
          </cell>
          <cell r="K17" t="str">
            <v xml:space="preserve"> </v>
          </cell>
          <cell r="L17" t="str">
            <v xml:space="preserve"> </v>
          </cell>
          <cell r="M17" t="str">
            <v xml:space="preserve"> </v>
          </cell>
          <cell r="O17" t="str">
            <v>Extracellular</v>
          </cell>
          <cell r="P17" t="str">
            <v xml:space="preserve"> </v>
          </cell>
          <cell r="Q17" t="str">
            <v xml:space="preserve"> </v>
          </cell>
        </row>
        <row r="18">
          <cell r="C18" t="str">
            <v>R17</v>
          </cell>
          <cell r="E18" t="str">
            <v>so4_e_&lt;==&gt;</v>
          </cell>
          <cell r="F18" t="str">
            <v>[e] : so4 &lt;==&gt;</v>
          </cell>
          <cell r="G18" t="str">
            <v>EX_so4(e)</v>
          </cell>
          <cell r="H18" t="str">
            <v>sulfate exchange</v>
          </cell>
          <cell r="I18" t="str">
            <v>Forward only</v>
          </cell>
          <cell r="J18" t="str">
            <v>Exchange</v>
          </cell>
          <cell r="K18" t="str">
            <v xml:space="preserve"> </v>
          </cell>
          <cell r="L18" t="str">
            <v xml:space="preserve"> </v>
          </cell>
          <cell r="M18" t="str">
            <v xml:space="preserve"> </v>
          </cell>
          <cell r="O18" t="str">
            <v>Extracellular</v>
          </cell>
          <cell r="P18" t="str">
            <v xml:space="preserve"> </v>
          </cell>
          <cell r="Q18" t="str">
            <v xml:space="preserve"> </v>
          </cell>
        </row>
        <row r="19">
          <cell r="C19" t="str">
            <v>R18</v>
          </cell>
          <cell r="E19" t="str">
            <v>fe2_e_&lt;==&gt;</v>
          </cell>
          <cell r="F19" t="str">
            <v>[e] : fe2 &lt;==&gt;</v>
          </cell>
          <cell r="G19" t="str">
            <v>EX_fe2(e)</v>
          </cell>
          <cell r="H19" t="str">
            <v>Fe2+ exchange</v>
          </cell>
          <cell r="I19" t="str">
            <v>Forward only</v>
          </cell>
          <cell r="J19" t="str">
            <v>Exchange</v>
          </cell>
          <cell r="K19" t="str">
            <v xml:space="preserve"> </v>
          </cell>
          <cell r="L19" t="str">
            <v xml:space="preserve"> </v>
          </cell>
          <cell r="M19" t="str">
            <v xml:space="preserve"> </v>
          </cell>
          <cell r="O19" t="str">
            <v>Extracellular</v>
          </cell>
          <cell r="P19" t="str">
            <v xml:space="preserve"> </v>
          </cell>
          <cell r="Q19" t="str">
            <v xml:space="preserve"> </v>
          </cell>
        </row>
        <row r="20">
          <cell r="C20" t="str">
            <v>R19</v>
          </cell>
          <cell r="E20" t="str">
            <v>fe3_e_&lt;==&gt;</v>
          </cell>
          <cell r="F20" t="str">
            <v>[e] : fe3 &lt;==&gt;</v>
          </cell>
          <cell r="G20" t="str">
            <v>EX_fe3(e)</v>
          </cell>
          <cell r="H20" t="str">
            <v>Fe3+ exchange</v>
          </cell>
          <cell r="I20" t="str">
            <v>Forward only</v>
          </cell>
          <cell r="J20" t="str">
            <v>Exchange</v>
          </cell>
          <cell r="K20" t="str">
            <v xml:space="preserve"> </v>
          </cell>
          <cell r="L20" t="str">
            <v xml:space="preserve"> </v>
          </cell>
          <cell r="M20" t="str">
            <v xml:space="preserve"> </v>
          </cell>
          <cell r="O20" t="str">
            <v>Extracellular</v>
          </cell>
          <cell r="P20" t="str">
            <v xml:space="preserve"> </v>
          </cell>
          <cell r="Q20" t="str">
            <v xml:space="preserve"> </v>
          </cell>
        </row>
        <row r="21">
          <cell r="C21" t="str">
            <v>R20</v>
          </cell>
          <cell r="E21" t="str">
            <v>mg2_e_&lt;==&gt;</v>
          </cell>
          <cell r="F21" t="str">
            <v>[e] : mg2 &lt;==&gt;</v>
          </cell>
          <cell r="G21" t="str">
            <v>EX_mg2(e)</v>
          </cell>
          <cell r="H21" t="str">
            <v>magnesium exchange</v>
          </cell>
          <cell r="I21" t="str">
            <v>Forward only</v>
          </cell>
          <cell r="J21" t="str">
            <v>Exchange</v>
          </cell>
          <cell r="K21" t="str">
            <v xml:space="preserve"> </v>
          </cell>
          <cell r="L21" t="str">
            <v xml:space="preserve"> </v>
          </cell>
          <cell r="M21" t="str">
            <v xml:space="preserve"> </v>
          </cell>
          <cell r="O21" t="str">
            <v>Extracellular</v>
          </cell>
          <cell r="P21" t="str">
            <v xml:space="preserve"> </v>
          </cell>
          <cell r="Q21" t="str">
            <v xml:space="preserve"> </v>
          </cell>
        </row>
        <row r="22">
          <cell r="C22" t="str">
            <v>R21</v>
          </cell>
          <cell r="E22" t="str">
            <v>na1_e_&lt;==&gt;</v>
          </cell>
          <cell r="F22" t="str">
            <v>[e] : na1 &lt;==&gt;</v>
          </cell>
          <cell r="G22" t="str">
            <v>EX_na1(e)</v>
          </cell>
          <cell r="H22" t="str">
            <v>sodium exchange</v>
          </cell>
          <cell r="I22" t="str">
            <v>Forward only</v>
          </cell>
          <cell r="J22" t="str">
            <v>Exchange</v>
          </cell>
          <cell r="K22" t="str">
            <v xml:space="preserve"> </v>
          </cell>
          <cell r="L22" t="str">
            <v xml:space="preserve"> </v>
          </cell>
          <cell r="M22" t="str">
            <v xml:space="preserve"> </v>
          </cell>
          <cell r="O22" t="str">
            <v>Extracellular</v>
          </cell>
          <cell r="P22" t="str">
            <v xml:space="preserve"> </v>
          </cell>
          <cell r="Q22" t="str">
            <v xml:space="preserve"> </v>
          </cell>
        </row>
        <row r="23">
          <cell r="C23" t="str">
            <v>R22</v>
          </cell>
          <cell r="E23" t="str">
            <v>photonVis_e_&lt;==&gt;</v>
          </cell>
          <cell r="F23" t="str">
            <v>[e] : photonVis &lt;==&gt;</v>
          </cell>
          <cell r="G23" t="str">
            <v>EX_photonVis(e)</v>
          </cell>
          <cell r="H23" t="str">
            <v>photon emission</v>
          </cell>
          <cell r="I23" t="str">
            <v>Forward only</v>
          </cell>
          <cell r="J23" t="str">
            <v>Exchange</v>
          </cell>
          <cell r="K23" t="str">
            <v xml:space="preserve"> </v>
          </cell>
          <cell r="L23" t="str">
            <v xml:space="preserve"> </v>
          </cell>
          <cell r="M23" t="str">
            <v xml:space="preserve"> </v>
          </cell>
          <cell r="O23" t="str">
            <v>Extracellular</v>
          </cell>
          <cell r="P23" t="str">
            <v xml:space="preserve"> </v>
          </cell>
          <cell r="Q23" t="str">
            <v xml:space="preserve"> </v>
          </cell>
        </row>
        <row r="24">
          <cell r="C24" t="str">
            <v>R23</v>
          </cell>
          <cell r="E24" t="str">
            <v>o2_e_&lt;==&gt;</v>
          </cell>
          <cell r="F24" t="str">
            <v>[e] : o2 &lt;==&gt;</v>
          </cell>
          <cell r="G24" t="str">
            <v>EX_o2(e)</v>
          </cell>
          <cell r="H24" t="str">
            <v>O2 exchange</v>
          </cell>
          <cell r="I24" t="str">
            <v>Forward only</v>
          </cell>
          <cell r="J24" t="str">
            <v>Exchange</v>
          </cell>
          <cell r="K24" t="str">
            <v xml:space="preserve"> </v>
          </cell>
          <cell r="L24" t="str">
            <v xml:space="preserve"> </v>
          </cell>
          <cell r="M24" t="str">
            <v xml:space="preserve"> </v>
          </cell>
          <cell r="O24" t="str">
            <v>Extracellular</v>
          </cell>
          <cell r="P24" t="str">
            <v xml:space="preserve"> </v>
          </cell>
          <cell r="Q24" t="str">
            <v xml:space="preserve"> </v>
          </cell>
        </row>
        <row r="25">
          <cell r="C25" t="str">
            <v>R24</v>
          </cell>
          <cell r="E25" t="str">
            <v>co2_e_&lt;==&gt;</v>
          </cell>
          <cell r="F25" t="str">
            <v>[e] : co2 &lt;==&gt;</v>
          </cell>
          <cell r="G25" t="str">
            <v>EX_co2(e)</v>
          </cell>
          <cell r="H25" t="str">
            <v>CO2 exchange</v>
          </cell>
          <cell r="I25" t="str">
            <v>Forward only</v>
          </cell>
          <cell r="J25" t="str">
            <v>Exchange</v>
          </cell>
          <cell r="K25" t="str">
            <v xml:space="preserve"> </v>
          </cell>
          <cell r="L25" t="str">
            <v xml:space="preserve"> </v>
          </cell>
          <cell r="M25" t="str">
            <v xml:space="preserve"> </v>
          </cell>
          <cell r="O25" t="str">
            <v>Extracellular</v>
          </cell>
          <cell r="P25" t="str">
            <v xml:space="preserve"> </v>
          </cell>
          <cell r="Q25" t="str">
            <v xml:space="preserve"> </v>
          </cell>
        </row>
        <row r="26">
          <cell r="C26" t="str">
            <v>R25</v>
          </cell>
          <cell r="E26" t="str">
            <v>hco3_e_&lt;==&gt;</v>
          </cell>
          <cell r="F26" t="str">
            <v>[e] : hco3 &lt;==&gt;</v>
          </cell>
          <cell r="G26" t="str">
            <v>EX_hco3(e)</v>
          </cell>
          <cell r="H26" t="str">
            <v>HCO3 exchange</v>
          </cell>
          <cell r="I26" t="str">
            <v>Forward only</v>
          </cell>
          <cell r="J26" t="str">
            <v>Exchange</v>
          </cell>
          <cell r="K26" t="str">
            <v xml:space="preserve"> </v>
          </cell>
          <cell r="L26" t="str">
            <v xml:space="preserve"> </v>
          </cell>
          <cell r="M26" t="str">
            <v xml:space="preserve"> </v>
          </cell>
          <cell r="O26" t="str">
            <v>Extracellular</v>
          </cell>
          <cell r="P26" t="str">
            <v xml:space="preserve"> </v>
          </cell>
          <cell r="Q26" t="str">
            <v xml:space="preserve"> </v>
          </cell>
        </row>
        <row r="27">
          <cell r="C27" t="str">
            <v>R26</v>
          </cell>
          <cell r="D27" t="str">
            <v>R3786 (irreversible)</v>
          </cell>
          <cell r="E27" t="str">
            <v>starch300_h_&lt;==&gt;</v>
          </cell>
          <cell r="O27" t="str">
            <v>Chloroplast</v>
          </cell>
        </row>
        <row r="28">
          <cell r="C28" t="str">
            <v>R27</v>
          </cell>
          <cell r="E28" t="str">
            <v>ac_e_&lt;==&gt;</v>
          </cell>
          <cell r="F28" t="str">
            <v>[e] : ac &lt;==&gt;</v>
          </cell>
          <cell r="G28" t="str">
            <v>EX_ac(e)</v>
          </cell>
          <cell r="H28" t="str">
            <v>Acetate exchange</v>
          </cell>
          <cell r="I28" t="str">
            <v>Forward only</v>
          </cell>
          <cell r="J28" t="str">
            <v>Exchange</v>
          </cell>
          <cell r="K28" t="str">
            <v xml:space="preserve"> </v>
          </cell>
          <cell r="L28" t="str">
            <v xml:space="preserve"> </v>
          </cell>
          <cell r="M28" t="str">
            <v xml:space="preserve"> </v>
          </cell>
          <cell r="O28" t="str">
            <v>Extracellular</v>
          </cell>
          <cell r="P28" t="str">
            <v xml:space="preserve"> </v>
          </cell>
          <cell r="Q28" t="str">
            <v xml:space="preserve"> </v>
          </cell>
        </row>
        <row r="29">
          <cell r="C29" t="str">
            <v>R28</v>
          </cell>
          <cell r="E29" t="str">
            <v>rib-D_e_&lt;==&gt;</v>
          </cell>
          <cell r="F29" t="str">
            <v>[e] : rib-D &lt;==&gt;</v>
          </cell>
          <cell r="G29" t="str">
            <v>EX_rib-D(e)</v>
          </cell>
          <cell r="H29" t="str">
            <v>D-ribose exchange</v>
          </cell>
          <cell r="I29" t="str">
            <v>Forward only</v>
          </cell>
          <cell r="J29" t="str">
            <v>Exchange</v>
          </cell>
          <cell r="K29" t="str">
            <v xml:space="preserve"> </v>
          </cell>
          <cell r="L29" t="str">
            <v xml:space="preserve"> </v>
          </cell>
          <cell r="M29" t="str">
            <v xml:space="preserve"> </v>
          </cell>
          <cell r="O29" t="str">
            <v>Extracellular</v>
          </cell>
          <cell r="P29" t="str">
            <v>[Patni 1977, Sager 1953]</v>
          </cell>
          <cell r="Q29" t="str">
            <v xml:space="preserve"> </v>
          </cell>
        </row>
        <row r="30">
          <cell r="C30" t="str">
            <v>R29</v>
          </cell>
          <cell r="E30" t="str">
            <v>no2_e_&lt;==&gt;</v>
          </cell>
          <cell r="F30" t="str">
            <v>[e] : no2 &lt;==&gt;</v>
          </cell>
          <cell r="G30" t="str">
            <v>EX_no2(e)</v>
          </cell>
          <cell r="H30" t="str">
            <v>nitrite exchange</v>
          </cell>
          <cell r="I30" t="str">
            <v>Forward only</v>
          </cell>
          <cell r="J30" t="str">
            <v>Exchange</v>
          </cell>
          <cell r="K30" t="str">
            <v xml:space="preserve"> </v>
          </cell>
          <cell r="L30" t="str">
            <v xml:space="preserve"> </v>
          </cell>
          <cell r="M30" t="str">
            <v xml:space="preserve"> </v>
          </cell>
          <cell r="O30" t="str">
            <v>Extracellular</v>
          </cell>
          <cell r="P30" t="str">
            <v>[Harris 2009]</v>
          </cell>
          <cell r="Q30" t="str">
            <v xml:space="preserve"> </v>
          </cell>
        </row>
        <row r="31">
          <cell r="C31" t="str">
            <v>R30</v>
          </cell>
          <cell r="E31" t="str">
            <v>his-L_e_&lt;==&gt;</v>
          </cell>
          <cell r="F31" t="str">
            <v>[e] : his-L &lt;==&gt;</v>
          </cell>
          <cell r="G31" t="str">
            <v>EX_his-L(e)</v>
          </cell>
          <cell r="H31" t="str">
            <v>histidine exchange</v>
          </cell>
          <cell r="I31" t="str">
            <v>Forward only</v>
          </cell>
          <cell r="J31" t="str">
            <v>Exchange</v>
          </cell>
          <cell r="K31" t="str">
            <v xml:space="preserve"> </v>
          </cell>
          <cell r="L31" t="str">
            <v xml:space="preserve"> </v>
          </cell>
          <cell r="M31" t="str">
            <v xml:space="preserve"> </v>
          </cell>
          <cell r="O31" t="str">
            <v>Extracellular</v>
          </cell>
          <cell r="P31" t="str">
            <v>[Hellio 2004]</v>
          </cell>
          <cell r="Q31" t="str">
            <v xml:space="preserve"> </v>
          </cell>
        </row>
        <row r="32">
          <cell r="C32" t="str">
            <v>R31</v>
          </cell>
          <cell r="E32" t="str">
            <v>urea_e_&lt;==&gt;</v>
          </cell>
          <cell r="F32" t="str">
            <v>[e] : urea &lt;==&gt;</v>
          </cell>
          <cell r="G32" t="str">
            <v>EX_urea(e)</v>
          </cell>
          <cell r="H32" t="str">
            <v>urea exchange</v>
          </cell>
          <cell r="I32" t="str">
            <v>Forward only</v>
          </cell>
          <cell r="J32" t="str">
            <v>Exchange</v>
          </cell>
          <cell r="K32" t="str">
            <v xml:space="preserve"> </v>
          </cell>
          <cell r="L32" t="str">
            <v xml:space="preserve"> </v>
          </cell>
          <cell r="M32" t="str">
            <v xml:space="preserve"> </v>
          </cell>
          <cell r="O32" t="str">
            <v>Extracellular</v>
          </cell>
          <cell r="P32" t="str">
            <v>[Sager 1953, Cain 1965, Gresshoff 1981, Pineda 1984]</v>
          </cell>
          <cell r="Q32" t="str">
            <v xml:space="preserve"> </v>
          </cell>
        </row>
        <row r="33">
          <cell r="C33" t="str">
            <v>R32</v>
          </cell>
          <cell r="E33" t="str">
            <v>ad_e_&lt;==&gt;</v>
          </cell>
          <cell r="F33" t="str">
            <v>[e] : ad &lt;==&gt;</v>
          </cell>
          <cell r="G33" t="str">
            <v>EX_ad(e)</v>
          </cell>
          <cell r="H33" t="str">
            <v>acetamide exchange</v>
          </cell>
          <cell r="I33" t="str">
            <v>Forward only</v>
          </cell>
          <cell r="J33" t="str">
            <v>Exchange</v>
          </cell>
          <cell r="K33" t="str">
            <v xml:space="preserve"> </v>
          </cell>
          <cell r="L33" t="str">
            <v xml:space="preserve"> </v>
          </cell>
          <cell r="M33" t="str">
            <v xml:space="preserve"> </v>
          </cell>
          <cell r="O33" t="str">
            <v>Extracellular</v>
          </cell>
          <cell r="P33" t="str">
            <v>[Sager 1953, Cain 1965, Gresshoff 1981, Pineda 1984]</v>
          </cell>
          <cell r="Q33" t="str">
            <v xml:space="preserve"> </v>
          </cell>
        </row>
        <row r="34">
          <cell r="C34" t="str">
            <v>R33</v>
          </cell>
          <cell r="E34" t="str">
            <v>gua_e_&lt;==&gt;</v>
          </cell>
          <cell r="F34" t="str">
            <v>[e] : gua &lt;==&gt;</v>
          </cell>
          <cell r="G34" t="str">
            <v>EX_gua(e)</v>
          </cell>
          <cell r="H34" t="str">
            <v>guanine exchange</v>
          </cell>
          <cell r="I34" t="str">
            <v>Forward only</v>
          </cell>
          <cell r="J34" t="str">
            <v>Exchange</v>
          </cell>
          <cell r="K34" t="str">
            <v xml:space="preserve"> </v>
          </cell>
          <cell r="L34" t="str">
            <v xml:space="preserve"> </v>
          </cell>
          <cell r="M34" t="str">
            <v xml:space="preserve"> </v>
          </cell>
          <cell r="O34" t="str">
            <v>Extracellular</v>
          </cell>
          <cell r="P34" t="str">
            <v>[Sager 1953, Cain 1965, Gresshoff 1981, Pineda 1984]</v>
          </cell>
          <cell r="Q34" t="str">
            <v xml:space="preserve"> </v>
          </cell>
        </row>
        <row r="35">
          <cell r="C35" t="str">
            <v>R34</v>
          </cell>
          <cell r="E35" t="str">
            <v>ade_e_&lt;==&gt;</v>
          </cell>
          <cell r="F35" t="str">
            <v>[e] : ade &lt;==&gt;</v>
          </cell>
          <cell r="G35" t="str">
            <v>EX_ade(e)</v>
          </cell>
          <cell r="H35" t="str">
            <v>adenine exchange</v>
          </cell>
          <cell r="I35" t="str">
            <v>Forward only</v>
          </cell>
          <cell r="J35" t="str">
            <v>Exchange</v>
          </cell>
          <cell r="K35" t="str">
            <v xml:space="preserve"> </v>
          </cell>
          <cell r="L35" t="str">
            <v xml:space="preserve"> </v>
          </cell>
          <cell r="M35" t="str">
            <v xml:space="preserve"> </v>
          </cell>
          <cell r="O35" t="str">
            <v>Extracellular</v>
          </cell>
          <cell r="P35" t="str">
            <v>[Sager 1953, Cain 1965, Gresshoff 1981, Pineda 1984]</v>
          </cell>
          <cell r="Q35" t="str">
            <v xml:space="preserve"> </v>
          </cell>
        </row>
        <row r="36">
          <cell r="C36" t="str">
            <v>R35</v>
          </cell>
          <cell r="E36" t="str">
            <v>alltt_e_&lt;==&gt;</v>
          </cell>
          <cell r="F36" t="str">
            <v>[e] : alltt &lt;==&gt;</v>
          </cell>
          <cell r="G36" t="str">
            <v>EX_alltt(e)</v>
          </cell>
          <cell r="H36" t="str">
            <v>allantoate exchange</v>
          </cell>
          <cell r="I36" t="str">
            <v>Forward only</v>
          </cell>
          <cell r="J36" t="str">
            <v>Exchange</v>
          </cell>
          <cell r="K36" t="str">
            <v xml:space="preserve"> </v>
          </cell>
          <cell r="L36" t="str">
            <v xml:space="preserve"> </v>
          </cell>
          <cell r="M36" t="str">
            <v xml:space="preserve"> </v>
          </cell>
          <cell r="O36" t="str">
            <v>Extracellular</v>
          </cell>
          <cell r="P36" t="str">
            <v>[Sager 1953, Cain 1965, Gresshoff 1981, Pineda 1984]</v>
          </cell>
          <cell r="Q36" t="str">
            <v xml:space="preserve"> </v>
          </cell>
        </row>
        <row r="37">
          <cell r="C37" t="str">
            <v>R36</v>
          </cell>
          <cell r="E37" t="str">
            <v>alltn_e_&lt;==&gt;</v>
          </cell>
          <cell r="F37" t="str">
            <v>[e] : alltn &lt;==&gt;</v>
          </cell>
          <cell r="G37" t="str">
            <v>EX_alltn(e)</v>
          </cell>
          <cell r="H37" t="str">
            <v>allantoin exchange</v>
          </cell>
          <cell r="I37" t="str">
            <v>Forward only</v>
          </cell>
          <cell r="J37" t="str">
            <v>Exchange</v>
          </cell>
          <cell r="K37" t="str">
            <v xml:space="preserve"> </v>
          </cell>
          <cell r="L37" t="str">
            <v xml:space="preserve"> </v>
          </cell>
          <cell r="M37" t="str">
            <v xml:space="preserve"> </v>
          </cell>
          <cell r="O37" t="str">
            <v>Extracellular</v>
          </cell>
          <cell r="P37" t="str">
            <v>[Sager 1953, Cain 1965, Gresshoff 1981, Pineda 1984]</v>
          </cell>
          <cell r="Q37" t="str">
            <v xml:space="preserve"> </v>
          </cell>
        </row>
        <row r="38">
          <cell r="C38" t="str">
            <v>R37</v>
          </cell>
          <cell r="E38" t="str">
            <v>hxan_e_&lt;==&gt;</v>
          </cell>
          <cell r="F38" t="str">
            <v>[e] : hxan &lt;==&gt;</v>
          </cell>
          <cell r="G38" t="str">
            <v>EX_hxan(e)</v>
          </cell>
          <cell r="H38" t="str">
            <v>hypoxanthine exchange</v>
          </cell>
          <cell r="I38" t="str">
            <v>Forward only</v>
          </cell>
          <cell r="J38" t="str">
            <v>Exchange</v>
          </cell>
          <cell r="K38" t="str">
            <v xml:space="preserve"> </v>
          </cell>
          <cell r="L38" t="str">
            <v xml:space="preserve"> </v>
          </cell>
          <cell r="M38" t="str">
            <v xml:space="preserve"> </v>
          </cell>
          <cell r="O38" t="str">
            <v>Extracellular</v>
          </cell>
          <cell r="P38" t="str">
            <v>[Sager 1953, Cain 1965, Gresshoff 1981, Pineda 1984]</v>
          </cell>
          <cell r="Q38" t="str">
            <v xml:space="preserve"> </v>
          </cell>
        </row>
        <row r="39">
          <cell r="C39" t="str">
            <v>R38</v>
          </cell>
          <cell r="E39" t="str">
            <v>orn_e_&lt;==&gt;</v>
          </cell>
          <cell r="F39" t="str">
            <v>[e] : orn &lt;==&gt;</v>
          </cell>
          <cell r="G39" t="str">
            <v>EX_orn(e)</v>
          </cell>
          <cell r="H39" t="str">
            <v>ornithine exchange</v>
          </cell>
          <cell r="I39" t="str">
            <v>Forward only</v>
          </cell>
          <cell r="J39" t="str">
            <v>Exchange</v>
          </cell>
          <cell r="K39" t="str">
            <v xml:space="preserve"> </v>
          </cell>
          <cell r="L39" t="str">
            <v xml:space="preserve"> </v>
          </cell>
          <cell r="M39" t="str">
            <v xml:space="preserve"> </v>
          </cell>
          <cell r="O39" t="str">
            <v>Extracellular</v>
          </cell>
          <cell r="P39" t="str">
            <v>[Sager 1953, Cain 1965, Gresshoff 1981, Pineda 1984]</v>
          </cell>
          <cell r="Q39" t="str">
            <v xml:space="preserve"> </v>
          </cell>
        </row>
        <row r="40">
          <cell r="C40" t="str">
            <v>R39</v>
          </cell>
          <cell r="E40" t="str">
            <v>gln-L_e_&lt;==&gt;</v>
          </cell>
          <cell r="F40" t="str">
            <v>[e] : gln-L &lt;==&gt;</v>
          </cell>
          <cell r="G40" t="str">
            <v>EX_gln-L(e)</v>
          </cell>
          <cell r="H40" t="str">
            <v>L-glutamine exchange</v>
          </cell>
          <cell r="I40" t="str">
            <v>Forward only</v>
          </cell>
          <cell r="J40" t="str">
            <v>Exchange</v>
          </cell>
          <cell r="K40" t="str">
            <v xml:space="preserve"> </v>
          </cell>
          <cell r="L40" t="str">
            <v xml:space="preserve"> </v>
          </cell>
          <cell r="M40" t="str">
            <v xml:space="preserve"> </v>
          </cell>
          <cell r="O40" t="str">
            <v>Extracellular</v>
          </cell>
          <cell r="P40" t="str">
            <v>[Sager 1953, Cain 1965, Gresshoff 1981, Pineda 1984]</v>
          </cell>
          <cell r="Q40" t="str">
            <v xml:space="preserve"> </v>
          </cell>
        </row>
        <row r="41">
          <cell r="C41" t="str">
            <v>R40</v>
          </cell>
          <cell r="E41" t="str">
            <v>urate_e_&lt;==&gt;</v>
          </cell>
          <cell r="F41" t="str">
            <v>[e] : urate &lt;==&gt;</v>
          </cell>
          <cell r="G41" t="str">
            <v>EX_urate(e)</v>
          </cell>
          <cell r="H41" t="str">
            <v>urate exchange</v>
          </cell>
          <cell r="I41" t="str">
            <v>Forward only</v>
          </cell>
          <cell r="J41" t="str">
            <v>Exchange</v>
          </cell>
          <cell r="K41" t="str">
            <v xml:space="preserve"> </v>
          </cell>
          <cell r="L41" t="str">
            <v xml:space="preserve"> </v>
          </cell>
          <cell r="M41" t="str">
            <v xml:space="preserve"> </v>
          </cell>
          <cell r="O41" t="str">
            <v>Extracellular</v>
          </cell>
          <cell r="P41" t="str">
            <v>[Sager 1953, Cain 1965, Gresshoff 1981, Pineda 1984]</v>
          </cell>
          <cell r="Q41" t="str">
            <v xml:space="preserve"> </v>
          </cell>
        </row>
        <row r="42">
          <cell r="C42" t="str">
            <v>R41</v>
          </cell>
          <cell r="E42" t="str">
            <v>leu-L_e_&lt;==&gt;</v>
          </cell>
          <cell r="F42" t="str">
            <v>[e] : leu-L &lt;==&gt;</v>
          </cell>
          <cell r="G42" t="str">
            <v>EX_leu-L(e)</v>
          </cell>
          <cell r="H42" t="str">
            <v>L-leucine exchange</v>
          </cell>
          <cell r="I42" t="str">
            <v>Forward only</v>
          </cell>
          <cell r="J42" t="str">
            <v>Exchange</v>
          </cell>
          <cell r="K42" t="str">
            <v xml:space="preserve"> </v>
          </cell>
          <cell r="L42" t="str">
            <v xml:space="preserve"> </v>
          </cell>
          <cell r="M42" t="str">
            <v xml:space="preserve"> </v>
          </cell>
          <cell r="O42" t="str">
            <v>Extracellular</v>
          </cell>
          <cell r="P42" t="str">
            <v>[Loppes 1969]</v>
          </cell>
          <cell r="Q42" t="str">
            <v xml:space="preserve"> </v>
          </cell>
        </row>
        <row r="43">
          <cell r="C43" t="str">
            <v>R42</v>
          </cell>
          <cell r="E43" t="str">
            <v>arg-L_e_&lt;==&gt;</v>
          </cell>
          <cell r="F43" t="str">
            <v>[e] : arg-L &lt;==&gt;</v>
          </cell>
          <cell r="G43" t="str">
            <v>EX_arg-L(e)</v>
          </cell>
          <cell r="H43" t="str">
            <v>arginine exchange</v>
          </cell>
          <cell r="I43" t="str">
            <v>Forward only</v>
          </cell>
          <cell r="J43" t="str">
            <v>Exchange</v>
          </cell>
          <cell r="K43" t="str">
            <v xml:space="preserve"> </v>
          </cell>
          <cell r="L43" t="str">
            <v xml:space="preserve"> </v>
          </cell>
          <cell r="M43" t="str">
            <v xml:space="preserve"> </v>
          </cell>
          <cell r="O43" t="str">
            <v>Extracellular</v>
          </cell>
          <cell r="P43" t="str">
            <v>[Sager 1953, Cain 1965, Gresshoff 1981, Pineda 1984]</v>
          </cell>
          <cell r="Q43" t="str">
            <v xml:space="preserve"> </v>
          </cell>
        </row>
        <row r="44">
          <cell r="C44" t="str">
            <v>R43</v>
          </cell>
          <cell r="E44" t="str">
            <v>hso3_e_&lt;==&gt;</v>
          </cell>
          <cell r="F44" t="str">
            <v>[e] : hso3 &lt;==&gt;</v>
          </cell>
          <cell r="G44" t="str">
            <v>EX_so3(e)</v>
          </cell>
          <cell r="H44" t="str">
            <v>sulfite exchange</v>
          </cell>
          <cell r="I44" t="str">
            <v>Forward only</v>
          </cell>
          <cell r="J44" t="str">
            <v>Exchange</v>
          </cell>
          <cell r="K44" t="str">
            <v xml:space="preserve"> </v>
          </cell>
          <cell r="L44" t="str">
            <v xml:space="preserve"> </v>
          </cell>
          <cell r="M44" t="str">
            <v xml:space="preserve"> </v>
          </cell>
          <cell r="O44" t="str">
            <v>Extracellular</v>
          </cell>
          <cell r="P44" t="str">
            <v xml:space="preserve"> </v>
          </cell>
          <cell r="Q44" t="str">
            <v xml:space="preserve"> </v>
          </cell>
        </row>
        <row r="45">
          <cell r="C45" t="str">
            <v>R44</v>
          </cell>
          <cell r="E45" t="str">
            <v>s_e_&lt;==&gt;</v>
          </cell>
          <cell r="F45" t="str">
            <v>[e] : s &lt;==&gt;</v>
          </cell>
          <cell r="G45" t="str">
            <v>EX_s(e)</v>
          </cell>
          <cell r="H45" t="str">
            <v>sulfur exchange</v>
          </cell>
          <cell r="I45" t="str">
            <v>Forward only</v>
          </cell>
          <cell r="J45" t="str">
            <v>Exchange</v>
          </cell>
          <cell r="K45" t="str">
            <v xml:space="preserve"> </v>
          </cell>
          <cell r="L45" t="str">
            <v xml:space="preserve"> </v>
          </cell>
          <cell r="M45" t="str">
            <v xml:space="preserve"> </v>
          </cell>
          <cell r="O45" t="str">
            <v>Extracellular</v>
          </cell>
          <cell r="P45" t="str">
            <v xml:space="preserve"> </v>
          </cell>
          <cell r="Q45" t="str">
            <v xml:space="preserve"> </v>
          </cell>
        </row>
        <row r="46">
          <cell r="C46" t="str">
            <v>R45</v>
          </cell>
          <cell r="E46" t="str">
            <v>selt_e_&lt;==&gt;</v>
          </cell>
          <cell r="F46" t="str">
            <v>[e] : selt &lt;==&gt;</v>
          </cell>
          <cell r="G46" t="str">
            <v>EX_selt(e)</v>
          </cell>
          <cell r="H46" t="str">
            <v>Selenite exchange</v>
          </cell>
          <cell r="I46" t="str">
            <v>Forward only</v>
          </cell>
          <cell r="J46" t="str">
            <v>Exchange</v>
          </cell>
          <cell r="K46" t="str">
            <v xml:space="preserve"> </v>
          </cell>
          <cell r="L46" t="str">
            <v xml:space="preserve"> </v>
          </cell>
          <cell r="M46" t="str">
            <v xml:space="preserve"> </v>
          </cell>
          <cell r="O46" t="str">
            <v>Extracellular</v>
          </cell>
          <cell r="P46" t="str">
            <v xml:space="preserve"> </v>
          </cell>
          <cell r="Q46" t="str">
            <v xml:space="preserve"> </v>
          </cell>
        </row>
        <row r="47">
          <cell r="C47" t="str">
            <v>R46</v>
          </cell>
          <cell r="E47" t="str">
            <v>etoh_e_&lt;==&gt;</v>
          </cell>
          <cell r="F47" t="str">
            <v>[e] : etoh &lt;==&gt;</v>
          </cell>
          <cell r="G47" t="str">
            <v>EX_etoh(e)</v>
          </cell>
          <cell r="H47" t="str">
            <v>Ethanol exchange</v>
          </cell>
          <cell r="I47" t="str">
            <v>Forward only</v>
          </cell>
          <cell r="J47" t="str">
            <v>Exchange</v>
          </cell>
          <cell r="K47" t="str">
            <v xml:space="preserve"> </v>
          </cell>
          <cell r="L47" t="str">
            <v xml:space="preserve"> </v>
          </cell>
          <cell r="M47" t="str">
            <v xml:space="preserve"> </v>
          </cell>
          <cell r="O47" t="str">
            <v>Extracellular</v>
          </cell>
          <cell r="P47" t="str">
            <v xml:space="preserve"> </v>
          </cell>
          <cell r="Q47" t="str">
            <v xml:space="preserve"> </v>
          </cell>
        </row>
        <row r="48">
          <cell r="C48" t="str">
            <v>R47</v>
          </cell>
          <cell r="E48" t="str">
            <v>for_e_&lt;==&gt;</v>
          </cell>
          <cell r="F48" t="str">
            <v>[e] : for &lt;==&gt;</v>
          </cell>
          <cell r="G48" t="str">
            <v>EX_for(e)</v>
          </cell>
          <cell r="H48" t="str">
            <v>Formate exchange</v>
          </cell>
          <cell r="I48" t="str">
            <v>Forward only</v>
          </cell>
          <cell r="J48" t="str">
            <v>Exchange</v>
          </cell>
          <cell r="K48" t="str">
            <v xml:space="preserve"> </v>
          </cell>
          <cell r="L48" t="str">
            <v xml:space="preserve"> </v>
          </cell>
          <cell r="M48" t="str">
            <v xml:space="preserve"> </v>
          </cell>
          <cell r="O48" t="str">
            <v>Extracellular</v>
          </cell>
          <cell r="P48" t="str">
            <v xml:space="preserve"> </v>
          </cell>
          <cell r="Q48" t="str">
            <v xml:space="preserve"> </v>
          </cell>
        </row>
        <row r="49">
          <cell r="C49" t="str">
            <v>R48</v>
          </cell>
          <cell r="E49" t="str">
            <v>h2_e_&lt;==&gt;</v>
          </cell>
          <cell r="F49" t="str">
            <v>[e] : h2 &lt;==&gt;</v>
          </cell>
          <cell r="G49" t="str">
            <v>EX_h2(e)</v>
          </cell>
          <cell r="H49" t="str">
            <v>H2 exchange</v>
          </cell>
          <cell r="I49" t="str">
            <v>Forward only</v>
          </cell>
          <cell r="J49" t="str">
            <v>Exchange</v>
          </cell>
          <cell r="K49" t="str">
            <v xml:space="preserve"> </v>
          </cell>
          <cell r="L49" t="str">
            <v xml:space="preserve"> </v>
          </cell>
          <cell r="M49" t="str">
            <v xml:space="preserve"> </v>
          </cell>
          <cell r="O49" t="str">
            <v>Extracellular</v>
          </cell>
          <cell r="P49" t="str">
            <v xml:space="preserve"> </v>
          </cell>
          <cell r="Q49" t="str">
            <v xml:space="preserve"> </v>
          </cell>
        </row>
        <row r="50">
          <cell r="C50" t="str">
            <v>R49</v>
          </cell>
          <cell r="E50" t="str">
            <v>glyclt_e_&lt;==&gt;</v>
          </cell>
          <cell r="F50" t="str">
            <v>[e] : glyclt &lt;==&gt;</v>
          </cell>
          <cell r="G50" t="str">
            <v>EX_glyclt(e)</v>
          </cell>
          <cell r="H50" t="str">
            <v>glycolate exchange</v>
          </cell>
          <cell r="I50" t="str">
            <v>Forward only</v>
          </cell>
          <cell r="J50" t="str">
            <v>Exchange</v>
          </cell>
          <cell r="K50" t="str">
            <v xml:space="preserve"> </v>
          </cell>
          <cell r="L50" t="str">
            <v xml:space="preserve"> </v>
          </cell>
          <cell r="M50" t="str">
            <v xml:space="preserve"> </v>
          </cell>
          <cell r="O50" t="str">
            <v>Extracellular</v>
          </cell>
          <cell r="P50" t="str">
            <v>[Tolbert 1983, Moroney 1986]</v>
          </cell>
          <cell r="Q50" t="str">
            <v xml:space="preserve"> </v>
          </cell>
        </row>
        <row r="51">
          <cell r="C51" t="str">
            <v>R50</v>
          </cell>
          <cell r="E51" t="str">
            <v>succ_e_&lt;==&gt;</v>
          </cell>
          <cell r="F51" t="str">
            <v>[e] : succ &lt;==&gt;</v>
          </cell>
          <cell r="G51" t="str">
            <v>EX_succ(e)</v>
          </cell>
          <cell r="H51" t="str">
            <v>succinate exchange</v>
          </cell>
          <cell r="I51" t="str">
            <v>Forward only</v>
          </cell>
          <cell r="J51" t="str">
            <v>Exchange</v>
          </cell>
          <cell r="K51" t="str">
            <v xml:space="preserve"> </v>
          </cell>
          <cell r="L51" t="str">
            <v xml:space="preserve"> </v>
          </cell>
          <cell r="M51" t="str">
            <v xml:space="preserve"> </v>
          </cell>
          <cell r="O51" t="str">
            <v>Extracellular</v>
          </cell>
          <cell r="P51" t="str">
            <v>[Dubini 2009]</v>
          </cell>
          <cell r="Q51" t="str">
            <v xml:space="preserve"> </v>
          </cell>
        </row>
        <row r="52">
          <cell r="C52" t="str">
            <v>R51</v>
          </cell>
          <cell r="E52" t="str">
            <v>lac-D_e_&lt;==&gt;</v>
          </cell>
          <cell r="F52" t="str">
            <v>[e] : lac-D &lt;==&gt;</v>
          </cell>
          <cell r="G52" t="str">
            <v>EX_lac-D(e)</v>
          </cell>
          <cell r="H52" t="str">
            <v>D-lactate exchange</v>
          </cell>
          <cell r="I52" t="str">
            <v>Forward only</v>
          </cell>
          <cell r="J52" t="str">
            <v>Exchange</v>
          </cell>
          <cell r="K52" t="str">
            <v xml:space="preserve"> </v>
          </cell>
          <cell r="L52" t="str">
            <v xml:space="preserve"> </v>
          </cell>
          <cell r="M52" t="str">
            <v xml:space="preserve"> </v>
          </cell>
          <cell r="O52" t="str">
            <v>Extracellular</v>
          </cell>
          <cell r="P52" t="str">
            <v xml:space="preserve"> </v>
          </cell>
          <cell r="Q52" t="str">
            <v xml:space="preserve"> </v>
          </cell>
        </row>
        <row r="53">
          <cell r="C53" t="str">
            <v>R52</v>
          </cell>
          <cell r="E53" t="str">
            <v>6mpur_e_&lt;==&gt;</v>
          </cell>
          <cell r="F53" t="str">
            <v>[e] : 6mpur &lt;==&gt;</v>
          </cell>
          <cell r="G53" t="str">
            <v>EX_6mpur(e)</v>
          </cell>
          <cell r="H53" t="str">
            <v>6-mercaptopurine exchange</v>
          </cell>
          <cell r="I53" t="str">
            <v>Forward only</v>
          </cell>
          <cell r="J53" t="str">
            <v>Exchange</v>
          </cell>
          <cell r="K53" t="str">
            <v xml:space="preserve"> </v>
          </cell>
          <cell r="L53" t="str">
            <v xml:space="preserve"> </v>
          </cell>
          <cell r="M53" t="str">
            <v xml:space="preserve"> </v>
          </cell>
          <cell r="O53" t="str">
            <v>Extracellular</v>
          </cell>
          <cell r="P53" t="str">
            <v xml:space="preserve"> </v>
          </cell>
          <cell r="Q53" t="str">
            <v xml:space="preserve"> </v>
          </cell>
        </row>
        <row r="54">
          <cell r="C54" t="str">
            <v>R53</v>
          </cell>
          <cell r="E54" t="str">
            <v>tgua_e_&lt;==&gt;</v>
          </cell>
          <cell r="F54" t="str">
            <v>[e] : tgua &lt;==&gt;</v>
          </cell>
          <cell r="G54" t="str">
            <v>EX_tgua(e)</v>
          </cell>
          <cell r="H54" t="str">
            <v>thioguanine exchange</v>
          </cell>
          <cell r="I54" t="str">
            <v>Forward only</v>
          </cell>
          <cell r="J54" t="str">
            <v>Exchange</v>
          </cell>
          <cell r="K54" t="str">
            <v xml:space="preserve"> </v>
          </cell>
          <cell r="L54" t="str">
            <v xml:space="preserve"> </v>
          </cell>
          <cell r="M54" t="str">
            <v xml:space="preserve"> </v>
          </cell>
          <cell r="O54" t="str">
            <v>Extracellular</v>
          </cell>
          <cell r="P54" t="str">
            <v xml:space="preserve"> </v>
          </cell>
          <cell r="Q54" t="str">
            <v xml:space="preserve"> </v>
          </cell>
        </row>
        <row r="55">
          <cell r="C55" t="str">
            <v>R54</v>
          </cell>
          <cell r="E55" t="str">
            <v>tega_e_&lt;==&gt;</v>
          </cell>
          <cell r="F55" t="str">
            <v>[e] : tega &lt;==&gt;</v>
          </cell>
          <cell r="G55" t="str">
            <v>EX_tega(e)</v>
          </cell>
          <cell r="H55" t="str">
            <v>tegafur exchange</v>
          </cell>
          <cell r="I55" t="str">
            <v>Forward only</v>
          </cell>
          <cell r="J55" t="str">
            <v>Exchange</v>
          </cell>
          <cell r="K55" t="str">
            <v xml:space="preserve"> </v>
          </cell>
          <cell r="L55" t="str">
            <v xml:space="preserve"> </v>
          </cell>
          <cell r="M55" t="str">
            <v xml:space="preserve"> </v>
          </cell>
          <cell r="O55" t="str">
            <v>Extracellular</v>
          </cell>
          <cell r="P55" t="str">
            <v xml:space="preserve"> </v>
          </cell>
          <cell r="Q55" t="str">
            <v xml:space="preserve"> </v>
          </cell>
        </row>
        <row r="56">
          <cell r="C56" t="str">
            <v>R55</v>
          </cell>
          <cell r="E56" t="str">
            <v>5flura_e_&lt;==&gt;</v>
          </cell>
          <cell r="F56" t="str">
            <v>[e] : 5flura &lt;==&gt;</v>
          </cell>
          <cell r="G56" t="str">
            <v>EX_5flura(e)</v>
          </cell>
          <cell r="H56" t="str">
            <v>fluorouracil exchange</v>
          </cell>
          <cell r="I56" t="str">
            <v>Forward only</v>
          </cell>
          <cell r="J56" t="str">
            <v>Exchange</v>
          </cell>
          <cell r="K56" t="str">
            <v xml:space="preserve"> </v>
          </cell>
          <cell r="L56" t="str">
            <v xml:space="preserve"> </v>
          </cell>
          <cell r="M56" t="str">
            <v xml:space="preserve"> </v>
          </cell>
          <cell r="O56" t="str">
            <v>Extracellular</v>
          </cell>
          <cell r="P56" t="str">
            <v xml:space="preserve"> </v>
          </cell>
          <cell r="Q56" t="str">
            <v xml:space="preserve"> </v>
          </cell>
        </row>
        <row r="57">
          <cell r="C57" t="str">
            <v>R56</v>
          </cell>
          <cell r="E57" t="str">
            <v>cital_e_&lt;==&gt;</v>
          </cell>
          <cell r="F57" t="str">
            <v>[e] : cital &lt;==&gt;</v>
          </cell>
          <cell r="G57" t="str">
            <v>EX_cital(e)</v>
          </cell>
          <cell r="H57" t="str">
            <v>citalopram exchange</v>
          </cell>
          <cell r="I57" t="str">
            <v>Forward only</v>
          </cell>
          <cell r="J57" t="str">
            <v>Exchange</v>
          </cell>
          <cell r="K57" t="str">
            <v xml:space="preserve"> </v>
          </cell>
          <cell r="L57" t="str">
            <v xml:space="preserve"> </v>
          </cell>
          <cell r="M57" t="str">
            <v xml:space="preserve"> </v>
          </cell>
          <cell r="O57" t="str">
            <v>Extracellular</v>
          </cell>
          <cell r="P57" t="str">
            <v xml:space="preserve"> </v>
          </cell>
          <cell r="Q57" t="str">
            <v xml:space="preserve"> </v>
          </cell>
        </row>
        <row r="58">
          <cell r="C58" t="str">
            <v>R57</v>
          </cell>
          <cell r="E58" t="str">
            <v>lido_e_&lt;==&gt;</v>
          </cell>
          <cell r="F58" t="str">
            <v>[e] : lido &lt;==&gt;</v>
          </cell>
          <cell r="G58" t="str">
            <v>EX_lido(e)</v>
          </cell>
          <cell r="H58" t="str">
            <v>lidocaine exchange</v>
          </cell>
          <cell r="I58" t="str">
            <v>Forward only</v>
          </cell>
          <cell r="J58" t="str">
            <v>Exchange</v>
          </cell>
          <cell r="K58" t="str">
            <v xml:space="preserve"> </v>
          </cell>
          <cell r="L58" t="str">
            <v xml:space="preserve"> </v>
          </cell>
          <cell r="M58" t="str">
            <v xml:space="preserve"> </v>
          </cell>
          <cell r="O58" t="str">
            <v>Extracellular</v>
          </cell>
          <cell r="P58" t="str">
            <v xml:space="preserve"> </v>
          </cell>
          <cell r="Q58" t="str">
            <v xml:space="preserve"> </v>
          </cell>
        </row>
        <row r="59">
          <cell r="C59" t="str">
            <v>R58</v>
          </cell>
          <cell r="E59" t="str">
            <v>asn-L_c_--&gt;Asn-X-Ser-FSLASH-Thr_c_+h2o_c_</v>
          </cell>
          <cell r="F59" t="str">
            <v>[c] : asn-L --&gt; Asn-X-Ser-FSLASH-Thr + h2o</v>
          </cell>
          <cell r="G59" t="str">
            <v>PS_asn-L(c)</v>
          </cell>
          <cell r="H59" t="str">
            <v>incorporation of asn-L residue into a protein</v>
          </cell>
          <cell r="I59" t="str">
            <v>Forward only</v>
          </cell>
          <cell r="J59" t="str">
            <v>Protein synthesis</v>
          </cell>
          <cell r="K59" t="str">
            <v xml:space="preserve"> </v>
          </cell>
          <cell r="L59" t="str">
            <v xml:space="preserve"> </v>
          </cell>
          <cell r="M59" t="str">
            <v xml:space="preserve"> </v>
          </cell>
          <cell r="O59" t="str">
            <v>Cytosol</v>
          </cell>
          <cell r="P59" t="str">
            <v xml:space="preserve"> </v>
          </cell>
          <cell r="Q59" t="str">
            <v xml:space="preserve"> </v>
          </cell>
        </row>
        <row r="60">
          <cell r="C60" t="str">
            <v>R59</v>
          </cell>
          <cell r="E60" t="str">
            <v>ficytc_h_&lt;==&gt;focytc_h_</v>
          </cell>
          <cell r="F60" t="str">
            <v>[h] : ficytc &lt;==&gt; focytc</v>
          </cell>
          <cell r="G60" t="str">
            <v>CY_focytc(h)</v>
          </cell>
          <cell r="H60" t="str">
            <v>ferrocytochrome c recycle, chloroplast</v>
          </cell>
          <cell r="I60" t="str">
            <v>Reversible</v>
          </cell>
          <cell r="J60" t="str">
            <v>Cofactor recycling</v>
          </cell>
          <cell r="K60" t="str">
            <v xml:space="preserve"> </v>
          </cell>
          <cell r="L60" t="str">
            <v>( Cre16.g670950 OR Cre16.g651050 )</v>
          </cell>
          <cell r="M60" t="str">
            <v>( Cre16.g670950.t1.2 OR Cre16.g651050.t1.2 )</v>
          </cell>
          <cell r="N60" t="str">
            <v>( CYC4 OR CYC6 )</v>
          </cell>
          <cell r="O60" t="str">
            <v>Chloroplast</v>
          </cell>
          <cell r="P60" t="str">
            <v xml:space="preserve"> </v>
          </cell>
          <cell r="Q60" t="str">
            <v xml:space="preserve"> </v>
          </cell>
        </row>
        <row r="61">
          <cell r="C61" t="str">
            <v>R60</v>
          </cell>
          <cell r="E61" t="str">
            <v>ficytb5_c_&lt;==&gt;focytb5_c_</v>
          </cell>
          <cell r="F61" t="str">
            <v>[c] : ficytb5 &lt;==&gt; focytb5</v>
          </cell>
          <cell r="G61" t="str">
            <v>CY_focytb5(c)</v>
          </cell>
          <cell r="H61" t="str">
            <v>ferrocytochrome b5 recycle, cytosol</v>
          </cell>
          <cell r="I61" t="str">
            <v>Reversible</v>
          </cell>
          <cell r="J61" t="str">
            <v>Cofactor recycling</v>
          </cell>
          <cell r="K61" t="str">
            <v xml:space="preserve"> </v>
          </cell>
          <cell r="L61" t="str">
            <v>( Cre16.g659350 OR Cre16.g659300 OR Cre13.g574800 OR Cre13.g586550 OR Cre16.g659250 )</v>
          </cell>
          <cell r="M61" t="str">
            <v>( Cre16.g659350.t1.2 OR Cre16.g659300.t1.1 OR ( Cre13.g574800.t1.2 OR Cre13.g574800.t2.1 ) OR Cre13.g586550.t1.2 OR Cre16.g659250.t1.2 )</v>
          </cell>
          <cell r="N61" t="str">
            <v>( CYB1 OR CYB2 OR CYB3 OR CYB4 OR CYB5 )</v>
          </cell>
          <cell r="O61" t="str">
            <v>Cytosol</v>
          </cell>
          <cell r="P61" t="str">
            <v xml:space="preserve"> </v>
          </cell>
          <cell r="Q61" t="str">
            <v xml:space="preserve"> </v>
          </cell>
        </row>
        <row r="62">
          <cell r="C62" t="str">
            <v>R61</v>
          </cell>
          <cell r="E62" t="str">
            <v>(0.27374671737773)ala-L_c_+(0.150197313959463)arg-L_c_+(0.0678310450139509)asn-L_c_+(0.0678310450139509)asp-L_c_+(0.00242253732192682)cys-L_c_+(0.0811550002845484)gln-L_c_+(0.0811550002845484)glu-L_c_+(0.10295783618189)gly_c_+(0.00121126866096341)his-L_c_+(0.032704253846012)ile-L_c_+(0.0823662689455118)leu-L_c_+(0.0181690299144511)lys-L_c_+(0.00242253732192682)met-L_c_+(0.0339155225069755)phe-L_c_+(0.047239477777573)pro-L_c_+(0.020591567236378)ser-L_c_+(0.0823662689455118)thr-L_c_+(0.00121126866096341)trp-L_c_+(0.00121126866096341)tyr-L_c_+(0.0593521643872071)val-L_c_+(0.00217969321079621)datp_c_+(0.0038750101525266)dctp_c_+(0.0038750101525266)dgtp_c_+(0.00217969321079621)dttp_c_+(29.9486156158559)atp_c_+(0.104205539299296)ctp_c_+(0.104205539299296)gtp_c_+(0.0586156158558537)utp_c_+(0.00640792755195841)starch300_h_+(0.328362750795171)man_c_+(0.524141412987151)arab-L_c_+(0.69699640498975)gal_c_+(0.0284491345244719)mgdg1839Z12Z15Z1644Z7Z10Z13Z_h_+(0.00324253769475433)mgdg1839Z12Z15Z1637Z10Z13Z_h_+(0.00324253769475433)mgdg1839Z12Z15Z1634Z7Z10Z_h_+(0.00324253769475433)mgdg1829Z12Z1644Z7Z10Z13Z_h_+(0.000404224143785702)mgdg1829Z12Z1637Z10Z13Z_h_+(0.000404224143785702)mgdg1829Z12Z1634Z7Z10Z_h_+(0.000404229540492649)mgdg1839Z12Z15Z1627Z10Z_h_+(0.000403142323204895)mgdg1829Z12Z1627Z10Z_h_+(0.000201030469298465)mgdg1829Z12Z1617Z_h_+(0.000201030469298465)mgdg1829Z12Z1619Z_h_+(0.000201030469298465)mgdg1839Z12Z15Z160_h_+(0.000200492669928884)mgdg1829Z12Z160_h_+(0.000269407106418379)dgdg1839Z12Z15Z1644Z7Z10Z13Z_h_+(0.000739223437523607)dgdg1839Z12Z15Z1637Z10Z13Z_h_+(0.000739223437523607)dgdg1839Z12Z15Z1634Z7Z10Z_h_+(0.000536431073456483)dgdg1839Z12Z15Z1627Z10Z_h_+(0.000268212593089439)dgdg1829Z12Z1637Z10Z13Z_h_+(0.000268212593089439)dgdg1829Z12Z1634Z7Z10Z_h_+(0.000535244460994118)dgdg1829Z12Z1627Z10Z_h_+(0.000200716672872794)dgdg1819Z1637Z10Z13Z_h_+(0.000200716672872794)dgdg1819Z1634Z7Z10Z_h_+(0.000400551691635569)dgdg1819Z1627Z10Z_h_+(0.0024032838898686)dgdg1839Z12Z15Z160_h_+(0.000300410486233575)dgdg1829Z12Z1617Z_h_+(0.000300410486233575)dgdg1829Z12Z1619Z_h_+(0.00333054322361735)dgdg1829Z12Z160_h_+(0.000299752158176391)dgdg1819Z1617Z_h_+(0.000299752158176391)dgdg1819Z1619Z_h_+(0.00172809552004882)dgdg1819Z160_h_+(0.000406767159364802)dgts1839Z12Z15Z1845Z9Z12Z15Z_c_+(0.00108182884876041)dgts1839Z12Z15Z1835Z9Z12Z_c_+(7.51260097872796E-05)dgts1829Z12Z1845Z9Z12Z15Z_c_+(0.00161841949667812)dgts1829Z12Z1835Z9Z12Z_c_+(0.000269736582779686)dgts1819Z1845Z9Z12Z15Z_c_+(0.000269736582779686)dgts18111Z1845Z9Z12Z15Z_c_+(0.00209495449470286)dgts1601845Z9Z12Z15Z_c_+(0.000403529675066966)dgts1829Z12Z1829Z12Z_c_+(0.00033627915313324)dgts1839Z12Z15Z1819Z_c_+(7.45306399793478E-05)dgts1829Z12Z1819Z_c_+(0.00033627915313324)dgts1839Z12Z15Z18111Z_c_+(7.45306399793478E-05)dgts1829Z12Z18111Z_c_+(0.000403534983759888)dgts1819Z1835Z9Z12Z_c_+(0.000403534983759888)dgts18111Z1835Z9Z12Z_c_+(0.00389987436850171)dgts1601835Z9Z12Z_c_+(0.000201232727944239)dgts1819Z1829Z12Z_c_+(0.000201232727944239)dgts18111Z1829Z12Z_c_+(7.43345991157087E-05)dgts1819Z1819Z_c_+(7.43345991157087E-05)dgts1819Z18111Z_c_+(7.43345991157087E-05)dgts18111Z1819Z_c_+(7.43345991157087E-05)dgts18111Z18111Z_c_+(0.00111119218680072)dgts1601829Z12Z_c_+(7.69559931993822E-05)dgts1601819Z_c_+(7.69559931993822E-05)dgts16018111Z_c_+(0.000776961298962058)sqdg1839Z12Z15Z160_h_+(0.00072660276220152)sqdg1829Z12Z160_h_+(0.000483214668910129)sqdg1819Z160_h_+(0.000483214668910129)sqdg18111Z160_h_+(0.00244536402380498)sqdg160_h_+(0.00118279351757963)asqdpa1819Z160_c_+(0.00118279351757963)asqdpa18111Z160_c_+(0.00118499778717338)asqdpa1829Z12Z160_c_+(0.00118722131603936)asqdpa1839Z12Z15Z160_c_+(0.00118499778717338)asqdca1819Z160_c_+(0.00118499778717338)asqdca18111Z160_c_+(0.00118721028791856)asqdca1829Z12Z160_c_+(0.00118944213542405)asqdca1839Z12Z15Z160_c_+(0.00123218140609655)pg1839Z12Z15Z1613E_h_+(0.000737304220897333)pg1839Z12Z15Z160_h_+(0.00335883033964341)pg1829Z12Z1613E_h_+(0.000735310439737744)pg1829Z12Z160_h_+(0.000449362395400581)pg1819Z1613E_h_+(0.000449362395400581)pg18111Z1613E_h_+(0.000611114335905723)pg1819Z160_h_+(0.000611114335905723)pg18111Z160_h_+(0.000196543511907943)pe1829Z12Z1835Z9Z12Z_c_+(3.85379435113614E-06)pe1819Z1845Z9Z12Z15Z_c_+(9.41615020044276E-05)pe1819Z1835Z9Z12Z_c_+(0.000127175213587492)pe18111Z1845Z9Z12Z15Z_c_+(0.00310732956614611)pe18111Z1835Z9Z12Z_c_+(0.000653356694967828)pe1801845Z9Z12Z15Z_c_+(0.00234571272504153)pe1801835Z9Z12Z_c_+(0.00191944419348808)pail18111Z160_c_+(0.000258386718354164)pail1819Z160_c_+(0.00132862622505935)tag16018111Z160_c_+(0.00132862622505935)tag1601819Z160_c_+(0.00128536231401477)tag1801819Z160_c_+(0.00128838356382488)tag18111Z18111Z160_c_+(0.00128838356382488)tag18111Z1819Z160_c_+(0.00128838356382488)tag1819Z18111Z160_c_+(0.00128838356382488)tag1819Z1819Z160_c_+(0.00128536231401477)tag16018111Z180_c_+(0.00128536231401477)tag1601819Z180_c_+(0.0012448271433403)tag1801819Z180_c_+(0.00124766063160942)tag18111Z18111Z180_c_+(0.00124766063160942)tag18111Z1819Z180_c_+(0.00124766063160942)tag1819Z18111Z180_c_+(0.00124766063160942)tag1819Z1819Z180_c_+(0.00128838356382488)tag16018111Z18111Z_c_+(0.00128838356382488)tag1601819Z18111Z_c_+(0.00124766063160942)tag1801819Z18111Z_c_+(0.00125050704853681)tag18111Z18111Z18111Z_c_+(0.00125050704853681)tag18111Z1819Z18111Z_c_+(0.00125050704853681)tag1819Z18111Z18111Z_c_+(0.00125050704853681)tag1819Z1819Z18111Z_c_+(0.00128838356382488)tag16018111Z1819Z_c_+(0.00128838356382488)tag1601819Z1819Z_c_+(0.00124766063160942)tag1801819Z1819Z_c_+(0.00125050704853681)tag18111Z18111Z1819Z_c_+(0.00125050704853681)tag18111Z1819Z1819Z_c_+(0.00125050704853681)tag1819Z18111Z1819Z_c_+(0.00125050704853681)tag1819Z1819Z1819Z_c_+(0.00129445373984692)tag16018111Z1835Z9Z12Z_c_+(0.00129445373984692)tag1601819Z1835Z9Z12Z_c_+(0.00125335229498813)tag1801819Z1835Z9Z12Z_c_+(0.00125622477100428)tag18111Z18111Z1835Z9Z12Z_c_+(0.00125622477100428)tag18111Z1819Z1835Z9Z12Z_c_+(0.00125622477100428)tag1819Z18111Z1835Z9Z12Z_c_+(0.00125622477100428)tag1819Z1819Z1835Z9Z12Z_c_+(0.00129750272562895)tag16018111Z1845Z9Z12Z15Z_c_+(0.00129750272562895)tag1601819Z1845Z9Z12Z15Z_c_+(0.00125621051839739)tag1801819Z1845Z9Z12Z15Z_c_+(0.00125909612558332)tag18111Z18111Z1845Z9Z12Z15Z_c_+(0.00125909612558332)tag18111Z1819Z1845Z9Z12Z15Z_c_+(0.00125909612558332)tag1819Z18111Z1845Z9Z12Z15Z_c_+(0.00125909612558332)tag1819Z1819Z1845Z9Z12Z15Z_c_+(0.0370621525868795)ac_c_+(0.0300460199067538)ppa_c_+(0.0252634927228827)but_c_+(0.0120835220947945)glyc_c_+(0.01008363478733)chla_u_+(0.0165468929016698)chlb_u_+(1.0378367394767E-06)rhodopsin_s_+(0.000504181739366499)acaro_h_+(0.0001008363478733)anxan_u_+(0.0014117088702262)caro_u_+(0.000655436261176449)loroxan_u_+(0.00126045434841625)lut_u_+(0.000554599913303149)neoxan_u_+(0.000352927217556549)vioxan_u_+(0.000302509043619899)zaxan_u_+(29.89)h2o_c_--&gt;(29.89)adp_c_+(29.89)h_c_+(29.89)pi_c_</v>
          </cell>
        </row>
        <row r="63">
          <cell r="C63" t="str">
            <v>R62</v>
          </cell>
          <cell r="E63" t="str">
            <v>atp_c_+h2o_c_--&gt;adp_c_+pi_c_+h_c_</v>
          </cell>
          <cell r="F63" t="str">
            <v>[c] : atp + h2o --&gt; adp + pi + h</v>
          </cell>
          <cell r="G63" t="str">
            <v>ATPPH</v>
          </cell>
          <cell r="H63" t="str">
            <v>ATP phosphohydrolase</v>
          </cell>
          <cell r="I63" t="str">
            <v>Forward only</v>
          </cell>
          <cell r="J63" t="str">
            <v>Purine metabolism</v>
          </cell>
          <cell r="K63" t="str">
            <v>3.6.1.5;3.6.1.3;3.6.1.15</v>
          </cell>
          <cell r="L63" t="str">
            <v>( Cre16.g682050 OR Cre01.g038151 OR Cre06.g273500 OR Cre07.g330600 )</v>
          </cell>
          <cell r="M63" t="str">
            <v>( ( Cre16.g682050.t1.1 OR Cre16.g682050.t2.1 ) OR Cre01.g038151.t1.1 OR ( Cre06.g273500.t1.2 OR Cre06.g273500.t2.1 ) OR Cre07.g330600.t1.1 )</v>
          </cell>
          <cell r="N63" t="str">
            <v>( Cre16.g682050 OR Cre01.g038151 OR Cre06.g273500 OR Cre07.g330600 )</v>
          </cell>
          <cell r="O63" t="str">
            <v>Cytosol</v>
          </cell>
          <cell r="P63" t="str">
            <v>[van Lis 2007]</v>
          </cell>
          <cell r="Q63" t="str">
            <v>R00086</v>
          </cell>
        </row>
        <row r="64">
          <cell r="C64" t="str">
            <v>R63</v>
          </cell>
          <cell r="E64" t="str">
            <v>apotfen_h_--&gt;</v>
          </cell>
          <cell r="F64" t="str">
            <v>[h] : apotfen --&gt;</v>
          </cell>
          <cell r="G64" t="str">
            <v>DM_apotfen(h)</v>
          </cell>
          <cell r="H64" t="str">
            <v xml:space="preserve"> </v>
          </cell>
          <cell r="I64" t="str">
            <v>Forward only</v>
          </cell>
          <cell r="J64" t="str">
            <v>Demand</v>
          </cell>
          <cell r="K64" t="str">
            <v xml:space="preserve"> </v>
          </cell>
          <cell r="L64" t="str">
            <v xml:space="preserve"> </v>
          </cell>
          <cell r="M64" t="str">
            <v xml:space="preserve"> </v>
          </cell>
          <cell r="O64" t="str">
            <v>Chloroplast</v>
          </cell>
          <cell r="P64" t="str">
            <v xml:space="preserve"> </v>
          </cell>
          <cell r="Q64" t="str">
            <v xml:space="preserve"> </v>
          </cell>
        </row>
        <row r="65">
          <cell r="C65" t="str">
            <v>R64</v>
          </cell>
          <cell r="E65" t="str">
            <v>asnglcnacglcnacman-LPAREN-man-RPAREN-man_c_--&gt;</v>
          </cell>
          <cell r="F65" t="str">
            <v>[c] : asnglcnacglcnacman-LPAREN-man-RPAREN-man --&gt;</v>
          </cell>
          <cell r="G65" t="str">
            <v>DM_asnglcnacglcnacman-LPAREN-man-RPAREN-man(c)</v>
          </cell>
          <cell r="H65" t="str">
            <v xml:space="preserve"> </v>
          </cell>
          <cell r="I65" t="str">
            <v>Forward only</v>
          </cell>
          <cell r="J65" t="str">
            <v>Demand</v>
          </cell>
          <cell r="K65" t="str">
            <v xml:space="preserve"> </v>
          </cell>
          <cell r="L65" t="str">
            <v xml:space="preserve"> </v>
          </cell>
          <cell r="M65" t="str">
            <v xml:space="preserve"> </v>
          </cell>
          <cell r="O65" t="str">
            <v>Cytosol</v>
          </cell>
          <cell r="P65" t="str">
            <v xml:space="preserve"> </v>
          </cell>
          <cell r="Q65" t="str">
            <v xml:space="preserve"> </v>
          </cell>
        </row>
        <row r="66">
          <cell r="C66" t="str">
            <v>R65</v>
          </cell>
          <cell r="E66" t="str">
            <v>bhb_m_--&gt;</v>
          </cell>
          <cell r="F66" t="str">
            <v>[m] : bhb --&gt;</v>
          </cell>
          <cell r="G66" t="str">
            <v>DM_bhb(m)</v>
          </cell>
          <cell r="H66" t="str">
            <v xml:space="preserve"> </v>
          </cell>
          <cell r="I66" t="str">
            <v>Forward only</v>
          </cell>
          <cell r="J66" t="str">
            <v>Demand</v>
          </cell>
          <cell r="K66" t="str">
            <v xml:space="preserve"> </v>
          </cell>
          <cell r="L66" t="str">
            <v xml:space="preserve"> </v>
          </cell>
          <cell r="M66" t="str">
            <v xml:space="preserve"> </v>
          </cell>
          <cell r="O66" t="str">
            <v>Mitochondria</v>
          </cell>
          <cell r="P66" t="str">
            <v xml:space="preserve"> </v>
          </cell>
          <cell r="Q66" t="str">
            <v xml:space="preserve"> </v>
          </cell>
        </row>
        <row r="67">
          <cell r="C67" t="str">
            <v>R66</v>
          </cell>
          <cell r="E67" t="str">
            <v>bhb_x_--&gt;</v>
          </cell>
          <cell r="F67" t="str">
            <v>[x] : bhb --&gt;</v>
          </cell>
          <cell r="G67" t="str">
            <v>DM_bhb(x)</v>
          </cell>
          <cell r="H67" t="str">
            <v xml:space="preserve"> </v>
          </cell>
          <cell r="I67" t="str">
            <v>Forward only</v>
          </cell>
          <cell r="J67" t="str">
            <v>Demand</v>
          </cell>
          <cell r="K67" t="str">
            <v xml:space="preserve"> </v>
          </cell>
          <cell r="L67" t="str">
            <v xml:space="preserve"> </v>
          </cell>
          <cell r="M67" t="str">
            <v xml:space="preserve"> </v>
          </cell>
          <cell r="O67" t="str">
            <v>Glyoxysome</v>
          </cell>
          <cell r="P67" t="str">
            <v xml:space="preserve"> </v>
          </cell>
          <cell r="Q67" t="str">
            <v xml:space="preserve"> </v>
          </cell>
        </row>
        <row r="68">
          <cell r="C68" t="str">
            <v>R67</v>
          </cell>
          <cell r="E68" t="str">
            <v>cat_c_--&gt;</v>
          </cell>
          <cell r="F68" t="str">
            <v>[c] : cat --&gt;</v>
          </cell>
          <cell r="G68" t="str">
            <v>DM_cat(c)</v>
          </cell>
          <cell r="H68" t="str">
            <v xml:space="preserve"> </v>
          </cell>
          <cell r="I68" t="str">
            <v>Forward only</v>
          </cell>
          <cell r="J68" t="str">
            <v>Demand</v>
          </cell>
          <cell r="K68" t="str">
            <v xml:space="preserve"> </v>
          </cell>
          <cell r="L68" t="str">
            <v xml:space="preserve"> </v>
          </cell>
          <cell r="M68" t="str">
            <v xml:space="preserve"> </v>
          </cell>
          <cell r="O68" t="str">
            <v>Cytosol</v>
          </cell>
          <cell r="P68" t="str">
            <v xml:space="preserve"> </v>
          </cell>
          <cell r="Q68" t="str">
            <v xml:space="preserve"> </v>
          </cell>
        </row>
        <row r="69">
          <cell r="C69" t="str">
            <v>R68</v>
          </cell>
          <cell r="E69" t="str">
            <v>ficytb5_c_--&gt;</v>
          </cell>
          <cell r="F69" t="str">
            <v>[c] : ficytb5 --&gt;</v>
          </cell>
          <cell r="G69" t="str">
            <v>DM_ficytb5(c)</v>
          </cell>
          <cell r="H69" t="str">
            <v xml:space="preserve"> </v>
          </cell>
          <cell r="I69" t="str">
            <v>Forward only</v>
          </cell>
          <cell r="J69" t="str">
            <v>Demand</v>
          </cell>
          <cell r="K69" t="str">
            <v xml:space="preserve"> </v>
          </cell>
          <cell r="L69" t="str">
            <v xml:space="preserve"> </v>
          </cell>
          <cell r="M69" t="str">
            <v xml:space="preserve"> </v>
          </cell>
          <cell r="O69" t="str">
            <v>Cytosol</v>
          </cell>
          <cell r="P69" t="str">
            <v xml:space="preserve"> </v>
          </cell>
          <cell r="Q69" t="str">
            <v xml:space="preserve"> </v>
          </cell>
        </row>
        <row r="70">
          <cell r="C70" t="str">
            <v>R69</v>
          </cell>
          <cell r="E70" t="str">
            <v>glu5sa_m_--&gt;</v>
          </cell>
          <cell r="F70" t="str">
            <v>[m] : glu5sa --&gt;</v>
          </cell>
          <cell r="G70" t="str">
            <v>DM_glu5sa(m)</v>
          </cell>
          <cell r="H70" t="str">
            <v xml:space="preserve"> </v>
          </cell>
          <cell r="I70" t="str">
            <v>Forward only</v>
          </cell>
          <cell r="J70" t="str">
            <v>Demand</v>
          </cell>
          <cell r="K70" t="str">
            <v xml:space="preserve"> </v>
          </cell>
          <cell r="L70" t="str">
            <v xml:space="preserve"> </v>
          </cell>
          <cell r="M70" t="str">
            <v xml:space="preserve"> </v>
          </cell>
          <cell r="O70" t="str">
            <v>Mitochondria</v>
          </cell>
          <cell r="P70" t="str">
            <v xml:space="preserve"> </v>
          </cell>
          <cell r="Q70" t="str">
            <v xml:space="preserve"> </v>
          </cell>
        </row>
        <row r="71">
          <cell r="C71" t="str">
            <v>R70</v>
          </cell>
          <cell r="E71" t="str">
            <v>hcarn_c_--&gt;</v>
          </cell>
          <cell r="F71" t="str">
            <v>[c] : hcarn --&gt;</v>
          </cell>
          <cell r="G71" t="str">
            <v>DM_hcarn(c)</v>
          </cell>
          <cell r="H71" t="str">
            <v xml:space="preserve"> </v>
          </cell>
          <cell r="I71" t="str">
            <v>Forward only</v>
          </cell>
          <cell r="J71" t="str">
            <v>Demand</v>
          </cell>
          <cell r="K71" t="str">
            <v xml:space="preserve"> </v>
          </cell>
          <cell r="L71" t="str">
            <v xml:space="preserve"> </v>
          </cell>
          <cell r="M71" t="str">
            <v xml:space="preserve"> </v>
          </cell>
          <cell r="O71" t="str">
            <v>Cytosol</v>
          </cell>
          <cell r="P71" t="str">
            <v xml:space="preserve"> </v>
          </cell>
          <cell r="Q71" t="str">
            <v xml:space="preserve"> </v>
          </cell>
        </row>
        <row r="72">
          <cell r="C72" t="str">
            <v>R71</v>
          </cell>
          <cell r="E72" t="str">
            <v>icit_h_--&gt;</v>
          </cell>
          <cell r="F72" t="str">
            <v>[h] : icit --&gt;</v>
          </cell>
          <cell r="G72" t="str">
            <v>DM_icit(h)</v>
          </cell>
          <cell r="H72" t="str">
            <v xml:space="preserve"> </v>
          </cell>
          <cell r="I72" t="str">
            <v>Forward only</v>
          </cell>
          <cell r="J72" t="str">
            <v>Demand</v>
          </cell>
          <cell r="K72" t="str">
            <v xml:space="preserve"> </v>
          </cell>
          <cell r="L72" t="str">
            <v xml:space="preserve"> </v>
          </cell>
          <cell r="M72" t="str">
            <v xml:space="preserve"> </v>
          </cell>
          <cell r="O72" t="str">
            <v>Chloroplast</v>
          </cell>
          <cell r="P72" t="str">
            <v xml:space="preserve"> </v>
          </cell>
          <cell r="Q72" t="str">
            <v xml:space="preserve"> </v>
          </cell>
        </row>
        <row r="73">
          <cell r="C73" t="str">
            <v>R72</v>
          </cell>
          <cell r="E73" t="str">
            <v>leutrna_c_--&gt;</v>
          </cell>
          <cell r="O73" t="str">
            <v>Cytosol</v>
          </cell>
        </row>
        <row r="74">
          <cell r="C74" t="str">
            <v>R73</v>
          </cell>
          <cell r="E74" t="str">
            <v>na1_c_--&gt;</v>
          </cell>
          <cell r="F74" t="str">
            <v>[c] : na1 --&gt;</v>
          </cell>
          <cell r="G74" t="str">
            <v>DM_na1(c)</v>
          </cell>
          <cell r="H74" t="str">
            <v xml:space="preserve"> </v>
          </cell>
          <cell r="I74" t="str">
            <v>Forward only</v>
          </cell>
          <cell r="J74" t="str">
            <v>Demand</v>
          </cell>
          <cell r="K74" t="str">
            <v xml:space="preserve"> </v>
          </cell>
          <cell r="L74" t="str">
            <v xml:space="preserve"> </v>
          </cell>
          <cell r="M74" t="str">
            <v xml:space="preserve"> </v>
          </cell>
          <cell r="O74" t="str">
            <v>Cytosol</v>
          </cell>
          <cell r="P74" t="str">
            <v xml:space="preserve"> </v>
          </cell>
          <cell r="Q74" t="str">
            <v xml:space="preserve"> </v>
          </cell>
        </row>
        <row r="75">
          <cell r="C75" t="str">
            <v>R74</v>
          </cell>
          <cell r="E75" t="str">
            <v>na1_h_--&gt;</v>
          </cell>
          <cell r="F75" t="str">
            <v>[h] : na1 --&gt;</v>
          </cell>
          <cell r="G75" t="str">
            <v>DM_na1(h)</v>
          </cell>
          <cell r="H75" t="str">
            <v xml:space="preserve"> </v>
          </cell>
          <cell r="I75" t="str">
            <v>Forward only</v>
          </cell>
          <cell r="J75" t="str">
            <v>Demand</v>
          </cell>
          <cell r="K75" t="str">
            <v xml:space="preserve"> </v>
          </cell>
          <cell r="L75" t="str">
            <v xml:space="preserve"> </v>
          </cell>
          <cell r="M75" t="str">
            <v xml:space="preserve"> </v>
          </cell>
          <cell r="O75" t="str">
            <v>Chloroplast</v>
          </cell>
          <cell r="P75" t="str">
            <v xml:space="preserve"> </v>
          </cell>
          <cell r="Q75" t="str">
            <v xml:space="preserve"> </v>
          </cell>
        </row>
        <row r="76">
          <cell r="C76" t="str">
            <v>R75</v>
          </cell>
          <cell r="E76" t="str">
            <v>na1_m_--&gt;</v>
          </cell>
          <cell r="F76" t="str">
            <v>[m] : na1 --&gt;</v>
          </cell>
          <cell r="G76" t="str">
            <v>DM_na1(m)</v>
          </cell>
          <cell r="H76" t="str">
            <v xml:space="preserve"> </v>
          </cell>
          <cell r="I76" t="str">
            <v>Forward only</v>
          </cell>
          <cell r="J76" t="str">
            <v>Demand</v>
          </cell>
          <cell r="K76" t="str">
            <v xml:space="preserve"> </v>
          </cell>
          <cell r="L76" t="str">
            <v xml:space="preserve"> </v>
          </cell>
          <cell r="M76" t="str">
            <v xml:space="preserve"> </v>
          </cell>
          <cell r="O76" t="str">
            <v>Mitochondria</v>
          </cell>
          <cell r="P76" t="str">
            <v xml:space="preserve"> </v>
          </cell>
          <cell r="Q76" t="str">
            <v xml:space="preserve"> </v>
          </cell>
        </row>
        <row r="77">
          <cell r="C77" t="str">
            <v>R76</v>
          </cell>
          <cell r="E77" t="str">
            <v>na1_x_--&gt;</v>
          </cell>
          <cell r="F77" t="str">
            <v>[x] : na1 --&gt;</v>
          </cell>
          <cell r="G77" t="str">
            <v>DM_na1(x)</v>
          </cell>
          <cell r="H77" t="str">
            <v xml:space="preserve"> </v>
          </cell>
          <cell r="I77" t="str">
            <v>Forward only</v>
          </cell>
          <cell r="J77" t="str">
            <v>Demand</v>
          </cell>
          <cell r="K77" t="str">
            <v xml:space="preserve"> </v>
          </cell>
          <cell r="L77" t="str">
            <v xml:space="preserve"> </v>
          </cell>
          <cell r="M77" t="str">
            <v xml:space="preserve"> </v>
          </cell>
          <cell r="O77" t="str">
            <v>Glyoxysome</v>
          </cell>
          <cell r="P77" t="str">
            <v xml:space="preserve"> </v>
          </cell>
          <cell r="Q77" t="str">
            <v xml:space="preserve"> </v>
          </cell>
        </row>
        <row r="78">
          <cell r="C78" t="str">
            <v>R77</v>
          </cell>
          <cell r="E78" t="str">
            <v>no_h_--&gt;</v>
          </cell>
          <cell r="F78" t="str">
            <v>[h] : no --&gt;</v>
          </cell>
          <cell r="G78" t="str">
            <v>DM_no(h)</v>
          </cell>
          <cell r="H78" t="str">
            <v xml:space="preserve"> </v>
          </cell>
          <cell r="I78" t="str">
            <v>Forward only</v>
          </cell>
          <cell r="J78" t="str">
            <v>Demand</v>
          </cell>
          <cell r="K78" t="str">
            <v xml:space="preserve"> </v>
          </cell>
          <cell r="L78" t="str">
            <v xml:space="preserve"> </v>
          </cell>
          <cell r="M78" t="str">
            <v xml:space="preserve"> </v>
          </cell>
          <cell r="O78" t="str">
            <v>Chloroplast</v>
          </cell>
          <cell r="P78" t="str">
            <v xml:space="preserve"> </v>
          </cell>
          <cell r="Q78" t="str">
            <v xml:space="preserve"> </v>
          </cell>
        </row>
        <row r="79">
          <cell r="C79" t="str">
            <v>R78</v>
          </cell>
          <cell r="E79" t="str">
            <v>o2D_u_--&gt;</v>
          </cell>
          <cell r="F79" t="str">
            <v>[u] : o2D --&gt;</v>
          </cell>
          <cell r="G79" t="str">
            <v>DM_o2D(u)</v>
          </cell>
          <cell r="H79" t="str">
            <v>demand removing dummy o2 from system</v>
          </cell>
          <cell r="I79" t="str">
            <v>Forward only</v>
          </cell>
          <cell r="J79" t="str">
            <v>Demand</v>
          </cell>
          <cell r="K79" t="str">
            <v xml:space="preserve"> </v>
          </cell>
          <cell r="L79" t="str">
            <v xml:space="preserve"> </v>
          </cell>
          <cell r="M79" t="str">
            <v xml:space="preserve"> </v>
          </cell>
          <cell r="O79" t="str">
            <v>Thylakoid Lumen</v>
          </cell>
          <cell r="P79" t="str">
            <v xml:space="preserve"> </v>
          </cell>
          <cell r="Q79" t="str">
            <v xml:space="preserve"> </v>
          </cell>
        </row>
        <row r="80">
          <cell r="C80" t="str">
            <v>R79</v>
          </cell>
          <cell r="E80" t="str">
            <v>photon298_c_--&gt;</v>
          </cell>
          <cell r="F80" t="str">
            <v>[c] : photon298 --&gt;</v>
          </cell>
          <cell r="G80" t="str">
            <v>DM_photon298(c)</v>
          </cell>
          <cell r="H80" t="str">
            <v xml:space="preserve"> </v>
          </cell>
          <cell r="I80" t="str">
            <v>Forward only</v>
          </cell>
          <cell r="J80" t="str">
            <v>Demand</v>
          </cell>
          <cell r="K80" t="str">
            <v xml:space="preserve"> </v>
          </cell>
          <cell r="L80" t="str">
            <v xml:space="preserve"> </v>
          </cell>
          <cell r="M80" t="str">
            <v xml:space="preserve"> </v>
          </cell>
          <cell r="O80" t="str">
            <v>Cytosol</v>
          </cell>
          <cell r="P80" t="str">
            <v xml:space="preserve"> </v>
          </cell>
          <cell r="Q80" t="str">
            <v xml:space="preserve"> </v>
          </cell>
        </row>
        <row r="81">
          <cell r="C81" t="str">
            <v>R80</v>
          </cell>
          <cell r="E81" t="str">
            <v>photon437_u_--&gt;</v>
          </cell>
          <cell r="F81" t="str">
            <v>[u] : photon437 --&gt;</v>
          </cell>
          <cell r="G81" t="str">
            <v>DM_photon437(u)</v>
          </cell>
          <cell r="H81" t="str">
            <v xml:space="preserve"> </v>
          </cell>
          <cell r="I81" t="str">
            <v>Forward only</v>
          </cell>
          <cell r="J81" t="str">
            <v>Demand</v>
          </cell>
          <cell r="K81" t="str">
            <v xml:space="preserve"> </v>
          </cell>
          <cell r="L81" t="str">
            <v xml:space="preserve"> </v>
          </cell>
          <cell r="M81" t="str">
            <v xml:space="preserve"> </v>
          </cell>
          <cell r="O81" t="str">
            <v>Thylakoid Lumen</v>
          </cell>
          <cell r="P81" t="str">
            <v xml:space="preserve"> </v>
          </cell>
          <cell r="Q81" t="str">
            <v xml:space="preserve"> </v>
          </cell>
        </row>
        <row r="82">
          <cell r="C82" t="str">
            <v>R81</v>
          </cell>
          <cell r="E82" t="str">
            <v>photon438_u_--&gt;</v>
          </cell>
          <cell r="F82" t="str">
            <v>[u] : photon438 --&gt;</v>
          </cell>
          <cell r="G82" t="str">
            <v>DM_photon438(u)</v>
          </cell>
          <cell r="H82" t="str">
            <v xml:space="preserve"> </v>
          </cell>
          <cell r="I82" t="str">
            <v>Forward only</v>
          </cell>
          <cell r="J82" t="str">
            <v>Demand</v>
          </cell>
          <cell r="K82" t="str">
            <v xml:space="preserve"> </v>
          </cell>
          <cell r="L82" t="str">
            <v xml:space="preserve"> </v>
          </cell>
          <cell r="M82" t="str">
            <v xml:space="preserve"> </v>
          </cell>
          <cell r="O82" t="str">
            <v>Thylakoid Lumen</v>
          </cell>
          <cell r="P82" t="str">
            <v xml:space="preserve"> </v>
          </cell>
          <cell r="Q82" t="str">
            <v xml:space="preserve"> </v>
          </cell>
        </row>
        <row r="83">
          <cell r="C83" t="str">
            <v>R82</v>
          </cell>
          <cell r="E83" t="str">
            <v>photon450_h_--&gt;</v>
          </cell>
          <cell r="F83" t="str">
            <v>[h] : photon450 --&gt;</v>
          </cell>
          <cell r="G83" t="str">
            <v>DM_photon450(h)</v>
          </cell>
          <cell r="H83" t="str">
            <v xml:space="preserve"> </v>
          </cell>
          <cell r="I83" t="str">
            <v>Forward only</v>
          </cell>
          <cell r="J83" t="str">
            <v>Demand</v>
          </cell>
          <cell r="K83" t="str">
            <v xml:space="preserve"> </v>
          </cell>
          <cell r="L83" t="str">
            <v xml:space="preserve"> </v>
          </cell>
          <cell r="M83" t="str">
            <v xml:space="preserve"> </v>
          </cell>
          <cell r="O83" t="str">
            <v>Chloroplast</v>
          </cell>
          <cell r="P83" t="str">
            <v xml:space="preserve"> </v>
          </cell>
          <cell r="Q83" t="str">
            <v xml:space="preserve"> </v>
          </cell>
        </row>
        <row r="84">
          <cell r="C84" t="str">
            <v>R83</v>
          </cell>
          <cell r="E84" t="str">
            <v>photon490_s_--&gt;</v>
          </cell>
          <cell r="F84" t="str">
            <v>[s] : photon490 --&gt;</v>
          </cell>
          <cell r="G84" t="str">
            <v>DM_photon490(s)</v>
          </cell>
          <cell r="H84" t="str">
            <v xml:space="preserve"> </v>
          </cell>
          <cell r="I84" t="str">
            <v>Forward only</v>
          </cell>
          <cell r="J84" t="str">
            <v>Demand</v>
          </cell>
          <cell r="K84" t="str">
            <v xml:space="preserve"> </v>
          </cell>
          <cell r="L84" t="str">
            <v xml:space="preserve"> </v>
          </cell>
          <cell r="M84" t="str">
            <v xml:space="preserve"> </v>
          </cell>
          <cell r="O84" t="str">
            <v>Eyespot</v>
          </cell>
          <cell r="P84" t="str">
            <v xml:space="preserve"> </v>
          </cell>
          <cell r="Q84" t="str">
            <v xml:space="preserve"> </v>
          </cell>
        </row>
        <row r="85">
          <cell r="C85" t="str">
            <v>R84</v>
          </cell>
          <cell r="E85" t="str">
            <v>photon646_h_--&gt;</v>
          </cell>
          <cell r="F85" t="str">
            <v>[h] : photon646 --&gt;</v>
          </cell>
          <cell r="G85" t="str">
            <v>DM_photon646(h)</v>
          </cell>
          <cell r="H85" t="str">
            <v xml:space="preserve"> </v>
          </cell>
          <cell r="I85" t="str">
            <v>Forward only</v>
          </cell>
          <cell r="J85" t="str">
            <v>Demand</v>
          </cell>
          <cell r="K85" t="str">
            <v xml:space="preserve"> </v>
          </cell>
          <cell r="L85" t="str">
            <v xml:space="preserve"> </v>
          </cell>
          <cell r="M85" t="str">
            <v xml:space="preserve"> </v>
          </cell>
          <cell r="O85" t="str">
            <v>Chloroplast</v>
          </cell>
          <cell r="P85" t="str">
            <v xml:space="preserve"> </v>
          </cell>
          <cell r="Q85" t="str">
            <v xml:space="preserve"> </v>
          </cell>
        </row>
        <row r="86">
          <cell r="C86" t="str">
            <v>R85</v>
          </cell>
          <cell r="E86" t="str">
            <v>photon673_u_--&gt;</v>
          </cell>
          <cell r="F86" t="str">
            <v>[u] : photon673 --&gt;</v>
          </cell>
          <cell r="G86" t="str">
            <v>DM_photon673(u)</v>
          </cell>
          <cell r="H86" t="str">
            <v xml:space="preserve"> </v>
          </cell>
          <cell r="I86" t="str">
            <v>Forward only</v>
          </cell>
          <cell r="J86" t="str">
            <v>Demand</v>
          </cell>
          <cell r="K86" t="str">
            <v xml:space="preserve"> </v>
          </cell>
          <cell r="L86" t="str">
            <v xml:space="preserve"> </v>
          </cell>
          <cell r="M86" t="str">
            <v xml:space="preserve"> </v>
          </cell>
          <cell r="O86" t="str">
            <v>Thylakoid Lumen</v>
          </cell>
          <cell r="P86" t="str">
            <v xml:space="preserve"> </v>
          </cell>
          <cell r="Q86" t="str">
            <v xml:space="preserve"> </v>
          </cell>
        </row>
        <row r="87">
          <cell r="C87" t="str">
            <v>R86</v>
          </cell>
          <cell r="E87" t="str">
            <v>photon680_u_--&gt;</v>
          </cell>
          <cell r="F87" t="str">
            <v>[u] : photon680 --&gt;</v>
          </cell>
          <cell r="G87" t="str">
            <v>DM_photon680(u)</v>
          </cell>
          <cell r="H87" t="str">
            <v xml:space="preserve"> </v>
          </cell>
          <cell r="I87" t="str">
            <v>Forward only</v>
          </cell>
          <cell r="J87" t="str">
            <v>Demand</v>
          </cell>
          <cell r="K87" t="str">
            <v xml:space="preserve"> </v>
          </cell>
          <cell r="L87" t="str">
            <v xml:space="preserve"> </v>
          </cell>
          <cell r="M87" t="str">
            <v xml:space="preserve"> </v>
          </cell>
          <cell r="O87" t="str">
            <v>Thylakoid Lumen</v>
          </cell>
          <cell r="P87" t="str">
            <v xml:space="preserve"> </v>
          </cell>
          <cell r="Q87" t="str">
            <v xml:space="preserve"> </v>
          </cell>
        </row>
        <row r="88">
          <cell r="C88" t="str">
            <v>R87</v>
          </cell>
          <cell r="E88" t="str">
            <v>udg_m_--&gt;</v>
          </cell>
          <cell r="F88" t="str">
            <v>[m] : udg --&gt;</v>
          </cell>
          <cell r="G88" t="str">
            <v>DM_udg(m)</v>
          </cell>
          <cell r="H88" t="str">
            <v xml:space="preserve"> </v>
          </cell>
          <cell r="I88" t="str">
            <v>Forward only</v>
          </cell>
          <cell r="J88" t="str">
            <v>Demand</v>
          </cell>
          <cell r="K88" t="str">
            <v xml:space="preserve"> </v>
          </cell>
          <cell r="L88" t="str">
            <v xml:space="preserve"> </v>
          </cell>
          <cell r="M88" t="str">
            <v xml:space="preserve"> </v>
          </cell>
          <cell r="O88" t="str">
            <v>Mitochondria</v>
          </cell>
          <cell r="P88" t="str">
            <v xml:space="preserve"> </v>
          </cell>
          <cell r="Q88" t="str">
            <v xml:space="preserve"> </v>
          </cell>
        </row>
        <row r="89">
          <cell r="C89" t="str">
            <v>R88</v>
          </cell>
          <cell r="E89" t="str">
            <v>urdglyc_m_--&gt;</v>
          </cell>
          <cell r="F89" t="str">
            <v>[m] : urdglyc --&gt;</v>
          </cell>
          <cell r="G89" t="str">
            <v>DM_urdglyc(m)</v>
          </cell>
          <cell r="H89" t="str">
            <v xml:space="preserve"> </v>
          </cell>
          <cell r="I89" t="str">
            <v>Forward only</v>
          </cell>
          <cell r="J89" t="str">
            <v>Demand</v>
          </cell>
          <cell r="K89" t="str">
            <v xml:space="preserve"> </v>
          </cell>
          <cell r="M89" t="str">
            <v xml:space="preserve"> </v>
          </cell>
          <cell r="O89" t="str">
            <v>Mitochondria</v>
          </cell>
          <cell r="P89" t="str">
            <v xml:space="preserve"> </v>
          </cell>
          <cell r="Q89" t="str">
            <v xml:space="preserve"> </v>
          </cell>
        </row>
        <row r="90">
          <cell r="C90" t="str">
            <v>R89</v>
          </cell>
          <cell r="E90" t="str">
            <v>1acpc_c_&lt;==&gt;1acpc_h_</v>
          </cell>
          <cell r="F90" t="str">
            <v>1acpc[c] &lt;==&gt; 1acpc[h]</v>
          </cell>
          <cell r="G90" t="str">
            <v>1ACPCth</v>
          </cell>
          <cell r="H90" t="str">
            <v>1-Aminocyclopropane-1-carboxylate transport, chloroplast</v>
          </cell>
          <cell r="I90" t="str">
            <v>Reversible</v>
          </cell>
          <cell r="J90" t="str">
            <v>Transport, chloroplast</v>
          </cell>
          <cell r="K90" t="str">
            <v xml:space="preserve"> </v>
          </cell>
          <cell r="L90" t="str">
            <v xml:space="preserve"> </v>
          </cell>
          <cell r="M90" t="str">
            <v xml:space="preserve"> </v>
          </cell>
          <cell r="O90" t="str">
            <v>Chloroplast Membrane</v>
          </cell>
          <cell r="P90" t="str">
            <v xml:space="preserve"> </v>
          </cell>
          <cell r="Q90" t="str">
            <v xml:space="preserve"> </v>
          </cell>
        </row>
        <row r="91">
          <cell r="C91" t="str">
            <v>R90</v>
          </cell>
          <cell r="E91" t="str">
            <v>23dhmb_c_&lt;==&gt;23dhmb_h_</v>
          </cell>
          <cell r="F91" t="str">
            <v>23dhmb[c] &lt;==&gt; 23dhmb[h]</v>
          </cell>
          <cell r="G91" t="str">
            <v>23DHMBth</v>
          </cell>
          <cell r="H91" t="str">
            <v>2,3-Dihydroxy-3-methylbutanoate transport, chloroplast</v>
          </cell>
          <cell r="I91" t="str">
            <v>Reversible</v>
          </cell>
          <cell r="J91" t="str">
            <v>Transport, chloroplast</v>
          </cell>
          <cell r="K91" t="str">
            <v xml:space="preserve"> </v>
          </cell>
          <cell r="L91" t="str">
            <v xml:space="preserve"> </v>
          </cell>
          <cell r="M91" t="str">
            <v xml:space="preserve"> </v>
          </cell>
          <cell r="O91" t="str">
            <v>Chloroplast Membrane</v>
          </cell>
          <cell r="P91" t="str">
            <v xml:space="preserve"> </v>
          </cell>
          <cell r="Q91" t="str">
            <v xml:space="preserve"> </v>
          </cell>
        </row>
        <row r="92">
          <cell r="C92" t="str">
            <v>R91</v>
          </cell>
          <cell r="E92" t="str">
            <v>23dhmp_c_&lt;==&gt;23dhmp_h_</v>
          </cell>
          <cell r="F92" t="str">
            <v>23dhmp[c] &lt;==&gt; 23dhmp[h]</v>
          </cell>
          <cell r="G92" t="str">
            <v>23DHMPth</v>
          </cell>
          <cell r="H92" t="str">
            <v>2,3-Dihydroxy-3-methylpentanoate transport, chloroplast</v>
          </cell>
          <cell r="I92" t="str">
            <v>Reversible</v>
          </cell>
          <cell r="J92" t="str">
            <v>Transport, chloroplast</v>
          </cell>
          <cell r="K92" t="str">
            <v xml:space="preserve"> </v>
          </cell>
          <cell r="L92" t="str">
            <v xml:space="preserve"> </v>
          </cell>
          <cell r="M92" t="str">
            <v xml:space="preserve"> </v>
          </cell>
          <cell r="O92" t="str">
            <v>Chloroplast Membrane</v>
          </cell>
          <cell r="P92" t="str">
            <v xml:space="preserve"> </v>
          </cell>
          <cell r="Q92" t="str">
            <v xml:space="preserve"> </v>
          </cell>
        </row>
        <row r="93">
          <cell r="C93" t="str">
            <v>R92</v>
          </cell>
          <cell r="E93" t="str">
            <v>2pglyc_h_&lt;==&gt;2pglyc_c_</v>
          </cell>
          <cell r="F93" t="str">
            <v>2pglyc[h] &lt;==&gt; 2pglyc[c]</v>
          </cell>
          <cell r="G93" t="str">
            <v>2PGLYCth</v>
          </cell>
          <cell r="H93" t="str">
            <v>2-Phosphoglycolate transport via passive diffusion, chloroplast</v>
          </cell>
          <cell r="I93" t="str">
            <v>Reversible</v>
          </cell>
          <cell r="J93" t="str">
            <v>Transport, chloroplast</v>
          </cell>
          <cell r="K93" t="str">
            <v xml:space="preserve"> </v>
          </cell>
          <cell r="L93" t="str">
            <v xml:space="preserve"> </v>
          </cell>
          <cell r="M93" t="str">
            <v xml:space="preserve"> </v>
          </cell>
          <cell r="O93" t="str">
            <v>Chloroplast Membrane</v>
          </cell>
          <cell r="P93" t="str">
            <v xml:space="preserve"> </v>
          </cell>
          <cell r="Q93" t="str">
            <v xml:space="preserve"> </v>
          </cell>
        </row>
        <row r="94">
          <cell r="C94" t="str">
            <v>R93</v>
          </cell>
          <cell r="E94" t="str">
            <v>2pg_c_&lt;==&gt;2pg_h_</v>
          </cell>
          <cell r="F94" t="str">
            <v>2pg[c] &lt;==&gt; 2pg[h]</v>
          </cell>
          <cell r="G94" t="str">
            <v>2PGth</v>
          </cell>
          <cell r="H94" t="str">
            <v>glycerate transport, chloroplast</v>
          </cell>
          <cell r="I94" t="str">
            <v>Reversible</v>
          </cell>
          <cell r="J94" t="str">
            <v>Transport, chloroplast</v>
          </cell>
          <cell r="K94" t="str">
            <v xml:space="preserve"> </v>
          </cell>
          <cell r="L94" t="str">
            <v xml:space="preserve"> </v>
          </cell>
          <cell r="M94" t="str">
            <v xml:space="preserve"> </v>
          </cell>
          <cell r="O94" t="str">
            <v>Chloroplast Membrane</v>
          </cell>
          <cell r="P94" t="str">
            <v>[Stern 2009]</v>
          </cell>
          <cell r="Q94" t="str">
            <v xml:space="preserve"> </v>
          </cell>
        </row>
        <row r="95">
          <cell r="C95" t="str">
            <v>R94</v>
          </cell>
          <cell r="E95" t="str">
            <v>3c3hmp_c_&lt;==&gt;3c3hmp_h_</v>
          </cell>
          <cell r="F95" t="str">
            <v>3c3hmp[c] &lt;==&gt; 3c3hmp[h]</v>
          </cell>
          <cell r="G95" t="str">
            <v>3C3HMPth</v>
          </cell>
          <cell r="H95" t="str">
            <v>3-Carboxy-3-hydroxy-4-methylpentanoate transport, chloroplast</v>
          </cell>
          <cell r="I95" t="str">
            <v>Reversible</v>
          </cell>
          <cell r="J95" t="str">
            <v>Transport, chloroplast</v>
          </cell>
          <cell r="K95" t="str">
            <v xml:space="preserve"> </v>
          </cell>
          <cell r="L95" t="str">
            <v xml:space="preserve"> </v>
          </cell>
          <cell r="M95" t="str">
            <v xml:space="preserve"> </v>
          </cell>
          <cell r="O95" t="str">
            <v>Chloroplast Membrane</v>
          </cell>
          <cell r="P95" t="str">
            <v xml:space="preserve"> </v>
          </cell>
          <cell r="Q95" t="str">
            <v xml:space="preserve"> </v>
          </cell>
        </row>
        <row r="96">
          <cell r="C96" t="str">
            <v>R95</v>
          </cell>
          <cell r="E96" t="str">
            <v>3mob_c_&lt;==&gt;3mob_h_</v>
          </cell>
          <cell r="F96" t="str">
            <v>3mob[c] &lt;==&gt; 3mob[h]</v>
          </cell>
          <cell r="G96" t="str">
            <v>3MOBth</v>
          </cell>
          <cell r="H96" t="str">
            <v>3-Methyl-2-oxobutanoate transport, chloroplast</v>
          </cell>
          <cell r="I96" t="str">
            <v>Reversible</v>
          </cell>
          <cell r="J96" t="str">
            <v>Transport, chloroplast</v>
          </cell>
          <cell r="K96" t="str">
            <v xml:space="preserve"> </v>
          </cell>
          <cell r="L96" t="str">
            <v xml:space="preserve"> </v>
          </cell>
          <cell r="M96" t="str">
            <v xml:space="preserve"> </v>
          </cell>
          <cell r="O96" t="str">
            <v>Chloroplast Membrane</v>
          </cell>
          <cell r="P96" t="str">
            <v xml:space="preserve"> </v>
          </cell>
          <cell r="Q96" t="str">
            <v xml:space="preserve"> </v>
          </cell>
        </row>
        <row r="97">
          <cell r="C97" t="str">
            <v>R96</v>
          </cell>
          <cell r="E97" t="str">
            <v>3pg_c_+pi_h_&lt;==&gt;3pg_h_+pi_c_</v>
          </cell>
          <cell r="F97" t="str">
            <v>3pg[c] + pi[h] &lt;==&gt; 3pg[h] + pi[c]</v>
          </cell>
          <cell r="G97" t="str">
            <v>3PG(pi)thr</v>
          </cell>
          <cell r="H97" t="str">
            <v>3-Phospho-D-glycerate transport via triose phosphate translocator (from chloroplast)</v>
          </cell>
          <cell r="I97" t="str">
            <v>Reversible</v>
          </cell>
          <cell r="J97" t="str">
            <v>Transport, chloroplast</v>
          </cell>
          <cell r="K97" t="str">
            <v>2.A.7.9.1;2.A.7.9.2</v>
          </cell>
          <cell r="L97" t="str">
            <v>( Cre14.g622700 OR Cre15.g643385 OR Cre02.g106200 OR Cre08.g363600 OR Cre09.g415900 )</v>
          </cell>
          <cell r="M97" t="str">
            <v>( Cre14.g622700.t1.2 OR Cre15.g643385.t1.1 OR Cre02.g106200.t1.2 OR Cre08.g363600.t1.2 OR Cre09.g415900.t1.2 )</v>
          </cell>
          <cell r="N97" t="str">
            <v>( Cre14.g622700 OR TPT24 OR TPT4 OR TPT11 OR TPT15 )</v>
          </cell>
          <cell r="O97" t="str">
            <v>Chloroplast Membrane</v>
          </cell>
          <cell r="P97" t="str">
            <v>[Rochaix 1998, Belknap 1981, Klein 1983b, Clemetson 1992, Merchant 2007]</v>
          </cell>
          <cell r="Q97" t="str">
            <v xml:space="preserve"> </v>
          </cell>
        </row>
        <row r="98">
          <cell r="C98" t="str">
            <v>R97</v>
          </cell>
          <cell r="E98" t="str">
            <v>4abut_c_&lt;==&gt;4abut_h_</v>
          </cell>
          <cell r="F98" t="str">
            <v>4abut[c] &lt;==&gt; 4abut[h]</v>
          </cell>
          <cell r="G98" t="str">
            <v>4ABUTth</v>
          </cell>
          <cell r="H98" t="str">
            <v>4-aminobutanoate transport via diffusion, chloroplast</v>
          </cell>
          <cell r="I98" t="str">
            <v>Reversible</v>
          </cell>
          <cell r="J98" t="str">
            <v>Transport, chloroplast</v>
          </cell>
          <cell r="K98" t="str">
            <v xml:space="preserve"> </v>
          </cell>
          <cell r="L98" t="str">
            <v xml:space="preserve"> </v>
          </cell>
          <cell r="M98" t="str">
            <v xml:space="preserve"> </v>
          </cell>
          <cell r="O98" t="str">
            <v>Chloroplast Membrane</v>
          </cell>
          <cell r="P98" t="str">
            <v xml:space="preserve"> </v>
          </cell>
          <cell r="Q98" t="str">
            <v xml:space="preserve"> </v>
          </cell>
        </row>
        <row r="99">
          <cell r="C99" t="str">
            <v>R98</v>
          </cell>
          <cell r="E99" t="str">
            <v>4abut_c_+h_c_--&gt;4abut_h_+h_h_</v>
          </cell>
          <cell r="F99" t="str">
            <v>4abut[c] + h[c] --&gt; 4abut[h] + h[h]</v>
          </cell>
          <cell r="G99" t="str">
            <v>4ABUTthi</v>
          </cell>
          <cell r="H99" t="str">
            <v>Gamma-aminobutyric acid permease, chloroplast</v>
          </cell>
          <cell r="I99" t="str">
            <v>Forward only</v>
          </cell>
          <cell r="J99" t="str">
            <v>Transport, chloroplast</v>
          </cell>
          <cell r="K99" t="str">
            <v>2.A.3.4.2</v>
          </cell>
          <cell r="L99" t="str">
            <v>Cre04.g226150</v>
          </cell>
          <cell r="M99" t="str">
            <v>Cre04.g226150.t1.1</v>
          </cell>
          <cell r="N99" t="str">
            <v>AOC1</v>
          </cell>
          <cell r="O99" t="str">
            <v>Chloroplast Membrane</v>
          </cell>
          <cell r="P99" t="str">
            <v>[Merchant 2007]</v>
          </cell>
          <cell r="Q99" t="str">
            <v xml:space="preserve"> </v>
          </cell>
        </row>
        <row r="100">
          <cell r="C100" t="str">
            <v>R99</v>
          </cell>
          <cell r="E100" t="str">
            <v>5mta_c_&lt;==&gt;5mta_h_</v>
          </cell>
          <cell r="F100" t="str">
            <v>5mta[c] &lt;==&gt; 5mta[h]</v>
          </cell>
          <cell r="G100" t="str">
            <v>5MTAth</v>
          </cell>
          <cell r="H100" t="str">
            <v>5-Methylthioadenosine transport via diffusion, chloroplast</v>
          </cell>
          <cell r="I100" t="str">
            <v>Reversible</v>
          </cell>
          <cell r="J100" t="str">
            <v>Transport, chloroplast</v>
          </cell>
          <cell r="K100" t="str">
            <v xml:space="preserve"> </v>
          </cell>
          <cell r="L100" t="str">
            <v xml:space="preserve"> </v>
          </cell>
          <cell r="M100" t="str">
            <v xml:space="preserve"> </v>
          </cell>
          <cell r="O100" t="str">
            <v>Chloroplast Membrane</v>
          </cell>
          <cell r="P100" t="str">
            <v xml:space="preserve"> </v>
          </cell>
          <cell r="Q100" t="str">
            <v xml:space="preserve"> </v>
          </cell>
        </row>
        <row r="101">
          <cell r="C101" t="str">
            <v>R100</v>
          </cell>
          <cell r="E101" t="str">
            <v>6pgl_c_&lt;==&gt;6pgl_h_</v>
          </cell>
          <cell r="F101" t="str">
            <v>6pgl[c] &lt;==&gt; 6pgl[h]</v>
          </cell>
          <cell r="G101" t="str">
            <v>6PGLthr</v>
          </cell>
          <cell r="H101" t="str">
            <v>6-phospho-D-glucono-1,5-lactone transport via diffusion, chloroplast</v>
          </cell>
          <cell r="I101" t="str">
            <v>Reversible</v>
          </cell>
          <cell r="J101" t="str">
            <v>Transport, chloroplast</v>
          </cell>
          <cell r="K101" t="str">
            <v xml:space="preserve"> </v>
          </cell>
          <cell r="L101" t="str">
            <v xml:space="preserve"> </v>
          </cell>
          <cell r="M101" t="str">
            <v xml:space="preserve"> </v>
          </cell>
          <cell r="O101" t="str">
            <v>Chloroplast Membrane</v>
          </cell>
          <cell r="P101" t="str">
            <v xml:space="preserve"> </v>
          </cell>
          <cell r="Q101" t="str">
            <v xml:space="preserve"> </v>
          </cell>
        </row>
        <row r="102">
          <cell r="C102" t="str">
            <v>R101</v>
          </cell>
          <cell r="E102" t="str">
            <v>accoa_c_+coa_h_&lt;==&gt;accoa_h_+coa_c_</v>
          </cell>
          <cell r="F102" t="str">
            <v>accoa[c] + coa[h] &lt;==&gt; accoa[h] + coa[c]</v>
          </cell>
          <cell r="G102" t="str">
            <v>ACCOAth</v>
          </cell>
          <cell r="H102" t="str">
            <v>Acetyl-CoA:CoA antiporter, chloroplast</v>
          </cell>
          <cell r="I102" t="str">
            <v>Reversible</v>
          </cell>
          <cell r="J102" t="str">
            <v>Transport, chloroplast</v>
          </cell>
          <cell r="K102" t="str">
            <v>2.A.1.25.1</v>
          </cell>
          <cell r="L102" t="str">
            <v>Cre07.g339554</v>
          </cell>
          <cell r="M102" t="str">
            <v>Cre07.g339554.t1.2</v>
          </cell>
          <cell r="N102" t="str">
            <v>Cre07.g339554</v>
          </cell>
          <cell r="O102" t="str">
            <v>Chloroplast Membrane</v>
          </cell>
          <cell r="P102" t="str">
            <v xml:space="preserve"> </v>
          </cell>
          <cell r="Q102" t="str">
            <v xml:space="preserve"> </v>
          </cell>
        </row>
        <row r="103">
          <cell r="C103" t="str">
            <v>R102</v>
          </cell>
          <cell r="E103" t="str">
            <v>acser_h_--&gt;acser_c_</v>
          </cell>
          <cell r="F103" t="str">
            <v>acser[h] --&gt; acser[c]</v>
          </cell>
          <cell r="G103" t="str">
            <v>ACSERthi</v>
          </cell>
          <cell r="H103" t="str">
            <v>efflux pump for O-acetylserine, chloroplast</v>
          </cell>
          <cell r="I103" t="str">
            <v>Forward only</v>
          </cell>
          <cell r="J103" t="str">
            <v>Transport, chloroplast</v>
          </cell>
          <cell r="K103" t="str">
            <v>2.A.7.3.2</v>
          </cell>
          <cell r="L103" t="str">
            <v>Cre12.g507950</v>
          </cell>
          <cell r="M103" t="str">
            <v>Cre12.g507950.t1.1</v>
          </cell>
          <cell r="N103" t="str">
            <v>CGL98</v>
          </cell>
          <cell r="O103" t="str">
            <v>Chloroplast Membrane</v>
          </cell>
          <cell r="P103" t="str">
            <v xml:space="preserve"> </v>
          </cell>
          <cell r="Q103" t="str">
            <v xml:space="preserve"> </v>
          </cell>
        </row>
        <row r="104">
          <cell r="C104" t="str">
            <v>R103</v>
          </cell>
          <cell r="E104" t="str">
            <v>ac_c_&lt;==&gt;ac_h_</v>
          </cell>
          <cell r="F104" t="str">
            <v>ac[c] &lt;==&gt; ac[h]</v>
          </cell>
          <cell r="G104" t="str">
            <v>ACth</v>
          </cell>
          <cell r="H104" t="str">
            <v>acetate transport, chloroplast</v>
          </cell>
          <cell r="I104" t="str">
            <v>Reversible</v>
          </cell>
          <cell r="J104" t="str">
            <v>Transport, chloroplast</v>
          </cell>
          <cell r="K104" t="str">
            <v xml:space="preserve"> </v>
          </cell>
          <cell r="L104" t="str">
            <v xml:space="preserve"> </v>
          </cell>
          <cell r="M104" t="str">
            <v xml:space="preserve"> </v>
          </cell>
          <cell r="O104" t="str">
            <v>Chloroplast Membrane</v>
          </cell>
          <cell r="P104" t="str">
            <v xml:space="preserve"> </v>
          </cell>
          <cell r="Q104" t="str">
            <v xml:space="preserve"> </v>
          </cell>
        </row>
        <row r="105">
          <cell r="C105" t="str">
            <v>R104</v>
          </cell>
          <cell r="E105" t="str">
            <v>air_c_&lt;==&gt;air_h_+h_h_</v>
          </cell>
          <cell r="F105" t="str">
            <v>air[c] &lt;==&gt; air[h] + h[h]</v>
          </cell>
          <cell r="G105" t="str">
            <v>AIRth</v>
          </cell>
          <cell r="H105" t="str">
            <v>AIR transport, chloroplast</v>
          </cell>
          <cell r="I105" t="str">
            <v>Reversible</v>
          </cell>
          <cell r="J105" t="str">
            <v>Transport, chloroplast</v>
          </cell>
          <cell r="K105" t="str">
            <v xml:space="preserve"> </v>
          </cell>
          <cell r="L105" t="str">
            <v xml:space="preserve"> </v>
          </cell>
          <cell r="M105" t="str">
            <v xml:space="preserve"> </v>
          </cell>
          <cell r="O105" t="str">
            <v>Chloroplast Membrane</v>
          </cell>
          <cell r="P105" t="str">
            <v xml:space="preserve"> </v>
          </cell>
          <cell r="Q105" t="str">
            <v xml:space="preserve"> </v>
          </cell>
        </row>
        <row r="106">
          <cell r="C106" t="str">
            <v>R105</v>
          </cell>
          <cell r="E106" t="str">
            <v>akg_c_+na1_c_&lt;==&gt;akg_h_+na1_h_</v>
          </cell>
          <cell r="F106" t="str">
            <v>akg[c] + na1[c] &lt;==&gt; akg[h] + na1[h]</v>
          </cell>
          <cell r="G106" t="str">
            <v>AKG(na)th</v>
          </cell>
          <cell r="H106" t="str">
            <v>2-oxoglutarate transport to chloroplast by sodium-ion symport</v>
          </cell>
          <cell r="I106" t="str">
            <v>Reversible</v>
          </cell>
          <cell r="J106" t="str">
            <v>Transport, chloroplast</v>
          </cell>
          <cell r="K106" t="str">
            <v xml:space="preserve"> </v>
          </cell>
          <cell r="L106" t="str">
            <v xml:space="preserve"> </v>
          </cell>
          <cell r="M106" t="str">
            <v xml:space="preserve"> </v>
          </cell>
          <cell r="O106" t="str">
            <v>Chloroplast Membrane</v>
          </cell>
          <cell r="P106" t="str">
            <v xml:space="preserve"> </v>
          </cell>
          <cell r="Q106" t="str">
            <v xml:space="preserve"> </v>
          </cell>
        </row>
        <row r="107">
          <cell r="C107" t="str">
            <v>R106</v>
          </cell>
          <cell r="E107" t="str">
            <v>akg_c_+mal-L_h_&lt;==&gt;akg_h_+mal-L_c_</v>
          </cell>
          <cell r="F107" t="str">
            <v>akg[c] + mal-L[h] &lt;==&gt; akg[h] + mal-L[c]</v>
          </cell>
          <cell r="G107" t="str">
            <v>AKGMALth</v>
          </cell>
          <cell r="H107" t="str">
            <v>aKG/malate antiport</v>
          </cell>
          <cell r="I107" t="str">
            <v>Reversible</v>
          </cell>
          <cell r="J107" t="str">
            <v>Transport, chloroplast</v>
          </cell>
          <cell r="K107" t="str">
            <v>2.A.47.3.1</v>
          </cell>
          <cell r="L107" t="str">
            <v>Cre17.g713350</v>
          </cell>
          <cell r="M107" t="str">
            <v>Cre17.g713350.t1.2</v>
          </cell>
          <cell r="N107" t="str">
            <v>OMT1</v>
          </cell>
          <cell r="O107" t="str">
            <v>Chloroplast Membrane</v>
          </cell>
          <cell r="P107" t="str">
            <v>[Weber 1995, Merchant 2007, Stern 2009]</v>
          </cell>
          <cell r="Q107" t="str">
            <v xml:space="preserve"> </v>
          </cell>
        </row>
        <row r="108">
          <cell r="C108" t="str">
            <v>R107</v>
          </cell>
          <cell r="E108" t="str">
            <v>ala-B_c_&lt;==&gt;ala-B_h_</v>
          </cell>
          <cell r="F108" t="str">
            <v>ala-B[c] &lt;==&gt; ala-B[h]</v>
          </cell>
          <cell r="G108" t="str">
            <v>ALABth</v>
          </cell>
          <cell r="H108" t="str">
            <v>beta-alanine transport, chloroplast</v>
          </cell>
          <cell r="I108" t="str">
            <v>Reversible</v>
          </cell>
          <cell r="J108" t="str">
            <v>Transport, chloroplast</v>
          </cell>
          <cell r="K108" t="str">
            <v xml:space="preserve"> </v>
          </cell>
          <cell r="L108" t="str">
            <v xml:space="preserve"> </v>
          </cell>
          <cell r="M108" t="str">
            <v xml:space="preserve"> </v>
          </cell>
          <cell r="O108" t="str">
            <v>Chloroplast Membrane</v>
          </cell>
          <cell r="P108" t="str">
            <v xml:space="preserve"> </v>
          </cell>
          <cell r="Q108" t="str">
            <v xml:space="preserve"> </v>
          </cell>
        </row>
        <row r="109">
          <cell r="C109" t="str">
            <v>R108</v>
          </cell>
          <cell r="E109" t="str">
            <v>ametam_c_&lt;==&gt;ametam_h_</v>
          </cell>
          <cell r="F109" t="str">
            <v>ametam[c] &lt;==&gt; ametam[h]</v>
          </cell>
          <cell r="G109" t="str">
            <v>AMETAMth</v>
          </cell>
          <cell r="H109" t="str">
            <v>S-Adenosylmethioninamine transport via diffusion, chloroplast</v>
          </cell>
          <cell r="I109" t="str">
            <v>Reversible</v>
          </cell>
          <cell r="J109" t="str">
            <v>Transport, chloroplast</v>
          </cell>
          <cell r="K109" t="str">
            <v xml:space="preserve"> </v>
          </cell>
          <cell r="L109" t="str">
            <v xml:space="preserve"> </v>
          </cell>
          <cell r="M109" t="str">
            <v xml:space="preserve"> </v>
          </cell>
          <cell r="O109" t="str">
            <v>Chloroplast Membrane</v>
          </cell>
          <cell r="P109" t="str">
            <v xml:space="preserve"> </v>
          </cell>
          <cell r="Q109" t="str">
            <v xml:space="preserve"> </v>
          </cell>
        </row>
        <row r="110">
          <cell r="C110" t="str">
            <v>R109</v>
          </cell>
          <cell r="E110" t="str">
            <v>ahcys_c_+amet_h_&lt;==&gt;ahcys_h_+amet_c_</v>
          </cell>
          <cell r="F110" t="str">
            <v>ahcys[c] + amet[h] &lt;==&gt; ahcys[h] + amet[c]</v>
          </cell>
          <cell r="G110" t="str">
            <v>AMETt2h</v>
          </cell>
          <cell r="H110" t="str">
            <v>S-Adenosyl-L-methionine reversible transport, chloroplast</v>
          </cell>
          <cell r="I110" t="str">
            <v>Reversible</v>
          </cell>
          <cell r="J110" t="str">
            <v>Transport, chloroplast</v>
          </cell>
          <cell r="K110" t="str">
            <v>2.A.29.18.2</v>
          </cell>
          <cell r="L110" t="str">
            <v>Cre06.g286250</v>
          </cell>
          <cell r="M110" t="str">
            <v>Cre06.g286250.t1.2</v>
          </cell>
          <cell r="N110" t="str">
            <v>MSCP1</v>
          </cell>
          <cell r="O110" t="str">
            <v>Chloroplast Membrane</v>
          </cell>
          <cell r="P110" t="str">
            <v xml:space="preserve"> </v>
          </cell>
          <cell r="Q110" t="str">
            <v xml:space="preserve"> </v>
          </cell>
        </row>
        <row r="111">
          <cell r="C111" t="str">
            <v>R110</v>
          </cell>
          <cell r="E111" t="str">
            <v>amp_c_&lt;==&gt;amp_h_</v>
          </cell>
          <cell r="F111" t="str">
            <v>amp[c] &lt;==&gt; amp[h]</v>
          </cell>
          <cell r="G111" t="str">
            <v>AMPth</v>
          </cell>
          <cell r="H111" t="str">
            <v>AMP transport, chloroplast</v>
          </cell>
          <cell r="I111" t="str">
            <v>Reversible</v>
          </cell>
          <cell r="J111" t="str">
            <v>Transport, chloroplast</v>
          </cell>
          <cell r="K111" t="str">
            <v xml:space="preserve"> </v>
          </cell>
          <cell r="L111" t="str">
            <v xml:space="preserve"> </v>
          </cell>
          <cell r="M111" t="str">
            <v xml:space="preserve"> </v>
          </cell>
          <cell r="O111" t="str">
            <v>Chloroplast Membrane</v>
          </cell>
          <cell r="P111" t="str">
            <v xml:space="preserve"> </v>
          </cell>
          <cell r="Q111" t="str">
            <v xml:space="preserve"> </v>
          </cell>
        </row>
        <row r="112">
          <cell r="C112" t="str">
            <v>R111</v>
          </cell>
          <cell r="E112" t="str">
            <v>asp-L_c_+na1_c_&lt;==&gt;asp-L_h_+na1_h_</v>
          </cell>
          <cell r="F112" t="str">
            <v>asp-L[c] + na1[c] &lt;==&gt; asp-L[h] + na1[h]</v>
          </cell>
          <cell r="G112" t="str">
            <v>ASPNA1th</v>
          </cell>
          <cell r="H112" t="str">
            <v>Aspartate:Na+ symporter, chloroplast</v>
          </cell>
          <cell r="I112" t="str">
            <v>Reversible</v>
          </cell>
          <cell r="J112" t="str">
            <v>Transport, chloroplast</v>
          </cell>
          <cell r="K112" t="str">
            <v>2.A.23.2.2</v>
          </cell>
          <cell r="L112" t="str">
            <v>Cre10.g456400</v>
          </cell>
          <cell r="M112" t="str">
            <v>( Cre10.g456400.t1.1 OR Cre10.g456400.t2.1 )</v>
          </cell>
          <cell r="N112" t="str">
            <v>DAT1</v>
          </cell>
          <cell r="O112" t="str">
            <v>Chloroplast Membrane</v>
          </cell>
          <cell r="P112" t="str">
            <v>[Merchant 2007]</v>
          </cell>
          <cell r="Q112" t="str">
            <v xml:space="preserve"> </v>
          </cell>
        </row>
        <row r="113">
          <cell r="C113" t="str">
            <v>R112</v>
          </cell>
          <cell r="E113" t="str">
            <v>aspsa_c_&lt;==&gt;aspsa_h_</v>
          </cell>
          <cell r="F113" t="str">
            <v>aspsa[c] &lt;==&gt; aspsa[h]</v>
          </cell>
          <cell r="G113" t="str">
            <v>ASPSAth</v>
          </cell>
          <cell r="H113" t="str">
            <v>aspartate semialdehyde transport, chloroplast</v>
          </cell>
          <cell r="I113" t="str">
            <v>Reversible</v>
          </cell>
          <cell r="J113" t="str">
            <v>Transport, chloroplast</v>
          </cell>
          <cell r="K113" t="str">
            <v xml:space="preserve"> </v>
          </cell>
          <cell r="L113" t="str">
            <v xml:space="preserve"> </v>
          </cell>
          <cell r="M113" t="str">
            <v xml:space="preserve"> </v>
          </cell>
          <cell r="O113" t="str">
            <v>Chloroplast Membrane</v>
          </cell>
          <cell r="P113" t="str">
            <v xml:space="preserve"> </v>
          </cell>
          <cell r="Q113" t="str">
            <v xml:space="preserve"> </v>
          </cell>
        </row>
        <row r="114">
          <cell r="C114" t="str">
            <v>R113</v>
          </cell>
          <cell r="E114" t="str">
            <v>asp-L_c_+h_c_&lt;==&gt;asp-L_h_+h_h_</v>
          </cell>
          <cell r="F114" t="str">
            <v>asp-L[c] + h[c] &lt;==&gt; asp-L[h] + h[h]</v>
          </cell>
          <cell r="G114" t="str">
            <v>ASPth</v>
          </cell>
          <cell r="H114" t="str">
            <v>Amino acid transporter (asp-L), chloroplast</v>
          </cell>
          <cell r="I114" t="str">
            <v>Reversible</v>
          </cell>
          <cell r="J114" t="str">
            <v>Transport, chloroplast</v>
          </cell>
          <cell r="K114" t="str">
            <v>2.A.18.6.6</v>
          </cell>
          <cell r="L114" t="str">
            <v>Cre06.g264450</v>
          </cell>
          <cell r="M114" t="str">
            <v>Cre06.g264450.t1.2</v>
          </cell>
          <cell r="N114" t="str">
            <v>AOT5</v>
          </cell>
          <cell r="O114" t="str">
            <v>Chloroplast Membrane</v>
          </cell>
          <cell r="P114" t="str">
            <v>[Merchant 2007]</v>
          </cell>
          <cell r="Q114" t="str">
            <v xml:space="preserve"> </v>
          </cell>
        </row>
        <row r="115">
          <cell r="C115" t="str">
            <v>R114</v>
          </cell>
          <cell r="E115" t="str">
            <v>adp_c_+atp_h_+(3)h_c_--&gt;adp_h_+atp_c_+(3)h_h_</v>
          </cell>
          <cell r="F115" t="str">
            <v>adp[c] + atp[h] + (3) h[c] --&gt; adp[h] + atp[c] + (3) h[h]</v>
          </cell>
          <cell r="G115" t="str">
            <v>ATP(3h)th</v>
          </cell>
          <cell r="H115" t="str">
            <v>ADP/ATP transporter, chloroplast</v>
          </cell>
          <cell r="I115" t="str">
            <v>Forward only</v>
          </cell>
          <cell r="J115" t="str">
            <v>Transport, chloroplast</v>
          </cell>
          <cell r="K115" t="str">
            <v>2.A.12.1.2</v>
          </cell>
          <cell r="L115" t="str">
            <v>( Cre17.g697950 OR Cre08.g358526 )</v>
          </cell>
          <cell r="M115" t="str">
            <v>( Cre17.g697950.t1.1 OR Cre08.g358526.t1.1 )</v>
          </cell>
          <cell r="N115" t="str">
            <v>( AAA3 OR AAA1 )</v>
          </cell>
          <cell r="O115" t="str">
            <v>Chloroplast Membrane</v>
          </cell>
          <cell r="P115" t="str">
            <v>[Merchant 2007]</v>
          </cell>
          <cell r="Q115" t="str">
            <v xml:space="preserve"> </v>
          </cell>
        </row>
        <row r="116">
          <cell r="C116" t="str">
            <v>R115</v>
          </cell>
          <cell r="E116" t="str">
            <v>cmp_c_&lt;==&gt;cmp_h_</v>
          </cell>
          <cell r="F116" t="str">
            <v>cmp[c] &lt;==&gt; cmp[h]</v>
          </cell>
          <cell r="G116" t="str">
            <v>CMPth</v>
          </cell>
          <cell r="H116" t="str">
            <v>CMP transport via diffusion, chloroplast</v>
          </cell>
          <cell r="I116" t="str">
            <v>Reversible</v>
          </cell>
          <cell r="J116" t="str">
            <v>Transport, chloroplast</v>
          </cell>
          <cell r="K116" t="str">
            <v xml:space="preserve"> </v>
          </cell>
          <cell r="L116" t="str">
            <v xml:space="preserve"> </v>
          </cell>
          <cell r="M116" t="str">
            <v xml:space="preserve"> </v>
          </cell>
          <cell r="O116" t="str">
            <v>Chloroplast Membrane</v>
          </cell>
          <cell r="P116" t="str">
            <v xml:space="preserve"> </v>
          </cell>
          <cell r="Q116" t="str">
            <v xml:space="preserve"> </v>
          </cell>
        </row>
        <row r="117">
          <cell r="C117" t="str">
            <v>R116</v>
          </cell>
          <cell r="E117" t="str">
            <v>co2_c_--&gt;co2_h_</v>
          </cell>
          <cell r="F117" t="str">
            <v>co2[c] --&gt; co2[h]</v>
          </cell>
          <cell r="G117" t="str">
            <v>CO2th</v>
          </cell>
          <cell r="H117" t="str">
            <v>CO2 chloroplast transport</v>
          </cell>
          <cell r="I117" t="str">
            <v>Forward only</v>
          </cell>
          <cell r="J117" t="str">
            <v>Transport, chloroplast</v>
          </cell>
          <cell r="K117" t="str">
            <v xml:space="preserve"> </v>
          </cell>
          <cell r="L117" t="str">
            <v xml:space="preserve"> </v>
          </cell>
          <cell r="M117" t="str">
            <v xml:space="preserve"> </v>
          </cell>
          <cell r="O117" t="str">
            <v>Chloroplast Membrane</v>
          </cell>
          <cell r="P117" t="str">
            <v xml:space="preserve"> </v>
          </cell>
          <cell r="Q117" t="str">
            <v xml:space="preserve"> </v>
          </cell>
        </row>
        <row r="118">
          <cell r="C118" t="str">
            <v>R117</v>
          </cell>
          <cell r="E118" t="str">
            <v>coa_c_&lt;==&gt;coa_h_</v>
          </cell>
          <cell r="F118" t="str">
            <v>coa[c] &lt;==&gt; coa[h]</v>
          </cell>
          <cell r="G118" t="str">
            <v>COAth</v>
          </cell>
          <cell r="H118" t="str">
            <v>CoA transporter, chloroplast</v>
          </cell>
          <cell r="I118" t="str">
            <v>Reversible</v>
          </cell>
          <cell r="J118" t="str">
            <v>Transport, chloroplast</v>
          </cell>
          <cell r="K118" t="str">
            <v xml:space="preserve"> </v>
          </cell>
          <cell r="L118" t="str">
            <v xml:space="preserve"> </v>
          </cell>
          <cell r="M118" t="str">
            <v xml:space="preserve"> </v>
          </cell>
          <cell r="O118" t="str">
            <v>Chloroplast Membrane</v>
          </cell>
          <cell r="P118" t="str">
            <v xml:space="preserve"> </v>
          </cell>
          <cell r="Q118" t="str">
            <v xml:space="preserve"> </v>
          </cell>
        </row>
        <row r="119">
          <cell r="C119" t="str">
            <v>R118</v>
          </cell>
          <cell r="E119" t="str">
            <v>ctp_c_&lt;==&gt;ctp_h_</v>
          </cell>
          <cell r="F119" t="str">
            <v>ctp[c] &lt;==&gt; ctp[h]</v>
          </cell>
          <cell r="G119" t="str">
            <v>CTPth</v>
          </cell>
          <cell r="H119" t="str">
            <v>CTP transport via diffusion, chloroplast</v>
          </cell>
          <cell r="I119" t="str">
            <v>Reversible</v>
          </cell>
          <cell r="J119" t="str">
            <v>Transport, chloroplast</v>
          </cell>
          <cell r="K119" t="str">
            <v xml:space="preserve"> </v>
          </cell>
          <cell r="L119" t="str">
            <v xml:space="preserve"> </v>
          </cell>
          <cell r="M119" t="str">
            <v xml:space="preserve"> </v>
          </cell>
          <cell r="O119" t="str">
            <v>Chloroplast Membrane</v>
          </cell>
          <cell r="P119" t="str">
            <v xml:space="preserve"> </v>
          </cell>
          <cell r="Q119" t="str">
            <v xml:space="preserve"> </v>
          </cell>
        </row>
        <row r="120">
          <cell r="C120" t="str">
            <v>R119</v>
          </cell>
          <cell r="E120" t="str">
            <v>cys-L_c_&lt;==&gt;cys-L_h_</v>
          </cell>
          <cell r="F120" t="str">
            <v>cys-L[c] &lt;==&gt; cys-L[h]</v>
          </cell>
          <cell r="G120" t="str">
            <v>CYSth</v>
          </cell>
          <cell r="H120" t="str">
            <v>cysteine transport, chloroplast</v>
          </cell>
          <cell r="I120" t="str">
            <v>Reversible</v>
          </cell>
          <cell r="J120" t="str">
            <v>Transport, chloroplast</v>
          </cell>
          <cell r="K120" t="str">
            <v xml:space="preserve"> </v>
          </cell>
          <cell r="L120" t="str">
            <v xml:space="preserve"> </v>
          </cell>
          <cell r="M120" t="str">
            <v xml:space="preserve"> </v>
          </cell>
          <cell r="O120" t="str">
            <v>Chloroplast Membrane</v>
          </cell>
          <cell r="P120" t="str">
            <v xml:space="preserve"> </v>
          </cell>
          <cell r="Q120" t="str">
            <v xml:space="preserve"> </v>
          </cell>
        </row>
        <row r="121">
          <cell r="C121" t="str">
            <v>R120</v>
          </cell>
          <cell r="E121" t="str">
            <v>dhap_c_+pi_h_&lt;==&gt;dhap_h_+pi_c_</v>
          </cell>
          <cell r="F121" t="str">
            <v>dhap[c] + pi[h] &lt;==&gt; dhap[h] + pi[c]</v>
          </cell>
          <cell r="G121" t="str">
            <v>DHAP(pi)thr</v>
          </cell>
          <cell r="H121" t="str">
            <v>Dihydroxyacetone phosphate transport via triose-phosphate translocator (from chloroplast)</v>
          </cell>
          <cell r="I121" t="str">
            <v>Reversible</v>
          </cell>
          <cell r="J121" t="str">
            <v>Transport, chloroplast</v>
          </cell>
          <cell r="K121" t="str">
            <v>2.A.7.9.1;2.A.7.9.2</v>
          </cell>
          <cell r="L121" t="str">
            <v>( Cre14.g622700 OR Cre15.g643385 OR Cre02.g106200 OR Cre08.g363600 OR Cre09.g415900 )</v>
          </cell>
          <cell r="M121" t="str">
            <v>( Cre14.g622700.t1.2 OR Cre15.g643385.t1.1 OR Cre02.g106200.t1.2 OR Cre08.g363600.t1.2 OR Cre09.g415900.t1.2 )</v>
          </cell>
          <cell r="N121" t="str">
            <v>( Cre14.g622700 OR TPT24 OR TPT4 OR TPT11 OR TPT15 )</v>
          </cell>
          <cell r="O121" t="str">
            <v>Chloroplast Membrane</v>
          </cell>
          <cell r="P121" t="str">
            <v>[Rochaix 1998, Belknap 1981, Klein 1983b, Clemetson 1992]</v>
          </cell>
          <cell r="Q121" t="str">
            <v xml:space="preserve"> </v>
          </cell>
        </row>
        <row r="122">
          <cell r="C122" t="str">
            <v>R121</v>
          </cell>
          <cell r="E122" t="str">
            <v>dmpp_h_&lt;==&gt;dmpp_c_</v>
          </cell>
          <cell r="F122" t="str">
            <v>dmpp[h] &lt;==&gt; dmpp[c]</v>
          </cell>
          <cell r="G122" t="str">
            <v>DMPPth</v>
          </cell>
          <cell r="H122" t="str">
            <v>dimethylallyl-diphosphate transport</v>
          </cell>
          <cell r="I122" t="str">
            <v>Reversible</v>
          </cell>
          <cell r="J122" t="str">
            <v>Transport, chloroplast</v>
          </cell>
          <cell r="K122" t="str">
            <v xml:space="preserve"> </v>
          </cell>
          <cell r="L122" t="str">
            <v xml:space="preserve"> </v>
          </cell>
          <cell r="M122" t="str">
            <v xml:space="preserve"> </v>
          </cell>
          <cell r="O122" t="str">
            <v>Chloroplast Membrane</v>
          </cell>
          <cell r="P122" t="str">
            <v>[Rohmer 2003]</v>
          </cell>
          <cell r="Q122" t="str">
            <v xml:space="preserve"> </v>
          </cell>
        </row>
        <row r="123">
          <cell r="C123" t="str">
            <v>R122</v>
          </cell>
          <cell r="E123" t="str">
            <v>etoh_c_&lt;==&gt;etoh_h_</v>
          </cell>
          <cell r="F123" t="str">
            <v>etoh[c] &lt;==&gt; etoh[h]</v>
          </cell>
          <cell r="G123" t="str">
            <v>ETOHth</v>
          </cell>
          <cell r="H123" t="str">
            <v>ethanol transport to chloroplast (diffusion)</v>
          </cell>
          <cell r="I123" t="str">
            <v>Reversible</v>
          </cell>
          <cell r="J123" t="str">
            <v>Transport, chloroplast</v>
          </cell>
          <cell r="K123" t="str">
            <v xml:space="preserve"> </v>
          </cell>
          <cell r="L123" t="str">
            <v xml:space="preserve"> </v>
          </cell>
          <cell r="M123" t="str">
            <v xml:space="preserve"> </v>
          </cell>
          <cell r="O123" t="str">
            <v>Chloroplast Membrane</v>
          </cell>
          <cell r="P123" t="str">
            <v xml:space="preserve"> </v>
          </cell>
          <cell r="Q123" t="str">
            <v xml:space="preserve"> </v>
          </cell>
        </row>
        <row r="124">
          <cell r="C124" t="str">
            <v>R123</v>
          </cell>
          <cell r="E124" t="str">
            <v>f6p-B_h_+pi_c_--&gt;f6p-B_c_+pi_h_</v>
          </cell>
          <cell r="F124" t="str">
            <v>f6p-B[h] + pi[c] --&gt; f6p-B[c] + pi[h]</v>
          </cell>
          <cell r="G124" t="str">
            <v>F6P(pi)thi</v>
          </cell>
          <cell r="H124" t="str">
            <v>Fructose-6-phosphate transport via hexose-phosphate translocator, chloroplast</v>
          </cell>
          <cell r="I124" t="str">
            <v>Forward only</v>
          </cell>
          <cell r="J124" t="str">
            <v>Transport, chloroplast</v>
          </cell>
          <cell r="K124" t="str">
            <v xml:space="preserve"> </v>
          </cell>
          <cell r="L124" t="str">
            <v xml:space="preserve"> </v>
          </cell>
          <cell r="M124" t="str">
            <v xml:space="preserve"> </v>
          </cell>
          <cell r="O124" t="str">
            <v>Chloroplast Membrane</v>
          </cell>
          <cell r="P124" t="str">
            <v xml:space="preserve"> </v>
          </cell>
          <cell r="Q124" t="str">
            <v xml:space="preserve"> </v>
          </cell>
        </row>
        <row r="125">
          <cell r="C125" t="str">
            <v>R124</v>
          </cell>
          <cell r="E125" t="str">
            <v>f6p-B_h_--&gt;f6p-B_c_</v>
          </cell>
          <cell r="F125" t="str">
            <v>f6p-B[h] --&gt; f6p-B[c]</v>
          </cell>
          <cell r="G125" t="str">
            <v>F6PBth</v>
          </cell>
          <cell r="H125" t="str">
            <v>beta-fructose 6-phosphate transport, chloroplast</v>
          </cell>
          <cell r="I125" t="str">
            <v>Forward only</v>
          </cell>
          <cell r="J125" t="str">
            <v>Transport, chloroplast</v>
          </cell>
          <cell r="K125" t="str">
            <v xml:space="preserve"> </v>
          </cell>
          <cell r="L125" t="str">
            <v xml:space="preserve"> </v>
          </cell>
          <cell r="M125" t="str">
            <v xml:space="preserve"> </v>
          </cell>
          <cell r="O125" t="str">
            <v>Chloroplast Membrane</v>
          </cell>
          <cell r="P125" t="str">
            <v xml:space="preserve"> </v>
          </cell>
          <cell r="Q125" t="str">
            <v xml:space="preserve"> </v>
          </cell>
        </row>
        <row r="126">
          <cell r="C126" t="str">
            <v>R125</v>
          </cell>
          <cell r="E126" t="str">
            <v>hdca_h_&lt;==&gt;hdca_c_</v>
          </cell>
          <cell r="F126" t="str">
            <v>hdca[h] &lt;==&gt; hdca[c]</v>
          </cell>
          <cell r="G126" t="str">
            <v>FA160h</v>
          </cell>
          <cell r="H126" t="str">
            <v>fatty acid transport (16:0)</v>
          </cell>
          <cell r="I126" t="str">
            <v>Reversible</v>
          </cell>
          <cell r="J126" t="str">
            <v>Transport, chloroplast</v>
          </cell>
          <cell r="K126" t="str">
            <v xml:space="preserve"> </v>
          </cell>
          <cell r="L126" t="str">
            <v xml:space="preserve"> </v>
          </cell>
          <cell r="M126" t="str">
            <v xml:space="preserve"> </v>
          </cell>
          <cell r="O126" t="str">
            <v>Chloroplast Membrane</v>
          </cell>
          <cell r="P126" t="str">
            <v>[Riekhof 2005]</v>
          </cell>
          <cell r="Q126" t="str">
            <v xml:space="preserve"> </v>
          </cell>
        </row>
        <row r="127">
          <cell r="C127" t="str">
            <v>R126</v>
          </cell>
          <cell r="E127" t="str">
            <v>hdcea_h_&lt;==&gt;hdcea_c_</v>
          </cell>
          <cell r="F127" t="str">
            <v>hdcea[h] &lt;==&gt; hdcea[c]</v>
          </cell>
          <cell r="G127" t="str">
            <v>FA1619Zh</v>
          </cell>
          <cell r="H127" t="str">
            <v>fatty acid transport (16:1(9Z))</v>
          </cell>
          <cell r="I127" t="str">
            <v>Reversible</v>
          </cell>
          <cell r="J127" t="str">
            <v>Transport, chloroplast</v>
          </cell>
          <cell r="K127" t="str">
            <v xml:space="preserve"> </v>
          </cell>
          <cell r="L127" t="str">
            <v xml:space="preserve"> </v>
          </cell>
          <cell r="M127" t="str">
            <v xml:space="preserve"> </v>
          </cell>
          <cell r="O127" t="str">
            <v>Chloroplast Membrane</v>
          </cell>
          <cell r="P127" t="str">
            <v>[Riekhof 2005]</v>
          </cell>
          <cell r="Q127" t="str">
            <v xml:space="preserve"> </v>
          </cell>
        </row>
        <row r="128">
          <cell r="C128" t="str">
            <v>R127</v>
          </cell>
          <cell r="E128" t="str">
            <v>ocdca_h_&lt;==&gt;ocdca_c_</v>
          </cell>
          <cell r="F128" t="str">
            <v>ocdca[h] &lt;==&gt; ocdca[c]</v>
          </cell>
          <cell r="G128" t="str">
            <v>FA180h</v>
          </cell>
          <cell r="H128" t="str">
            <v>fatty acid transport (18:0)</v>
          </cell>
          <cell r="I128" t="str">
            <v>Reversible</v>
          </cell>
          <cell r="J128" t="str">
            <v>Transport, chloroplast</v>
          </cell>
          <cell r="K128" t="str">
            <v xml:space="preserve"> </v>
          </cell>
          <cell r="L128" t="str">
            <v xml:space="preserve"> </v>
          </cell>
          <cell r="M128" t="str">
            <v xml:space="preserve"> </v>
          </cell>
          <cell r="O128" t="str">
            <v>Chloroplast Membrane</v>
          </cell>
          <cell r="P128" t="str">
            <v>[Riekhof 2005]</v>
          </cell>
          <cell r="Q128" t="str">
            <v xml:space="preserve"> </v>
          </cell>
        </row>
        <row r="129">
          <cell r="C129" t="str">
            <v>R128</v>
          </cell>
          <cell r="E129" t="str">
            <v>ocdcea_h_&lt;==&gt;ocdcea_c_</v>
          </cell>
          <cell r="F129" t="str">
            <v>ocdcea[h] &lt;==&gt; ocdcea[c]</v>
          </cell>
          <cell r="G129" t="str">
            <v>FA18111Zh</v>
          </cell>
          <cell r="H129" t="str">
            <v>fatty acid transport (18:1(11Z))</v>
          </cell>
          <cell r="I129" t="str">
            <v>Reversible</v>
          </cell>
          <cell r="J129" t="str">
            <v>Transport, chloroplast</v>
          </cell>
          <cell r="K129" t="str">
            <v xml:space="preserve"> </v>
          </cell>
          <cell r="L129" t="str">
            <v xml:space="preserve"> </v>
          </cell>
          <cell r="M129" t="str">
            <v xml:space="preserve"> </v>
          </cell>
          <cell r="O129" t="str">
            <v>Chloroplast Membrane</v>
          </cell>
          <cell r="P129" t="str">
            <v>[Riekhof 2005]</v>
          </cell>
          <cell r="Q129" t="str">
            <v xml:space="preserve"> </v>
          </cell>
        </row>
        <row r="130">
          <cell r="C130" t="str">
            <v>R129</v>
          </cell>
          <cell r="E130" t="str">
            <v>ocdce9a_h_&lt;==&gt;ocdce9a_c_</v>
          </cell>
          <cell r="F130" t="str">
            <v>ocdce9a[h] &lt;==&gt; ocdce9a[c]</v>
          </cell>
          <cell r="G130" t="str">
            <v>FA1819Zh</v>
          </cell>
          <cell r="H130" t="str">
            <v>fatty acid transport (18:1(9Z))</v>
          </cell>
          <cell r="I130" t="str">
            <v>Reversible</v>
          </cell>
          <cell r="J130" t="str">
            <v>Transport, chloroplast</v>
          </cell>
          <cell r="K130" t="str">
            <v xml:space="preserve"> </v>
          </cell>
          <cell r="L130" t="str">
            <v xml:space="preserve"> </v>
          </cell>
          <cell r="M130" t="str">
            <v xml:space="preserve"> </v>
          </cell>
          <cell r="O130" t="str">
            <v>Chloroplast Membrane</v>
          </cell>
          <cell r="P130" t="str">
            <v>[Riekhof 2005]</v>
          </cell>
          <cell r="Q130" t="str">
            <v xml:space="preserve"> </v>
          </cell>
        </row>
        <row r="131">
          <cell r="C131" t="str">
            <v>R130</v>
          </cell>
          <cell r="E131" t="str">
            <v>fadh2_c_&lt;==&gt;fadh2_h_</v>
          </cell>
          <cell r="F131" t="str">
            <v>fadh2[c] &lt;==&gt; fadh2[h]</v>
          </cell>
          <cell r="G131" t="str">
            <v>FADH2th</v>
          </cell>
          <cell r="H131" t="str">
            <v>FADH2 transport, chloroplast</v>
          </cell>
          <cell r="I131" t="str">
            <v>Reversible</v>
          </cell>
          <cell r="J131" t="str">
            <v>Transport, chloroplast</v>
          </cell>
          <cell r="K131" t="str">
            <v xml:space="preserve"> </v>
          </cell>
          <cell r="L131" t="str">
            <v xml:space="preserve"> </v>
          </cell>
          <cell r="M131" t="str">
            <v xml:space="preserve"> </v>
          </cell>
          <cell r="O131" t="str">
            <v>Chloroplast Membrane</v>
          </cell>
          <cell r="P131" t="str">
            <v xml:space="preserve"> </v>
          </cell>
          <cell r="Q131" t="str">
            <v xml:space="preserve"> </v>
          </cell>
        </row>
        <row r="132">
          <cell r="C132" t="str">
            <v>R131</v>
          </cell>
          <cell r="E132" t="str">
            <v>fad_c_&lt;==&gt;fad_h_</v>
          </cell>
          <cell r="F132" t="str">
            <v>fad[c] &lt;==&gt; fad[h]</v>
          </cell>
          <cell r="G132" t="str">
            <v>FADth</v>
          </cell>
          <cell r="H132" t="str">
            <v>FAD transport by free diffusion, chloroplast</v>
          </cell>
          <cell r="I132" t="str">
            <v>Reversible</v>
          </cell>
          <cell r="J132" t="str">
            <v>Transport, chloroplast</v>
          </cell>
          <cell r="K132" t="str">
            <v xml:space="preserve"> </v>
          </cell>
          <cell r="L132" t="str">
            <v xml:space="preserve"> </v>
          </cell>
          <cell r="M132" t="str">
            <v xml:space="preserve"> </v>
          </cell>
          <cell r="O132" t="str">
            <v>Chloroplast Membrane</v>
          </cell>
          <cell r="P132" t="str">
            <v xml:space="preserve"> </v>
          </cell>
          <cell r="Q132" t="str">
            <v xml:space="preserve"> </v>
          </cell>
        </row>
        <row r="133">
          <cell r="C133" t="str">
            <v>R132</v>
          </cell>
          <cell r="E133" t="str">
            <v>fe2_c_--&gt;fe2_h_</v>
          </cell>
          <cell r="F133" t="str">
            <v>fe2[c] --&gt; fe2[h]</v>
          </cell>
          <cell r="G133" t="str">
            <v>FE2th</v>
          </cell>
          <cell r="H133" t="str">
            <v>ferrous iron transport, chloroplast</v>
          </cell>
          <cell r="I133" t="str">
            <v>Forward only</v>
          </cell>
          <cell r="J133" t="str">
            <v>Transport, chloroplast</v>
          </cell>
          <cell r="K133" t="str">
            <v>2.A.5.1.3;2.A.5.5.1</v>
          </cell>
          <cell r="L133" t="str">
            <v>( ( Cre07.g355150 AND Cre07.g355100 ) OR ( Cre01.g066187 AND Cre12.g530350 ) OR Cre13.g573950 )</v>
          </cell>
          <cell r="M133" t="str">
            <v>( ( Cre07.g355150.t1.1 AND Cre07.g355100.t1.2 ) OR ( Cre01.g066187.t1.1 AND Cre12.g530350.t1.1 ) OR Cre13.g573950.t1.1 )</v>
          </cell>
          <cell r="N133" t="str">
            <v>( ( ZRT5 AND ZIP1 ) OR ( ZRT4 AND IRT2 ) OR ZRT3 )</v>
          </cell>
          <cell r="O133" t="str">
            <v>Chloroplast Membrane</v>
          </cell>
          <cell r="P133" t="str">
            <v>[Hanikenne 2005, Merchant 2006]</v>
          </cell>
          <cell r="Q133" t="str">
            <v xml:space="preserve"> </v>
          </cell>
        </row>
        <row r="134">
          <cell r="C134" t="str">
            <v>R133</v>
          </cell>
          <cell r="E134" t="str">
            <v>fe3_c_+atp_c_+h2o_c_--&gt;fe3_h_+adp_c_+pi_c_+h_c_</v>
          </cell>
          <cell r="F134" t="str">
            <v>fe3[c] + atp[c] + h2o[c] --&gt; fe3[h] + adp[c] + pi[c] + h[c]</v>
          </cell>
          <cell r="G134" t="str">
            <v>FE3abch</v>
          </cell>
          <cell r="H134" t="str">
            <v>ferric iron transport (ABC-type), chloroplast</v>
          </cell>
          <cell r="I134" t="str">
            <v>Forward only</v>
          </cell>
          <cell r="J134" t="str">
            <v>Transport, chloroplast</v>
          </cell>
          <cell r="K134" t="str">
            <v>3.A.1.10.2</v>
          </cell>
          <cell r="L134" t="str">
            <v xml:space="preserve"> </v>
          </cell>
          <cell r="M134" t="str">
            <v xml:space="preserve"> </v>
          </cell>
          <cell r="O134" t="str">
            <v>Chloroplast Membrane</v>
          </cell>
          <cell r="P134" t="str">
            <v xml:space="preserve"> </v>
          </cell>
          <cell r="Q134" t="str">
            <v xml:space="preserve"> </v>
          </cell>
        </row>
        <row r="135">
          <cell r="C135" t="str">
            <v>R134</v>
          </cell>
          <cell r="E135" t="str">
            <v>for_h_+h_h_--&gt;for_c_+h_c_</v>
          </cell>
          <cell r="F135" t="str">
            <v>for[h] + h[h] --&gt; for[c] + h[c]</v>
          </cell>
          <cell r="G135" t="str">
            <v>FORthi</v>
          </cell>
          <cell r="H135" t="str">
            <v>formate transport out via proton symport, chloroplast</v>
          </cell>
          <cell r="I135" t="str">
            <v>Forward only</v>
          </cell>
          <cell r="J135" t="str">
            <v>Transport, chloroplast</v>
          </cell>
          <cell r="K135" t="str">
            <v>2.A.44.2.1</v>
          </cell>
          <cell r="L135" t="str">
            <v>( Cre12.g541250 OR Cre06.g309000 )</v>
          </cell>
          <cell r="M135" t="str">
            <v>( Cre12.g541250.t1.2 OR Cre06.g309000.t1.2 )</v>
          </cell>
          <cell r="N135" t="str">
            <v>( NAR1.5 OR LCIA )</v>
          </cell>
          <cell r="O135" t="str">
            <v>Chloroplast Membrane</v>
          </cell>
          <cell r="P135" t="str">
            <v>[Merchant 2007]</v>
          </cell>
          <cell r="Q135" t="str">
            <v xml:space="preserve"> </v>
          </cell>
        </row>
        <row r="136">
          <cell r="C136" t="str">
            <v>R135</v>
          </cell>
          <cell r="E136" t="str">
            <v>frdp_h_&lt;==&gt;frdp_c_</v>
          </cell>
          <cell r="F136" t="str">
            <v>frdp[h] &lt;==&gt; frdp[c]</v>
          </cell>
          <cell r="G136" t="str">
            <v>FRDPth</v>
          </cell>
          <cell r="H136" t="str">
            <v>farnesyl pyrophosphate transport</v>
          </cell>
          <cell r="I136" t="str">
            <v>Reversible</v>
          </cell>
          <cell r="J136" t="str">
            <v>Transport, chloroplast</v>
          </cell>
          <cell r="K136" t="str">
            <v xml:space="preserve"> </v>
          </cell>
          <cell r="L136" t="str">
            <v xml:space="preserve"> </v>
          </cell>
          <cell r="M136" t="str">
            <v xml:space="preserve"> </v>
          </cell>
          <cell r="O136" t="str">
            <v>Chloroplast Membrane</v>
          </cell>
          <cell r="P136" t="str">
            <v>[Rohmer 2003]</v>
          </cell>
          <cell r="Q136" t="str">
            <v xml:space="preserve"> </v>
          </cell>
        </row>
        <row r="137">
          <cell r="C137" t="str">
            <v>R136</v>
          </cell>
          <cell r="E137" t="str">
            <v>g1p_c_+pi_h_&lt;==&gt;g1p_h_+pi_c_</v>
          </cell>
          <cell r="F137" t="str">
            <v>g1p[c] + pi[h] &lt;==&gt; g1p[h] + pi[c]</v>
          </cell>
          <cell r="G137" t="str">
            <v>G1P(pi)th</v>
          </cell>
          <cell r="H137" t="str">
            <v>Glucose 1-phosphate:pi antiporter, chloroplast</v>
          </cell>
          <cell r="I137" t="str">
            <v>Reversible</v>
          </cell>
          <cell r="J137" t="str">
            <v>Transport, chloroplast</v>
          </cell>
          <cell r="K137" t="str">
            <v>2.A.7.9.2</v>
          </cell>
          <cell r="L137" t="str">
            <v>( Cre14.g622700 OR Cre15.g643385 OR Cre02.g106200 OR Cre08.g363600 OR Cre09.g415900 )</v>
          </cell>
          <cell r="M137" t="str">
            <v>( Cre14.g622700.t1.2 OR Cre15.g643385.t1.1 OR Cre02.g106200.t1.2 OR Cre08.g363600.t1.2 OR Cre09.g415900.t1.2 )</v>
          </cell>
          <cell r="N137" t="str">
            <v>( Cre14.g622700 OR TPT24 OR TPT4 OR TPT11 OR TPT15 )</v>
          </cell>
          <cell r="O137" t="str">
            <v>Chloroplast Membrane</v>
          </cell>
          <cell r="P137" t="str">
            <v>[Singh 1993b, Rochaix 1998, Merchant 2007]</v>
          </cell>
          <cell r="Q137" t="str">
            <v xml:space="preserve"> </v>
          </cell>
        </row>
        <row r="138">
          <cell r="C138" t="str">
            <v>R137</v>
          </cell>
          <cell r="E138" t="str">
            <v>g3p_c_+pi_h_&lt;==&gt;g3p_h_+pi_c_</v>
          </cell>
          <cell r="F138" t="str">
            <v>g3p[c] + pi[h] &lt;==&gt; g3p[h] + pi[c]</v>
          </cell>
          <cell r="G138" t="str">
            <v>G3P(pi)thr</v>
          </cell>
          <cell r="H138" t="str">
            <v>Glyceraldehyde 3-phosphate transport via triose-phosphate translocator (from chloroplast)</v>
          </cell>
          <cell r="I138" t="str">
            <v>Reversible</v>
          </cell>
          <cell r="J138" t="str">
            <v>Transport, chloroplast</v>
          </cell>
          <cell r="K138" t="str">
            <v>2.A.7.9.1;2.A.7.9.2</v>
          </cell>
          <cell r="L138" t="str">
            <v>( Cre14.g622700 OR Cre15.g643385 OR Cre02.g106200 OR Cre08.g363600 OR Cre09.g415900 )</v>
          </cell>
          <cell r="M138" t="str">
            <v>( Cre14.g622700.t1.2 OR Cre15.g643385.t1.1 OR Cre02.g106200.t1.2 OR Cre08.g363600.t1.2 OR Cre09.g415900.t1.2 )</v>
          </cell>
          <cell r="N138" t="str">
            <v>( Cre14.g622700 OR TPT24 OR TPT4 OR TPT11 OR TPT15 )</v>
          </cell>
          <cell r="O138" t="str">
            <v>Chloroplast Membrane</v>
          </cell>
          <cell r="P138" t="str">
            <v>[Rochaix 1998, Belknap 1981, Klein 1983b, Clemetson 1992, Merchant 2007]</v>
          </cell>
          <cell r="Q138" t="str">
            <v xml:space="preserve"> </v>
          </cell>
        </row>
        <row r="139">
          <cell r="C139" t="str">
            <v>R138</v>
          </cell>
          <cell r="E139" t="str">
            <v>g6p-A_c_+pi_h_&lt;==&gt;g6p-A_h_+pi_c_</v>
          </cell>
          <cell r="F139" t="str">
            <v>g6p-A[c] + pi[h] &lt;==&gt; g6p-A[h] + pi[c]</v>
          </cell>
          <cell r="G139" t="str">
            <v>G6PA(pi)th</v>
          </cell>
          <cell r="H139" t="str">
            <v>alpha-glucose 6-phosphate:pi antiporter, chloroplast</v>
          </cell>
          <cell r="I139" t="str">
            <v>Reversible</v>
          </cell>
          <cell r="J139" t="str">
            <v>Transport, chloroplast</v>
          </cell>
          <cell r="K139" t="str">
            <v>2.A.7.9.2</v>
          </cell>
          <cell r="L139" t="str">
            <v>( Cre14.g622700 OR Cre15.g643385 OR Cre02.g106200 OR Cre08.g363600 OR Cre09.g415900 )</v>
          </cell>
          <cell r="M139" t="str">
            <v>( Cre14.g622700.t1.2 OR Cre15.g643385.t1.1 OR Cre02.g106200.t1.2 OR Cre08.g363600.t1.2 OR Cre09.g415900.t1.2 )</v>
          </cell>
          <cell r="N139" t="str">
            <v>( Cre14.g622700 OR TPT24 OR TPT4 OR TPT11 OR TPT15 )</v>
          </cell>
          <cell r="O139" t="str">
            <v>Chloroplast Membrane</v>
          </cell>
          <cell r="P139" t="str">
            <v>[Singh 1993b, Rochaix 1998, Merchant 2007]</v>
          </cell>
          <cell r="Q139" t="str">
            <v xml:space="preserve"> </v>
          </cell>
        </row>
        <row r="140">
          <cell r="C140" t="str">
            <v>R139</v>
          </cell>
          <cell r="E140" t="str">
            <v>g6p-B_c_+pi_h_&lt;==&gt;g6p-B_h_+pi_c_</v>
          </cell>
          <cell r="F140" t="str">
            <v>g6p-B[c] + pi[h] &lt;==&gt; g6p-B[h] + pi[c]</v>
          </cell>
          <cell r="G140" t="str">
            <v>G6PB(pi)th</v>
          </cell>
          <cell r="H140" t="str">
            <v>beta-glucose 6-phosphate:pi antiporter, chloroplast</v>
          </cell>
          <cell r="I140" t="str">
            <v>Reversible</v>
          </cell>
          <cell r="J140" t="str">
            <v>Transport, chloroplast</v>
          </cell>
          <cell r="K140" t="str">
            <v>2.A.7.9.2</v>
          </cell>
          <cell r="L140" t="str">
            <v>( Cre14.g622700 OR Cre15.g643385 OR Cre02.g106200 OR Cre08.g363600 OR Cre09.g415900 )</v>
          </cell>
          <cell r="M140" t="str">
            <v>( Cre14.g622700.t1.2 OR Cre15.g643385.t1.1 OR Cre02.g106200.t1.2 OR Cre08.g363600.t1.2 OR Cre09.g415900.t1.2 )</v>
          </cell>
          <cell r="N140" t="str">
            <v>( Cre14.g622700 OR TPT24 OR TPT4 OR TPT11 OR TPT15 )</v>
          </cell>
          <cell r="O140" t="str">
            <v>Chloroplast Membrane</v>
          </cell>
          <cell r="P140" t="str">
            <v>[Singh 1993b, Rochaix 1998, Merchant 2007]</v>
          </cell>
          <cell r="Q140" t="str">
            <v xml:space="preserve"> </v>
          </cell>
        </row>
        <row r="141">
          <cell r="C141" t="str">
            <v>R140</v>
          </cell>
          <cell r="E141" t="str">
            <v>gal_c_+h_c_&lt;==&gt;gal_h_+h_h_</v>
          </cell>
          <cell r="F141" t="str">
            <v>gal[c] + h[c] &lt;==&gt; gal[h] + h[h]</v>
          </cell>
          <cell r="G141" t="str">
            <v>GALth</v>
          </cell>
          <cell r="H141" t="str">
            <v>Galactose:H+ symporter, chloroplast</v>
          </cell>
          <cell r="I141" t="str">
            <v>Reversible</v>
          </cell>
          <cell r="J141" t="str">
            <v>Transport, chloroplast</v>
          </cell>
          <cell r="K141" t="str">
            <v>2.A.1.1.1</v>
          </cell>
          <cell r="L141" t="str">
            <v>Cre03.g206800</v>
          </cell>
          <cell r="M141" t="str">
            <v>Cre03.g206800.t1.1</v>
          </cell>
          <cell r="N141" t="str">
            <v>HXT1</v>
          </cell>
          <cell r="O141" t="str">
            <v>Chloroplast Membrane</v>
          </cell>
          <cell r="P141" t="str">
            <v>[Merchant 2007]</v>
          </cell>
          <cell r="Q141" t="str">
            <v xml:space="preserve"> </v>
          </cell>
        </row>
        <row r="142">
          <cell r="C142" t="str">
            <v>R141</v>
          </cell>
          <cell r="E142" t="str">
            <v>gln-L_c_+h_c_&lt;==&gt;gln-L_h_+h_h_</v>
          </cell>
          <cell r="F142" t="str">
            <v>gln-L[c] + h[c] &lt;==&gt; gln-L[h] + h[h]</v>
          </cell>
          <cell r="G142" t="str">
            <v>GLNth</v>
          </cell>
          <cell r="H142" t="str">
            <v>Vacuolar amino acid transporter (gln-L), chloroplast</v>
          </cell>
          <cell r="I142" t="str">
            <v>Reversible</v>
          </cell>
          <cell r="J142" t="str">
            <v>Transport, chloroplast</v>
          </cell>
          <cell r="K142" t="str">
            <v>2.A.18.5.2</v>
          </cell>
          <cell r="L142" t="str">
            <v>Cre13.g572200</v>
          </cell>
          <cell r="M142" t="str">
            <v>Cre13.g572200.t1.2</v>
          </cell>
          <cell r="N142" t="str">
            <v>Cre13.g572200</v>
          </cell>
          <cell r="O142" t="str">
            <v>Chloroplast Membrane</v>
          </cell>
          <cell r="P142" t="str">
            <v xml:space="preserve"> </v>
          </cell>
          <cell r="Q142" t="str">
            <v xml:space="preserve"> </v>
          </cell>
        </row>
        <row r="143">
          <cell r="C143" t="str">
            <v>R142</v>
          </cell>
          <cell r="E143" t="str">
            <v>4abut_c_+glu-L_h_--&gt;4abut_h_+glu-L_c_</v>
          </cell>
          <cell r="F143" t="str">
            <v>4abut[c] + glu-L[h] --&gt; 4abut[h] + glu-L[c]</v>
          </cell>
          <cell r="G143" t="str">
            <v>GLU4ABUTthi</v>
          </cell>
          <cell r="H143" t="str">
            <v>Glutamate:gamma-aminobutyrate antiporter, chloroplast irreversible</v>
          </cell>
          <cell r="I143" t="str">
            <v>Forward only</v>
          </cell>
          <cell r="J143" t="str">
            <v>Transport, chloroplast</v>
          </cell>
          <cell r="K143" t="str">
            <v>2.A.3.7.1</v>
          </cell>
          <cell r="L143" t="str">
            <v>Cre06.g292350</v>
          </cell>
          <cell r="M143" t="str">
            <v>Cre06.g292350.t1.2</v>
          </cell>
          <cell r="N143" t="str">
            <v>AOC4</v>
          </cell>
          <cell r="O143" t="str">
            <v>Chloroplast Membrane</v>
          </cell>
          <cell r="P143" t="str">
            <v>[Merchant 2007]</v>
          </cell>
          <cell r="Q143" t="str">
            <v xml:space="preserve"> </v>
          </cell>
        </row>
        <row r="144">
          <cell r="C144" t="str">
            <v>R143</v>
          </cell>
          <cell r="E144" t="str">
            <v>glu-L_h_+na1_h_--&gt;glu-L_c_+na1_c_</v>
          </cell>
          <cell r="F144" t="str">
            <v>glu-L[h] + na1[h] --&gt; glu-L[c] + na1[c]</v>
          </cell>
          <cell r="G144" t="str">
            <v>GLUNA1th</v>
          </cell>
          <cell r="H144" t="str">
            <v>Glutamate:Na+ symporter, chloroplast</v>
          </cell>
          <cell r="I144" t="str">
            <v>Forward only</v>
          </cell>
          <cell r="J144" t="str">
            <v>Transport, chloroplast</v>
          </cell>
          <cell r="K144" t="str">
            <v>2.A.23.2.2</v>
          </cell>
          <cell r="L144" t="str">
            <v>Cre10.g456400</v>
          </cell>
          <cell r="M144" t="str">
            <v>( Cre10.g456400.t1.1 OR Cre10.g456400.t2.1 )</v>
          </cell>
          <cell r="N144" t="str">
            <v>DAT1</v>
          </cell>
          <cell r="O144" t="str">
            <v>Chloroplast Membrane</v>
          </cell>
          <cell r="P144" t="str">
            <v>[Merchant 2007]</v>
          </cell>
          <cell r="Q144" t="str">
            <v xml:space="preserve"> </v>
          </cell>
        </row>
        <row r="145">
          <cell r="C145" t="str">
            <v>R144</v>
          </cell>
          <cell r="E145" t="str">
            <v>glu-L_h_+h_h_--&gt;glu-L_c_+h_c_</v>
          </cell>
          <cell r="F145" t="str">
            <v>glu-L[h] + h[h] --&gt; glu-L[c] + h[c]</v>
          </cell>
          <cell r="G145" t="str">
            <v>GLUth</v>
          </cell>
          <cell r="H145" t="str">
            <v>Amino acid transporter (glu-L), chloroplast</v>
          </cell>
          <cell r="I145" t="str">
            <v>Forward only</v>
          </cell>
          <cell r="J145" t="str">
            <v>Transport, chloroplast</v>
          </cell>
          <cell r="K145" t="str">
            <v>2.A.18.6.6</v>
          </cell>
          <cell r="L145" t="str">
            <v>Cre06.g264450</v>
          </cell>
          <cell r="M145" t="str">
            <v>Cre06.g264450.t1.2</v>
          </cell>
          <cell r="N145" t="str">
            <v>AOT5</v>
          </cell>
          <cell r="O145" t="str">
            <v>Chloroplast Membrane</v>
          </cell>
          <cell r="P145" t="str">
            <v>[Merchant 2007]</v>
          </cell>
          <cell r="Q145" t="str">
            <v xml:space="preserve"> </v>
          </cell>
        </row>
        <row r="146">
          <cell r="C146" t="str">
            <v>R145</v>
          </cell>
          <cell r="E146" t="str">
            <v>glyc3p_h_--&gt;glyc3p_c_</v>
          </cell>
          <cell r="F146" t="str">
            <v>glyc3p[h] --&gt; glyc3p[c]</v>
          </cell>
          <cell r="G146" t="str">
            <v>GLYC3Pth</v>
          </cell>
          <cell r="H146" t="str">
            <v>glycerol 3-phosphate transport (chloroplast)</v>
          </cell>
          <cell r="I146" t="str">
            <v>Forward only</v>
          </cell>
          <cell r="J146" t="str">
            <v>Transport, chloroplast</v>
          </cell>
          <cell r="K146" t="str">
            <v xml:space="preserve"> </v>
          </cell>
          <cell r="L146" t="str">
            <v>Cre12.g503000</v>
          </cell>
          <cell r="M146" t="str">
            <v>Cre12.g503000.t1.2</v>
          </cell>
          <cell r="N146" t="str">
            <v>GLPT1</v>
          </cell>
          <cell r="O146" t="str">
            <v>Chloroplast Membrane</v>
          </cell>
          <cell r="P146" t="str">
            <v>[Joyard 1998, Weber 2005]</v>
          </cell>
          <cell r="Q146" t="str">
            <v xml:space="preserve"> </v>
          </cell>
        </row>
        <row r="147">
          <cell r="C147" t="str">
            <v>R146</v>
          </cell>
          <cell r="E147" t="str">
            <v>glyclt_c_&lt;==&gt;glyclt_h_</v>
          </cell>
          <cell r="F147" t="str">
            <v>glyclt[c] &lt;==&gt; glyclt[h]</v>
          </cell>
          <cell r="G147" t="str">
            <v>GLYCLTth</v>
          </cell>
          <cell r="H147" t="str">
            <v>glycolate transport, chloroplast</v>
          </cell>
          <cell r="I147" t="str">
            <v>Reversible</v>
          </cell>
          <cell r="J147" t="str">
            <v>Transport, chloroplast</v>
          </cell>
          <cell r="K147" t="str">
            <v xml:space="preserve"> </v>
          </cell>
          <cell r="L147" t="str">
            <v xml:space="preserve"> </v>
          </cell>
          <cell r="M147" t="str">
            <v xml:space="preserve"> </v>
          </cell>
          <cell r="O147" t="str">
            <v>Chloroplast Membrane</v>
          </cell>
          <cell r="P147" t="str">
            <v>[Stern 2009]</v>
          </cell>
          <cell r="Q147" t="str">
            <v xml:space="preserve"> </v>
          </cell>
        </row>
        <row r="148">
          <cell r="C148" t="str">
            <v>R147</v>
          </cell>
          <cell r="E148" t="str">
            <v>glyc_c_+h_c_&lt;==&gt;glyc_h_+h_h_</v>
          </cell>
          <cell r="F148" t="str">
            <v>glyc[c] + h[c] &lt;==&gt; glyc[h] + h[h]</v>
          </cell>
          <cell r="G148" t="str">
            <v>GLYCth</v>
          </cell>
          <cell r="H148" t="str">
            <v>Glycerol:H+ symporter, chloroplast</v>
          </cell>
          <cell r="I148" t="str">
            <v>Reversible</v>
          </cell>
          <cell r="J148" t="str">
            <v>Transport, chloroplast</v>
          </cell>
          <cell r="K148" t="str">
            <v>2.A.50.1.1</v>
          </cell>
          <cell r="L148" t="str">
            <v>Cre14.g617150</v>
          </cell>
          <cell r="M148" t="str">
            <v>Cre14.g617150.t1.1</v>
          </cell>
          <cell r="N148" t="str">
            <v>RLS4</v>
          </cell>
          <cell r="O148" t="str">
            <v>Chloroplast Membrane</v>
          </cell>
          <cell r="P148" t="str">
            <v>[Merchant 2007]</v>
          </cell>
          <cell r="Q148" t="str">
            <v xml:space="preserve"> </v>
          </cell>
        </row>
        <row r="149">
          <cell r="C149" t="str">
            <v>R148</v>
          </cell>
          <cell r="E149" t="str">
            <v>gly_c_+na1_c_&lt;==&gt;gly_h_+na1_h_</v>
          </cell>
          <cell r="F149" t="str">
            <v>gly[c] + na1[c] &lt;==&gt; gly[h] + na1[h]</v>
          </cell>
          <cell r="G149" t="str">
            <v>GLYNA1th</v>
          </cell>
          <cell r="H149" t="str">
            <v>Neutral amino acid transporter (gly), chloroplast</v>
          </cell>
          <cell r="I149" t="str">
            <v>Reversible</v>
          </cell>
          <cell r="J149" t="str">
            <v>Transport, chloroplast</v>
          </cell>
          <cell r="K149" t="str">
            <v>2.A.18.6.4</v>
          </cell>
          <cell r="L149" t="str">
            <v>Cre02.g112000</v>
          </cell>
          <cell r="M149" t="str">
            <v>Cre02.g112000.t1.1</v>
          </cell>
          <cell r="N149" t="str">
            <v>AOT7</v>
          </cell>
          <cell r="O149" t="str">
            <v>Chloroplast Membrane</v>
          </cell>
          <cell r="P149" t="str">
            <v>[Merchant 2007]</v>
          </cell>
          <cell r="Q149" t="str">
            <v xml:space="preserve"> </v>
          </cell>
        </row>
        <row r="150">
          <cell r="C150" t="str">
            <v>R149</v>
          </cell>
          <cell r="E150" t="str">
            <v>gly_c_+h_c_&lt;==&gt;gly_h_+h_h_</v>
          </cell>
          <cell r="F150" t="str">
            <v>gly[c] + h[c] &lt;==&gt; gly[h] + h[h]</v>
          </cell>
          <cell r="G150" t="str">
            <v>GLYth</v>
          </cell>
          <cell r="H150" t="str">
            <v>Amino acid transporter (gly), chloroplast</v>
          </cell>
          <cell r="I150" t="str">
            <v>Reversible</v>
          </cell>
          <cell r="J150" t="str">
            <v>Transport, chloroplast</v>
          </cell>
          <cell r="K150" t="str">
            <v>2.A.3.3.3</v>
          </cell>
          <cell r="L150" t="str">
            <v>( Cre01.g041050 OR Cre07.g329050 )</v>
          </cell>
          <cell r="M150" t="str">
            <v>( ( Cre01.g041050.t1.1 OR Cre01.g041050.t2.1 ) OR Cre07.g329050.t1.2 )</v>
          </cell>
          <cell r="N150" t="str">
            <v>( AOC6 OR AOC5 )</v>
          </cell>
          <cell r="O150" t="str">
            <v>Chloroplast Membrane</v>
          </cell>
          <cell r="P150" t="str">
            <v xml:space="preserve"> </v>
          </cell>
          <cell r="Q150" t="str">
            <v xml:space="preserve"> </v>
          </cell>
        </row>
        <row r="151">
          <cell r="C151" t="str">
            <v>R150</v>
          </cell>
          <cell r="E151" t="str">
            <v>grdp_h_&lt;==&gt;grdp_c_</v>
          </cell>
          <cell r="F151" t="str">
            <v>grdp[h] &lt;==&gt; grdp[c]</v>
          </cell>
          <cell r="G151" t="str">
            <v>GRDPth</v>
          </cell>
          <cell r="H151" t="str">
            <v>geranyl pyrophosphate transport</v>
          </cell>
          <cell r="I151" t="str">
            <v>Reversible</v>
          </cell>
          <cell r="J151" t="str">
            <v>Transport, chloroplast</v>
          </cell>
          <cell r="K151" t="str">
            <v xml:space="preserve"> </v>
          </cell>
          <cell r="L151" t="str">
            <v xml:space="preserve"> </v>
          </cell>
          <cell r="M151" t="str">
            <v xml:space="preserve"> </v>
          </cell>
          <cell r="O151" t="str">
            <v>Chloroplast Membrane</v>
          </cell>
          <cell r="P151" t="str">
            <v>[Rohmer 2003]</v>
          </cell>
          <cell r="Q151" t="str">
            <v xml:space="preserve"> </v>
          </cell>
        </row>
        <row r="152">
          <cell r="C152" t="str">
            <v>R151</v>
          </cell>
          <cell r="E152" t="str">
            <v>h2o_c_&lt;==&gt;h2o_h_</v>
          </cell>
          <cell r="F152" t="str">
            <v>h2o[c] &lt;==&gt; h2o[h]</v>
          </cell>
          <cell r="G152" t="str">
            <v>H2Oth</v>
          </cell>
          <cell r="H152" t="str">
            <v>H2O transport, chloroplast</v>
          </cell>
          <cell r="I152" t="str">
            <v>Reversible</v>
          </cell>
          <cell r="J152" t="str">
            <v>Transport, chloroplast</v>
          </cell>
          <cell r="K152" t="str">
            <v>1.A.8.11.1</v>
          </cell>
          <cell r="L152" t="str">
            <v>( Cre12.g549300 OR Cre17.g711250 )</v>
          </cell>
          <cell r="M152" t="str">
            <v>( Cre12.g549300.t1.2 OR Cre17.g711250.t1.2 )</v>
          </cell>
          <cell r="N152" t="str">
            <v>( MIP1 OR MIP2 )</v>
          </cell>
          <cell r="O152" t="str">
            <v>Chloroplast Membrane</v>
          </cell>
          <cell r="P152" t="str">
            <v>[Merchant 2007]</v>
          </cell>
          <cell r="Q152" t="str">
            <v xml:space="preserve"> </v>
          </cell>
        </row>
        <row r="153">
          <cell r="C153" t="str">
            <v>R152</v>
          </cell>
          <cell r="E153" t="str">
            <v>h2_c_&lt;==&gt;h2_h_</v>
          </cell>
          <cell r="F153" t="str">
            <v>h2[c] &lt;==&gt; h2[h]</v>
          </cell>
          <cell r="G153" t="str">
            <v>H2th</v>
          </cell>
          <cell r="H153" t="str">
            <v>hydrogen transport, chloroplast</v>
          </cell>
          <cell r="I153" t="str">
            <v>Reversible</v>
          </cell>
          <cell r="J153" t="str">
            <v>Transport, chloroplast</v>
          </cell>
          <cell r="K153" t="str">
            <v xml:space="preserve"> </v>
          </cell>
          <cell r="L153" t="str">
            <v xml:space="preserve"> </v>
          </cell>
          <cell r="M153" t="str">
            <v xml:space="preserve"> </v>
          </cell>
          <cell r="O153" t="str">
            <v>Chloroplast Membrane</v>
          </cell>
          <cell r="P153" t="str">
            <v xml:space="preserve"> </v>
          </cell>
          <cell r="Q153" t="str">
            <v xml:space="preserve"> </v>
          </cell>
        </row>
        <row r="154">
          <cell r="C154" t="str">
            <v>R153</v>
          </cell>
          <cell r="E154" t="str">
            <v>h_c_+hco3_c_--&gt;h_h_+hco3_h_</v>
          </cell>
          <cell r="F154" t="str">
            <v>h[c] + hco3[c] --&gt; h[h] + hco3[h]</v>
          </cell>
          <cell r="G154" t="str">
            <v>HCO3(h)thi</v>
          </cell>
          <cell r="H154" t="str">
            <v>hco3 transport, chloroplast</v>
          </cell>
          <cell r="I154" t="str">
            <v>Forward only</v>
          </cell>
          <cell r="J154" t="str">
            <v>Transport, chloroplast</v>
          </cell>
          <cell r="K154" t="str">
            <v xml:space="preserve"> </v>
          </cell>
          <cell r="L154" t="str">
            <v xml:space="preserve"> </v>
          </cell>
          <cell r="M154" t="str">
            <v xml:space="preserve"> </v>
          </cell>
          <cell r="O154" t="str">
            <v>Chloroplast Membrane</v>
          </cell>
          <cell r="P154" t="str">
            <v>[Amoroso 1998]</v>
          </cell>
          <cell r="Q154" t="str">
            <v xml:space="preserve"> </v>
          </cell>
        </row>
        <row r="155">
          <cell r="C155" t="str">
            <v>R154</v>
          </cell>
          <cell r="E155" t="str">
            <v>hcys-L_c_&lt;==&gt;hcys-L_h_</v>
          </cell>
          <cell r="F155" t="str">
            <v>hcys-L[c] &lt;==&gt; hcys-L[h]</v>
          </cell>
          <cell r="G155" t="str">
            <v>HCYSth</v>
          </cell>
          <cell r="H155" t="str">
            <v>homocysteine transport, chloropalst</v>
          </cell>
          <cell r="I155" t="str">
            <v>Reversible</v>
          </cell>
          <cell r="J155" t="str">
            <v>Transport, chloroplast</v>
          </cell>
          <cell r="K155" t="str">
            <v xml:space="preserve"> </v>
          </cell>
          <cell r="L155" t="str">
            <v xml:space="preserve"> </v>
          </cell>
          <cell r="M155" t="str">
            <v xml:space="preserve"> </v>
          </cell>
          <cell r="O155" t="str">
            <v>Chloroplast Membrane</v>
          </cell>
          <cell r="P155" t="str">
            <v xml:space="preserve"> </v>
          </cell>
          <cell r="Q155" t="str">
            <v xml:space="preserve"> </v>
          </cell>
        </row>
        <row r="156">
          <cell r="C156" t="str">
            <v>R155</v>
          </cell>
          <cell r="E156" t="str">
            <v>hgentis_c_&lt;==&gt;hgentis_h_</v>
          </cell>
          <cell r="F156" t="str">
            <v>hgentis[c] &lt;==&gt; hgentis[h]</v>
          </cell>
          <cell r="G156" t="str">
            <v>HGENTISth</v>
          </cell>
          <cell r="H156" t="str">
            <v>homogentisate transport</v>
          </cell>
          <cell r="I156" t="str">
            <v>Reversible</v>
          </cell>
          <cell r="J156" t="str">
            <v>Transport, chloroplast</v>
          </cell>
          <cell r="K156" t="str">
            <v xml:space="preserve"> </v>
          </cell>
          <cell r="L156" t="str">
            <v xml:space="preserve"> </v>
          </cell>
          <cell r="M156" t="str">
            <v xml:space="preserve"> </v>
          </cell>
          <cell r="O156" t="str">
            <v>Chloroplast Membrane</v>
          </cell>
          <cell r="P156" t="str">
            <v xml:space="preserve"> </v>
          </cell>
          <cell r="Q156" t="str">
            <v xml:space="preserve"> </v>
          </cell>
        </row>
        <row r="157">
          <cell r="C157" t="str">
            <v>R156</v>
          </cell>
          <cell r="E157" t="str">
            <v>his-L_c_+h_c_&lt;==&gt;his-L_h_+h_h_</v>
          </cell>
          <cell r="F157" t="str">
            <v>his-L[c] + h[c] &lt;==&gt; his-L[h] + h[h]</v>
          </cell>
          <cell r="G157" t="str">
            <v>HISth</v>
          </cell>
          <cell r="H157" t="str">
            <v>Amino acid transporter (his-L), chloroplast</v>
          </cell>
          <cell r="I157" t="str">
            <v>Reversible</v>
          </cell>
          <cell r="J157" t="str">
            <v>Transport, chloroplast</v>
          </cell>
          <cell r="K157" t="str">
            <v>2.A.3.3.3</v>
          </cell>
          <cell r="L157" t="str">
            <v>( Cre01.g041050 OR Cre07.g329050 )</v>
          </cell>
          <cell r="M157" t="str">
            <v>( ( Cre01.g041050.t1.1 OR Cre01.g041050.t2.1 ) OR Cre07.g329050.t1.2 )</v>
          </cell>
          <cell r="N157" t="str">
            <v>( AOC6 OR AOC5 )</v>
          </cell>
          <cell r="O157" t="str">
            <v>Chloroplast Membrane</v>
          </cell>
          <cell r="P157" t="str">
            <v>[Merchant 2007]</v>
          </cell>
          <cell r="Q157" t="str">
            <v xml:space="preserve"> </v>
          </cell>
        </row>
        <row r="158">
          <cell r="C158" t="str">
            <v>R157</v>
          </cell>
          <cell r="E158" t="str">
            <v>ile-L_c_+h_c_&lt;==&gt;ile-L_h_+h_h_</v>
          </cell>
          <cell r="F158" t="str">
            <v>ile-L[c] + h[c] &lt;==&gt; ile-L[h] + h[h]</v>
          </cell>
          <cell r="G158" t="str">
            <v>ILEth</v>
          </cell>
          <cell r="H158" t="str">
            <v>Vacuolar amino acid transporter (ile-L), chloroplast</v>
          </cell>
          <cell r="I158" t="str">
            <v>Reversible</v>
          </cell>
          <cell r="J158" t="str">
            <v>Transport, chloroplast</v>
          </cell>
          <cell r="K158" t="str">
            <v>2.A.18.5.2</v>
          </cell>
          <cell r="L158" t="str">
            <v>Cre13.g572200</v>
          </cell>
          <cell r="M158" t="str">
            <v>Cre13.g572200.t1.2</v>
          </cell>
          <cell r="N158" t="str">
            <v>Cre13.g572200</v>
          </cell>
          <cell r="O158" t="str">
            <v>Chloroplast Membrane</v>
          </cell>
          <cell r="P158" t="str">
            <v xml:space="preserve"> </v>
          </cell>
          <cell r="Q158" t="str">
            <v xml:space="preserve"> </v>
          </cell>
        </row>
        <row r="159">
          <cell r="C159" t="str">
            <v>R158</v>
          </cell>
          <cell r="E159" t="str">
            <v>imp_c_&lt;==&gt;imp_h_</v>
          </cell>
          <cell r="F159" t="str">
            <v>imp[c] &lt;==&gt; imp[h]</v>
          </cell>
          <cell r="G159" t="str">
            <v>IMPth</v>
          </cell>
          <cell r="H159" t="str">
            <v>IMP transport, chloroplast</v>
          </cell>
          <cell r="I159" t="str">
            <v>Reversible</v>
          </cell>
          <cell r="J159" t="str">
            <v>Transport, chloroplast</v>
          </cell>
          <cell r="K159" t="str">
            <v xml:space="preserve"> </v>
          </cell>
          <cell r="L159" t="str">
            <v xml:space="preserve"> </v>
          </cell>
          <cell r="M159" t="str">
            <v xml:space="preserve"> </v>
          </cell>
          <cell r="O159" t="str">
            <v>Chloroplast Membrane</v>
          </cell>
          <cell r="P159" t="str">
            <v xml:space="preserve"> </v>
          </cell>
          <cell r="Q159" t="str">
            <v xml:space="preserve"> </v>
          </cell>
        </row>
        <row r="160">
          <cell r="C160" t="str">
            <v>R159</v>
          </cell>
          <cell r="E160" t="str">
            <v>ipdp_h_&lt;==&gt;ipdp_c_</v>
          </cell>
          <cell r="F160" t="str">
            <v>ipdp[h] &lt;==&gt; ipdp[c]</v>
          </cell>
          <cell r="G160" t="str">
            <v>IPDPth</v>
          </cell>
          <cell r="H160" t="str">
            <v>isopentenyl-diphosphate transport</v>
          </cell>
          <cell r="I160" t="str">
            <v>Reversible</v>
          </cell>
          <cell r="J160" t="str">
            <v>Transport, chloroplast</v>
          </cell>
          <cell r="K160" t="str">
            <v xml:space="preserve"> </v>
          </cell>
          <cell r="L160" t="str">
            <v xml:space="preserve"> </v>
          </cell>
          <cell r="M160" t="str">
            <v xml:space="preserve"> </v>
          </cell>
          <cell r="O160" t="str">
            <v>Chloroplast Membrane</v>
          </cell>
          <cell r="P160" t="str">
            <v>[Rohmer 2003]</v>
          </cell>
          <cell r="Q160" t="str">
            <v xml:space="preserve"> </v>
          </cell>
        </row>
        <row r="161">
          <cell r="C161" t="str">
            <v>R160</v>
          </cell>
          <cell r="E161" t="str">
            <v>leu-L_c_+h_c_&lt;==&gt;leu-L_h_+h_h_</v>
          </cell>
          <cell r="F161" t="str">
            <v>leu-L[c] + h[c] &lt;==&gt; leu-L[h] + h[h]</v>
          </cell>
          <cell r="G161" t="str">
            <v>LEUth</v>
          </cell>
          <cell r="H161" t="str">
            <v>Vacuolar amino acid transporter (leu-L), chloroplast</v>
          </cell>
          <cell r="I161" t="str">
            <v>Reversible</v>
          </cell>
          <cell r="J161" t="str">
            <v>Transport, chloroplast</v>
          </cell>
          <cell r="K161" t="str">
            <v>2.A.18.5.2</v>
          </cell>
          <cell r="L161" t="str">
            <v>Cre13.g572200</v>
          </cell>
          <cell r="M161" t="str">
            <v>Cre13.g572200.t1.2</v>
          </cell>
          <cell r="N161" t="str">
            <v>Cre13.g572200</v>
          </cell>
          <cell r="O161" t="str">
            <v>Chloroplast Membrane</v>
          </cell>
          <cell r="P161" t="str">
            <v xml:space="preserve"> </v>
          </cell>
          <cell r="Q161" t="str">
            <v xml:space="preserve"> </v>
          </cell>
        </row>
        <row r="162">
          <cell r="C162" t="str">
            <v>R161</v>
          </cell>
          <cell r="E162" t="str">
            <v>lnlc_c_&lt;==&gt;lnlc_h_</v>
          </cell>
          <cell r="F162" t="str">
            <v>lnlc[c] &lt;==&gt; lnlc[h]</v>
          </cell>
          <cell r="G162" t="str">
            <v>LNLCth</v>
          </cell>
          <cell r="H162" t="str">
            <v>linoleic acid transport, chloroplast</v>
          </cell>
          <cell r="I162" t="str">
            <v>Reversible</v>
          </cell>
          <cell r="J162" t="str">
            <v>Transport, chloroplast</v>
          </cell>
          <cell r="K162" t="str">
            <v>9.B.39.1.1</v>
          </cell>
          <cell r="L162" t="str">
            <v xml:space="preserve"> </v>
          </cell>
          <cell r="M162" t="str">
            <v xml:space="preserve"> </v>
          </cell>
          <cell r="O162" t="str">
            <v>Chloroplast Membrane</v>
          </cell>
          <cell r="P162" t="str">
            <v xml:space="preserve"> </v>
          </cell>
          <cell r="Q162" t="str">
            <v xml:space="preserve"> </v>
          </cell>
        </row>
        <row r="163">
          <cell r="C163" t="str">
            <v>R162</v>
          </cell>
          <cell r="E163" t="str">
            <v>mal-L_c_+na1_c_&lt;==&gt;mal-L_h_+na1_h_</v>
          </cell>
          <cell r="F163" t="str">
            <v>mal-L[c] + na1[c] &lt;==&gt; mal-L[h] + na1[h]</v>
          </cell>
          <cell r="G163" t="str">
            <v>MAL(na)th</v>
          </cell>
          <cell r="H163" t="str">
            <v>L-malate transport to chloroplast by sodium-ion symport</v>
          </cell>
          <cell r="I163" t="str">
            <v>Reversible</v>
          </cell>
          <cell r="J163" t="str">
            <v>Transport, chloroplast</v>
          </cell>
          <cell r="K163" t="str">
            <v xml:space="preserve"> </v>
          </cell>
          <cell r="L163" t="str">
            <v xml:space="preserve"> </v>
          </cell>
          <cell r="M163" t="str">
            <v xml:space="preserve"> </v>
          </cell>
          <cell r="O163" t="str">
            <v>Chloroplast Membrane</v>
          </cell>
          <cell r="P163" t="str">
            <v xml:space="preserve"> </v>
          </cell>
          <cell r="Q163" t="str">
            <v xml:space="preserve"> </v>
          </cell>
        </row>
        <row r="164">
          <cell r="C164" t="str">
            <v>R163</v>
          </cell>
          <cell r="E164" t="str">
            <v>mal-L_c_+glu-L_h_--&gt;mal-L_h_+glu-L_c_</v>
          </cell>
          <cell r="F164" t="str">
            <v>mal-L[c] + glu-L[h] --&gt; mal-L[h] + glu-L[c]</v>
          </cell>
          <cell r="G164" t="str">
            <v>MALGLUth</v>
          </cell>
          <cell r="H164" t="str">
            <v>malate/glutamate antiport</v>
          </cell>
          <cell r="I164" t="str">
            <v>Forward only</v>
          </cell>
          <cell r="J164" t="str">
            <v>Transport, chloroplast</v>
          </cell>
          <cell r="K164" t="str">
            <v xml:space="preserve"> </v>
          </cell>
          <cell r="L164" t="str">
            <v>( Cre17.g713200 OR Cre17.g713350 OR Cre06.g260450 )</v>
          </cell>
          <cell r="M164" t="str">
            <v>( Cre17.g713200.t1.1 OR Cre17.g713350.t1.2 OR Cre06.g260450.t1.2 )</v>
          </cell>
          <cell r="N164" t="str">
            <v>( OMT2 OR OMT1 OR LCI20 )</v>
          </cell>
          <cell r="O164" t="str">
            <v>Chloroplast Membrane</v>
          </cell>
          <cell r="P164" t="str">
            <v>[Weber 1995, Stern 2009]</v>
          </cell>
          <cell r="Q164" t="str">
            <v xml:space="preserve"> </v>
          </cell>
        </row>
        <row r="165">
          <cell r="C165" t="str">
            <v>R164</v>
          </cell>
          <cell r="E165" t="str">
            <v>mal-L_h_+oaa_c_--&gt;mal-L_c_+oaa_h_</v>
          </cell>
          <cell r="F165" t="str">
            <v>mal-L[h] + oaa[c] --&gt; mal-L[c] + oaa[h]</v>
          </cell>
          <cell r="G165" t="str">
            <v>MALOAAth</v>
          </cell>
          <cell r="H165" t="str">
            <v>malate/oxaloacetate shuttle, chloroplast</v>
          </cell>
          <cell r="I165" t="str">
            <v>Forward only</v>
          </cell>
          <cell r="J165" t="str">
            <v>Transport, chloroplast</v>
          </cell>
          <cell r="K165" t="str">
            <v xml:space="preserve"> </v>
          </cell>
          <cell r="L165" t="str">
            <v xml:space="preserve"> </v>
          </cell>
          <cell r="M165" t="str">
            <v xml:space="preserve"> </v>
          </cell>
          <cell r="O165" t="str">
            <v>Chloroplast Membrane</v>
          </cell>
          <cell r="P165" t="str">
            <v xml:space="preserve"> </v>
          </cell>
          <cell r="Q165" t="str">
            <v xml:space="preserve"> </v>
          </cell>
        </row>
        <row r="166">
          <cell r="C166" t="str">
            <v>R165</v>
          </cell>
          <cell r="E166" t="str">
            <v>man_c_&lt;==&gt;man_h_</v>
          </cell>
          <cell r="F166" t="str">
            <v>man[c] &lt;==&gt; man[h]</v>
          </cell>
          <cell r="G166" t="str">
            <v>MANth</v>
          </cell>
          <cell r="H166" t="str">
            <v>mannose transport, chloroplast</v>
          </cell>
          <cell r="I166" t="str">
            <v>Reversible</v>
          </cell>
          <cell r="J166" t="str">
            <v>Transport, chloroplast</v>
          </cell>
          <cell r="K166" t="str">
            <v xml:space="preserve"> </v>
          </cell>
          <cell r="L166" t="str">
            <v xml:space="preserve"> </v>
          </cell>
          <cell r="M166" t="str">
            <v xml:space="preserve"> </v>
          </cell>
          <cell r="O166" t="str">
            <v>Chloroplast Membrane</v>
          </cell>
          <cell r="P166" t="str">
            <v xml:space="preserve"> </v>
          </cell>
          <cell r="Q166" t="str">
            <v xml:space="preserve"> </v>
          </cell>
        </row>
        <row r="167">
          <cell r="C167" t="str">
            <v>R166</v>
          </cell>
          <cell r="E167" t="str">
            <v>methf_c_+h_c_&lt;==&gt;methf_h_+h_h_</v>
          </cell>
          <cell r="F167" t="str">
            <v>methf[c] + h[c] &lt;==&gt; methf[h] + h[h]</v>
          </cell>
          <cell r="G167" t="str">
            <v>METHFth</v>
          </cell>
          <cell r="H167" t="str">
            <v>5,10-Methenyltetrahydrofolate uptake carrier, chloroplast</v>
          </cell>
          <cell r="I167" t="str">
            <v>Reversible</v>
          </cell>
          <cell r="J167" t="str">
            <v>Transport, chloroplast</v>
          </cell>
          <cell r="K167" t="str">
            <v>2.A.71.2.2</v>
          </cell>
          <cell r="L167" t="str">
            <v>( Cre06.g311000 OR Cre14.g615900 )</v>
          </cell>
          <cell r="M167" t="str">
            <v>( Cre06.g311000.t1.1 OR Cre14.g615900.t1.1 )</v>
          </cell>
          <cell r="N167" t="str">
            <v>( FBT2 OR FBT3 )</v>
          </cell>
          <cell r="O167" t="str">
            <v>Chloroplast Membrane</v>
          </cell>
          <cell r="P167" t="str">
            <v xml:space="preserve"> </v>
          </cell>
          <cell r="Q167" t="str">
            <v xml:space="preserve"> </v>
          </cell>
        </row>
        <row r="168">
          <cell r="C168" t="str">
            <v>R167</v>
          </cell>
          <cell r="E168" t="str">
            <v>mg2_c_&lt;==&gt;mg2_h_</v>
          </cell>
          <cell r="F168" t="str">
            <v>mg2[c] &lt;==&gt; mg2[h]</v>
          </cell>
          <cell r="G168" t="str">
            <v>MG2th</v>
          </cell>
          <cell r="H168" t="str">
            <v>Divalent cation (Mg2+) transport system, chloroplast</v>
          </cell>
          <cell r="I168" t="str">
            <v>Reversible</v>
          </cell>
          <cell r="J168" t="str">
            <v>Transport, chloroplast</v>
          </cell>
          <cell r="K168" t="str">
            <v>1.A.35.1.1;1.A.35.1.2</v>
          </cell>
          <cell r="L168" t="str">
            <v>Cre13.g564650</v>
          </cell>
          <cell r="M168" t="str">
            <v>Cre13.g564650.t1.1</v>
          </cell>
          <cell r="N168" t="str">
            <v>MRS5</v>
          </cell>
          <cell r="O168" t="str">
            <v>Chloroplast Membrane</v>
          </cell>
          <cell r="P168" t="str">
            <v>[Merchant 2007]</v>
          </cell>
          <cell r="Q168" t="str">
            <v xml:space="preserve"> </v>
          </cell>
        </row>
        <row r="169">
          <cell r="C169" t="str">
            <v>R168</v>
          </cell>
          <cell r="E169" t="str">
            <v>na1_h_+atp_h_+h2o_h_--&gt;na1_c_+adp_h_+pi_h_+h_h_</v>
          </cell>
          <cell r="F169" t="str">
            <v>na1[h] + atp[h] + h2o[h] --&gt; na1[c] + adp[h] + pi[h] + h[h]</v>
          </cell>
          <cell r="G169" t="str">
            <v>NA1ATPaseh</v>
          </cell>
          <cell r="H169" t="str">
            <v>Na+-translocating F-type ATPase, chloroplast</v>
          </cell>
          <cell r="I169" t="str">
            <v>Forward only</v>
          </cell>
          <cell r="J169" t="str">
            <v>Transport, chloroplast</v>
          </cell>
          <cell r="K169" t="str">
            <v>3.A.2.1.2</v>
          </cell>
          <cell r="L169" t="str">
            <v>Cre11.g467569</v>
          </cell>
          <cell r="M169" t="str">
            <v>Cre11.g467569.t1.1</v>
          </cell>
          <cell r="N169" t="str">
            <v>ATPD</v>
          </cell>
          <cell r="O169" t="str">
            <v>Chloroplast Membrane</v>
          </cell>
          <cell r="P169" t="str">
            <v>[Merchant 2007]</v>
          </cell>
          <cell r="Q169" t="str">
            <v xml:space="preserve"> </v>
          </cell>
        </row>
        <row r="170">
          <cell r="C170" t="str">
            <v>R169</v>
          </cell>
          <cell r="E170" t="str">
            <v>h_h_+na1_c_&lt;==&gt;h_c_+na1_h_</v>
          </cell>
          <cell r="F170" t="str">
            <v>h[h] + na1[c] &lt;==&gt; h[c] + na1[h]</v>
          </cell>
          <cell r="G170" t="str">
            <v>NA1Hth</v>
          </cell>
          <cell r="H170" t="str">
            <v>Na+/H+ antiporter, chloroplast</v>
          </cell>
          <cell r="I170" t="str">
            <v>Reversible</v>
          </cell>
          <cell r="J170" t="str">
            <v>Transport, chloroplast</v>
          </cell>
          <cell r="K170" t="str">
            <v>2.A.62.1.1;2.A.36.2.1</v>
          </cell>
          <cell r="L170" t="str">
            <v>( Cre16.g671250 OR Cre09.g395288 )</v>
          </cell>
          <cell r="M170" t="str">
            <v>( Cre16.g671250.t1.2 OR Cre09.g395288.t1.1 )</v>
          </cell>
          <cell r="N170" t="str">
            <v>( Cre16.g671250 OR NHA1 )</v>
          </cell>
          <cell r="O170" t="str">
            <v>Chloroplast Membrane</v>
          </cell>
          <cell r="P170" t="str">
            <v>[Merchant 2007]</v>
          </cell>
          <cell r="Q170" t="str">
            <v xml:space="preserve"> </v>
          </cell>
        </row>
        <row r="171">
          <cell r="C171" t="str">
            <v>R170</v>
          </cell>
          <cell r="E171" t="str">
            <v>na1_c_&lt;==&gt;na1_h_</v>
          </cell>
          <cell r="F171" t="str">
            <v>na1[c] &lt;==&gt; na1[h]</v>
          </cell>
          <cell r="G171" t="str">
            <v>NA1th</v>
          </cell>
          <cell r="H171" t="str">
            <v>Voltage-sensitive Na+ channel, chloroplast</v>
          </cell>
          <cell r="I171" t="str">
            <v>Reversible</v>
          </cell>
          <cell r="J171" t="str">
            <v>Transport, chloroplast</v>
          </cell>
          <cell r="K171" t="str">
            <v>1.A.1.10.1</v>
          </cell>
          <cell r="L171" t="str">
            <v>Cre16.g665100</v>
          </cell>
          <cell r="M171" t="str">
            <v>Cre16.g665100.t1.1</v>
          </cell>
          <cell r="N171" t="str">
            <v>CAV3</v>
          </cell>
          <cell r="O171" t="str">
            <v>Chloroplast Membrane</v>
          </cell>
          <cell r="P171" t="str">
            <v>[Merchant 2007]</v>
          </cell>
          <cell r="Q171" t="str">
            <v xml:space="preserve"> </v>
          </cell>
        </row>
        <row r="172">
          <cell r="C172" t="str">
            <v>R171</v>
          </cell>
          <cell r="E172" t="str">
            <v>nadh_c_&lt;==&gt;nadh_h_</v>
          </cell>
          <cell r="F172" t="str">
            <v>nadh[c] &lt;==&gt; nadh[h]</v>
          </cell>
          <cell r="G172" t="str">
            <v>NADHth</v>
          </cell>
          <cell r="H172" t="str">
            <v>nadh transport, chloroplast</v>
          </cell>
          <cell r="I172" t="str">
            <v>Reversible</v>
          </cell>
          <cell r="J172" t="str">
            <v>Transport, chloroplast</v>
          </cell>
          <cell r="K172" t="str">
            <v xml:space="preserve"> </v>
          </cell>
          <cell r="L172" t="str">
            <v xml:space="preserve"> </v>
          </cell>
          <cell r="M172" t="str">
            <v xml:space="preserve"> </v>
          </cell>
          <cell r="O172" t="str">
            <v>Chloroplast Membrane</v>
          </cell>
          <cell r="P172" t="str">
            <v xml:space="preserve"> </v>
          </cell>
          <cell r="Q172" t="str">
            <v xml:space="preserve"> </v>
          </cell>
        </row>
        <row r="173">
          <cell r="C173" t="str">
            <v>R172</v>
          </cell>
          <cell r="E173" t="str">
            <v>nadph_h_--&gt;nadph_c_</v>
          </cell>
          <cell r="F173" t="str">
            <v>nadph[h] --&gt; nadph[c]</v>
          </cell>
          <cell r="G173" t="str">
            <v>NADPHth</v>
          </cell>
          <cell r="H173" t="str">
            <v>NADPH transport</v>
          </cell>
          <cell r="I173" t="str">
            <v>Forward only</v>
          </cell>
          <cell r="J173" t="str">
            <v>Transport, chloroplast</v>
          </cell>
          <cell r="K173" t="str">
            <v xml:space="preserve"> </v>
          </cell>
          <cell r="L173" t="str">
            <v xml:space="preserve"> </v>
          </cell>
          <cell r="M173" t="str">
            <v xml:space="preserve"> </v>
          </cell>
          <cell r="O173" t="str">
            <v>Chloroplast Membrane</v>
          </cell>
          <cell r="P173" t="str">
            <v xml:space="preserve"> </v>
          </cell>
          <cell r="Q173" t="str">
            <v xml:space="preserve"> </v>
          </cell>
        </row>
        <row r="174">
          <cell r="C174" t="str">
            <v>R173</v>
          </cell>
          <cell r="E174" t="str">
            <v>nadp_c_&lt;==&gt;nadp_h_</v>
          </cell>
          <cell r="F174" t="str">
            <v>nadp[c] &lt;==&gt; nadp[h]</v>
          </cell>
          <cell r="G174" t="str">
            <v>NADPth</v>
          </cell>
          <cell r="H174" t="str">
            <v>NADP transport  by free diffusion, chloroplast</v>
          </cell>
          <cell r="I174" t="str">
            <v>Reversible</v>
          </cell>
          <cell r="J174" t="str">
            <v>Transport, chloroplast</v>
          </cell>
          <cell r="K174" t="str">
            <v xml:space="preserve"> </v>
          </cell>
          <cell r="L174" t="str">
            <v xml:space="preserve"> </v>
          </cell>
          <cell r="M174" t="str">
            <v xml:space="preserve"> </v>
          </cell>
          <cell r="O174" t="str">
            <v>Chloroplast Membrane</v>
          </cell>
          <cell r="P174" t="str">
            <v xml:space="preserve"> </v>
          </cell>
          <cell r="Q174" t="str">
            <v xml:space="preserve"> </v>
          </cell>
        </row>
        <row r="175">
          <cell r="C175" t="str">
            <v>R174</v>
          </cell>
          <cell r="E175" t="str">
            <v>nad_c_--&gt;nad_h_</v>
          </cell>
          <cell r="F175" t="str">
            <v>nad[c] --&gt; nad[h]</v>
          </cell>
          <cell r="G175" t="str">
            <v>NADth</v>
          </cell>
          <cell r="H175" t="str">
            <v>nad transport, chloroplast</v>
          </cell>
          <cell r="I175" t="str">
            <v>Forward only</v>
          </cell>
          <cell r="J175" t="str">
            <v>Transport, chloroplast</v>
          </cell>
          <cell r="K175" t="str">
            <v xml:space="preserve"> </v>
          </cell>
          <cell r="L175" t="str">
            <v xml:space="preserve"> </v>
          </cell>
          <cell r="M175" t="str">
            <v xml:space="preserve"> </v>
          </cell>
          <cell r="O175" t="str">
            <v>Chloroplast Membrane</v>
          </cell>
          <cell r="P175" t="str">
            <v xml:space="preserve"> </v>
          </cell>
          <cell r="Q175" t="str">
            <v xml:space="preserve"> </v>
          </cell>
        </row>
        <row r="176">
          <cell r="C176" t="str">
            <v>R175</v>
          </cell>
          <cell r="E176" t="str">
            <v>nh4_c_+h_c_&lt;==&gt;nh4_h_+h_h_</v>
          </cell>
          <cell r="F176" t="str">
            <v>nh4[c] + h[c] &lt;==&gt; nh4[h] + h[h]</v>
          </cell>
          <cell r="G176" t="str">
            <v>NH4th</v>
          </cell>
          <cell r="H176" t="str">
            <v>ammonia transport, chloroplast</v>
          </cell>
          <cell r="I176" t="str">
            <v>Reversible</v>
          </cell>
          <cell r="J176" t="str">
            <v>Transport, chloroplast</v>
          </cell>
          <cell r="K176" t="str">
            <v xml:space="preserve"> </v>
          </cell>
          <cell r="L176" t="str">
            <v>( Cre13.g569850 OR Cre02.g111050 OR Cre03.g159254 OR Cre07.g355650 OR Cre09.g400750 OR Cre14.g629920 OR Cre06.g293051 OR Cre12.g531000 )</v>
          </cell>
          <cell r="M176" t="str">
            <v>( Cre13.g569850.t1.2 OR Cre02.g111050.t1.1 OR ( Cre03.g159254.t1.2 OR Cre03.g159254.t2.1 ) OR Cre07.g355650.t1.1 OR Cre09.g400750.t1.2 OR Cre14.g629920.t1.1 OR Cre06.g293051.t1.1 OR ( Cre12.g531000.t1.2 OR Cre12.g531000.t2.1 ) )</v>
          </cell>
          <cell r="N176" t="str">
            <v>( AMT4 OR AMT7 OR Cre03.g159254 OR AMT6 OR AMT5 OR Cre14.g629920 OR AMT3 OR AMT8 )</v>
          </cell>
          <cell r="O176" t="str">
            <v>Chloroplast Membrane</v>
          </cell>
          <cell r="P176" t="str">
            <v>[Merchant 2007, González-Ballester 2004]</v>
          </cell>
          <cell r="Q176" t="str">
            <v xml:space="preserve"> </v>
          </cell>
        </row>
        <row r="177">
          <cell r="C177" t="str">
            <v>R176</v>
          </cell>
          <cell r="E177" t="str">
            <v>no2_c_&lt;==&gt;no2_h_</v>
          </cell>
          <cell r="F177" t="str">
            <v>no2[c] &lt;==&gt; no2[h]</v>
          </cell>
          <cell r="G177" t="str">
            <v>NO2th</v>
          </cell>
          <cell r="H177" t="str">
            <v>nitrite transport, chloroplast</v>
          </cell>
          <cell r="I177" t="str">
            <v>Reversible</v>
          </cell>
          <cell r="J177" t="str">
            <v>Transport, chloroplast</v>
          </cell>
          <cell r="K177" t="str">
            <v>2.A.1.8.7</v>
          </cell>
          <cell r="L177" t="str">
            <v>( Cre02.g110800 OR Cre09.g396000 OR Cre09.g410800 )</v>
          </cell>
          <cell r="M177" t="str">
            <v>( Cre02.g110800.t1.1 OR Cre09.g396000.t1.2 OR Cre09.g410800.t1.2 )</v>
          </cell>
          <cell r="N177" t="str">
            <v>( NRT2.6 OR NAR5 OR NAR4 )</v>
          </cell>
          <cell r="O177" t="str">
            <v>Chloroplast Membrane</v>
          </cell>
          <cell r="P177" t="str">
            <v>[Merchant 2007]</v>
          </cell>
          <cell r="Q177" t="str">
            <v xml:space="preserve"> </v>
          </cell>
        </row>
        <row r="178">
          <cell r="C178" t="str">
            <v>R177</v>
          </cell>
          <cell r="E178" t="str">
            <v>o2_c_&lt;==&gt;o2_h_</v>
          </cell>
          <cell r="F178" t="str">
            <v>o2[c] &lt;==&gt; o2[h]</v>
          </cell>
          <cell r="G178" t="str">
            <v>O2thr</v>
          </cell>
          <cell r="H178" t="str">
            <v>O2 transport (diffusion), chloroplast</v>
          </cell>
          <cell r="I178" t="str">
            <v>Reversible</v>
          </cell>
          <cell r="J178" t="str">
            <v>Transport, chloroplast</v>
          </cell>
          <cell r="K178" t="str">
            <v xml:space="preserve"> </v>
          </cell>
          <cell r="L178" t="str">
            <v xml:space="preserve"> </v>
          </cell>
          <cell r="M178" t="str">
            <v xml:space="preserve"> </v>
          </cell>
          <cell r="O178" t="str">
            <v>Chloroplast Membrane</v>
          </cell>
          <cell r="P178" t="str">
            <v xml:space="preserve"> </v>
          </cell>
          <cell r="Q178" t="str">
            <v xml:space="preserve"> </v>
          </cell>
        </row>
        <row r="179">
          <cell r="C179" t="str">
            <v>R178</v>
          </cell>
          <cell r="E179" t="str">
            <v>paps_h_+pap_c_&lt;==&gt;paps_c_+pap_h_</v>
          </cell>
          <cell r="F179" t="str">
            <v>paps[h] + pap[c] &lt;==&gt; paps[c] + pap[h]</v>
          </cell>
          <cell r="G179" t="str">
            <v>PAPSPAPthr</v>
          </cell>
          <cell r="H179" t="str">
            <v>PAPS:PAP antiporter, chloroplast</v>
          </cell>
          <cell r="I179" t="str">
            <v>Reversible</v>
          </cell>
          <cell r="J179" t="str">
            <v>Transport, chloroplast</v>
          </cell>
          <cell r="K179" t="str">
            <v>2.A.7.11.3</v>
          </cell>
          <cell r="L179" t="str">
            <v>Cre06.g260100</v>
          </cell>
          <cell r="M179" t="str">
            <v>Cre06.g260100.t1.2</v>
          </cell>
          <cell r="N179" t="str">
            <v>UAA3</v>
          </cell>
          <cell r="O179" t="str">
            <v>Chloroplast Membrane</v>
          </cell>
          <cell r="P179" t="str">
            <v xml:space="preserve"> </v>
          </cell>
          <cell r="Q179" t="str">
            <v xml:space="preserve"> </v>
          </cell>
        </row>
        <row r="180">
          <cell r="C180" t="str">
            <v>R179</v>
          </cell>
          <cell r="E180" t="str">
            <v>pep_c_+pi_h_--&gt;pep_h_+pi_c_</v>
          </cell>
          <cell r="F180" t="str">
            <v>pep[c] + pi[h] --&gt; pep[h] + pi[c]</v>
          </cell>
          <cell r="G180" t="str">
            <v>PEPPIth</v>
          </cell>
          <cell r="H180" t="str">
            <v>Phosphoenolpyruvate:Pi antiporter, chloroplast</v>
          </cell>
          <cell r="I180" t="str">
            <v>Forward only</v>
          </cell>
          <cell r="J180" t="str">
            <v>Transport, chloroplast</v>
          </cell>
          <cell r="K180" t="str">
            <v>2.A.7.9.3</v>
          </cell>
          <cell r="L180" t="str">
            <v>( Cre02.g106200 OR Cre03.g162000 OR Cre06.g263850 OR Cre08.g379350 OR Cre08.g382350 )</v>
          </cell>
          <cell r="M180" t="str">
            <v>( Cre02.g106200.t1.2 OR Cre03.g162000.t1.2 OR Cre06.g263850.t1.1 OR Cre08.g379350.t1.1 OR Cre08.g382350.t1.2 )</v>
          </cell>
          <cell r="N180" t="str">
            <v>( TPT4 OR TPT7 OR PPT2 OR TPT OR EZY14 )</v>
          </cell>
          <cell r="O180" t="str">
            <v>Chloroplast Membrane</v>
          </cell>
          <cell r="P180" t="str">
            <v>[Merchant 2007]</v>
          </cell>
          <cell r="Q180" t="str">
            <v xml:space="preserve"> </v>
          </cell>
        </row>
        <row r="181">
          <cell r="C181" t="str">
            <v>R180</v>
          </cell>
          <cell r="E181" t="str">
            <v>pheme_h_&lt;==&gt;pheme_c_</v>
          </cell>
          <cell r="F181" t="str">
            <v>pheme[h] &lt;==&gt; pheme[c]</v>
          </cell>
          <cell r="G181" t="str">
            <v>PHEMEth</v>
          </cell>
          <cell r="H181" t="str">
            <v>protoheme transport (chloroplast)</v>
          </cell>
          <cell r="I181" t="str">
            <v>Reversible</v>
          </cell>
          <cell r="J181" t="str">
            <v>Transport, chloroplast</v>
          </cell>
          <cell r="K181" t="str">
            <v xml:space="preserve"> </v>
          </cell>
          <cell r="L181" t="str">
            <v xml:space="preserve"> </v>
          </cell>
          <cell r="M181" t="str">
            <v xml:space="preserve"> </v>
          </cell>
          <cell r="O181" t="str">
            <v>Chloroplast Membrane</v>
          </cell>
          <cell r="P181" t="str">
            <v xml:space="preserve"> </v>
          </cell>
          <cell r="Q181" t="str">
            <v xml:space="preserve"> </v>
          </cell>
        </row>
        <row r="182">
          <cell r="C182" t="str">
            <v>R181</v>
          </cell>
          <cell r="E182" t="str">
            <v>phe-L_c_&lt;==&gt;phe-L_h_</v>
          </cell>
          <cell r="F182" t="str">
            <v>phe-L[c] &lt;==&gt; phe-L[h]</v>
          </cell>
          <cell r="G182" t="str">
            <v>PHEth</v>
          </cell>
          <cell r="H182" t="str">
            <v>phenylalanine transport, chloroplast</v>
          </cell>
          <cell r="I182" t="str">
            <v>Reversible</v>
          </cell>
          <cell r="J182" t="str">
            <v>Transport, chloroplast</v>
          </cell>
          <cell r="K182" t="str">
            <v xml:space="preserve"> </v>
          </cell>
          <cell r="L182" t="str">
            <v xml:space="preserve"> </v>
          </cell>
          <cell r="M182" t="str">
            <v xml:space="preserve"> </v>
          </cell>
          <cell r="O182" t="str">
            <v>Chloroplast Membrane</v>
          </cell>
          <cell r="P182" t="str">
            <v xml:space="preserve"> </v>
          </cell>
          <cell r="Q182" t="str">
            <v xml:space="preserve"> </v>
          </cell>
        </row>
        <row r="183">
          <cell r="C183" t="str">
            <v>R182</v>
          </cell>
          <cell r="E183" t="str">
            <v>pi_h_+na1_h_--&gt;pi_c_+na1_c_</v>
          </cell>
          <cell r="F183" t="str">
            <v>pi[h] + na1[h] --&gt; pi[c] + na1[c]</v>
          </cell>
          <cell r="G183" t="str">
            <v>PINA1th</v>
          </cell>
          <cell r="H183" t="str">
            <v>Pi:Na+ symporter, chloroplast</v>
          </cell>
          <cell r="I183" t="str">
            <v>Forward only</v>
          </cell>
          <cell r="J183" t="str">
            <v>Transport, chloroplast</v>
          </cell>
          <cell r="K183" t="str">
            <v>2.A.20.2.1;2.A.20.2.3</v>
          </cell>
          <cell r="L183" t="str">
            <v>( Cre12.g489400 OR Cre12.g491600 OR Cre02.g144650 OR Cre02.g144750 OR Cre02.g144700 )</v>
          </cell>
          <cell r="M183" t="str">
            <v>( Cre12.g489400.t1.2 OR Cre12.g491600.t1.1 OR Cre02.g144650.t1.2 OR Cre02.g144750.t1.1 OR Cre02.g144700.t1.2 )</v>
          </cell>
          <cell r="N183" t="str">
            <v>( PTB7 OR PTB1 OR PTB12 OR PTB4 OR PTB5 )</v>
          </cell>
          <cell r="O183" t="str">
            <v>Chloroplast Membrane</v>
          </cell>
          <cell r="P183" t="str">
            <v>[Merchant 2007]</v>
          </cell>
          <cell r="Q183" t="str">
            <v xml:space="preserve"> </v>
          </cell>
        </row>
        <row r="184">
          <cell r="C184" t="str">
            <v>R183</v>
          </cell>
          <cell r="E184" t="str">
            <v>pmtcoa_c_&lt;==&gt;pmtcoa_h_</v>
          </cell>
          <cell r="F184" t="str">
            <v>pmtcoa[c] &lt;==&gt; pmtcoa[h]</v>
          </cell>
          <cell r="G184" t="str">
            <v>PMTCOAth</v>
          </cell>
          <cell r="H184" t="str">
            <v>palmitoyl-CoA transport (chloroplast)</v>
          </cell>
          <cell r="I184" t="str">
            <v>Reversible</v>
          </cell>
          <cell r="J184" t="str">
            <v>Transport, chloroplast</v>
          </cell>
          <cell r="K184" t="str">
            <v xml:space="preserve"> </v>
          </cell>
          <cell r="L184" t="str">
            <v xml:space="preserve"> </v>
          </cell>
          <cell r="M184" t="str">
            <v xml:space="preserve"> </v>
          </cell>
          <cell r="O184" t="str">
            <v>Chloroplast Membrane</v>
          </cell>
          <cell r="P184" t="str">
            <v xml:space="preserve"> </v>
          </cell>
          <cell r="Q184" t="str">
            <v xml:space="preserve"> </v>
          </cell>
        </row>
        <row r="185">
          <cell r="C185" t="str">
            <v>R184</v>
          </cell>
          <cell r="E185" t="str">
            <v>ppa_c_&lt;==&gt;ppa_h_</v>
          </cell>
          <cell r="F185" t="str">
            <v>ppa[c] &lt;==&gt; ppa[h]</v>
          </cell>
          <cell r="G185" t="str">
            <v>PPAth</v>
          </cell>
          <cell r="H185" t="str">
            <v>propanoate transport, chloroplast</v>
          </cell>
          <cell r="I185" t="str">
            <v>Reversible</v>
          </cell>
          <cell r="J185" t="str">
            <v>Transport, chloroplast</v>
          </cell>
          <cell r="K185" t="str">
            <v xml:space="preserve"> </v>
          </cell>
          <cell r="L185" t="str">
            <v xml:space="preserve"> </v>
          </cell>
          <cell r="M185" t="str">
            <v xml:space="preserve"> </v>
          </cell>
          <cell r="O185" t="str">
            <v>Chloroplast Membrane</v>
          </cell>
          <cell r="P185" t="str">
            <v xml:space="preserve"> </v>
          </cell>
          <cell r="Q185" t="str">
            <v xml:space="preserve"> </v>
          </cell>
        </row>
        <row r="186">
          <cell r="C186" t="str">
            <v>R185</v>
          </cell>
          <cell r="E186" t="str">
            <v>ppcoa_c_&lt;==&gt;ppcoa_h_</v>
          </cell>
          <cell r="F186" t="str">
            <v>ppcoa[c] &lt;==&gt; ppcoa[h]</v>
          </cell>
          <cell r="G186" t="str">
            <v>PPCOAth</v>
          </cell>
          <cell r="H186" t="str">
            <v>propanoyl-CoA transport, chloroplast</v>
          </cell>
          <cell r="I186" t="str">
            <v>Reversible</v>
          </cell>
          <cell r="J186" t="str">
            <v>Transport, chloroplast</v>
          </cell>
          <cell r="K186" t="str">
            <v xml:space="preserve"> </v>
          </cell>
          <cell r="L186" t="str">
            <v xml:space="preserve"> </v>
          </cell>
          <cell r="M186" t="str">
            <v xml:space="preserve"> </v>
          </cell>
          <cell r="O186" t="str">
            <v>Chloroplast Membrane</v>
          </cell>
          <cell r="P186" t="str">
            <v xml:space="preserve"> </v>
          </cell>
          <cell r="Q186" t="str">
            <v xml:space="preserve"> </v>
          </cell>
        </row>
        <row r="187">
          <cell r="C187" t="str">
            <v>R186</v>
          </cell>
          <cell r="E187" t="str">
            <v>pphn_c_&lt;==&gt;pphn_h_</v>
          </cell>
          <cell r="F187" t="str">
            <v>pphn[c] &lt;==&gt; pphn[h]</v>
          </cell>
          <cell r="G187" t="str">
            <v>PPHNth</v>
          </cell>
          <cell r="H187" t="str">
            <v>prephenate transport, chloroplast</v>
          </cell>
          <cell r="I187" t="str">
            <v>Reversible</v>
          </cell>
          <cell r="J187" t="str">
            <v>Transport, chloroplast</v>
          </cell>
          <cell r="K187" t="str">
            <v xml:space="preserve"> </v>
          </cell>
          <cell r="L187" t="str">
            <v xml:space="preserve"> </v>
          </cell>
          <cell r="M187" t="str">
            <v xml:space="preserve"> </v>
          </cell>
          <cell r="O187" t="str">
            <v>Chloroplast Membrane</v>
          </cell>
          <cell r="P187" t="str">
            <v xml:space="preserve"> </v>
          </cell>
          <cell r="Q187" t="str">
            <v xml:space="preserve"> </v>
          </cell>
        </row>
        <row r="188">
          <cell r="C188" t="str">
            <v>R187</v>
          </cell>
          <cell r="E188" t="str">
            <v>ppi_h_+h_h_--&gt;ppi_c_</v>
          </cell>
          <cell r="F188" t="str">
            <v>ppi[h] + h[h] --&gt; ppi[c]</v>
          </cell>
          <cell r="G188" t="str">
            <v>PPIth</v>
          </cell>
          <cell r="H188" t="str">
            <v>PPI chloroplast transport</v>
          </cell>
          <cell r="I188" t="str">
            <v>Forward only</v>
          </cell>
          <cell r="J188" t="str">
            <v>Transport, chloroplast</v>
          </cell>
          <cell r="K188" t="str">
            <v xml:space="preserve"> </v>
          </cell>
          <cell r="L188" t="str">
            <v xml:space="preserve"> </v>
          </cell>
          <cell r="M188" t="str">
            <v xml:space="preserve"> </v>
          </cell>
          <cell r="O188" t="str">
            <v>Chloroplast Membrane</v>
          </cell>
          <cell r="P188" t="str">
            <v xml:space="preserve"> </v>
          </cell>
          <cell r="Q188" t="str">
            <v xml:space="preserve"> </v>
          </cell>
        </row>
        <row r="189">
          <cell r="C189" t="str">
            <v>R188</v>
          </cell>
          <cell r="E189" t="str">
            <v>ptrc_c_+h_h_&lt;==&gt;ptrc_h_+h_c_</v>
          </cell>
          <cell r="F189" t="str">
            <v>ptrc[c] + h[h] &lt;==&gt; ptrc[h] + h[c]</v>
          </cell>
          <cell r="G189" t="str">
            <v>PTRCthr</v>
          </cell>
          <cell r="H189" t="str">
            <v>putrecine:proton antiporter (reversible), chloroplast</v>
          </cell>
          <cell r="I189" t="str">
            <v>Reversible</v>
          </cell>
          <cell r="J189" t="str">
            <v>Transport, chloroplast</v>
          </cell>
          <cell r="K189" t="str">
            <v>2.A.1.2.16</v>
          </cell>
          <cell r="L189" t="str">
            <v>Cre02.g095076</v>
          </cell>
          <cell r="M189" t="str">
            <v>Cre02.g095076.t1.1</v>
          </cell>
          <cell r="N189" t="str">
            <v>MFT10</v>
          </cell>
          <cell r="O189" t="str">
            <v>Chloroplast Membrane</v>
          </cell>
          <cell r="P189" t="str">
            <v xml:space="preserve"> </v>
          </cell>
          <cell r="Q189" t="str">
            <v xml:space="preserve"> </v>
          </cell>
        </row>
        <row r="190">
          <cell r="C190" t="str">
            <v>R189</v>
          </cell>
          <cell r="E190" t="str">
            <v>pyr_c_&lt;==&gt;pyr_h_</v>
          </cell>
          <cell r="F190" t="str">
            <v>pyr[c] &lt;==&gt; pyr[h]</v>
          </cell>
          <cell r="G190" t="str">
            <v>PYRth</v>
          </cell>
          <cell r="H190" t="str">
            <v>pyruvate transport by free diffusion, chloroplast</v>
          </cell>
          <cell r="I190" t="str">
            <v>Reversible</v>
          </cell>
          <cell r="J190" t="str">
            <v>Transport, chloroplast</v>
          </cell>
          <cell r="K190" t="str">
            <v xml:space="preserve"> </v>
          </cell>
          <cell r="L190" t="str">
            <v xml:space="preserve"> </v>
          </cell>
          <cell r="M190" t="str">
            <v xml:space="preserve"> </v>
          </cell>
          <cell r="O190" t="str">
            <v>Chloroplast Membrane</v>
          </cell>
          <cell r="P190" t="str">
            <v xml:space="preserve"> </v>
          </cell>
          <cell r="Q190" t="str">
            <v xml:space="preserve"> </v>
          </cell>
        </row>
        <row r="191">
          <cell r="C191" t="str">
            <v>R190</v>
          </cell>
          <cell r="E191" t="str">
            <v>r5p_c_&lt;==&gt;r5p_h_</v>
          </cell>
          <cell r="F191" t="str">
            <v>r5p[c] &lt;==&gt; r5p[h]</v>
          </cell>
          <cell r="G191" t="str">
            <v>R5Pth</v>
          </cell>
          <cell r="H191" t="str">
            <v>Ribose 5-phosphate exchange, chloroplast</v>
          </cell>
          <cell r="I191" t="str">
            <v>Reversible</v>
          </cell>
          <cell r="J191" t="str">
            <v>Transport, chloroplast</v>
          </cell>
          <cell r="K191" t="str">
            <v xml:space="preserve"> </v>
          </cell>
          <cell r="L191" t="str">
            <v xml:space="preserve"> </v>
          </cell>
          <cell r="M191" t="str">
            <v xml:space="preserve"> </v>
          </cell>
          <cell r="O191" t="str">
            <v>Chloroplast Membrane</v>
          </cell>
          <cell r="P191" t="str">
            <v xml:space="preserve"> </v>
          </cell>
          <cell r="Q191" t="str">
            <v xml:space="preserve"> </v>
          </cell>
        </row>
        <row r="192">
          <cell r="C192" t="str">
            <v>R191</v>
          </cell>
          <cell r="E192" t="str">
            <v>ribflv_c_&lt;==&gt;ribflv_h_</v>
          </cell>
          <cell r="F192" t="str">
            <v>ribflv[c] &lt;==&gt; ribflv[h]</v>
          </cell>
          <cell r="G192" t="str">
            <v>RIBFLVth</v>
          </cell>
          <cell r="H192" t="str">
            <v>riboflavin transport, chloroplast</v>
          </cell>
          <cell r="I192" t="str">
            <v>Reversible</v>
          </cell>
          <cell r="J192" t="str">
            <v>Transport, chloroplast</v>
          </cell>
          <cell r="K192" t="str">
            <v xml:space="preserve"> </v>
          </cell>
          <cell r="L192" t="str">
            <v xml:space="preserve"> </v>
          </cell>
          <cell r="M192" t="str">
            <v xml:space="preserve"> </v>
          </cell>
          <cell r="O192" t="str">
            <v>Chloroplast Membrane</v>
          </cell>
          <cell r="P192" t="str">
            <v xml:space="preserve"> </v>
          </cell>
          <cell r="Q192" t="str">
            <v xml:space="preserve"> </v>
          </cell>
        </row>
        <row r="193">
          <cell r="C193" t="str">
            <v>R192</v>
          </cell>
          <cell r="E193" t="str">
            <v>ser-L_c_+na1_c_&lt;==&gt;ser-L_h_+na1_h_</v>
          </cell>
          <cell r="F193" t="str">
            <v>ser-L[c] + na1[c] &lt;==&gt; ser-L[h] + na1[h]</v>
          </cell>
          <cell r="G193" t="str">
            <v>SERNA1th</v>
          </cell>
          <cell r="H193" t="str">
            <v>Neutral amino acid transporter (ser-L), chloroplast</v>
          </cell>
          <cell r="I193" t="str">
            <v>Reversible</v>
          </cell>
          <cell r="J193" t="str">
            <v>Transport, chloroplast</v>
          </cell>
          <cell r="K193" t="str">
            <v>2.A.18.6.4</v>
          </cell>
          <cell r="L193" t="str">
            <v>Cre02.g112000</v>
          </cell>
          <cell r="M193" t="str">
            <v>Cre02.g112000.t1.1</v>
          </cell>
          <cell r="N193" t="str">
            <v>AOT7</v>
          </cell>
          <cell r="O193" t="str">
            <v>Chloroplast Membrane</v>
          </cell>
          <cell r="P193" t="str">
            <v>[Merchant 2007]</v>
          </cell>
          <cell r="Q193" t="str">
            <v xml:space="preserve"> </v>
          </cell>
        </row>
        <row r="194">
          <cell r="C194" t="str">
            <v>R193</v>
          </cell>
          <cell r="E194" t="str">
            <v>ser-L_c_+h_c_&lt;==&gt;ser-L_h_+h_h_</v>
          </cell>
          <cell r="F194" t="str">
            <v>ser-L[c] + h[c] &lt;==&gt; ser-L[h] + h[h]</v>
          </cell>
          <cell r="G194" t="str">
            <v>SERth</v>
          </cell>
          <cell r="H194" t="str">
            <v>Amino acid transporter (ser-L), chloroplast</v>
          </cell>
          <cell r="I194" t="str">
            <v>Reversible</v>
          </cell>
          <cell r="J194" t="str">
            <v>Transport, chloroplast</v>
          </cell>
          <cell r="K194" t="str">
            <v>2.A.3.3.3</v>
          </cell>
          <cell r="L194" t="str">
            <v>( Cre01.g041050 OR Cre07.g329050 )</v>
          </cell>
          <cell r="M194" t="str">
            <v>( ( Cre01.g041050.t1.1 OR Cre01.g041050.t2.1 ) OR Cre07.g329050.t1.2 )</v>
          </cell>
          <cell r="N194" t="str">
            <v>( AOC6 OR AOC5 )</v>
          </cell>
          <cell r="O194" t="str">
            <v>Chloroplast Membrane</v>
          </cell>
          <cell r="P194" t="str">
            <v xml:space="preserve"> </v>
          </cell>
          <cell r="Q194" t="str">
            <v xml:space="preserve"> </v>
          </cell>
        </row>
        <row r="195">
          <cell r="C195" t="str">
            <v>R194</v>
          </cell>
          <cell r="E195" t="str">
            <v>hso3_c_&lt;==&gt;hso3_h_</v>
          </cell>
          <cell r="F195" t="str">
            <v>hso3[c] &lt;==&gt; hso3[h]</v>
          </cell>
          <cell r="G195" t="str">
            <v>SO3t</v>
          </cell>
          <cell r="H195" t="str">
            <v>sulfite tranport, chloroplast</v>
          </cell>
          <cell r="I195" t="str">
            <v>Reversible</v>
          </cell>
          <cell r="J195" t="str">
            <v>Transport, chloroplast</v>
          </cell>
          <cell r="K195" t="str">
            <v xml:space="preserve"> </v>
          </cell>
          <cell r="L195" t="str">
            <v xml:space="preserve"> </v>
          </cell>
          <cell r="M195" t="str">
            <v xml:space="preserve"> </v>
          </cell>
          <cell r="O195" t="str">
            <v>Chloroplast Membrane</v>
          </cell>
          <cell r="P195" t="str">
            <v xml:space="preserve"> </v>
          </cell>
          <cell r="Q195" t="str">
            <v xml:space="preserve"> </v>
          </cell>
        </row>
        <row r="196">
          <cell r="C196" t="str">
            <v>R195</v>
          </cell>
          <cell r="E196" t="str">
            <v>sqdg18111Z160_h_&lt;==&gt;sqdg18111Z160_c_</v>
          </cell>
          <cell r="F196" t="str">
            <v>sqdg18111Z160[h] &lt;==&gt; sqdg18111Z160[c]</v>
          </cell>
          <cell r="G196" t="str">
            <v>SQDG18111Z160th</v>
          </cell>
          <cell r="H196" t="str">
            <v>sulfolipid transport (18:1(11Z)/16:0)</v>
          </cell>
          <cell r="I196" t="str">
            <v>Reversible</v>
          </cell>
          <cell r="J196" t="str">
            <v>Transport, chloroplast</v>
          </cell>
          <cell r="K196" t="str">
            <v xml:space="preserve"> </v>
          </cell>
          <cell r="L196" t="str">
            <v xml:space="preserve"> </v>
          </cell>
          <cell r="M196" t="str">
            <v xml:space="preserve"> </v>
          </cell>
          <cell r="O196" t="str">
            <v>Chloroplast Membrane</v>
          </cell>
          <cell r="P196" t="str">
            <v>[Riekhof 2003, Riekhof 2005]</v>
          </cell>
          <cell r="Q196" t="str">
            <v xml:space="preserve"> </v>
          </cell>
        </row>
        <row r="197">
          <cell r="C197" t="str">
            <v>R196</v>
          </cell>
          <cell r="E197" t="str">
            <v>sqdg1819Z160_h_&lt;==&gt;sqdg1819Z160_c_</v>
          </cell>
          <cell r="F197" t="str">
            <v>sqdg1819Z160[h] &lt;==&gt; sqdg1819Z160[c]</v>
          </cell>
          <cell r="G197" t="str">
            <v>SQDG1819Z160th</v>
          </cell>
          <cell r="H197" t="str">
            <v>sulfolipid transport (18:1(9Z)/16:0)</v>
          </cell>
          <cell r="I197" t="str">
            <v>Reversible</v>
          </cell>
          <cell r="J197" t="str">
            <v>Transport, chloroplast</v>
          </cell>
          <cell r="K197" t="str">
            <v xml:space="preserve"> </v>
          </cell>
          <cell r="L197" t="str">
            <v xml:space="preserve"> </v>
          </cell>
          <cell r="M197" t="str">
            <v xml:space="preserve"> </v>
          </cell>
          <cell r="O197" t="str">
            <v>Chloroplast Membrane</v>
          </cell>
          <cell r="P197" t="str">
            <v>[Riekhof 2003, Riekhof 2005]</v>
          </cell>
          <cell r="Q197" t="str">
            <v xml:space="preserve"> </v>
          </cell>
        </row>
        <row r="198">
          <cell r="C198" t="str">
            <v>R197</v>
          </cell>
          <cell r="E198" t="str">
            <v>fum_h_+succ_c_&lt;==&gt;fum_c_+succ_h_</v>
          </cell>
          <cell r="F198" t="str">
            <v>fum[h] + succ[c] &lt;==&gt; fum[c] + succ[h]</v>
          </cell>
          <cell r="G198" t="str">
            <v>SUCFUMthr</v>
          </cell>
          <cell r="H198" t="str">
            <v>succinate-fumarate antiport, chloroplast</v>
          </cell>
          <cell r="I198" t="str">
            <v>Reversible</v>
          </cell>
          <cell r="J198" t="str">
            <v>Transport, chloroplast</v>
          </cell>
          <cell r="K198" t="str">
            <v xml:space="preserve"> </v>
          </cell>
          <cell r="L198" t="str">
            <v xml:space="preserve"> </v>
          </cell>
          <cell r="M198" t="str">
            <v xml:space="preserve"> </v>
          </cell>
          <cell r="O198" t="str">
            <v>Chloroplast Membrane</v>
          </cell>
          <cell r="P198" t="str">
            <v xml:space="preserve"> </v>
          </cell>
          <cell r="Q198" t="str">
            <v xml:space="preserve"> </v>
          </cell>
        </row>
        <row r="199">
          <cell r="C199" t="str">
            <v>R198</v>
          </cell>
          <cell r="E199" t="str">
            <v>thr-L_c_+na1_c_&lt;==&gt;thr-L_h_+na1_h_</v>
          </cell>
          <cell r="F199" t="str">
            <v>thr-L[c] + na1[c] &lt;==&gt; thr-L[h] + na1[h]</v>
          </cell>
          <cell r="G199" t="str">
            <v>THRNA1th</v>
          </cell>
          <cell r="H199" t="str">
            <v>Neutral amino acid transporter (thr-L), chloroplast</v>
          </cell>
          <cell r="I199" t="str">
            <v>Reversible</v>
          </cell>
          <cell r="J199" t="str">
            <v>Transport, chloroplast</v>
          </cell>
          <cell r="K199" t="str">
            <v>2.A.18.6.4</v>
          </cell>
          <cell r="L199" t="str">
            <v>Cre02.g112000</v>
          </cell>
          <cell r="M199" t="str">
            <v>Cre02.g112000.t1.1</v>
          </cell>
          <cell r="N199" t="str">
            <v>AOT7</v>
          </cell>
          <cell r="O199" t="str">
            <v>Chloroplast Membrane</v>
          </cell>
          <cell r="P199" t="str">
            <v>[Merchant 2007]</v>
          </cell>
          <cell r="Q199" t="str">
            <v xml:space="preserve"> </v>
          </cell>
        </row>
        <row r="200">
          <cell r="C200" t="str">
            <v>R199</v>
          </cell>
          <cell r="E200" t="str">
            <v>thr-L_c_+h_c_&lt;==&gt;thr-L_h_+h_h_</v>
          </cell>
          <cell r="F200" t="str">
            <v>thr-L[c] + h[c] &lt;==&gt; thr-L[h] + h[h]</v>
          </cell>
          <cell r="G200" t="str">
            <v>THRth</v>
          </cell>
          <cell r="H200" t="str">
            <v>Amino acid transporter (thr-L), chloroplast</v>
          </cell>
          <cell r="I200" t="str">
            <v>Reversible</v>
          </cell>
          <cell r="J200" t="str">
            <v>Transport, chloroplast</v>
          </cell>
          <cell r="K200" t="str">
            <v>2.A.3.3.3</v>
          </cell>
          <cell r="L200" t="str">
            <v>( Cre01.g041050 OR Cre07.g329050 )</v>
          </cell>
          <cell r="M200" t="str">
            <v>( ( Cre01.g041050.t1.1 OR Cre01.g041050.t2.1 ) OR Cre07.g329050.t1.2 )</v>
          </cell>
          <cell r="N200" t="str">
            <v>( AOC6 OR AOC5 )</v>
          </cell>
          <cell r="O200" t="str">
            <v>Chloroplast Membrane</v>
          </cell>
          <cell r="P200" t="str">
            <v xml:space="preserve"> </v>
          </cell>
          <cell r="Q200" t="str">
            <v xml:space="preserve"> </v>
          </cell>
        </row>
        <row r="201">
          <cell r="C201" t="str">
            <v>R200</v>
          </cell>
          <cell r="E201" t="str">
            <v>trp-L_c_+h_c_&lt;==&gt;trp-L_h_+h_h_</v>
          </cell>
          <cell r="F201" t="str">
            <v>trp-L[c] + h[c] &lt;==&gt; trp-L[h] + h[h]</v>
          </cell>
          <cell r="G201" t="str">
            <v>TRPth</v>
          </cell>
          <cell r="H201" t="str">
            <v>Tryptophan permease, chloroplast</v>
          </cell>
          <cell r="I201" t="str">
            <v>Reversible</v>
          </cell>
          <cell r="J201" t="str">
            <v>Transport, chloroplast</v>
          </cell>
          <cell r="K201" t="str">
            <v>2.A.42.1.3</v>
          </cell>
          <cell r="L201" t="str">
            <v>Cre13.g572200</v>
          </cell>
          <cell r="M201" t="str">
            <v>Cre13.g572200.t1.2</v>
          </cell>
          <cell r="N201" t="str">
            <v>Cre13.g572200</v>
          </cell>
          <cell r="O201" t="str">
            <v>Chloroplast Membrane</v>
          </cell>
          <cell r="P201" t="str">
            <v>[Merchant 2007]</v>
          </cell>
          <cell r="Q201" t="str">
            <v xml:space="preserve"> </v>
          </cell>
        </row>
        <row r="202">
          <cell r="C202" t="str">
            <v>R201</v>
          </cell>
          <cell r="E202" t="str">
            <v>tsul_c_+atp_c_+h2o_c_--&gt;tsul_h_+adp_c_+pi_c_+h_c_</v>
          </cell>
          <cell r="F202" t="str">
            <v>tsul[c] + atp[c] + h2o[c] --&gt; tsul[h] + adp[c] + pi[c] + h[c]</v>
          </cell>
          <cell r="G202" t="str">
            <v>TSULth</v>
          </cell>
          <cell r="H202" t="str">
            <v>Thiosulfate porter, chloroplast</v>
          </cell>
          <cell r="I202" t="str">
            <v>Forward only</v>
          </cell>
          <cell r="J202" t="str">
            <v>Transport, chloroplast</v>
          </cell>
          <cell r="K202" t="str">
            <v>3.A.1.6.1</v>
          </cell>
          <cell r="L202" t="str">
            <v>( Cre06.g257000 AND ( Cre07.g348600 OR Cre06.g273750 ) )</v>
          </cell>
          <cell r="M202" t="str">
            <v>( Cre06.g257000.t1.2 AND ( Cre07.g348600.t1.1 OR Cre06.g273750.t1.1 ) )</v>
          </cell>
          <cell r="N202" t="str">
            <v>( SLP3 AND ( SLP1 OR SABC ) )</v>
          </cell>
          <cell r="O202" t="str">
            <v>Chloroplast Membrane</v>
          </cell>
          <cell r="P202" t="str">
            <v>[Merchant 2007]</v>
          </cell>
          <cell r="Q202" t="str">
            <v xml:space="preserve"> </v>
          </cell>
        </row>
        <row r="203">
          <cell r="C203" t="str">
            <v>R202</v>
          </cell>
          <cell r="E203" t="str">
            <v>tyr-L_c_+h_c_&lt;==&gt;tyr-L_h_+h_h_</v>
          </cell>
          <cell r="F203" t="str">
            <v>tyr-L[c] + h[c] &lt;==&gt; tyr-L[h] + h[h]</v>
          </cell>
          <cell r="G203" t="str">
            <v>TYRth</v>
          </cell>
          <cell r="H203" t="str">
            <v>Tyrosine permease, chloroplast</v>
          </cell>
          <cell r="I203" t="str">
            <v>Reversible</v>
          </cell>
          <cell r="J203" t="str">
            <v>Transport, chloroplast</v>
          </cell>
          <cell r="K203" t="str">
            <v>2.A.42.1.1;2.A.18.5.2</v>
          </cell>
          <cell r="L203" t="str">
            <v>Cre13.g572200</v>
          </cell>
          <cell r="M203" t="str">
            <v>Cre13.g572200.t1.2</v>
          </cell>
          <cell r="N203" t="str">
            <v>Cre13.g572200</v>
          </cell>
          <cell r="O203" t="str">
            <v>Chloroplast Membrane</v>
          </cell>
          <cell r="P203" t="str">
            <v xml:space="preserve"> </v>
          </cell>
          <cell r="Q203" t="str">
            <v xml:space="preserve"> </v>
          </cell>
        </row>
        <row r="204">
          <cell r="C204" t="str">
            <v>R203</v>
          </cell>
          <cell r="E204" t="str">
            <v>udpgal_c_+ump_h_&lt;==&gt;udpgal_h_+ump_c_</v>
          </cell>
          <cell r="F204" t="str">
            <v>udpgal[c] + ump[h] &lt;==&gt; udpgal[h] + ump[c]</v>
          </cell>
          <cell r="G204" t="str">
            <v>UDPGALth</v>
          </cell>
          <cell r="H204" t="str">
            <v>UDP-galactose:UMP antiporter, chloroplast</v>
          </cell>
          <cell r="I204" t="str">
            <v>Reversible</v>
          </cell>
          <cell r="J204" t="str">
            <v>Transport, chloroplast</v>
          </cell>
          <cell r="K204" t="str">
            <v>2.A.7.11.1</v>
          </cell>
          <cell r="L204" t="str">
            <v>Cre01.g032050</v>
          </cell>
          <cell r="M204" t="str">
            <v>Cre01.g032050.t1.2</v>
          </cell>
          <cell r="N204" t="str">
            <v>UAA1</v>
          </cell>
          <cell r="O204" t="str">
            <v>Chloroplast Membrane</v>
          </cell>
          <cell r="P204" t="str">
            <v>[Merchant 2007]</v>
          </cell>
          <cell r="Q204" t="str">
            <v xml:space="preserve"> </v>
          </cell>
        </row>
        <row r="205">
          <cell r="C205" t="str">
            <v>R204</v>
          </cell>
          <cell r="E205" t="str">
            <v>udpg_c_+udp_h_&lt;==&gt;udpg_h_+udp_c_</v>
          </cell>
          <cell r="F205" t="str">
            <v>udpg[c] + udp[h] &lt;==&gt; udpg[h] + udp[c]</v>
          </cell>
          <cell r="G205" t="str">
            <v>UDPGth</v>
          </cell>
          <cell r="H205" t="str">
            <v>UDP-glucose antiporter, chloroplast</v>
          </cell>
          <cell r="I205" t="str">
            <v>Reversible</v>
          </cell>
          <cell r="J205" t="str">
            <v>Transport, chloroplast</v>
          </cell>
          <cell r="K205" t="str">
            <v>2.A.7.11.4</v>
          </cell>
          <cell r="L205" t="str">
            <v>Cre01.g032050</v>
          </cell>
          <cell r="M205" t="str">
            <v>Cre01.g032050.t1.2</v>
          </cell>
          <cell r="N205" t="str">
            <v>UAA1</v>
          </cell>
          <cell r="O205" t="str">
            <v>Chloroplast Membrane</v>
          </cell>
          <cell r="P205" t="str">
            <v xml:space="preserve"> </v>
          </cell>
          <cell r="Q205" t="str">
            <v xml:space="preserve"> </v>
          </cell>
        </row>
        <row r="206">
          <cell r="C206" t="str">
            <v>R205</v>
          </cell>
          <cell r="E206" t="str">
            <v>udp_c_&lt;==&gt;udp_h_+h_h_</v>
          </cell>
          <cell r="F206" t="str">
            <v>udp[c] &lt;==&gt; udp[h] + h[h]</v>
          </cell>
          <cell r="G206" t="str">
            <v>UDPth</v>
          </cell>
          <cell r="H206" t="str">
            <v>UDP transport via diffusion, chloroplast</v>
          </cell>
          <cell r="I206" t="str">
            <v>Reversible</v>
          </cell>
          <cell r="J206" t="str">
            <v>Transport, chloroplast</v>
          </cell>
          <cell r="K206" t="str">
            <v xml:space="preserve"> </v>
          </cell>
          <cell r="L206" t="str">
            <v xml:space="preserve"> </v>
          </cell>
          <cell r="M206" t="str">
            <v xml:space="preserve"> </v>
          </cell>
          <cell r="O206" t="str">
            <v>Chloroplast Membrane</v>
          </cell>
          <cell r="P206" t="str">
            <v xml:space="preserve"> </v>
          </cell>
          <cell r="Q206" t="str">
            <v xml:space="preserve"> </v>
          </cell>
        </row>
        <row r="207">
          <cell r="C207" t="str">
            <v>R206</v>
          </cell>
          <cell r="E207" t="str">
            <v>ump_c_&lt;==&gt;ump_h_+h_h_</v>
          </cell>
          <cell r="F207" t="str">
            <v>ump[c] &lt;==&gt; ump[h] + h[h]</v>
          </cell>
          <cell r="G207" t="str">
            <v>UMPth</v>
          </cell>
          <cell r="H207" t="str">
            <v>UMP transport via diffusion, chloroplast</v>
          </cell>
          <cell r="I207" t="str">
            <v>Reversible</v>
          </cell>
          <cell r="J207" t="str">
            <v>Transport, chloroplast</v>
          </cell>
          <cell r="K207" t="str">
            <v xml:space="preserve"> </v>
          </cell>
          <cell r="L207" t="str">
            <v xml:space="preserve"> </v>
          </cell>
          <cell r="M207" t="str">
            <v xml:space="preserve"> </v>
          </cell>
          <cell r="O207" t="str">
            <v>Chloroplast Membrane</v>
          </cell>
          <cell r="P207" t="str">
            <v xml:space="preserve"> </v>
          </cell>
          <cell r="Q207" t="str">
            <v xml:space="preserve"> </v>
          </cell>
        </row>
        <row r="208">
          <cell r="C208" t="str">
            <v>R207</v>
          </cell>
          <cell r="E208" t="str">
            <v>val-L_c_+h_c_&lt;==&gt;val-L_h_+h_h_</v>
          </cell>
          <cell r="F208" t="str">
            <v>val-L[c] + h[c] &lt;==&gt; val-L[h] + h[h]</v>
          </cell>
          <cell r="G208" t="str">
            <v>VALth</v>
          </cell>
          <cell r="H208" t="str">
            <v>Amino acid transporter (val-L), chloroplast</v>
          </cell>
          <cell r="I208" t="str">
            <v>Reversible</v>
          </cell>
          <cell r="J208" t="str">
            <v>Transport, chloroplast</v>
          </cell>
          <cell r="K208" t="str">
            <v>2.A.3.3.3</v>
          </cell>
          <cell r="L208" t="str">
            <v>( Cre01.g041050 OR Cre07.g329050 )</v>
          </cell>
          <cell r="M208" t="str">
            <v>( ( Cre01.g041050.t1.1 OR Cre01.g041050.t2.1 ) OR Cre07.g329050.t1.2 )</v>
          </cell>
          <cell r="N208" t="str">
            <v>( AOC6 OR AOC5 )</v>
          </cell>
          <cell r="O208" t="str">
            <v>Chloroplast Membrane</v>
          </cell>
          <cell r="P208" t="str">
            <v xml:space="preserve"> </v>
          </cell>
          <cell r="Q208" t="str">
            <v xml:space="preserve"> </v>
          </cell>
        </row>
        <row r="209">
          <cell r="C209" t="str">
            <v>R208</v>
          </cell>
          <cell r="E209" t="str">
            <v>5flura_e_&lt;==&gt;5flura_c_</v>
          </cell>
          <cell r="F209" t="str">
            <v>5flura[e] &lt;==&gt; 5flura[c]</v>
          </cell>
          <cell r="G209" t="str">
            <v>5FLURAt</v>
          </cell>
          <cell r="H209" t="str">
            <v>nucleobase transport, fluorouracil (extracellular)</v>
          </cell>
          <cell r="I209" t="str">
            <v>Reversible</v>
          </cell>
          <cell r="J209" t="str">
            <v>Transport, extracellular</v>
          </cell>
          <cell r="K209" t="str">
            <v xml:space="preserve"> </v>
          </cell>
          <cell r="L209" t="str">
            <v>( Cre10.g433200 OR Cre10.g442600 OR Cre10.g442800 OR Cre06.g305900 OR Cre11.g467754 OR Cre18.g748997 )</v>
          </cell>
          <cell r="M209" t="str">
            <v>( Cre10.g433200.t1.2 OR ( Cre10.g442600.t1.2 OR Cre10.g442600.t2.1 ) OR Cre10.g442800.t1.1 OR Cre06.g305900.t1.1 OR Cre11.g467754.t1.1 OR Cre18.g748997.t1.1 )</v>
          </cell>
          <cell r="N209" t="str">
            <v>( UAPA3 OR UAPA2 OR UAPA1 OR UAA4 OR Cre11.g467754 OR Cre18.g748997 )</v>
          </cell>
          <cell r="O209" t="str">
            <v>Plasma Membrane</v>
          </cell>
          <cell r="P209" t="str">
            <v>[de Koning 2005, Murakami 2005]</v>
          </cell>
          <cell r="Q209" t="str">
            <v xml:space="preserve"> </v>
          </cell>
        </row>
        <row r="210">
          <cell r="C210" t="str">
            <v>R209</v>
          </cell>
          <cell r="E210" t="str">
            <v>5fthf_e_+h_e_&lt;==&gt;5fthf_c_+h_c_</v>
          </cell>
          <cell r="F210" t="str">
            <v>5fthf[e] + h[e] &lt;==&gt; 5fthf[c] + h[c]</v>
          </cell>
          <cell r="G210" t="str">
            <v>5FTHFt</v>
          </cell>
          <cell r="H210" t="str">
            <v>5-Formyltetrahydrofolate uptake carrier, plasma membrane</v>
          </cell>
          <cell r="I210" t="str">
            <v>Reversible</v>
          </cell>
          <cell r="J210" t="str">
            <v>Transport, extracellular</v>
          </cell>
          <cell r="K210" t="str">
            <v>2.A.71.2.2</v>
          </cell>
          <cell r="L210" t="str">
            <v>Cre01.g007737</v>
          </cell>
          <cell r="M210" t="str">
            <v>Cre01.g007737.t1.1</v>
          </cell>
          <cell r="N210" t="str">
            <v>FBT1</v>
          </cell>
          <cell r="O210" t="str">
            <v>Plasma Membrane</v>
          </cell>
          <cell r="P210" t="str">
            <v xml:space="preserve"> </v>
          </cell>
          <cell r="Q210" t="str">
            <v xml:space="preserve"> </v>
          </cell>
        </row>
        <row r="211">
          <cell r="C211" t="str">
            <v>R210</v>
          </cell>
          <cell r="E211" t="str">
            <v>6mpur_e_&lt;==&gt;6mpur_c_</v>
          </cell>
          <cell r="F211" t="str">
            <v>6mpur[e] &lt;==&gt; 6mpur[c]</v>
          </cell>
          <cell r="G211" t="str">
            <v>6MPURt</v>
          </cell>
          <cell r="H211" t="str">
            <v>nucleobase transport, 6-mercaptopurine (extracellular)</v>
          </cell>
          <cell r="I211" t="str">
            <v>Reversible</v>
          </cell>
          <cell r="J211" t="str">
            <v>Transport, extracellular</v>
          </cell>
          <cell r="K211" t="str">
            <v xml:space="preserve"> </v>
          </cell>
          <cell r="L211" t="str">
            <v>( Cre10.g433200 OR Cre10.g442600 OR Cre10.g442800 OR Cre06.g305900 OR Cre11.g467754 OR Cre18.g748997 )</v>
          </cell>
          <cell r="M211" t="str">
            <v>( Cre10.g433200.t1.2 OR ( Cre10.g442600.t1.2 OR Cre10.g442600.t2.1 ) OR Cre10.g442800.t1.1 OR Cre06.g305900.t1.1 OR Cre11.g467754.t1.1 OR Cre18.g748997.t1.1 )</v>
          </cell>
          <cell r="N211" t="str">
            <v>( UAPA3 OR UAPA2 OR UAPA1 OR UAA4 OR Cre11.g467754 OR Cre18.g748997 )</v>
          </cell>
          <cell r="O211" t="str">
            <v>Plasma Membrane</v>
          </cell>
          <cell r="P211" t="str">
            <v>[de Koning 2005]</v>
          </cell>
          <cell r="Q211" t="str">
            <v xml:space="preserve"> </v>
          </cell>
        </row>
        <row r="212">
          <cell r="C212" t="str">
            <v>R211</v>
          </cell>
          <cell r="E212" t="str">
            <v>ac_e_&lt;==&gt;ac_c_</v>
          </cell>
          <cell r="F212" t="str">
            <v>ac[e] &lt;==&gt; ac[c]</v>
          </cell>
          <cell r="G212" t="str">
            <v>ACt</v>
          </cell>
          <cell r="H212" t="str">
            <v>acetate transport in via proton symport</v>
          </cell>
          <cell r="I212" t="str">
            <v>Reversible</v>
          </cell>
          <cell r="J212" t="str">
            <v>Transport, extracellular</v>
          </cell>
          <cell r="K212" t="str">
            <v xml:space="preserve"> </v>
          </cell>
          <cell r="L212" t="str">
            <v xml:space="preserve"> </v>
          </cell>
          <cell r="M212" t="str">
            <v xml:space="preserve"> </v>
          </cell>
          <cell r="O212" t="str">
            <v>Plasma Membrane</v>
          </cell>
          <cell r="P212" t="str">
            <v xml:space="preserve"> </v>
          </cell>
          <cell r="Q212" t="str">
            <v xml:space="preserve"> </v>
          </cell>
        </row>
        <row r="213">
          <cell r="C213" t="str">
            <v>R212</v>
          </cell>
          <cell r="E213" t="str">
            <v>ade_e_&lt;==&gt;ade_c_</v>
          </cell>
          <cell r="F213" t="str">
            <v>ade[e] &lt;==&gt; ade[c]</v>
          </cell>
          <cell r="G213" t="str">
            <v>ADEt</v>
          </cell>
          <cell r="H213" t="str">
            <v>adenine transport via diffusion</v>
          </cell>
          <cell r="I213" t="str">
            <v>Reversible</v>
          </cell>
          <cell r="J213" t="str">
            <v>Transport, extracellular</v>
          </cell>
          <cell r="K213" t="str">
            <v xml:space="preserve"> </v>
          </cell>
          <cell r="L213" t="str">
            <v xml:space="preserve"> </v>
          </cell>
          <cell r="M213" t="str">
            <v xml:space="preserve"> </v>
          </cell>
          <cell r="O213" t="str">
            <v>Plasma Membrane</v>
          </cell>
          <cell r="P213" t="str">
            <v>[Sager 1953]</v>
          </cell>
          <cell r="Q213" t="str">
            <v xml:space="preserve"> </v>
          </cell>
        </row>
        <row r="214">
          <cell r="C214" t="str">
            <v>R213</v>
          </cell>
          <cell r="E214" t="str">
            <v>ad_e_&lt;==&gt;ad_c_</v>
          </cell>
          <cell r="F214" t="str">
            <v>ad[e] &lt;==&gt; ad[c]</v>
          </cell>
          <cell r="G214" t="str">
            <v>ADtr</v>
          </cell>
          <cell r="H214" t="str">
            <v xml:space="preserve">acetamide transport, extracellular </v>
          </cell>
          <cell r="I214" t="str">
            <v>Reversible</v>
          </cell>
          <cell r="J214" t="str">
            <v>Transport, extracellular</v>
          </cell>
          <cell r="K214" t="str">
            <v xml:space="preserve"> </v>
          </cell>
          <cell r="L214" t="str">
            <v xml:space="preserve"> </v>
          </cell>
          <cell r="M214" t="str">
            <v xml:space="preserve"> </v>
          </cell>
          <cell r="O214" t="str">
            <v>Plasma Membrane</v>
          </cell>
          <cell r="P214" t="str">
            <v xml:space="preserve"> </v>
          </cell>
          <cell r="Q214" t="str">
            <v xml:space="preserve"> </v>
          </cell>
        </row>
        <row r="215">
          <cell r="C215" t="str">
            <v>R214</v>
          </cell>
          <cell r="E215" t="str">
            <v>alltn_e_&lt;==&gt;alltn_c_</v>
          </cell>
          <cell r="F215" t="str">
            <v>alltn[e] &lt;==&gt; alltn[c]</v>
          </cell>
          <cell r="G215" t="str">
            <v>ALLTNt</v>
          </cell>
          <cell r="H215" t="str">
            <v>allantoin transport via diffusion</v>
          </cell>
          <cell r="I215" t="str">
            <v>Reversible</v>
          </cell>
          <cell r="J215" t="str">
            <v>Transport, extracellular</v>
          </cell>
          <cell r="K215" t="str">
            <v xml:space="preserve"> </v>
          </cell>
          <cell r="L215" t="str">
            <v xml:space="preserve"> </v>
          </cell>
          <cell r="M215" t="str">
            <v xml:space="preserve"> </v>
          </cell>
          <cell r="O215" t="str">
            <v>Plasma Membrane</v>
          </cell>
          <cell r="P215" t="str">
            <v>[Sager 1953]</v>
          </cell>
          <cell r="Q215" t="str">
            <v xml:space="preserve"> </v>
          </cell>
        </row>
        <row r="216">
          <cell r="C216" t="str">
            <v>R215</v>
          </cell>
          <cell r="E216" t="str">
            <v>alltt_e_&lt;==&gt;alltt_c_</v>
          </cell>
          <cell r="F216" t="str">
            <v>alltt[e] &lt;==&gt; alltt[c]</v>
          </cell>
          <cell r="G216" t="str">
            <v>ALLTTt</v>
          </cell>
          <cell r="H216" t="str">
            <v>allantoate transport via diffusion</v>
          </cell>
          <cell r="I216" t="str">
            <v>Reversible</v>
          </cell>
          <cell r="J216" t="str">
            <v>Transport, extracellular</v>
          </cell>
          <cell r="K216" t="str">
            <v xml:space="preserve"> </v>
          </cell>
          <cell r="L216" t="str">
            <v xml:space="preserve"> </v>
          </cell>
          <cell r="M216" t="str">
            <v xml:space="preserve"> </v>
          </cell>
          <cell r="O216" t="str">
            <v>Plasma Membrane</v>
          </cell>
          <cell r="P216" t="str">
            <v>[Sager 1953]</v>
          </cell>
          <cell r="Q216" t="str">
            <v xml:space="preserve"> </v>
          </cell>
        </row>
        <row r="217">
          <cell r="C217" t="str">
            <v>R216</v>
          </cell>
          <cell r="E217" t="str">
            <v>arg-L_e_&lt;==&gt;arg-L_c_</v>
          </cell>
          <cell r="F217" t="str">
            <v>arg-L[e] &lt;==&gt; arg-L[c]</v>
          </cell>
          <cell r="G217" t="str">
            <v>ARG-Lt</v>
          </cell>
          <cell r="H217" t="str">
            <v>arginine transport, extracellular</v>
          </cell>
          <cell r="I217" t="str">
            <v>Reversible</v>
          </cell>
          <cell r="J217" t="str">
            <v>Transport, extracellular</v>
          </cell>
          <cell r="K217" t="str">
            <v xml:space="preserve"> </v>
          </cell>
          <cell r="L217" t="str">
            <v xml:space="preserve"> </v>
          </cell>
          <cell r="M217" t="str">
            <v xml:space="preserve"> </v>
          </cell>
          <cell r="O217" t="str">
            <v>Plasma Membrane</v>
          </cell>
          <cell r="P217" t="str">
            <v>[Kirk 1978]</v>
          </cell>
          <cell r="Q217" t="str">
            <v xml:space="preserve"> </v>
          </cell>
        </row>
        <row r="218">
          <cell r="C218" t="str">
            <v>R217</v>
          </cell>
          <cell r="E218" t="str">
            <v>cital_e_&lt;==&gt;cital_c_</v>
          </cell>
          <cell r="F218" t="str">
            <v>cital[e] &lt;==&gt; cital[c]</v>
          </cell>
          <cell r="G218" t="str">
            <v>CITALt</v>
          </cell>
          <cell r="H218" t="str">
            <v>citalopram transport (extracellular)</v>
          </cell>
          <cell r="I218" t="str">
            <v>Reversible</v>
          </cell>
          <cell r="J218" t="str">
            <v>Transport, extracellular</v>
          </cell>
          <cell r="K218" t="str">
            <v xml:space="preserve"> </v>
          </cell>
          <cell r="L218" t="str">
            <v xml:space="preserve"> </v>
          </cell>
          <cell r="M218" t="str">
            <v xml:space="preserve"> </v>
          </cell>
          <cell r="O218" t="str">
            <v>Plasma Membrane</v>
          </cell>
          <cell r="P218" t="str">
            <v xml:space="preserve"> </v>
          </cell>
          <cell r="Q218" t="str">
            <v xml:space="preserve"> </v>
          </cell>
        </row>
        <row r="219">
          <cell r="C219" t="str">
            <v>R218</v>
          </cell>
          <cell r="E219" t="str">
            <v>h_c_+lac-D_c_--&gt;h_e_+lac-D_e_</v>
          </cell>
          <cell r="F219" t="str">
            <v>h[c] + lac-D[c] --&gt; h[e] + lac-D[e]</v>
          </cell>
          <cell r="G219" t="str">
            <v>D-LACti</v>
          </cell>
          <cell r="H219" t="str">
            <v>D-lactate transport out via proton symport</v>
          </cell>
          <cell r="I219" t="str">
            <v>Forward only</v>
          </cell>
          <cell r="J219" t="str">
            <v>Transport, extracellular</v>
          </cell>
          <cell r="K219" t="str">
            <v xml:space="preserve"> </v>
          </cell>
          <cell r="L219" t="str">
            <v xml:space="preserve"> </v>
          </cell>
          <cell r="M219" t="str">
            <v xml:space="preserve"> </v>
          </cell>
          <cell r="O219" t="str">
            <v>Plasma Membrane</v>
          </cell>
          <cell r="P219" t="str">
            <v xml:space="preserve"> </v>
          </cell>
          <cell r="Q219" t="str">
            <v xml:space="preserve"> </v>
          </cell>
        </row>
        <row r="220">
          <cell r="C220" t="str">
            <v>R219</v>
          </cell>
          <cell r="E220" t="str">
            <v>etoh_c_--&gt;etoh_e_</v>
          </cell>
          <cell r="F220" t="str">
            <v>etoh[c] --&gt; etoh[e]</v>
          </cell>
          <cell r="G220" t="str">
            <v>ETOHti</v>
          </cell>
          <cell r="H220" t="str">
            <v>ethanol transport output via diffusion</v>
          </cell>
          <cell r="I220" t="str">
            <v>Forward only</v>
          </cell>
          <cell r="J220" t="str">
            <v>Transport, extracellular</v>
          </cell>
          <cell r="K220" t="str">
            <v xml:space="preserve"> </v>
          </cell>
          <cell r="L220" t="str">
            <v xml:space="preserve"> </v>
          </cell>
          <cell r="M220" t="str">
            <v xml:space="preserve"> </v>
          </cell>
          <cell r="O220" t="str">
            <v>Plasma Membrane</v>
          </cell>
          <cell r="P220" t="str">
            <v xml:space="preserve"> </v>
          </cell>
          <cell r="Q220" t="str">
            <v xml:space="preserve"> </v>
          </cell>
        </row>
        <row r="221">
          <cell r="C221" t="str">
            <v>R220</v>
          </cell>
          <cell r="E221" t="str">
            <v>fe2_e_+gtp_c_+h2o_c_--&gt;fe2_c_+gdp_c_+pi_c_+h_c_</v>
          </cell>
          <cell r="F221" t="str">
            <v>fe2[e] + gtp[c] + h2o[c] --&gt; fe2[c] + gdp[c] + pi[c] + h[c]</v>
          </cell>
          <cell r="G221" t="str">
            <v>FE2GTPabc</v>
          </cell>
          <cell r="H221" t="str">
            <v>ferrous iron uptake (GTP-dependent), plasma membrane</v>
          </cell>
          <cell r="I221" t="str">
            <v>Forward only</v>
          </cell>
          <cell r="J221" t="str">
            <v>Transport, extracellular</v>
          </cell>
          <cell r="K221" t="str">
            <v>9.A.8.1.2;9.A.8.1.5</v>
          </cell>
          <cell r="L221" t="str">
            <v>( Cre16.g681238 OR Cre03.g172250 )</v>
          </cell>
          <cell r="M221" t="str">
            <v>( Cre16.g681238.t1.1 OR Cre03.g172250.t1.1 )</v>
          </cell>
          <cell r="N221" t="str">
            <v>( Cre16.g681238 OR Cre03.g172250 )</v>
          </cell>
          <cell r="O221" t="str">
            <v>Plasma Membrane</v>
          </cell>
          <cell r="P221" t="str">
            <v xml:space="preserve"> </v>
          </cell>
          <cell r="Q221" t="str">
            <v xml:space="preserve"> </v>
          </cell>
        </row>
        <row r="222">
          <cell r="C222" t="str">
            <v>R221</v>
          </cell>
          <cell r="E222" t="str">
            <v>fe3_e_--&gt;fe3_c_</v>
          </cell>
          <cell r="F222" t="str">
            <v>fe3[e] --&gt; fe3[c]</v>
          </cell>
          <cell r="G222" t="str">
            <v>FE3t</v>
          </cell>
          <cell r="H222" t="str">
            <v>ferric iron uptake, plasma membrane</v>
          </cell>
          <cell r="I222" t="str">
            <v>Forward only</v>
          </cell>
          <cell r="J222" t="str">
            <v>Transport, extracellular</v>
          </cell>
          <cell r="K222" t="str">
            <v>9.A.10.1.6;9.A.10.1.7</v>
          </cell>
          <cell r="L222" t="str">
            <v>( Cre03.g192050 OR Cre01.g031500 )</v>
          </cell>
          <cell r="M222" t="str">
            <v>( Cre03.g192050.t1.1 OR Cre01.g031500.t1.2 )</v>
          </cell>
          <cell r="N222" t="str">
            <v>( FTR1 OR Cre01.g031500 )</v>
          </cell>
          <cell r="O222" t="str">
            <v>Plasma Membrane</v>
          </cell>
          <cell r="P222" t="str">
            <v xml:space="preserve"> </v>
          </cell>
          <cell r="Q222" t="str">
            <v xml:space="preserve"> </v>
          </cell>
        </row>
        <row r="223">
          <cell r="C223" t="str">
            <v>R222</v>
          </cell>
          <cell r="E223" t="str">
            <v>(4)fe2_e_+o2_e_+(4)h_e_--&gt;(4)fe3_c_+(2)h2o_e_</v>
          </cell>
          <cell r="F223" t="str">
            <v>(4) fe2[e] + o2[e] + (4) h[e] --&gt; (4) fe3[c] + (2) h2o[e]</v>
          </cell>
          <cell r="G223" t="str">
            <v>FEROt</v>
          </cell>
          <cell r="H223" t="str">
            <v>ferric iron updtake (oxidizing), plasma membrane</v>
          </cell>
          <cell r="I223" t="str">
            <v>Forward only</v>
          </cell>
          <cell r="J223" t="str">
            <v>Transport, extracellular</v>
          </cell>
          <cell r="K223" t="str">
            <v>9.A.10.1.5</v>
          </cell>
          <cell r="L223" t="str">
            <v>Cre02.g098350</v>
          </cell>
          <cell r="M223" t="str">
            <v>Cre02.g098350.t1.1</v>
          </cell>
          <cell r="N223" t="str">
            <v>Cre02.g098350</v>
          </cell>
          <cell r="O223" t="str">
            <v>Plasma Membrane</v>
          </cell>
          <cell r="P223" t="str">
            <v xml:space="preserve"> </v>
          </cell>
          <cell r="Q223" t="str">
            <v xml:space="preserve"> </v>
          </cell>
        </row>
        <row r="224">
          <cell r="C224" t="str">
            <v>R223</v>
          </cell>
          <cell r="E224" t="str">
            <v>for_c_+h_c_--&gt;for_e_+h_e_</v>
          </cell>
          <cell r="F224" t="str">
            <v>for[c] + h[c] --&gt; for[e] + h[e]</v>
          </cell>
          <cell r="G224" t="str">
            <v>FORti</v>
          </cell>
          <cell r="H224" t="str">
            <v>formate transport out via proton symport</v>
          </cell>
          <cell r="I224" t="str">
            <v>Forward only</v>
          </cell>
          <cell r="J224" t="str">
            <v>Transport, extracellular</v>
          </cell>
          <cell r="K224" t="str">
            <v>2.A.44.2.1</v>
          </cell>
          <cell r="L224" t="str">
            <v>( Cre01.g012050 OR Cre04.g217915 OR Cre07.g335600 )</v>
          </cell>
          <cell r="M224" t="str">
            <v>( Cre01.g012050.t1.2 OR Cre04.g217915.t1.1 OR Cre07.g335600.t1.2 )</v>
          </cell>
          <cell r="N224" t="str">
            <v>( NAR1.6 OR NAR1.3 OR NAR1.4 )</v>
          </cell>
          <cell r="O224" t="str">
            <v>Plasma Membrane</v>
          </cell>
          <cell r="P224" t="str">
            <v>[Merchant 2007]</v>
          </cell>
          <cell r="Q224" t="str">
            <v xml:space="preserve"> </v>
          </cell>
        </row>
        <row r="225">
          <cell r="C225" t="str">
            <v>R224</v>
          </cell>
          <cell r="E225" t="str">
            <v>gln-L_e_&lt;==&gt;gln-L_c_</v>
          </cell>
          <cell r="F225" t="str">
            <v>gln-L[e] &lt;==&gt; gln-L[c]</v>
          </cell>
          <cell r="G225" t="str">
            <v>GLNt</v>
          </cell>
          <cell r="H225" t="str">
            <v>L-glutamine transport via diffusion</v>
          </cell>
          <cell r="I225" t="str">
            <v>Reversible</v>
          </cell>
          <cell r="J225" t="str">
            <v>Transport, extracellular</v>
          </cell>
          <cell r="K225" t="str">
            <v xml:space="preserve"> </v>
          </cell>
          <cell r="L225" t="str">
            <v xml:space="preserve"> </v>
          </cell>
          <cell r="M225" t="str">
            <v xml:space="preserve"> </v>
          </cell>
          <cell r="O225" t="str">
            <v>Plasma Membrane</v>
          </cell>
          <cell r="P225" t="str">
            <v>[Sager 1953]</v>
          </cell>
          <cell r="Q225" t="str">
            <v xml:space="preserve"> </v>
          </cell>
        </row>
        <row r="226">
          <cell r="C226" t="str">
            <v>R225</v>
          </cell>
          <cell r="E226" t="str">
            <v>glyclt_e_&lt;==&gt;glyclt_c_</v>
          </cell>
          <cell r="F226" t="str">
            <v>glyclt[e] &lt;==&gt; glyclt[c]</v>
          </cell>
          <cell r="G226" t="str">
            <v>GLYCLTt</v>
          </cell>
          <cell r="H226" t="str">
            <v>glycolate transport via diffusion</v>
          </cell>
          <cell r="I226" t="str">
            <v>Reversible</v>
          </cell>
          <cell r="J226" t="str">
            <v>Transport, extracellular</v>
          </cell>
          <cell r="K226" t="str">
            <v xml:space="preserve"> </v>
          </cell>
          <cell r="L226" t="str">
            <v xml:space="preserve"> </v>
          </cell>
          <cell r="M226" t="str">
            <v xml:space="preserve"> </v>
          </cell>
          <cell r="O226" t="str">
            <v>Plasma Membrane</v>
          </cell>
          <cell r="P226" t="str">
            <v xml:space="preserve"> </v>
          </cell>
          <cell r="Q226" t="str">
            <v xml:space="preserve"> </v>
          </cell>
        </row>
        <row r="227">
          <cell r="C227" t="str">
            <v>R226</v>
          </cell>
          <cell r="E227" t="str">
            <v>gua_e_&lt;==&gt;gua_c_</v>
          </cell>
          <cell r="F227" t="str">
            <v>gua[e] &lt;==&gt; gua[c]</v>
          </cell>
          <cell r="G227" t="str">
            <v>GUAt</v>
          </cell>
          <cell r="H227" t="str">
            <v>guanine transport via diffusion</v>
          </cell>
          <cell r="I227" t="str">
            <v>Reversible</v>
          </cell>
          <cell r="J227" t="str">
            <v>Transport, extracellular</v>
          </cell>
          <cell r="K227" t="str">
            <v xml:space="preserve"> </v>
          </cell>
          <cell r="L227" t="str">
            <v xml:space="preserve"> </v>
          </cell>
          <cell r="M227" t="str">
            <v xml:space="preserve"> </v>
          </cell>
          <cell r="O227" t="str">
            <v>Plasma Membrane</v>
          </cell>
          <cell r="P227" t="str">
            <v>[Sager 1953]</v>
          </cell>
          <cell r="Q227" t="str">
            <v xml:space="preserve"> </v>
          </cell>
        </row>
        <row r="228">
          <cell r="C228" t="str">
            <v>R227</v>
          </cell>
          <cell r="E228" t="str">
            <v>h2o_e_&lt;==&gt;h2o_c_</v>
          </cell>
          <cell r="F228" t="str">
            <v>h2o[e] &lt;==&gt; h2o[c]</v>
          </cell>
          <cell r="G228" t="str">
            <v>H2Ot</v>
          </cell>
          <cell r="H228" t="str">
            <v>H2O transport, extracellular</v>
          </cell>
          <cell r="I228" t="str">
            <v>Reversible</v>
          </cell>
          <cell r="J228" t="str">
            <v>Transport, extracellular</v>
          </cell>
          <cell r="K228" t="str">
            <v>1.A.8.11.1</v>
          </cell>
          <cell r="L228" t="str">
            <v>( Cre12.g549300 OR Cre17.g711250 )</v>
          </cell>
          <cell r="M228" t="str">
            <v>( Cre12.g549300.t1.2 OR Cre17.g711250.t1.2 )</v>
          </cell>
          <cell r="N228" t="str">
            <v>( MIP1 OR MIP2 )</v>
          </cell>
          <cell r="O228" t="str">
            <v>Plasma Membrane</v>
          </cell>
          <cell r="P228" t="str">
            <v>[Merchant 2007]</v>
          </cell>
          <cell r="Q228" t="str">
            <v xml:space="preserve"> </v>
          </cell>
        </row>
        <row r="229">
          <cell r="C229" t="str">
            <v>R228</v>
          </cell>
          <cell r="E229" t="str">
            <v>h2_c_--&gt;h2_e_</v>
          </cell>
          <cell r="F229" t="str">
            <v>h2[c] --&gt; h2[e]</v>
          </cell>
          <cell r="G229" t="str">
            <v>H2ti</v>
          </cell>
          <cell r="H229" t="str">
            <v>hydrogen transport</v>
          </cell>
          <cell r="I229" t="str">
            <v>Forward only</v>
          </cell>
          <cell r="J229" t="str">
            <v>Transport, extracellular</v>
          </cell>
          <cell r="K229" t="str">
            <v xml:space="preserve"> </v>
          </cell>
          <cell r="L229" t="str">
            <v xml:space="preserve"> </v>
          </cell>
          <cell r="M229" t="str">
            <v xml:space="preserve"> </v>
          </cell>
          <cell r="O229" t="str">
            <v>Plasma Membrane</v>
          </cell>
          <cell r="P229" t="str">
            <v xml:space="preserve"> </v>
          </cell>
          <cell r="Q229" t="str">
            <v xml:space="preserve"> </v>
          </cell>
        </row>
        <row r="230">
          <cell r="C230" t="str">
            <v>R229</v>
          </cell>
          <cell r="E230" t="str">
            <v>atp_c_+h2o_c_--&gt;h_e_+adp_c_+pi_c_</v>
          </cell>
          <cell r="F230" t="str">
            <v>atp[c] + h2o[c] --&gt; h[e] + adp[c] + pi[c]</v>
          </cell>
          <cell r="G230" t="str">
            <v>HATPase</v>
          </cell>
          <cell r="H230" t="str">
            <v>H+-ATPase</v>
          </cell>
          <cell r="I230" t="str">
            <v>Forward only</v>
          </cell>
          <cell r="J230" t="str">
            <v>Transport, extracellular</v>
          </cell>
          <cell r="K230" t="str">
            <v>3.A.3.3.4;3.A.3.3.1</v>
          </cell>
          <cell r="L230" t="str">
            <v>( Cre10.g459200 OR Cre03.g164600 OR Cre03.g165050 )</v>
          </cell>
          <cell r="M230" t="str">
            <v>( Cre10.g459200.t1.2 OR Cre03.g164600.t1.2 OR Cre03.g165050.t1.2 )</v>
          </cell>
          <cell r="N230" t="str">
            <v>( ACA4 OR ACA3 OR PMA4 )</v>
          </cell>
          <cell r="O230" t="str">
            <v>Plasma Membrane</v>
          </cell>
          <cell r="P230" t="str">
            <v>[Merchant 2007]</v>
          </cell>
          <cell r="Q230" t="str">
            <v xml:space="preserve"> </v>
          </cell>
        </row>
        <row r="231">
          <cell r="C231" t="str">
            <v>R230</v>
          </cell>
          <cell r="E231" t="str">
            <v>h_e_+hco3_e_--&gt;h_c_+hco3_c_</v>
          </cell>
          <cell r="F231" t="str">
            <v>h[e] + hco3[e] --&gt; h[c] + hco3[c]</v>
          </cell>
          <cell r="G231" t="str">
            <v>HCO3(h)ti</v>
          </cell>
          <cell r="H231" t="str">
            <v>hco3 transport</v>
          </cell>
          <cell r="I231" t="str">
            <v>Forward only</v>
          </cell>
          <cell r="J231" t="str">
            <v>Transport, extracellular</v>
          </cell>
          <cell r="K231" t="str">
            <v xml:space="preserve"> </v>
          </cell>
          <cell r="L231" t="str">
            <v xml:space="preserve"> </v>
          </cell>
          <cell r="M231" t="str">
            <v xml:space="preserve"> </v>
          </cell>
          <cell r="O231" t="str">
            <v>Plasma Membrane</v>
          </cell>
          <cell r="P231" t="str">
            <v>[Amoroso 1998]</v>
          </cell>
          <cell r="Q231" t="str">
            <v xml:space="preserve"> </v>
          </cell>
        </row>
        <row r="232">
          <cell r="C232" t="str">
            <v>R231</v>
          </cell>
          <cell r="E232" t="str">
            <v>his-L_e_+h_e_&lt;==&gt;his-L_c_+h_c_</v>
          </cell>
          <cell r="F232" t="str">
            <v>his-L[e] + h[e] &lt;==&gt; his-L[c] + h[c]</v>
          </cell>
          <cell r="G232" t="str">
            <v>HISt</v>
          </cell>
          <cell r="H232" t="str">
            <v>Amino acid transporter (his-L), extracellular</v>
          </cell>
          <cell r="I232" t="str">
            <v>Reversible</v>
          </cell>
          <cell r="J232" t="str">
            <v>Transport, extracellular</v>
          </cell>
          <cell r="K232" t="str">
            <v>2.A.3.3.3</v>
          </cell>
          <cell r="L232" t="str">
            <v>( Cre01.g041050 OR Cre07.g329050 )</v>
          </cell>
          <cell r="M232" t="str">
            <v>( ( Cre01.g041050.t1.1 OR Cre01.g041050.t2.1 ) OR Cre07.g329050.t1.2 )</v>
          </cell>
          <cell r="N232" t="str">
            <v>( AOC6 OR AOC5 )</v>
          </cell>
          <cell r="O232" t="str">
            <v>Plasma Membrane</v>
          </cell>
          <cell r="P232" t="str">
            <v>[Stern 2009]</v>
          </cell>
          <cell r="Q232" t="str">
            <v xml:space="preserve"> </v>
          </cell>
        </row>
        <row r="233">
          <cell r="C233" t="str">
            <v>R232</v>
          </cell>
          <cell r="E233" t="str">
            <v>hxan_e_&lt;==&gt;hxan_c_</v>
          </cell>
          <cell r="F233" t="str">
            <v>hxan[e] &lt;==&gt; hxan[c]</v>
          </cell>
          <cell r="G233" t="str">
            <v>HXANt</v>
          </cell>
          <cell r="H233" t="str">
            <v>hypoxanthine transport via diffusion</v>
          </cell>
          <cell r="I233" t="str">
            <v>Reversible</v>
          </cell>
          <cell r="J233" t="str">
            <v>Transport, extracellular</v>
          </cell>
          <cell r="K233" t="str">
            <v xml:space="preserve"> </v>
          </cell>
          <cell r="L233" t="str">
            <v xml:space="preserve"> </v>
          </cell>
          <cell r="M233" t="str">
            <v xml:space="preserve"> </v>
          </cell>
          <cell r="O233" t="str">
            <v>Plasma Membrane</v>
          </cell>
          <cell r="P233" t="str">
            <v>[Sager 1953]</v>
          </cell>
          <cell r="Q233" t="str">
            <v xml:space="preserve"> </v>
          </cell>
        </row>
        <row r="234">
          <cell r="C234" t="str">
            <v>R233</v>
          </cell>
          <cell r="E234" t="str">
            <v>leu-L_e_&lt;==&gt;leu-L_c_</v>
          </cell>
          <cell r="F234" t="str">
            <v>leu-L[e] &lt;==&gt; leu-L[c]</v>
          </cell>
          <cell r="G234" t="str">
            <v>LEUt</v>
          </cell>
          <cell r="H234" t="str">
            <v>L-leucine transport via diffusion</v>
          </cell>
          <cell r="I234" t="str">
            <v>Reversible</v>
          </cell>
          <cell r="J234" t="str">
            <v>Transport, extracellular</v>
          </cell>
          <cell r="K234" t="str">
            <v xml:space="preserve"> </v>
          </cell>
          <cell r="L234" t="str">
            <v xml:space="preserve"> </v>
          </cell>
          <cell r="M234" t="str">
            <v xml:space="preserve"> </v>
          </cell>
          <cell r="O234" t="str">
            <v>Plasma Membrane</v>
          </cell>
          <cell r="P234" t="str">
            <v>[Loppes 1969]</v>
          </cell>
          <cell r="Q234" t="str">
            <v xml:space="preserve"> </v>
          </cell>
        </row>
        <row r="235">
          <cell r="C235" t="str">
            <v>R234</v>
          </cell>
          <cell r="E235" t="str">
            <v>lido_e_&lt;==&gt;lido_c_</v>
          </cell>
          <cell r="F235" t="str">
            <v>lido[e] &lt;==&gt; lido[c]</v>
          </cell>
          <cell r="G235" t="str">
            <v>LIDOt</v>
          </cell>
          <cell r="H235" t="str">
            <v>lidocaine transport (extracellular)</v>
          </cell>
          <cell r="I235" t="str">
            <v>Reversible</v>
          </cell>
          <cell r="J235" t="str">
            <v>Transport, extracellular</v>
          </cell>
          <cell r="K235" t="str">
            <v xml:space="preserve"> </v>
          </cell>
          <cell r="L235" t="str">
            <v xml:space="preserve"> </v>
          </cell>
          <cell r="M235" t="str">
            <v xml:space="preserve"> </v>
          </cell>
          <cell r="O235" t="str">
            <v>Plasma Membrane</v>
          </cell>
          <cell r="P235" t="str">
            <v>[Post 1979]</v>
          </cell>
          <cell r="Q235" t="str">
            <v xml:space="preserve"> </v>
          </cell>
        </row>
        <row r="236">
          <cell r="C236" t="str">
            <v>R235</v>
          </cell>
          <cell r="E236" t="str">
            <v>meglyxyl_e_&lt;==&gt;meglyxyl_c_</v>
          </cell>
          <cell r="F236" t="str">
            <v>meglyxyl[e] &lt;==&gt; meglyxyl[c]</v>
          </cell>
          <cell r="G236" t="str">
            <v>MEGLYXYLt</v>
          </cell>
          <cell r="H236" t="str">
            <v>monoethylglycinexylidide transport (extracellular)</v>
          </cell>
          <cell r="I236" t="str">
            <v>Reversible</v>
          </cell>
          <cell r="J236" t="str">
            <v>Transport, extracellular</v>
          </cell>
          <cell r="K236" t="str">
            <v xml:space="preserve"> </v>
          </cell>
          <cell r="L236" t="str">
            <v xml:space="preserve"> </v>
          </cell>
          <cell r="M236" t="str">
            <v xml:space="preserve"> </v>
          </cell>
          <cell r="O236" t="str">
            <v>Plasma Membrane</v>
          </cell>
          <cell r="P236" t="str">
            <v>[Post 1979]</v>
          </cell>
          <cell r="Q236" t="str">
            <v xml:space="preserve"> </v>
          </cell>
        </row>
        <row r="237">
          <cell r="C237" t="str">
            <v>R236</v>
          </cell>
          <cell r="E237" t="str">
            <v>mg2_e_&lt;==&gt;mg2_c_</v>
          </cell>
          <cell r="F237" t="str">
            <v>mg2[e] &lt;==&gt; mg2[c]</v>
          </cell>
          <cell r="G237" t="str">
            <v>MG2t</v>
          </cell>
          <cell r="H237" t="str">
            <v>Divalent cation (Mg2+) transport system, extracellular</v>
          </cell>
          <cell r="I237" t="str">
            <v>Reversible</v>
          </cell>
          <cell r="J237" t="str">
            <v>Transport, extracellular</v>
          </cell>
          <cell r="K237" t="str">
            <v>1.A.35.1.1;1.A.35.1.2</v>
          </cell>
          <cell r="L237" t="str">
            <v>Cre13.g564650</v>
          </cell>
          <cell r="M237" t="str">
            <v>Cre13.g564650.t1.1</v>
          </cell>
          <cell r="N237" t="str">
            <v>MRS5</v>
          </cell>
          <cell r="O237" t="str">
            <v>Plasma Membrane</v>
          </cell>
          <cell r="P237" t="str">
            <v>[Merchant 2007]</v>
          </cell>
          <cell r="Q237" t="str">
            <v xml:space="preserve"> </v>
          </cell>
        </row>
        <row r="238">
          <cell r="C238" t="str">
            <v>R237</v>
          </cell>
          <cell r="E238" t="str">
            <v>nh4_e_+h_e_&lt;==&gt;nh4_c_+h_c_</v>
          </cell>
          <cell r="F238" t="str">
            <v>nh4[e] + h[e] &lt;==&gt; nh4[c] + h[c]</v>
          </cell>
          <cell r="G238" t="str">
            <v>NH4t</v>
          </cell>
          <cell r="H238" t="str">
            <v>ammonia transport, extracellular</v>
          </cell>
          <cell r="I238" t="str">
            <v>Reversible</v>
          </cell>
          <cell r="J238" t="str">
            <v>Transport, extracellular</v>
          </cell>
          <cell r="K238" t="str">
            <v xml:space="preserve"> </v>
          </cell>
          <cell r="L238" t="str">
            <v>( Cre13.g569850 OR Cre02.g111050 OR Cre03.g159254 OR Cre07.g355650 OR Cre09.g400750 OR Cre14.g629920 OR Cre06.g293051 OR Cre12.g531000 )</v>
          </cell>
          <cell r="M238" t="str">
            <v>( Cre13.g569850.t1.2 OR Cre02.g111050.t1.1 OR ( Cre03.g159254.t1.2 OR Cre03.g159254.t2.1 ) OR Cre07.g355650.t1.1 OR Cre09.g400750.t1.2 OR Cre14.g629920.t1.1 OR Cre06.g293051.t1.1 OR ( Cre12.g531000.t1.2 OR Cre12.g531000.t2.1 ) )</v>
          </cell>
          <cell r="N238" t="str">
            <v>( AMT4 OR AMT7 OR Cre03.g159254 OR AMT6 OR AMT5 OR Cre14.g629920 OR AMT3 OR AMT8 )</v>
          </cell>
          <cell r="O238" t="str">
            <v>Plasma Membrane</v>
          </cell>
          <cell r="P238" t="str">
            <v>[Merchant 2007, González-Ballester 2004]</v>
          </cell>
          <cell r="Q238" t="str">
            <v xml:space="preserve"> </v>
          </cell>
        </row>
        <row r="239">
          <cell r="C239" t="str">
            <v>R238</v>
          </cell>
          <cell r="E239" t="str">
            <v>no2_e_&lt;==&gt;no2_c_</v>
          </cell>
          <cell r="F239" t="str">
            <v>no2[e] &lt;==&gt; no2[c]</v>
          </cell>
          <cell r="G239" t="str">
            <v>NO2t</v>
          </cell>
          <cell r="H239" t="str">
            <v>nitrite transport, extracellular</v>
          </cell>
          <cell r="I239" t="str">
            <v>Reversible</v>
          </cell>
          <cell r="J239" t="str">
            <v>Transport, extracellular</v>
          </cell>
          <cell r="K239" t="str">
            <v>2.A.1.8.7</v>
          </cell>
          <cell r="L239" t="str">
            <v>( Cre02.g110800 OR Cre09.g396000 OR Cre09.g410800 )</v>
          </cell>
          <cell r="M239" t="str">
            <v>( Cre02.g110800.t1.1 OR Cre09.g396000.t1.2 OR Cre09.g410800.t1.2 )</v>
          </cell>
          <cell r="N239" t="str">
            <v>( NRT2.6 OR NAR5 OR NAR4 )</v>
          </cell>
          <cell r="O239" t="str">
            <v>Plasma Membrane</v>
          </cell>
          <cell r="P239" t="str">
            <v>[Merchant 2007, Stern 2009]</v>
          </cell>
          <cell r="Q239" t="str">
            <v xml:space="preserve"> </v>
          </cell>
        </row>
        <row r="240">
          <cell r="C240" t="str">
            <v>R239</v>
          </cell>
          <cell r="E240" t="str">
            <v>no3_e_&lt;==&gt;no3_c_</v>
          </cell>
          <cell r="F240" t="str">
            <v>no3[e] &lt;==&gt; no3[c]</v>
          </cell>
          <cell r="G240" t="str">
            <v>NO3t</v>
          </cell>
          <cell r="H240" t="str">
            <v>nitrate transport, extracellular</v>
          </cell>
          <cell r="I240" t="str">
            <v>Reversible</v>
          </cell>
          <cell r="J240" t="str">
            <v>Transport, extracellular</v>
          </cell>
          <cell r="K240" t="str">
            <v>2.A.1.8.6;2.A.1.8.7</v>
          </cell>
          <cell r="L240" t="str">
            <v>( Cre02.g110800 OR Cre09.g396000 OR Cre09.g410800 )</v>
          </cell>
          <cell r="M240" t="str">
            <v>( Cre02.g110800.t1.1 OR Cre09.g396000.t1.2 OR Cre09.g410800.t1.2 )</v>
          </cell>
          <cell r="N240" t="str">
            <v>( NRT2.6 OR NAR5 OR NAR4 )</v>
          </cell>
          <cell r="O240" t="str">
            <v>Plasma Membrane</v>
          </cell>
          <cell r="P240" t="str">
            <v>[Merchant 2007, Stern 2009]</v>
          </cell>
          <cell r="Q240" t="str">
            <v xml:space="preserve"> </v>
          </cell>
        </row>
        <row r="241">
          <cell r="C241" t="str">
            <v>R240</v>
          </cell>
          <cell r="E241" t="str">
            <v>o2_e_&lt;==&gt;o2_c_</v>
          </cell>
          <cell r="F241" t="str">
            <v>o2[e] &lt;==&gt; o2[c]</v>
          </cell>
          <cell r="G241" t="str">
            <v>O2t</v>
          </cell>
          <cell r="H241" t="str">
            <v>O2 transport in via diffusion</v>
          </cell>
          <cell r="I241" t="str">
            <v>Reversible</v>
          </cell>
          <cell r="J241" t="str">
            <v>Transport, extracellular</v>
          </cell>
          <cell r="K241" t="str">
            <v xml:space="preserve"> </v>
          </cell>
          <cell r="L241" t="str">
            <v xml:space="preserve"> </v>
          </cell>
          <cell r="M241" t="str">
            <v xml:space="preserve"> </v>
          </cell>
          <cell r="O241" t="str">
            <v>Plasma Membrane</v>
          </cell>
          <cell r="P241" t="str">
            <v xml:space="preserve"> </v>
          </cell>
          <cell r="Q241" t="str">
            <v xml:space="preserve"> </v>
          </cell>
        </row>
        <row r="242">
          <cell r="C242" t="str">
            <v>R241</v>
          </cell>
          <cell r="E242" t="str">
            <v>orn_e_&lt;==&gt;orn_c_</v>
          </cell>
          <cell r="F242" t="str">
            <v>orn[e] &lt;==&gt; orn[c]</v>
          </cell>
          <cell r="G242" t="str">
            <v>ORNt</v>
          </cell>
          <cell r="H242" t="str">
            <v>ornithine transport via diffusion</v>
          </cell>
          <cell r="I242" t="str">
            <v>Reversible</v>
          </cell>
          <cell r="J242" t="str">
            <v>Transport, extracellular</v>
          </cell>
          <cell r="K242" t="str">
            <v xml:space="preserve"> </v>
          </cell>
          <cell r="L242" t="str">
            <v xml:space="preserve"> </v>
          </cell>
          <cell r="M242" t="str">
            <v xml:space="preserve"> </v>
          </cell>
          <cell r="O242" t="str">
            <v>Plasma Membrane</v>
          </cell>
          <cell r="P242" t="str">
            <v>[Sager 1953]</v>
          </cell>
          <cell r="Q242" t="str">
            <v xml:space="preserve"> </v>
          </cell>
        </row>
        <row r="243">
          <cell r="C243" t="str">
            <v>R242</v>
          </cell>
          <cell r="E243" t="str">
            <v>pail18111Z160_c_+atp_c_+h2o_c_--&gt;pail18111Z160_e_+adp_c_+pi_c_+h_c_</v>
          </cell>
          <cell r="F243" t="str">
            <v>pail18111Z160[c] + atp[c] + h2o[c] --&gt; pail18111Z160[e] + adp[c] + pi[c] + h[c]</v>
          </cell>
          <cell r="G243" t="str">
            <v>PAIL18111Z160t</v>
          </cell>
          <cell r="H243" t="str">
            <v>Aminophospholipid translocase (pail18111Z160), extracellular</v>
          </cell>
          <cell r="I243" t="str">
            <v>Forward only</v>
          </cell>
          <cell r="J243" t="str">
            <v>Transport, extracellular</v>
          </cell>
          <cell r="K243" t="str">
            <v>3.A.3.8.1;3.A.3.8.2</v>
          </cell>
          <cell r="L243" t="str">
            <v>( Cre12.g536000 OR Cre12.g536050 OR Cre16.g656500 )</v>
          </cell>
          <cell r="M243" t="str">
            <v>( Cre12.g536000.t1.2 OR Cre12.g536050.t1.2 OR ( Cre16.g656500.t1.1 OR Cre16.g656500.t2.1 ) )</v>
          </cell>
          <cell r="N243" t="str">
            <v>( ALA2 OR ALA1 OR ALA3 )</v>
          </cell>
          <cell r="O243" t="str">
            <v>Plasma Membrane</v>
          </cell>
          <cell r="P243" t="str">
            <v>[Merchant 2007]</v>
          </cell>
          <cell r="Q243" t="str">
            <v xml:space="preserve"> </v>
          </cell>
        </row>
        <row r="244">
          <cell r="C244" t="str">
            <v>R243</v>
          </cell>
          <cell r="E244" t="str">
            <v>pail1819Z160_c_+atp_c_+h2o_c_--&gt;pail1819Z160_e_+adp_c_+pi_c_+h_c_</v>
          </cell>
          <cell r="F244" t="str">
            <v>pail1819Z160[c] + atp[c] + h2o[c] --&gt; pail1819Z160[e] + adp[c] + pi[c] + h[c]</v>
          </cell>
          <cell r="G244" t="str">
            <v>PAIL1819Z160t</v>
          </cell>
          <cell r="H244" t="str">
            <v>Aminophospholipid translocase (pail1819Z160), extracellular</v>
          </cell>
          <cell r="I244" t="str">
            <v>Forward only</v>
          </cell>
          <cell r="J244" t="str">
            <v>Transport, extracellular</v>
          </cell>
          <cell r="K244" t="str">
            <v>3.A.3.8.1;3.A.3.8.2</v>
          </cell>
          <cell r="L244" t="str">
            <v>( Cre12.g536000 OR Cre12.g536050 OR Cre16.g656500 )</v>
          </cell>
          <cell r="M244" t="str">
            <v>( Cre12.g536000.t1.2 OR Cre12.g536050.t1.2 OR ( Cre16.g656500.t1.1 OR Cre16.g656500.t2.1 ) )</v>
          </cell>
          <cell r="N244" t="str">
            <v>( ALA2 OR ALA1 OR ALA3 )</v>
          </cell>
          <cell r="O244" t="str">
            <v>Plasma Membrane</v>
          </cell>
          <cell r="P244" t="str">
            <v>[Merchant 2007]</v>
          </cell>
          <cell r="Q244" t="str">
            <v xml:space="preserve"> </v>
          </cell>
        </row>
        <row r="245">
          <cell r="C245" t="str">
            <v>R244</v>
          </cell>
          <cell r="E245" t="str">
            <v>pe1801819Z_c_+atp_c_+h2o_c_--&gt;pe1801819Z_e_+adp_c_+pi_c_+h_c_</v>
          </cell>
          <cell r="F245" t="str">
            <v>pe1801819Z[c] + atp[c] + h2o[c] --&gt; pe1801819Z[e] + adp[c] + pi[c] + h[c]</v>
          </cell>
          <cell r="G245" t="str">
            <v>PE1801819Zt</v>
          </cell>
          <cell r="H245" t="str">
            <v>Aminophospholipid translocase (pe1801819Z), extracellular</v>
          </cell>
          <cell r="I245" t="str">
            <v>Forward only</v>
          </cell>
          <cell r="J245" t="str">
            <v>Transport, extracellular</v>
          </cell>
          <cell r="K245" t="str">
            <v>3.A.3.8.1;3.A.3.8.2</v>
          </cell>
          <cell r="L245" t="str">
            <v>( Cre12.g536000 OR Cre12.g536050 OR Cre16.g656500 )</v>
          </cell>
          <cell r="M245" t="str">
            <v>( Cre12.g536000.t1.2 OR Cre12.g536050.t1.2 OR ( Cre16.g656500.t1.1 OR Cre16.g656500.t2.1 ) )</v>
          </cell>
          <cell r="N245" t="str">
            <v>( ALA2 OR ALA1 OR ALA3 )</v>
          </cell>
          <cell r="O245" t="str">
            <v>Plasma Membrane</v>
          </cell>
          <cell r="P245" t="str">
            <v>[Merchant 2007]</v>
          </cell>
          <cell r="Q245" t="str">
            <v xml:space="preserve"> </v>
          </cell>
        </row>
        <row r="246">
          <cell r="C246" t="str">
            <v>R245</v>
          </cell>
          <cell r="E246" t="str">
            <v>pe1801829Z12Z_c_+atp_c_+h2o_c_--&gt;pe1801829Z12Z_e_+adp_c_+pi_c_+h_c_</v>
          </cell>
          <cell r="F246" t="str">
            <v>pe1801829Z12Z[c] + atp[c] + h2o[c] --&gt; pe1801829Z12Z[e] + adp[c] + pi[c] + h[c]</v>
          </cell>
          <cell r="G246" t="str">
            <v>PE1801829Z12Zt</v>
          </cell>
          <cell r="H246" t="str">
            <v>Aminophospholipid translocase (pe1801829Z12Z), extracellular</v>
          </cell>
          <cell r="I246" t="str">
            <v>Forward only</v>
          </cell>
          <cell r="J246" t="str">
            <v>Transport, extracellular</v>
          </cell>
          <cell r="K246" t="str">
            <v>3.A.3.8.1;3.A.3.8.2</v>
          </cell>
          <cell r="L246" t="str">
            <v>( Cre12.g536000 OR Cre12.g536050 OR Cre16.g656500 )</v>
          </cell>
          <cell r="M246" t="str">
            <v>( Cre12.g536000.t1.2 OR Cre12.g536050.t1.2 OR ( Cre16.g656500.t1.1 OR Cre16.g656500.t2.1 ) )</v>
          </cell>
          <cell r="N246" t="str">
            <v>( ALA2 OR ALA1 OR ALA3 )</v>
          </cell>
          <cell r="O246" t="str">
            <v>Plasma Membrane</v>
          </cell>
          <cell r="P246" t="str">
            <v>[Merchant 2007]</v>
          </cell>
          <cell r="Q246" t="str">
            <v xml:space="preserve"> </v>
          </cell>
        </row>
        <row r="247">
          <cell r="C247" t="str">
            <v>R246</v>
          </cell>
          <cell r="E247" t="str">
            <v>pe1801835Z9Z12Z_c_+atp_c_+h2o_c_--&gt;pe1801835Z9Z12Z_e_+adp_c_+pi_c_+h_c_</v>
          </cell>
          <cell r="F247" t="str">
            <v>pe1801835Z9Z12Z[c] + atp[c] + h2o[c] --&gt; pe1801835Z9Z12Z[e] + adp[c] + pi[c] + h[c]</v>
          </cell>
          <cell r="G247" t="str">
            <v>PE1801835Z9Z12Zt</v>
          </cell>
          <cell r="H247" t="str">
            <v>Aminophospholipid translocase (pe1801835Z9Z12Z), extracellular</v>
          </cell>
          <cell r="I247" t="str">
            <v>Forward only</v>
          </cell>
          <cell r="J247" t="str">
            <v>Transport, extracellular</v>
          </cell>
          <cell r="K247" t="str">
            <v>3.A.3.8.1;3.A.3.8.2</v>
          </cell>
          <cell r="L247" t="str">
            <v>( Cre12.g536000 OR Cre12.g536050 OR Cre16.g656500 )</v>
          </cell>
          <cell r="M247" t="str">
            <v>( Cre12.g536000.t1.2 OR Cre12.g536050.t1.2 OR ( Cre16.g656500.t1.1 OR Cre16.g656500.t2.1 ) )</v>
          </cell>
          <cell r="N247" t="str">
            <v>( ALA2 OR ALA1 OR ALA3 )</v>
          </cell>
          <cell r="O247" t="str">
            <v>Plasma Membrane</v>
          </cell>
          <cell r="P247" t="str">
            <v>[Merchant 2007]</v>
          </cell>
          <cell r="Q247" t="str">
            <v xml:space="preserve"> </v>
          </cell>
        </row>
        <row r="248">
          <cell r="C248" t="str">
            <v>R247</v>
          </cell>
          <cell r="E248" t="str">
            <v>pe1801845Z9Z12Z15Z_c_+atp_c_+h2o_c_--&gt;pe1801845Z9Z12Z15Z_e_+adp_c_+pi_c_+h_c_</v>
          </cell>
          <cell r="F248" t="str">
            <v>pe1801845Z9Z12Z15Z[c] + atp[c] + h2o[c] --&gt; pe1801845Z9Z12Z15Z[e] + adp[c] + pi[c] + h[c]</v>
          </cell>
          <cell r="G248" t="str">
            <v>PE1801845Z9Z12Z15Zt</v>
          </cell>
          <cell r="H248" t="str">
            <v>Aminophospholipid translocase (pe1801845Z9Z12Z15Z), extracellular</v>
          </cell>
          <cell r="I248" t="str">
            <v>Forward only</v>
          </cell>
          <cell r="J248" t="str">
            <v>Transport, extracellular</v>
          </cell>
          <cell r="K248" t="str">
            <v>3.A.3.8.1;3.A.3.8.2</v>
          </cell>
          <cell r="L248" t="str">
            <v>( Cre12.g536000 OR Cre12.g536050 OR Cre16.g656500 )</v>
          </cell>
          <cell r="M248" t="str">
            <v>( Cre12.g536000.t1.2 OR Cre12.g536050.t1.2 OR ( Cre16.g656500.t1.1 OR Cre16.g656500.t2.1 ) )</v>
          </cell>
          <cell r="N248" t="str">
            <v>( ALA2 OR ALA1 OR ALA3 )</v>
          </cell>
          <cell r="O248" t="str">
            <v>Plasma Membrane</v>
          </cell>
          <cell r="P248" t="str">
            <v>[Merchant 2007]</v>
          </cell>
          <cell r="Q248" t="str">
            <v xml:space="preserve"> </v>
          </cell>
        </row>
        <row r="249">
          <cell r="C249" t="str">
            <v>R248</v>
          </cell>
          <cell r="E249" t="str">
            <v>pe18111Z1819Z_c_+atp_c_+h2o_c_--&gt;pe18111Z1819Z_e_+adp_c_+pi_c_+h_c_</v>
          </cell>
          <cell r="F249" t="str">
            <v>pe18111Z1819Z[c] + atp[c] + h2o[c] --&gt; pe18111Z1819Z[e] + adp[c] + pi[c] + h[c]</v>
          </cell>
          <cell r="G249" t="str">
            <v>PE18111Z1819Zt</v>
          </cell>
          <cell r="H249" t="str">
            <v>Aminophospholipid translocase (pe18111Z1819Z), extracellular</v>
          </cell>
          <cell r="I249" t="str">
            <v>Forward only</v>
          </cell>
          <cell r="J249" t="str">
            <v>Transport, extracellular</v>
          </cell>
          <cell r="K249" t="str">
            <v>3.A.3.8.1;3.A.3.8.2</v>
          </cell>
          <cell r="L249" t="str">
            <v>( Cre12.g536000 OR Cre12.g536050 OR Cre16.g656500 )</v>
          </cell>
          <cell r="M249" t="str">
            <v>( Cre12.g536000.t1.2 OR Cre12.g536050.t1.2 OR ( Cre16.g656500.t1.1 OR Cre16.g656500.t2.1 ) )</v>
          </cell>
          <cell r="N249" t="str">
            <v>( ALA2 OR ALA1 OR ALA3 )</v>
          </cell>
          <cell r="O249" t="str">
            <v>Plasma Membrane</v>
          </cell>
          <cell r="P249" t="str">
            <v>[Merchant 2007]</v>
          </cell>
          <cell r="Q249" t="str">
            <v xml:space="preserve"> </v>
          </cell>
        </row>
        <row r="250">
          <cell r="C250" t="str">
            <v>R249</v>
          </cell>
          <cell r="E250" t="str">
            <v>pe18111Z1829Z12Z_c_+atp_c_+h2o_c_--&gt;pe18111Z1829Z12Z_e_+adp_c_+pi_c_+h_c_</v>
          </cell>
          <cell r="F250" t="str">
            <v>pe18111Z1829Z12Z[c] + atp[c] + h2o[c] --&gt; pe18111Z1829Z12Z[e] + adp[c] + pi[c] + h[c]</v>
          </cell>
          <cell r="G250" t="str">
            <v>PE18111Z1829Z12Zt</v>
          </cell>
          <cell r="H250" t="str">
            <v>Aminophospholipid translocase (pe18111Z1829Z12Z), extracellular</v>
          </cell>
          <cell r="I250" t="str">
            <v>Forward only</v>
          </cell>
          <cell r="J250" t="str">
            <v>Transport, extracellular</v>
          </cell>
          <cell r="K250" t="str">
            <v>3.A.3.8.1;3.A.3.8.2</v>
          </cell>
          <cell r="L250" t="str">
            <v>( Cre12.g536000 OR Cre12.g536050 OR Cre16.g656500 )</v>
          </cell>
          <cell r="M250" t="str">
            <v>( Cre12.g536000.t1.2 OR Cre12.g536050.t1.2 OR ( Cre16.g656500.t1.1 OR Cre16.g656500.t2.1 ) )</v>
          </cell>
          <cell r="N250" t="str">
            <v>( ALA2 OR ALA1 OR ALA3 )</v>
          </cell>
          <cell r="O250" t="str">
            <v>Plasma Membrane</v>
          </cell>
          <cell r="P250" t="str">
            <v>[Merchant 2007]</v>
          </cell>
          <cell r="Q250" t="str">
            <v xml:space="preserve"> </v>
          </cell>
        </row>
        <row r="251">
          <cell r="C251" t="str">
            <v>R250</v>
          </cell>
          <cell r="E251" t="str">
            <v>pe18111Z1835Z9Z12Z_c_+atp_c_+h2o_c_--&gt;pe18111Z1835Z9Z12Z_e_+adp_c_+pi_c_+h_c_</v>
          </cell>
          <cell r="F251" t="str">
            <v>pe18111Z1835Z9Z12Z[c] + atp[c] + h2o[c] --&gt; pe18111Z1835Z9Z12Z[e] + adp[c] + pi[c] + h[c]</v>
          </cell>
          <cell r="G251" t="str">
            <v>PE18111Z1835Z9Z12Zt</v>
          </cell>
          <cell r="H251" t="str">
            <v>Aminophospholipid translocase (pe18111Z1835Z9Z12Z), extracellular</v>
          </cell>
          <cell r="I251" t="str">
            <v>Forward only</v>
          </cell>
          <cell r="J251" t="str">
            <v>Transport, extracellular</v>
          </cell>
          <cell r="K251" t="str">
            <v>3.A.3.8.1;3.A.3.8.2</v>
          </cell>
          <cell r="L251" t="str">
            <v>( Cre12.g536000 OR Cre12.g536050 OR Cre16.g656500 )</v>
          </cell>
          <cell r="M251" t="str">
            <v>( Cre12.g536000.t1.2 OR Cre12.g536050.t1.2 OR ( Cre16.g656500.t1.1 OR Cre16.g656500.t2.1 ) )</v>
          </cell>
          <cell r="N251" t="str">
            <v>( ALA2 OR ALA1 OR ALA3 )</v>
          </cell>
          <cell r="O251" t="str">
            <v>Plasma Membrane</v>
          </cell>
          <cell r="P251" t="str">
            <v>[Merchant 2007]</v>
          </cell>
          <cell r="Q251" t="str">
            <v xml:space="preserve"> </v>
          </cell>
        </row>
        <row r="252">
          <cell r="C252" t="str">
            <v>R251</v>
          </cell>
          <cell r="E252" t="str">
            <v>pe18111Z1845Z9Z12Z15Z_c_+atp_c_+h2o_c_--&gt;pe18111Z1845Z9Z12Z15Z_e_+adp_c_+pi_c_+h_c_</v>
          </cell>
          <cell r="F252" t="str">
            <v>pe18111Z1845Z9Z12Z15Z[c] + atp[c] + h2o[c] --&gt; pe18111Z1845Z9Z12Z15Z[e] + adp[c] + pi[c] + h[c]</v>
          </cell>
          <cell r="G252" t="str">
            <v>PE18111Z1845Z9Z12Z15Zt</v>
          </cell>
          <cell r="H252" t="str">
            <v>Aminophospholipid translocase (pe18111Z1845Z9Z12Z15Z), extracellular</v>
          </cell>
          <cell r="I252" t="str">
            <v>Forward only</v>
          </cell>
          <cell r="J252" t="str">
            <v>Transport, extracellular</v>
          </cell>
          <cell r="K252" t="str">
            <v>3.A.3.8.1;3.A.3.8.2</v>
          </cell>
          <cell r="L252" t="str">
            <v>( Cre12.g536000 OR Cre12.g536050 OR Cre16.g656500 )</v>
          </cell>
          <cell r="M252" t="str">
            <v>( Cre12.g536000.t1.2 OR Cre12.g536050.t1.2 OR ( Cre16.g656500.t1.1 OR Cre16.g656500.t2.1 ) )</v>
          </cell>
          <cell r="N252" t="str">
            <v>( ALA2 OR ALA1 OR ALA3 )</v>
          </cell>
          <cell r="O252" t="str">
            <v>Plasma Membrane</v>
          </cell>
          <cell r="P252" t="str">
            <v>[Merchant 2007]</v>
          </cell>
          <cell r="Q252" t="str">
            <v xml:space="preserve"> </v>
          </cell>
        </row>
        <row r="253">
          <cell r="C253" t="str">
            <v>R252</v>
          </cell>
          <cell r="E253" t="str">
            <v>pe1819Z1819Z_c_+atp_c_+h2o_c_--&gt;pe1819Z1819Z_e_+adp_c_+pi_c_+h_c_</v>
          </cell>
          <cell r="F253" t="str">
            <v>pe1819Z1819Z[c] + atp[c] + h2o[c] --&gt; pe1819Z1819Z[e] + adp[c] + pi[c] + h[c]</v>
          </cell>
          <cell r="G253" t="str">
            <v>PE1819Z1819Zt</v>
          </cell>
          <cell r="H253" t="str">
            <v>Aminophospholipid translocase (pe1819Z1819Z), extracellular</v>
          </cell>
          <cell r="I253" t="str">
            <v>Forward only</v>
          </cell>
          <cell r="J253" t="str">
            <v>Transport, extracellular</v>
          </cell>
          <cell r="K253" t="str">
            <v>3.A.3.8.1;3.A.3.8.2</v>
          </cell>
          <cell r="L253" t="str">
            <v>( Cre12.g536000 OR Cre12.g536050 OR Cre16.g656500 )</v>
          </cell>
          <cell r="M253" t="str">
            <v>( Cre12.g536000.t1.2 OR Cre12.g536050.t1.2 OR ( Cre16.g656500.t1.1 OR Cre16.g656500.t2.1 ) )</v>
          </cell>
          <cell r="N253" t="str">
            <v>( ALA2 OR ALA1 OR ALA3 )</v>
          </cell>
          <cell r="O253" t="str">
            <v>Plasma Membrane</v>
          </cell>
          <cell r="P253" t="str">
            <v>[Merchant 2007]</v>
          </cell>
          <cell r="Q253" t="str">
            <v xml:space="preserve"> </v>
          </cell>
        </row>
        <row r="254">
          <cell r="C254" t="str">
            <v>R253</v>
          </cell>
          <cell r="E254" t="str">
            <v>pe1819Z1829Z12Z_c_+atp_c_+h2o_c_--&gt;pe1819Z1829Z12Z_e_+adp_c_+pi_c_+h_c_</v>
          </cell>
          <cell r="F254" t="str">
            <v>pe1819Z1829Z12Z[c] + atp[c] + h2o[c] --&gt; pe1819Z1829Z12Z[e] + adp[c] + pi[c] + h[c]</v>
          </cell>
          <cell r="G254" t="str">
            <v>PE1819Z1829Z12Zt</v>
          </cell>
          <cell r="H254" t="str">
            <v>Aminophospholipid translocase (pe1819Z1829Z12Z), extracellular</v>
          </cell>
          <cell r="I254" t="str">
            <v>Forward only</v>
          </cell>
          <cell r="J254" t="str">
            <v>Transport, extracellular</v>
          </cell>
          <cell r="K254" t="str">
            <v>3.A.3.8.1;3.A.3.8.2</v>
          </cell>
          <cell r="L254" t="str">
            <v>( Cre12.g536000 OR Cre12.g536050 OR Cre16.g656500 )</v>
          </cell>
          <cell r="M254" t="str">
            <v>( Cre12.g536000.t1.2 OR Cre12.g536050.t1.2 OR ( Cre16.g656500.t1.1 OR Cre16.g656500.t2.1 ) )</v>
          </cell>
          <cell r="N254" t="str">
            <v>( ALA2 OR ALA1 OR ALA3 )</v>
          </cell>
          <cell r="O254" t="str">
            <v>Plasma Membrane</v>
          </cell>
          <cell r="P254" t="str">
            <v>[Merchant 2007]</v>
          </cell>
          <cell r="Q254" t="str">
            <v xml:space="preserve"> </v>
          </cell>
        </row>
        <row r="255">
          <cell r="C255" t="str">
            <v>R254</v>
          </cell>
          <cell r="E255" t="str">
            <v>pe1819Z1835Z9Z12Z_c_+atp_c_+h2o_c_--&gt;pe1819Z1835Z9Z12Z_e_+adp_c_+pi_c_+h_c_</v>
          </cell>
          <cell r="F255" t="str">
            <v>pe1819Z1835Z9Z12Z[c] + atp[c] + h2o[c] --&gt; pe1819Z1835Z9Z12Z[e] + adp[c] + pi[c] + h[c]</v>
          </cell>
          <cell r="G255" t="str">
            <v>PE1819Z1835Z9Z12Zt</v>
          </cell>
          <cell r="H255" t="str">
            <v>Aminophospholipid translocase (pe1819Z1835Z9Z12Z), extracellular</v>
          </cell>
          <cell r="I255" t="str">
            <v>Forward only</v>
          </cell>
          <cell r="J255" t="str">
            <v>Transport, extracellular</v>
          </cell>
          <cell r="K255" t="str">
            <v>3.A.3.8.1;3.A.3.8.2</v>
          </cell>
          <cell r="L255" t="str">
            <v>( Cre12.g536000 OR Cre12.g536050 OR Cre16.g656500 )</v>
          </cell>
          <cell r="M255" t="str">
            <v>( Cre12.g536000.t1.2 OR Cre12.g536050.t1.2 OR ( Cre16.g656500.t1.1 OR Cre16.g656500.t2.1 ) )</v>
          </cell>
          <cell r="N255" t="str">
            <v>( ALA2 OR ALA1 OR ALA3 )</v>
          </cell>
          <cell r="O255" t="str">
            <v>Plasma Membrane</v>
          </cell>
          <cell r="P255" t="str">
            <v>[Merchant 2007]</v>
          </cell>
          <cell r="Q255" t="str">
            <v xml:space="preserve"> </v>
          </cell>
        </row>
        <row r="256">
          <cell r="C256" t="str">
            <v>R255</v>
          </cell>
          <cell r="E256" t="str">
            <v>pe1819Z1845Z9Z12Z15Z_c_+atp_c_+h2o_c_--&gt;pe1819Z1845Z9Z12Z15Z_e_+adp_c_+pi_c_+h_c_</v>
          </cell>
          <cell r="F256" t="str">
            <v>pe1819Z1845Z9Z12Z15Z[c] + atp[c] + h2o[c] --&gt; pe1819Z1845Z9Z12Z15Z[e] + adp[c] + pi[c] + h[c]</v>
          </cell>
          <cell r="G256" t="str">
            <v>PE1819Z1845Z9Z12Z15Zt</v>
          </cell>
          <cell r="H256" t="str">
            <v>Aminophospholipid translocase (pe1819Z1845Z9Z12Z15Z), extracellular</v>
          </cell>
          <cell r="I256" t="str">
            <v>Forward only</v>
          </cell>
          <cell r="J256" t="str">
            <v>Transport, extracellular</v>
          </cell>
          <cell r="K256" t="str">
            <v>3.A.3.8.1;3.A.3.8.2</v>
          </cell>
          <cell r="L256" t="str">
            <v>( Cre12.g536000 OR Cre12.g536050 OR Cre16.g656500 )</v>
          </cell>
          <cell r="M256" t="str">
            <v>( Cre12.g536000.t1.2 OR Cre12.g536050.t1.2 OR ( Cre16.g656500.t1.1 OR Cre16.g656500.t2.1 ) )</v>
          </cell>
          <cell r="N256" t="str">
            <v>( ALA2 OR ALA1 OR ALA3 )</v>
          </cell>
          <cell r="O256" t="str">
            <v>Plasma Membrane</v>
          </cell>
          <cell r="P256" t="str">
            <v>[Merchant 2007]</v>
          </cell>
          <cell r="Q256" t="str">
            <v xml:space="preserve"> </v>
          </cell>
        </row>
        <row r="257">
          <cell r="C257" t="str">
            <v>R256</v>
          </cell>
          <cell r="E257" t="str">
            <v>pe1829Z12Z1835Z9Z12Z_c_+atp_c_+h2o_c_--&gt;pe1829Z12Z1835Z9Z12Z_e_+adp_c_+pi_c_+h_c_</v>
          </cell>
          <cell r="F257" t="str">
            <v>pe1829Z12Z1835Z9Z12Z[c] + atp[c] + h2o[c] --&gt; pe1829Z12Z1835Z9Z12Z[e] + adp[c] + pi[c] + h[c]</v>
          </cell>
          <cell r="G257" t="str">
            <v>PE1829Z12Z1835Z9Z12Zt</v>
          </cell>
          <cell r="H257" t="str">
            <v>Aminophospholipid translocase (pe1829Z12Z1835Z9Z12Z), extracellular</v>
          </cell>
          <cell r="I257" t="str">
            <v>Forward only</v>
          </cell>
          <cell r="J257" t="str">
            <v>Transport, extracellular</v>
          </cell>
          <cell r="K257" t="str">
            <v>3.A.3.8.1;3.A.3.8.2</v>
          </cell>
          <cell r="L257" t="str">
            <v>( Cre12.g536000 OR Cre12.g536050 OR Cre16.g656500 )</v>
          </cell>
          <cell r="M257" t="str">
            <v>( Cre12.g536000.t1.2 OR Cre12.g536050.t1.2 OR ( Cre16.g656500.t1.1 OR Cre16.g656500.t2.1 ) )</v>
          </cell>
          <cell r="N257" t="str">
            <v>( ALA2 OR ALA1 OR ALA3 )</v>
          </cell>
          <cell r="O257" t="str">
            <v>Plasma Membrane</v>
          </cell>
          <cell r="P257" t="str">
            <v>[Merchant 2007]</v>
          </cell>
          <cell r="Q257" t="str">
            <v xml:space="preserve"> </v>
          </cell>
        </row>
        <row r="258">
          <cell r="C258" t="str">
            <v>R257</v>
          </cell>
          <cell r="E258" t="str">
            <v>pg18111Z160_c_+atp_c_+h2o_c_--&gt;pg18111Z160_e_+adp_c_+pi_c_+h_c_</v>
          </cell>
          <cell r="F258" t="str">
            <v>pg18111Z160[c] + atp[c] + h2o[c] --&gt; pg18111Z160[e] + adp[c] + pi[c] + h[c]</v>
          </cell>
          <cell r="G258" t="str">
            <v>PG18111Z160t</v>
          </cell>
          <cell r="H258" t="str">
            <v>Aminophospholipid translocase (pg18111Z160), extracellular</v>
          </cell>
          <cell r="I258" t="str">
            <v>Forward only</v>
          </cell>
          <cell r="J258" t="str">
            <v>Transport, extracellular</v>
          </cell>
          <cell r="K258" t="str">
            <v>3.A.3.8.1;3.A.3.8.2</v>
          </cell>
          <cell r="L258" t="str">
            <v>( Cre12.g536000 OR Cre12.g536050 OR Cre16.g656500 )</v>
          </cell>
          <cell r="M258" t="str">
            <v>( Cre12.g536000.t1.2 OR Cre12.g536050.t1.2 OR ( Cre16.g656500.t1.1 OR Cre16.g656500.t2.1 ) )</v>
          </cell>
          <cell r="N258" t="str">
            <v>( ALA2 OR ALA1 OR ALA3 )</v>
          </cell>
          <cell r="O258" t="str">
            <v>Plasma Membrane</v>
          </cell>
          <cell r="P258" t="str">
            <v>[Merchant 2007]</v>
          </cell>
          <cell r="Q258" t="str">
            <v xml:space="preserve"> </v>
          </cell>
        </row>
        <row r="259">
          <cell r="C259" t="str">
            <v>R258</v>
          </cell>
          <cell r="E259" t="str">
            <v>pg1819Z160_c_+atp_c_+h2o_c_--&gt;pg1819Z160_e_+adp_c_+pi_c_+h_c_</v>
          </cell>
          <cell r="F259" t="str">
            <v>pg1819Z160[c] + atp[c] + h2o[c] --&gt; pg1819Z160[e] + adp[c] + pi[c] + h[c]</v>
          </cell>
          <cell r="G259" t="str">
            <v>PG1819Z160t</v>
          </cell>
          <cell r="H259" t="str">
            <v>Aminophospholipid translocase (pg1819Z160), extracellular</v>
          </cell>
          <cell r="I259" t="str">
            <v>Forward only</v>
          </cell>
          <cell r="J259" t="str">
            <v>Transport, extracellular</v>
          </cell>
          <cell r="K259" t="str">
            <v>3.A.3.8.1;3.A.3.8.2</v>
          </cell>
          <cell r="L259" t="str">
            <v>( Cre12.g536000 OR Cre12.g536050 OR Cre16.g656500 )</v>
          </cell>
          <cell r="M259" t="str">
            <v>( Cre12.g536000.t1.2 OR Cre12.g536050.t1.2 OR ( Cre16.g656500.t1.1 OR Cre16.g656500.t2.1 ) )</v>
          </cell>
          <cell r="N259" t="str">
            <v>( ALA2 OR ALA1 OR ALA3 )</v>
          </cell>
          <cell r="O259" t="str">
            <v>Plasma Membrane</v>
          </cell>
          <cell r="P259" t="str">
            <v>[Merchant 2007]</v>
          </cell>
          <cell r="Q259" t="str">
            <v xml:space="preserve"> </v>
          </cell>
        </row>
        <row r="260">
          <cell r="C260" t="str">
            <v>R259</v>
          </cell>
          <cell r="E260" t="str">
            <v>pgp18111Z160_c_+atp_c_+h2o_c_--&gt;pgp18111Z160_e_+adp_c_+pi_c_+h_c_</v>
          </cell>
          <cell r="F260" t="str">
            <v>pgp18111Z160[c] + atp[c] + h2o[c] --&gt; pgp18111Z160[e] + adp[c] + pi[c] + h[c]</v>
          </cell>
          <cell r="G260" t="str">
            <v>PGP18111Z160t</v>
          </cell>
          <cell r="H260" t="str">
            <v>Aminophospholipid translocase (pgp18111Z160), extracellular</v>
          </cell>
          <cell r="I260" t="str">
            <v>Forward only</v>
          </cell>
          <cell r="J260" t="str">
            <v>Transport, extracellular</v>
          </cell>
          <cell r="K260" t="str">
            <v>3.A.3.8.1;3.A.3.8.2</v>
          </cell>
          <cell r="L260" t="str">
            <v>( Cre12.g536000 OR Cre12.g536050 OR Cre16.g656500 )</v>
          </cell>
          <cell r="M260" t="str">
            <v>( Cre12.g536000.t1.2 OR Cre12.g536050.t1.2 OR ( Cre16.g656500.t1.1 OR Cre16.g656500.t2.1 ) )</v>
          </cell>
          <cell r="N260" t="str">
            <v>( ALA2 OR ALA1 OR ALA3 )</v>
          </cell>
          <cell r="O260" t="str">
            <v>Plasma Membrane</v>
          </cell>
          <cell r="P260" t="str">
            <v>[Merchant 2007]</v>
          </cell>
          <cell r="Q260" t="str">
            <v xml:space="preserve"> </v>
          </cell>
        </row>
        <row r="261">
          <cell r="C261" t="str">
            <v>R260</v>
          </cell>
          <cell r="E261" t="str">
            <v>pgp1819Z160_c_+atp_c_+h2o_c_--&gt;pgp1819Z160_e_+adp_c_+pi_c_+h_c_</v>
          </cell>
          <cell r="F261" t="str">
            <v>pgp1819Z160[c] + atp[c] + h2o[c] --&gt; pgp1819Z160[e] + adp[c] + pi[c] + h[c]</v>
          </cell>
          <cell r="G261" t="str">
            <v>PGP1819Z160t</v>
          </cell>
          <cell r="H261" t="str">
            <v>Aminophospholipid translocase (pgp1819Z160), extracellular</v>
          </cell>
          <cell r="I261" t="str">
            <v>Forward only</v>
          </cell>
          <cell r="J261" t="str">
            <v>Transport, extracellular</v>
          </cell>
          <cell r="K261" t="str">
            <v>3.A.3.8.1;3.A.3.8.2</v>
          </cell>
          <cell r="L261" t="str">
            <v>( Cre12.g536000 OR Cre12.g536050 OR Cre16.g656500 )</v>
          </cell>
          <cell r="M261" t="str">
            <v>( Cre12.g536000.t1.2 OR Cre12.g536050.t1.2 OR ( Cre16.g656500.t1.1 OR Cre16.g656500.t2.1 ) )</v>
          </cell>
          <cell r="N261" t="str">
            <v>( ALA2 OR ALA1 OR ALA3 )</v>
          </cell>
          <cell r="O261" t="str">
            <v>Plasma Membrane</v>
          </cell>
          <cell r="P261" t="str">
            <v>[Merchant 2007]</v>
          </cell>
          <cell r="Q261" t="str">
            <v xml:space="preserve"> </v>
          </cell>
        </row>
        <row r="262">
          <cell r="C262" t="str">
            <v>R261</v>
          </cell>
          <cell r="E262" t="str">
            <v>h_e_+pi_e_&lt;==&gt;h_c_+pi_c_</v>
          </cell>
          <cell r="F262" t="str">
            <v>h[e] + pi[e] &lt;==&gt; h[c] + pi[c]</v>
          </cell>
          <cell r="G262" t="str">
            <v>PIt</v>
          </cell>
          <cell r="H262" t="str">
            <v>phosphate transport, extracellular</v>
          </cell>
          <cell r="I262" t="str">
            <v>Reversible</v>
          </cell>
          <cell r="J262" t="str">
            <v>Transport, extracellular</v>
          </cell>
          <cell r="K262" t="str">
            <v>2.A.1.9.3;2.A.20.2.4</v>
          </cell>
          <cell r="L262" t="str">
            <v>( Cre16.g686750 OR Cre16.g686850 OR Cre02.g075050 OR Cre16.g686800 )</v>
          </cell>
          <cell r="M262" t="str">
            <v>( Cre16.g686750.t1.2 OR Cre16.g686850.t1.2 OR Cre02.g075050.t1.2 OR Cre16.g686800.t1.2 )</v>
          </cell>
          <cell r="N262" t="str">
            <v>( PTA3 OR PTA4 OR PTA1 OR PTA2 )</v>
          </cell>
          <cell r="O262" t="str">
            <v>Plasma Membrane</v>
          </cell>
          <cell r="P262" t="str">
            <v>[Merchant 2007]</v>
          </cell>
          <cell r="Q262" t="str">
            <v xml:space="preserve"> </v>
          </cell>
        </row>
        <row r="263">
          <cell r="C263" t="str">
            <v>R262</v>
          </cell>
          <cell r="E263" t="str">
            <v>rib-D_e_&lt;==&gt;rib-D_c_</v>
          </cell>
          <cell r="F263" t="str">
            <v>rib-D[e] &lt;==&gt; rib-D[c]</v>
          </cell>
          <cell r="G263" t="str">
            <v>RIBt</v>
          </cell>
          <cell r="H263" t="str">
            <v>D-ribose transport via diffusion</v>
          </cell>
          <cell r="I263" t="str">
            <v>Reversible</v>
          </cell>
          <cell r="J263" t="str">
            <v>Transport, extracellular</v>
          </cell>
          <cell r="K263" t="str">
            <v xml:space="preserve"> </v>
          </cell>
          <cell r="L263" t="str">
            <v xml:space="preserve"> </v>
          </cell>
          <cell r="M263" t="str">
            <v xml:space="preserve"> </v>
          </cell>
          <cell r="O263" t="str">
            <v>Plasma Membrane</v>
          </cell>
          <cell r="P263" t="str">
            <v>[Patni 1977, Sager 1953]</v>
          </cell>
          <cell r="Q263" t="str">
            <v xml:space="preserve"> </v>
          </cell>
        </row>
        <row r="264">
          <cell r="C264" t="str">
            <v>R263</v>
          </cell>
          <cell r="E264" t="str">
            <v>selt_e_&lt;==&gt;selt_c_</v>
          </cell>
          <cell r="F264" t="str">
            <v>selt[e] &lt;==&gt; selt[c]</v>
          </cell>
          <cell r="G264" t="str">
            <v>SELTt</v>
          </cell>
          <cell r="H264" t="str">
            <v>Selenite transport via diffusion, cytosol</v>
          </cell>
          <cell r="I264" t="str">
            <v>Reversible</v>
          </cell>
          <cell r="J264" t="str">
            <v>Transport, extracellular</v>
          </cell>
          <cell r="K264" t="str">
            <v xml:space="preserve"> </v>
          </cell>
          <cell r="L264" t="str">
            <v xml:space="preserve"> </v>
          </cell>
          <cell r="M264" t="str">
            <v xml:space="preserve"> </v>
          </cell>
          <cell r="O264" t="str">
            <v>Plasma Membrane</v>
          </cell>
          <cell r="P264" t="str">
            <v xml:space="preserve"> </v>
          </cell>
          <cell r="Q264" t="str">
            <v xml:space="preserve"> </v>
          </cell>
        </row>
        <row r="265">
          <cell r="C265" t="str">
            <v>R264</v>
          </cell>
          <cell r="E265" t="str">
            <v>so4_e_+na1_e_&lt;==&gt;so4_c_+na1_c_</v>
          </cell>
          <cell r="F265" t="str">
            <v>so4[e] + na1[e] &lt;==&gt; so4[c] + na1[c]</v>
          </cell>
          <cell r="G265" t="str">
            <v>SO4NA1t</v>
          </cell>
          <cell r="H265" t="str">
            <v>Sulfate:Na+ symporter, extracellular</v>
          </cell>
          <cell r="I265" t="str">
            <v>Reversible</v>
          </cell>
          <cell r="J265" t="str">
            <v>Transport, extracellular</v>
          </cell>
          <cell r="K265" t="str">
            <v>2.A.47.4.1</v>
          </cell>
          <cell r="L265" t="str">
            <v>( Cre03.g160400 AND ( Cre10.g445050 OR Cre10.g445000 OR Cre12.g502600 ) )</v>
          </cell>
          <cell r="M265" t="str">
            <v>( Cre03.g160400.t1.2 AND ( Cre10.g445050.t1.2 OR Cre10.g445000.t1.2 OR Cre12.g502600.t1.2 ) )</v>
          </cell>
          <cell r="N265" t="str">
            <v>( SAC1 AND ( SLT3 OR SLT2 OR SLT1 ) )</v>
          </cell>
          <cell r="O265" t="str">
            <v>Plasma Membrane</v>
          </cell>
          <cell r="P265" t="str">
            <v>[Pootakham 2010, Davies 1994, Davies 1996, Moseley 2009, Merchant 2007]</v>
          </cell>
          <cell r="Q265" t="str">
            <v xml:space="preserve"> </v>
          </cell>
        </row>
        <row r="266">
          <cell r="C266" t="str">
            <v>R265</v>
          </cell>
          <cell r="E266" t="str">
            <v>so4_e_+h_e_&lt;==&gt;so4_c_+h_c_</v>
          </cell>
          <cell r="F266" t="str">
            <v>so4[e] + h[e] &lt;==&gt; so4[c] + h[c]</v>
          </cell>
          <cell r="G266" t="str">
            <v>SO4t</v>
          </cell>
          <cell r="H266" t="str">
            <v>sulfate transport, extracellular</v>
          </cell>
          <cell r="I266" t="str">
            <v>Reversible</v>
          </cell>
          <cell r="J266" t="str">
            <v>Transport, extracellular</v>
          </cell>
          <cell r="K266" t="str">
            <v>2.A.53.1.3;2.A.53.1.4</v>
          </cell>
          <cell r="L266" t="str">
            <v>Cre17.g723350</v>
          </cell>
          <cell r="M266" t="str">
            <v>Cre17.g723350.t1.2</v>
          </cell>
          <cell r="N266" t="str">
            <v>SUL2</v>
          </cell>
          <cell r="O266" t="str">
            <v>Plasma Membrane</v>
          </cell>
          <cell r="P266" t="str">
            <v>[Pootakham 2010, Merchant 2007, Stern 2009]</v>
          </cell>
          <cell r="Q266" t="str">
            <v xml:space="preserve"> </v>
          </cell>
        </row>
        <row r="267">
          <cell r="C267" t="str">
            <v>R266</v>
          </cell>
          <cell r="E267" t="str">
            <v>succ_e_&lt;==&gt;succ_c_</v>
          </cell>
          <cell r="F267" t="str">
            <v>succ[e] &lt;==&gt; succ[c]</v>
          </cell>
          <cell r="G267" t="str">
            <v>SUCCt</v>
          </cell>
          <cell r="H267" t="str">
            <v>succinate transport via diffusion</v>
          </cell>
          <cell r="I267" t="str">
            <v>Reversible</v>
          </cell>
          <cell r="J267" t="str">
            <v>Transport, extracellular</v>
          </cell>
          <cell r="K267" t="str">
            <v xml:space="preserve"> </v>
          </cell>
          <cell r="L267" t="str">
            <v xml:space="preserve"> </v>
          </cell>
          <cell r="M267" t="str">
            <v xml:space="preserve"> </v>
          </cell>
          <cell r="O267" t="str">
            <v>Plasma Membrane</v>
          </cell>
          <cell r="P267" t="str">
            <v xml:space="preserve"> </v>
          </cell>
          <cell r="Q267" t="str">
            <v xml:space="preserve"> </v>
          </cell>
        </row>
        <row r="268">
          <cell r="C268" t="str">
            <v>R267</v>
          </cell>
          <cell r="E268" t="str">
            <v>tega_e_&lt;==&gt;tega_c_</v>
          </cell>
          <cell r="F268" t="str">
            <v>tega[e] &lt;==&gt; tega[c]</v>
          </cell>
          <cell r="G268" t="str">
            <v>TEGAt</v>
          </cell>
          <cell r="H268" t="str">
            <v>nucleobase transport, tegafur (extracellular)</v>
          </cell>
          <cell r="I268" t="str">
            <v>Reversible</v>
          </cell>
          <cell r="J268" t="str">
            <v>Transport, extracellular</v>
          </cell>
          <cell r="K268" t="str">
            <v xml:space="preserve"> </v>
          </cell>
          <cell r="L268" t="str">
            <v>( Cre10.g433200 OR Cre10.g442600 OR Cre10.g442800 OR Cre06.g305900 OR Cre11.g467754 OR Cre18.g748997 )</v>
          </cell>
          <cell r="M268" t="str">
            <v>( Cre10.g433200.t1.2 OR ( Cre10.g442600.t1.2 OR Cre10.g442600.t2.1 ) OR Cre10.g442800.t1.1 OR Cre06.g305900.t1.1 OR Cre11.g467754.t1.1 OR Cre18.g748997.t1.1 )</v>
          </cell>
          <cell r="N268" t="str">
            <v>( UAPA3 OR UAPA2 OR UAPA1 OR UAA4 OR Cre11.g467754 OR Cre18.g748997 )</v>
          </cell>
          <cell r="O268" t="str">
            <v>Plasma Membrane</v>
          </cell>
          <cell r="P268" t="str">
            <v>[de Koning 2005]</v>
          </cell>
          <cell r="Q268" t="str">
            <v xml:space="preserve"> </v>
          </cell>
        </row>
        <row r="269">
          <cell r="C269" t="str">
            <v>R268</v>
          </cell>
          <cell r="E269" t="str">
            <v>tgua_e_&lt;==&gt;tgua_c_</v>
          </cell>
          <cell r="F269" t="str">
            <v>tgua[e] &lt;==&gt; tgua[c]</v>
          </cell>
          <cell r="G269" t="str">
            <v>TGUAt</v>
          </cell>
          <cell r="H269" t="str">
            <v>nucleobase transport, thioguanine (extracellular)</v>
          </cell>
          <cell r="I269" t="str">
            <v>Reversible</v>
          </cell>
          <cell r="J269" t="str">
            <v>Transport, extracellular</v>
          </cell>
          <cell r="K269" t="str">
            <v xml:space="preserve"> </v>
          </cell>
          <cell r="L269" t="str">
            <v>( Cre10.g433200 OR Cre10.g442600 OR Cre10.g442800 OR Cre06.g305900 OR Cre11.g467754 OR Cre18.g748997 )</v>
          </cell>
          <cell r="M269" t="str">
            <v>( Cre10.g433200.t1.2 OR ( Cre10.g442600.t1.2 OR Cre10.g442600.t2.1 ) OR Cre10.g442800.t1.1 OR Cre06.g305900.t1.1 OR Cre11.g467754.t1.1 OR Cre18.g748997.t1.1 )</v>
          </cell>
          <cell r="N269" t="str">
            <v>( UAPA3 OR UAPA2 OR UAPA1 OR UAA4 OR Cre11.g467754 OR Cre18.g748997 )</v>
          </cell>
          <cell r="O269" t="str">
            <v>Plasma Membrane</v>
          </cell>
          <cell r="P269" t="str">
            <v>[de Koning 2005]</v>
          </cell>
          <cell r="Q269" t="str">
            <v xml:space="preserve"> </v>
          </cell>
        </row>
        <row r="270">
          <cell r="C270" t="str">
            <v>R269</v>
          </cell>
          <cell r="E270" t="str">
            <v>tsul_e_&lt;==&gt;tsul_c_</v>
          </cell>
          <cell r="F270" t="str">
            <v>tsul[e] &lt;==&gt; tsul[c]</v>
          </cell>
          <cell r="G270" t="str">
            <v>TSULt</v>
          </cell>
          <cell r="H270" t="str">
            <v>Thiosulfate transport, extracellular</v>
          </cell>
          <cell r="I270" t="str">
            <v>Reversible</v>
          </cell>
          <cell r="J270" t="str">
            <v>Transport, extracellular</v>
          </cell>
          <cell r="K270" t="str">
            <v xml:space="preserve"> </v>
          </cell>
          <cell r="L270" t="str">
            <v xml:space="preserve"> </v>
          </cell>
          <cell r="M270" t="str">
            <v xml:space="preserve"> </v>
          </cell>
          <cell r="O270" t="str">
            <v>Plasma Membrane</v>
          </cell>
          <cell r="P270" t="str">
            <v xml:space="preserve"> </v>
          </cell>
          <cell r="Q270" t="str">
            <v xml:space="preserve"> </v>
          </cell>
        </row>
        <row r="271">
          <cell r="C271" t="str">
            <v>R270</v>
          </cell>
          <cell r="E271" t="str">
            <v>urate_e_+h_e_&lt;==&gt;urate_c_+h_c_</v>
          </cell>
          <cell r="F271" t="str">
            <v>urate[e] + h[e] &lt;==&gt; urate[c] + h[c]</v>
          </cell>
          <cell r="G271" t="str">
            <v>URATEt</v>
          </cell>
          <cell r="H271" t="str">
            <v>Urate permease</v>
          </cell>
          <cell r="I271" t="str">
            <v>Reversible</v>
          </cell>
          <cell r="J271" t="str">
            <v>Transport, extracellular</v>
          </cell>
          <cell r="K271" t="str">
            <v>2.A.40.4.1;2.A.40.5.1</v>
          </cell>
          <cell r="L271" t="str">
            <v>( Cre10.g433200 OR Cre10.g433250 OR Cre10.g442600 OR Cre10.g442800 )</v>
          </cell>
          <cell r="M271" t="str">
            <v>( Cre10.g433200.t1.2 OR Cre10.g433250.t1.2 OR ( Cre10.g442600.t1.2 OR Cre10.g442600.t2.1 ) OR Cre10.g442800.t1.1 )</v>
          </cell>
          <cell r="N271" t="str">
            <v>( UAPA3 OR XUV4 OR UAPA2 OR UAPA1 )</v>
          </cell>
          <cell r="O271" t="str">
            <v>Plasma Membrane</v>
          </cell>
          <cell r="P271" t="str">
            <v>[Merchant 2007]</v>
          </cell>
          <cell r="Q271" t="str">
            <v xml:space="preserve"> </v>
          </cell>
        </row>
        <row r="272">
          <cell r="C272" t="str">
            <v>R271</v>
          </cell>
          <cell r="E272" t="str">
            <v>urea_e_+na1_e_&lt;==&gt;urea_c_+na1_c_</v>
          </cell>
          <cell r="F272" t="str">
            <v>urea[e] + na1[e] &lt;==&gt; urea[c] + na1[c]</v>
          </cell>
          <cell r="G272" t="str">
            <v>UREAt</v>
          </cell>
          <cell r="H272" t="str">
            <v>Urea active transporter, extracellular</v>
          </cell>
          <cell r="I272" t="str">
            <v>Reversible</v>
          </cell>
          <cell r="J272" t="str">
            <v>Transport, extracellular</v>
          </cell>
          <cell r="K272" t="str">
            <v>2.A.21.6.1</v>
          </cell>
          <cell r="L272" t="str">
            <v>( Cre17.g703800 OR Cre08.g360200 OR Cre08.g360250 )</v>
          </cell>
          <cell r="M272" t="str">
            <v>( Cre17.g703800.t1.1 OR Cre08.g360200.t1.2 OR Cre08.g360250.t1.2 )</v>
          </cell>
          <cell r="N272" t="str">
            <v>( DUR5 OR DUR3A OR DUR4 )</v>
          </cell>
          <cell r="O272" t="str">
            <v>Plasma Membrane</v>
          </cell>
          <cell r="P272" t="str">
            <v>[Merchant 2007]</v>
          </cell>
          <cell r="Q272" t="str">
            <v xml:space="preserve"> </v>
          </cell>
        </row>
        <row r="273">
          <cell r="C273" t="str">
            <v>R272</v>
          </cell>
          <cell r="E273" t="str">
            <v>accoa_h_&lt;==&gt;accoa_s_</v>
          </cell>
          <cell r="F273" t="str">
            <v>accoa[h] &lt;==&gt; accoa[s]</v>
          </cell>
          <cell r="G273" t="str">
            <v>ACCOAts</v>
          </cell>
          <cell r="H273" t="str">
            <v>acetyl-CoA transport (eyespot)</v>
          </cell>
          <cell r="I273" t="str">
            <v>Reversible</v>
          </cell>
          <cell r="J273" t="str">
            <v>Transport, eyespot</v>
          </cell>
          <cell r="K273" t="str">
            <v xml:space="preserve"> </v>
          </cell>
          <cell r="L273" t="str">
            <v xml:space="preserve"> </v>
          </cell>
          <cell r="M273" t="str">
            <v xml:space="preserve"> </v>
          </cell>
          <cell r="O273" t="str">
            <v>Eyespot</v>
          </cell>
          <cell r="P273" t="str">
            <v xml:space="preserve"> </v>
          </cell>
          <cell r="Q273" t="str">
            <v xml:space="preserve"> </v>
          </cell>
        </row>
        <row r="274">
          <cell r="C274" t="str">
            <v>R273</v>
          </cell>
          <cell r="E274" t="str">
            <v>ac_h_&lt;==&gt;ac_s_</v>
          </cell>
          <cell r="F274" t="str">
            <v>ac[h] &lt;==&gt; ac[s]</v>
          </cell>
          <cell r="G274" t="str">
            <v>ACts</v>
          </cell>
          <cell r="H274" t="str">
            <v>acetate transport, eyespot</v>
          </cell>
          <cell r="I274" t="str">
            <v>Reversible</v>
          </cell>
          <cell r="J274" t="str">
            <v>Transport, eyespot</v>
          </cell>
          <cell r="K274" t="str">
            <v xml:space="preserve"> </v>
          </cell>
          <cell r="L274" t="str">
            <v xml:space="preserve"> </v>
          </cell>
          <cell r="M274" t="str">
            <v xml:space="preserve"> </v>
          </cell>
          <cell r="O274" t="str">
            <v>Eyespot</v>
          </cell>
          <cell r="P274" t="str">
            <v xml:space="preserve"> </v>
          </cell>
          <cell r="Q274" t="str">
            <v xml:space="preserve"> </v>
          </cell>
        </row>
        <row r="275">
          <cell r="C275" t="str">
            <v>R274</v>
          </cell>
          <cell r="E275" t="str">
            <v>coa_h_&lt;==&gt;coa_s_</v>
          </cell>
          <cell r="F275" t="str">
            <v>coa[h] &lt;==&gt; coa[s]</v>
          </cell>
          <cell r="G275" t="str">
            <v>COAts</v>
          </cell>
          <cell r="H275" t="str">
            <v>CoA transport (eyespot)</v>
          </cell>
          <cell r="I275" t="str">
            <v>Reversible</v>
          </cell>
          <cell r="J275" t="str">
            <v>Transport, eyespot</v>
          </cell>
          <cell r="K275" t="str">
            <v xml:space="preserve"> </v>
          </cell>
          <cell r="L275" t="str">
            <v xml:space="preserve"> </v>
          </cell>
          <cell r="M275" t="str">
            <v xml:space="preserve"> </v>
          </cell>
          <cell r="O275" t="str">
            <v>Eyespot</v>
          </cell>
          <cell r="P275" t="str">
            <v xml:space="preserve"> </v>
          </cell>
          <cell r="Q275" t="str">
            <v xml:space="preserve"> </v>
          </cell>
        </row>
        <row r="276">
          <cell r="C276" t="str">
            <v>R275</v>
          </cell>
          <cell r="E276" t="str">
            <v>h2o_h_&lt;==&gt;h2o_s_</v>
          </cell>
          <cell r="F276" t="str">
            <v>h2o[h] &lt;==&gt; h2o[s]</v>
          </cell>
          <cell r="G276" t="str">
            <v>H2Ots</v>
          </cell>
          <cell r="H276" t="str">
            <v>water transport, eyespot</v>
          </cell>
          <cell r="I276" t="str">
            <v>Reversible</v>
          </cell>
          <cell r="J276" t="str">
            <v>Transport, eyespot</v>
          </cell>
          <cell r="K276" t="str">
            <v xml:space="preserve"> </v>
          </cell>
          <cell r="L276" t="str">
            <v xml:space="preserve"> </v>
          </cell>
          <cell r="M276" t="str">
            <v xml:space="preserve"> </v>
          </cell>
          <cell r="O276" t="str">
            <v>Eyespot</v>
          </cell>
          <cell r="P276" t="str">
            <v xml:space="preserve"> </v>
          </cell>
          <cell r="Q276" t="str">
            <v xml:space="preserve"> </v>
          </cell>
        </row>
        <row r="277">
          <cell r="C277" t="str">
            <v>R276</v>
          </cell>
          <cell r="E277" t="str">
            <v>hdca_h_&lt;==&gt;hdca_s_</v>
          </cell>
          <cell r="F277" t="str">
            <v>hdca[h] &lt;==&gt; hdca[s]</v>
          </cell>
          <cell r="G277" t="str">
            <v>HDCAts</v>
          </cell>
          <cell r="H277" t="str">
            <v>Hexadecanoate (n-C16:0) transport, eyespot</v>
          </cell>
          <cell r="I277" t="str">
            <v>Reversible</v>
          </cell>
          <cell r="J277" t="str">
            <v>Transport, eyespot</v>
          </cell>
          <cell r="K277" t="str">
            <v xml:space="preserve"> </v>
          </cell>
          <cell r="L277" t="str">
            <v xml:space="preserve"> </v>
          </cell>
          <cell r="M277" t="str">
            <v xml:space="preserve"> </v>
          </cell>
          <cell r="O277" t="str">
            <v>Eyespot</v>
          </cell>
          <cell r="P277" t="str">
            <v xml:space="preserve"> </v>
          </cell>
          <cell r="Q277" t="str">
            <v xml:space="preserve"> </v>
          </cell>
        </row>
        <row r="278">
          <cell r="C278" t="str">
            <v>R277</v>
          </cell>
          <cell r="E278" t="str">
            <v>h_h_&lt;==&gt;h_s_</v>
          </cell>
          <cell r="F278" t="str">
            <v>h[h] &lt;==&gt; h[s]</v>
          </cell>
          <cell r="G278" t="str">
            <v>Hts</v>
          </cell>
          <cell r="H278" t="str">
            <v>hydrogen transport, eyespot</v>
          </cell>
          <cell r="I278" t="str">
            <v>Reversible</v>
          </cell>
          <cell r="J278" t="str">
            <v>Transport, eyespot</v>
          </cell>
          <cell r="K278" t="str">
            <v xml:space="preserve"> </v>
          </cell>
          <cell r="L278" t="str">
            <v xml:space="preserve"> </v>
          </cell>
          <cell r="M278" t="str">
            <v xml:space="preserve"> </v>
          </cell>
          <cell r="O278" t="str">
            <v>Eyespot</v>
          </cell>
          <cell r="P278" t="str">
            <v xml:space="preserve"> </v>
          </cell>
          <cell r="Q278" t="str">
            <v xml:space="preserve"> </v>
          </cell>
        </row>
        <row r="279">
          <cell r="C279" t="str">
            <v>R278</v>
          </cell>
          <cell r="E279" t="str">
            <v>nadh_h_&lt;==&gt;nadh_s_</v>
          </cell>
          <cell r="F279" t="str">
            <v>nadh[h] &lt;==&gt; nadh[s]</v>
          </cell>
          <cell r="G279" t="str">
            <v>NADHts</v>
          </cell>
          <cell r="H279" t="str">
            <v>nadh transport, eyespot</v>
          </cell>
          <cell r="I279" t="str">
            <v>Reversible</v>
          </cell>
          <cell r="J279" t="str">
            <v>Transport, eyespot</v>
          </cell>
          <cell r="K279" t="str">
            <v xml:space="preserve"> </v>
          </cell>
          <cell r="L279" t="str">
            <v xml:space="preserve"> </v>
          </cell>
          <cell r="M279" t="str">
            <v xml:space="preserve"> </v>
          </cell>
          <cell r="O279" t="str">
            <v>Eyespot</v>
          </cell>
          <cell r="P279" t="str">
            <v xml:space="preserve"> </v>
          </cell>
          <cell r="Q279" t="str">
            <v xml:space="preserve"> </v>
          </cell>
        </row>
        <row r="280">
          <cell r="C280" t="str">
            <v>R279</v>
          </cell>
          <cell r="E280" t="str">
            <v>nadph_h_&lt;==&gt;nadph_s_</v>
          </cell>
          <cell r="F280" t="str">
            <v>nadph[h] &lt;==&gt; nadph[s]</v>
          </cell>
          <cell r="G280" t="str">
            <v>NADPHts</v>
          </cell>
          <cell r="H280" t="str">
            <v>nadph transport, eyespot</v>
          </cell>
          <cell r="I280" t="str">
            <v>Reversible</v>
          </cell>
          <cell r="J280" t="str">
            <v>Transport, eyespot</v>
          </cell>
          <cell r="K280" t="str">
            <v xml:space="preserve"> </v>
          </cell>
          <cell r="L280" t="str">
            <v xml:space="preserve"> </v>
          </cell>
          <cell r="M280" t="str">
            <v xml:space="preserve"> </v>
          </cell>
          <cell r="O280" t="str">
            <v>Eyespot</v>
          </cell>
          <cell r="P280" t="str">
            <v xml:space="preserve"> </v>
          </cell>
          <cell r="Q280" t="str">
            <v xml:space="preserve"> </v>
          </cell>
        </row>
        <row r="281">
          <cell r="C281" t="str">
            <v>R280</v>
          </cell>
          <cell r="E281" t="str">
            <v>nadp_h_&lt;==&gt;nadp_s_</v>
          </cell>
          <cell r="F281" t="str">
            <v>nadp[h] &lt;==&gt; nadp[s]</v>
          </cell>
          <cell r="G281" t="str">
            <v>NADPts</v>
          </cell>
          <cell r="H281" t="str">
            <v>nadp transport, eyespot</v>
          </cell>
          <cell r="I281" t="str">
            <v>Reversible</v>
          </cell>
          <cell r="J281" t="str">
            <v>Transport, eyespot</v>
          </cell>
          <cell r="K281" t="str">
            <v xml:space="preserve"> </v>
          </cell>
          <cell r="L281" t="str">
            <v xml:space="preserve"> </v>
          </cell>
          <cell r="M281" t="str">
            <v xml:space="preserve"> </v>
          </cell>
          <cell r="O281" t="str">
            <v>Eyespot</v>
          </cell>
          <cell r="P281" t="str">
            <v xml:space="preserve"> </v>
          </cell>
          <cell r="Q281" t="str">
            <v xml:space="preserve"> </v>
          </cell>
        </row>
        <row r="282">
          <cell r="C282" t="str">
            <v>R281</v>
          </cell>
          <cell r="E282" t="str">
            <v>nad_h_&lt;==&gt;nad_s_</v>
          </cell>
          <cell r="F282" t="str">
            <v>nad[h] &lt;==&gt; nad[s]</v>
          </cell>
          <cell r="G282" t="str">
            <v>NADts</v>
          </cell>
          <cell r="H282" t="str">
            <v>nad transport, eyespot</v>
          </cell>
          <cell r="I282" t="str">
            <v>Reversible</v>
          </cell>
          <cell r="J282" t="str">
            <v>Transport, eyespot</v>
          </cell>
          <cell r="K282" t="str">
            <v xml:space="preserve"> </v>
          </cell>
          <cell r="L282" t="str">
            <v xml:space="preserve"> </v>
          </cell>
          <cell r="M282" t="str">
            <v xml:space="preserve"> </v>
          </cell>
          <cell r="O282" t="str">
            <v>Eyespot</v>
          </cell>
          <cell r="P282" t="str">
            <v xml:space="preserve"> </v>
          </cell>
          <cell r="Q282" t="str">
            <v xml:space="preserve"> </v>
          </cell>
        </row>
        <row r="283">
          <cell r="C283" t="str">
            <v>R282</v>
          </cell>
          <cell r="E283" t="str">
            <v>pmtcoa_h_&lt;==&gt;pmtcoa_s_</v>
          </cell>
          <cell r="F283" t="str">
            <v>pmtcoa[h] &lt;==&gt; pmtcoa[s]</v>
          </cell>
          <cell r="G283" t="str">
            <v>PMTCOAts</v>
          </cell>
          <cell r="H283" t="str">
            <v>palmitoyl-CoA transport (eyespot)</v>
          </cell>
          <cell r="I283" t="str">
            <v>Reversible</v>
          </cell>
          <cell r="J283" t="str">
            <v>Transport, eyespot</v>
          </cell>
          <cell r="K283" t="str">
            <v xml:space="preserve"> </v>
          </cell>
          <cell r="L283" t="str">
            <v xml:space="preserve"> </v>
          </cell>
          <cell r="M283" t="str">
            <v xml:space="preserve"> </v>
          </cell>
          <cell r="O283" t="str">
            <v>Eyespot</v>
          </cell>
          <cell r="P283" t="str">
            <v xml:space="preserve"> </v>
          </cell>
          <cell r="Q283" t="str">
            <v xml:space="preserve"> </v>
          </cell>
        </row>
        <row r="284">
          <cell r="C284" t="str">
            <v>R283</v>
          </cell>
          <cell r="E284" t="str">
            <v>retinal_h_&lt;==&gt;retinal_s_</v>
          </cell>
          <cell r="F284" t="str">
            <v>retinal[h] &lt;==&gt; retinal[s]</v>
          </cell>
          <cell r="G284" t="str">
            <v>RETINALts</v>
          </cell>
          <cell r="H284" t="str">
            <v>retinal transport (eyespot)</v>
          </cell>
          <cell r="I284" t="str">
            <v>Reversible</v>
          </cell>
          <cell r="J284" t="str">
            <v>Transport, eyespot</v>
          </cell>
          <cell r="K284" t="str">
            <v xml:space="preserve"> </v>
          </cell>
          <cell r="L284" t="str">
            <v xml:space="preserve"> </v>
          </cell>
          <cell r="M284" t="str">
            <v xml:space="preserve"> </v>
          </cell>
          <cell r="O284" t="str">
            <v>Eyespot</v>
          </cell>
          <cell r="P284" t="str">
            <v>[Beckmann 1991]</v>
          </cell>
          <cell r="Q284" t="str">
            <v xml:space="preserve"> </v>
          </cell>
        </row>
        <row r="285">
          <cell r="C285" t="str">
            <v>R284</v>
          </cell>
          <cell r="E285" t="str">
            <v>nadph_c_&lt;==&gt;nadph_f_</v>
          </cell>
          <cell r="F285" t="str">
            <v>nadph[c] &lt;==&gt; nadph[f]</v>
          </cell>
          <cell r="G285" t="str">
            <v>NADPHtf</v>
          </cell>
          <cell r="H285" t="str">
            <v>NADPH transport, flagella</v>
          </cell>
          <cell r="I285" t="str">
            <v>Reversible</v>
          </cell>
          <cell r="J285" t="str">
            <v>Transport, flagella</v>
          </cell>
          <cell r="K285" t="str">
            <v xml:space="preserve"> </v>
          </cell>
          <cell r="L285" t="str">
            <v xml:space="preserve"> </v>
          </cell>
          <cell r="M285" t="str">
            <v xml:space="preserve"> </v>
          </cell>
          <cell r="O285" t="str">
            <v>Flagellar Membrane</v>
          </cell>
          <cell r="P285" t="str">
            <v xml:space="preserve"> </v>
          </cell>
          <cell r="Q285" t="str">
            <v xml:space="preserve"> </v>
          </cell>
        </row>
        <row r="286">
          <cell r="C286" t="str">
            <v>R285</v>
          </cell>
          <cell r="E286" t="str">
            <v>nadp_c_&lt;==&gt;nadp_f_</v>
          </cell>
          <cell r="F286" t="str">
            <v>nadp[c] &lt;==&gt; nadp[f]</v>
          </cell>
          <cell r="G286" t="str">
            <v>NADPtf</v>
          </cell>
          <cell r="H286" t="str">
            <v>NADP transport, flagella</v>
          </cell>
          <cell r="I286" t="str">
            <v>Reversible</v>
          </cell>
          <cell r="J286" t="str">
            <v>Transport, flagella</v>
          </cell>
          <cell r="K286" t="str">
            <v xml:space="preserve"> </v>
          </cell>
          <cell r="L286" t="str">
            <v xml:space="preserve"> </v>
          </cell>
          <cell r="M286" t="str">
            <v xml:space="preserve"> </v>
          </cell>
          <cell r="O286" t="str">
            <v>Flagellar Membrane</v>
          </cell>
          <cell r="P286" t="str">
            <v xml:space="preserve"> </v>
          </cell>
          <cell r="Q286" t="str">
            <v xml:space="preserve"> </v>
          </cell>
        </row>
        <row r="287">
          <cell r="C287" t="str">
            <v>R286</v>
          </cell>
          <cell r="E287" t="str">
            <v>oaa_c_&lt;==&gt;oaa_f_</v>
          </cell>
          <cell r="F287" t="str">
            <v>oaa[c] &lt;==&gt; oaa[f]</v>
          </cell>
          <cell r="G287" t="str">
            <v>OAAtf</v>
          </cell>
          <cell r="H287" t="str">
            <v>oxaloacetate transport via diffusion, flagellum</v>
          </cell>
          <cell r="I287" t="str">
            <v>Reversible</v>
          </cell>
          <cell r="J287" t="str">
            <v>Transport, flagella</v>
          </cell>
          <cell r="K287" t="str">
            <v xml:space="preserve"> </v>
          </cell>
          <cell r="L287" t="str">
            <v xml:space="preserve"> </v>
          </cell>
          <cell r="M287" t="str">
            <v xml:space="preserve"> </v>
          </cell>
          <cell r="O287" t="str">
            <v>Flagellar Membrane</v>
          </cell>
          <cell r="P287" t="str">
            <v xml:space="preserve"> </v>
          </cell>
          <cell r="Q287" t="str">
            <v xml:space="preserve"> </v>
          </cell>
        </row>
        <row r="288">
          <cell r="C288" t="str">
            <v>R287</v>
          </cell>
          <cell r="E288" t="str">
            <v>fdp-B_c_&lt;==&gt;fdp-B_f_</v>
          </cell>
          <cell r="F288" t="str">
            <v>fdp-B[c] &lt;==&gt; fdp-B[f]</v>
          </cell>
          <cell r="G288" t="str">
            <v>FDPtf</v>
          </cell>
          <cell r="H288" t="str">
            <v>fdp transport, flagellar</v>
          </cell>
          <cell r="I288" t="str">
            <v>Reversible</v>
          </cell>
          <cell r="J288" t="str">
            <v>Transport, flagella</v>
          </cell>
          <cell r="K288" t="str">
            <v xml:space="preserve"> </v>
          </cell>
          <cell r="L288" t="str">
            <v xml:space="preserve"> </v>
          </cell>
          <cell r="M288" t="str">
            <v xml:space="preserve"> </v>
          </cell>
          <cell r="O288" t="str">
            <v>Flagellar Membrane</v>
          </cell>
          <cell r="P288" t="str">
            <v xml:space="preserve"> </v>
          </cell>
          <cell r="Q288" t="str">
            <v xml:space="preserve"> </v>
          </cell>
        </row>
        <row r="289">
          <cell r="C289" t="str">
            <v>R288</v>
          </cell>
          <cell r="E289" t="str">
            <v>h2o_c_&lt;==&gt;h2o_f_</v>
          </cell>
          <cell r="F289" t="str">
            <v>h2o[c] &lt;==&gt; h2o[f]</v>
          </cell>
          <cell r="G289" t="str">
            <v>H2Otf</v>
          </cell>
          <cell r="H289" t="str">
            <v>H2O periplasm transport</v>
          </cell>
          <cell r="I289" t="str">
            <v>Reversible</v>
          </cell>
          <cell r="J289" t="str">
            <v>Transport, flagella</v>
          </cell>
          <cell r="K289" t="str">
            <v>1.A.8.11.1</v>
          </cell>
          <cell r="L289" t="str">
            <v>( Cre12.g549300 OR Cre17.g711250 )</v>
          </cell>
          <cell r="M289" t="str">
            <v>( Cre12.g549300.t1.2 OR Cre17.g711250.t1.2 )</v>
          </cell>
          <cell r="N289" t="str">
            <v>( MIP1 OR MIP2 )</v>
          </cell>
          <cell r="O289" t="str">
            <v>Flagellar Membrane</v>
          </cell>
          <cell r="P289" t="str">
            <v>[Merchant 2007]</v>
          </cell>
          <cell r="Q289" t="str">
            <v xml:space="preserve"> </v>
          </cell>
        </row>
        <row r="290">
          <cell r="C290" t="str">
            <v>R289</v>
          </cell>
          <cell r="E290" t="str">
            <v>pyr_c_&lt;==&gt;pyr_f_</v>
          </cell>
          <cell r="F290" t="str">
            <v>pyr[c] &lt;==&gt; pyr[f]</v>
          </cell>
          <cell r="G290" t="str">
            <v>PYRtf</v>
          </cell>
          <cell r="H290" t="str">
            <v>pyruvate transport by free diffusion, flagellar</v>
          </cell>
          <cell r="I290" t="str">
            <v>Reversible</v>
          </cell>
          <cell r="J290" t="str">
            <v>Transport, flagella</v>
          </cell>
          <cell r="K290" t="str">
            <v xml:space="preserve"> </v>
          </cell>
          <cell r="L290" t="str">
            <v xml:space="preserve"> </v>
          </cell>
          <cell r="M290" t="str">
            <v xml:space="preserve"> </v>
          </cell>
          <cell r="O290" t="str">
            <v>Flagellar Membrane</v>
          </cell>
          <cell r="P290" t="str">
            <v xml:space="preserve"> </v>
          </cell>
          <cell r="Q290" t="str">
            <v xml:space="preserve"> </v>
          </cell>
        </row>
        <row r="291">
          <cell r="C291" t="str">
            <v>R290</v>
          </cell>
          <cell r="E291" t="str">
            <v>2pglyc_x_&lt;==&gt;2pglyc_c_</v>
          </cell>
          <cell r="F291" t="str">
            <v>2pglyc[x] &lt;==&gt; 2pglyc[c]</v>
          </cell>
          <cell r="G291" t="str">
            <v>2PGLYCtx</v>
          </cell>
          <cell r="H291" t="str">
            <v>2-Phosphoglycolate transport via passive diffusion, glyoxysomal</v>
          </cell>
          <cell r="I291" t="str">
            <v>Reversible</v>
          </cell>
          <cell r="J291" t="str">
            <v>Transport, glyoxysome</v>
          </cell>
          <cell r="K291" t="str">
            <v xml:space="preserve"> </v>
          </cell>
          <cell r="L291" t="str">
            <v xml:space="preserve"> </v>
          </cell>
          <cell r="M291" t="str">
            <v xml:space="preserve"> </v>
          </cell>
          <cell r="O291" t="str">
            <v>Glyoxysomal Membrane</v>
          </cell>
          <cell r="P291" t="str">
            <v xml:space="preserve"> </v>
          </cell>
          <cell r="Q291" t="str">
            <v xml:space="preserve"> </v>
          </cell>
        </row>
        <row r="292">
          <cell r="C292" t="str">
            <v>R291</v>
          </cell>
          <cell r="E292" t="str">
            <v>3pg_x_&lt;==&gt;3pg_c_</v>
          </cell>
          <cell r="F292" t="str">
            <v>3pg[x] &lt;==&gt; 3pg[c]</v>
          </cell>
          <cell r="G292" t="str">
            <v>3PGtx</v>
          </cell>
          <cell r="H292" t="str">
            <v>3-Phospho-D-glycerate transport, glycosome to cytosol</v>
          </cell>
          <cell r="I292" t="str">
            <v>Reversible</v>
          </cell>
          <cell r="J292" t="str">
            <v>Transport, glyoxysome</v>
          </cell>
          <cell r="K292" t="str">
            <v xml:space="preserve"> </v>
          </cell>
          <cell r="L292" t="str">
            <v xml:space="preserve"> </v>
          </cell>
          <cell r="M292" t="str">
            <v xml:space="preserve"> </v>
          </cell>
          <cell r="O292" t="str">
            <v>Glyoxysomal Membrane</v>
          </cell>
          <cell r="P292" t="str">
            <v xml:space="preserve"> </v>
          </cell>
          <cell r="Q292" t="str">
            <v xml:space="preserve"> </v>
          </cell>
        </row>
        <row r="293">
          <cell r="C293" t="str">
            <v>R292</v>
          </cell>
          <cell r="E293" t="str">
            <v>accoa_c_+coa_x_&lt;==&gt;accoa_x_+coa_c_</v>
          </cell>
          <cell r="F293" t="str">
            <v>accoa[c] + coa[x] &lt;==&gt; accoa[x] + coa[c]</v>
          </cell>
          <cell r="G293" t="str">
            <v>ACCOAtx</v>
          </cell>
          <cell r="H293" t="str">
            <v>Acetyl-CoA:CoA antiporter, glyoxysomal</v>
          </cell>
          <cell r="I293" t="str">
            <v>Reversible</v>
          </cell>
          <cell r="J293" t="str">
            <v>Transport, glyoxysome</v>
          </cell>
          <cell r="K293" t="str">
            <v>2.A.1.25.1</v>
          </cell>
          <cell r="L293" t="str">
            <v>Cre07.g339554</v>
          </cell>
          <cell r="M293" t="str">
            <v>Cre07.g339554.t1.2</v>
          </cell>
          <cell r="N293" t="str">
            <v>Cre07.g339554</v>
          </cell>
          <cell r="O293" t="str">
            <v>Glyoxysomal Membrane</v>
          </cell>
          <cell r="P293" t="str">
            <v xml:space="preserve"> </v>
          </cell>
          <cell r="Q293" t="str">
            <v xml:space="preserve"> </v>
          </cell>
        </row>
        <row r="294">
          <cell r="C294" t="str">
            <v>R293</v>
          </cell>
          <cell r="E294" t="str">
            <v>asn-L_c_+h_c_&lt;==&gt;asn-L_x_+(2)h_x_</v>
          </cell>
          <cell r="F294" t="str">
            <v>asn-L[c] + h[c] &lt;==&gt; asn-L[x] + (2) h[x]</v>
          </cell>
          <cell r="G294" t="str">
            <v>ASNtx</v>
          </cell>
          <cell r="H294" t="str">
            <v>Asparagine/H+ symporter, glyoxysomal</v>
          </cell>
          <cell r="I294" t="str">
            <v>Reversible</v>
          </cell>
          <cell r="J294" t="str">
            <v>Transport, glyoxysome</v>
          </cell>
          <cell r="K294" t="str">
            <v>2.A.18.5.2</v>
          </cell>
          <cell r="L294" t="str">
            <v>Cre03.g168550</v>
          </cell>
          <cell r="M294" t="str">
            <v>Cre03.g168550.t1.1</v>
          </cell>
          <cell r="N294" t="str">
            <v>AOT3</v>
          </cell>
          <cell r="O294" t="str">
            <v>Glyoxysomal Membrane</v>
          </cell>
          <cell r="P294" t="str">
            <v>[Merchant 2007]</v>
          </cell>
          <cell r="Q294" t="str">
            <v xml:space="preserve"> </v>
          </cell>
        </row>
        <row r="295">
          <cell r="C295" t="str">
            <v>R294</v>
          </cell>
          <cell r="E295" t="str">
            <v>asp-L_x_+h_x_&lt;==&gt;asp-L_c_+h_c_</v>
          </cell>
          <cell r="F295" t="str">
            <v>asp-L[x] + h[x] &lt;==&gt; asp-L[c] + h[c]</v>
          </cell>
          <cell r="G295" t="str">
            <v>ASPtx</v>
          </cell>
          <cell r="H295" t="str">
            <v>Amino acid transporter (asp-L), glyoxysomal</v>
          </cell>
          <cell r="I295" t="str">
            <v>Reversible</v>
          </cell>
          <cell r="J295" t="str">
            <v>Transport, glyoxysome</v>
          </cell>
          <cell r="K295" t="str">
            <v>2.A.18.6.6</v>
          </cell>
          <cell r="L295" t="str">
            <v>Cre06.g264450</v>
          </cell>
          <cell r="M295" t="str">
            <v>Cre06.g264450.t1.2</v>
          </cell>
          <cell r="N295" t="str">
            <v>AOT5</v>
          </cell>
          <cell r="O295" t="str">
            <v>Glyoxysomal Membrane</v>
          </cell>
          <cell r="P295" t="str">
            <v>[Merchant 2007]</v>
          </cell>
          <cell r="Q295" t="str">
            <v xml:space="preserve"> </v>
          </cell>
        </row>
        <row r="296">
          <cell r="C296" t="str">
            <v>R295</v>
          </cell>
          <cell r="E296" t="str">
            <v>cit_c_&lt;==&gt;cit_x_</v>
          </cell>
          <cell r="F296" t="str">
            <v>cit[c] &lt;==&gt; cit[x]</v>
          </cell>
          <cell r="G296" t="str">
            <v>CITx</v>
          </cell>
          <cell r="H296" t="str">
            <v>citrate transport, glyoxysome</v>
          </cell>
          <cell r="I296" t="str">
            <v>Reversible</v>
          </cell>
          <cell r="J296" t="str">
            <v>Transport, glyoxysome</v>
          </cell>
          <cell r="K296" t="str">
            <v xml:space="preserve"> </v>
          </cell>
          <cell r="L296" t="str">
            <v xml:space="preserve"> </v>
          </cell>
          <cell r="M296" t="str">
            <v xml:space="preserve"> </v>
          </cell>
          <cell r="O296" t="str">
            <v>Glyoxysomal Membrane</v>
          </cell>
          <cell r="P296" t="str">
            <v xml:space="preserve"> </v>
          </cell>
          <cell r="Q296" t="str">
            <v xml:space="preserve"> </v>
          </cell>
        </row>
        <row r="297">
          <cell r="C297" t="str">
            <v>R296</v>
          </cell>
          <cell r="E297" t="str">
            <v>co2_c_&lt;==&gt;co2_x_</v>
          </cell>
          <cell r="F297" t="str">
            <v>co2[c] &lt;==&gt; co2[x]</v>
          </cell>
          <cell r="G297" t="str">
            <v>CO2tx</v>
          </cell>
          <cell r="H297" t="str">
            <v>CO2 peroxisomal transport</v>
          </cell>
          <cell r="I297" t="str">
            <v>Reversible</v>
          </cell>
          <cell r="J297" t="str">
            <v>Transport, glyoxysome</v>
          </cell>
          <cell r="K297" t="str">
            <v xml:space="preserve"> </v>
          </cell>
          <cell r="L297" t="str">
            <v xml:space="preserve"> </v>
          </cell>
          <cell r="M297" t="str">
            <v xml:space="preserve"> </v>
          </cell>
          <cell r="O297" t="str">
            <v>Glyoxysomal Membrane</v>
          </cell>
          <cell r="P297" t="str">
            <v xml:space="preserve"> </v>
          </cell>
          <cell r="Q297" t="str">
            <v xml:space="preserve"> </v>
          </cell>
        </row>
        <row r="298">
          <cell r="C298" t="str">
            <v>R297</v>
          </cell>
          <cell r="E298" t="str">
            <v>coa_c_+h_c_&lt;==&gt;coa_x_+h_x_</v>
          </cell>
          <cell r="F298" t="str">
            <v>coa[c] + h[c] &lt;==&gt; coa[x] + h[x]</v>
          </cell>
          <cell r="G298" t="str">
            <v>COA(h)tx</v>
          </cell>
          <cell r="H298" t="str">
            <v>CoA transport, glyxosyome</v>
          </cell>
          <cell r="I298" t="str">
            <v>Reversible</v>
          </cell>
          <cell r="J298" t="str">
            <v>Transport, glyoxysome</v>
          </cell>
          <cell r="K298" t="str">
            <v xml:space="preserve"> </v>
          </cell>
          <cell r="L298" t="str">
            <v xml:space="preserve"> </v>
          </cell>
          <cell r="M298" t="str">
            <v xml:space="preserve"> </v>
          </cell>
          <cell r="O298" t="str">
            <v>Glyoxysomal Membrane</v>
          </cell>
          <cell r="P298" t="str">
            <v xml:space="preserve"> </v>
          </cell>
          <cell r="Q298" t="str">
            <v xml:space="preserve"> </v>
          </cell>
        </row>
        <row r="299">
          <cell r="C299" t="str">
            <v>R298</v>
          </cell>
          <cell r="E299" t="str">
            <v>pmtcoa_c_+atp_c_+h2o_c_--&gt;pmtcoa_x_+adp_c_+pi_c_+h_c_</v>
          </cell>
          <cell r="F299" t="str">
            <v>pmtcoa[c] + atp[c] + h2o[c] --&gt; pmtcoa[x] + adp[c] + pi[c] + h[c]</v>
          </cell>
          <cell r="G299" t="str">
            <v>FA160COAabcp</v>
          </cell>
          <cell r="H299" t="str">
            <v>fatty acyl-CoA peroxisomal transport via ABC system (16:0)</v>
          </cell>
          <cell r="I299" t="str">
            <v>Forward only</v>
          </cell>
          <cell r="J299" t="str">
            <v>Transport, glyoxysome</v>
          </cell>
          <cell r="K299" t="str">
            <v>3.A.1.203.1</v>
          </cell>
          <cell r="L299" t="str">
            <v>Cre15.g637761</v>
          </cell>
          <cell r="M299" t="str">
            <v>( Cre15.g637761.t1.2 OR Cre15.g637761.t2.1 OR Cre15.g637761.t3.1 )</v>
          </cell>
          <cell r="N299" t="str">
            <v>Cre15.g637761</v>
          </cell>
          <cell r="O299" t="str">
            <v>Glyoxysomal Membrane</v>
          </cell>
          <cell r="P299" t="str">
            <v>[Larson 2006, Merchant 2007]</v>
          </cell>
          <cell r="Q299" t="str">
            <v xml:space="preserve"> </v>
          </cell>
        </row>
        <row r="300">
          <cell r="C300" t="str">
            <v>R299</v>
          </cell>
          <cell r="E300" t="str">
            <v>btcoa_x_+atp_c_+h2o_c_--&gt;btcoa_c_+adp_c_+pi_c_+h_c_</v>
          </cell>
          <cell r="F300" t="str">
            <v>btcoa[x] + atp[c] + h2o[c] --&gt; btcoa[c] + adp[c] + pi[c] + h[c]</v>
          </cell>
          <cell r="G300" t="str">
            <v>FA40COAabcp</v>
          </cell>
          <cell r="H300" t="str">
            <v>fatty acyl-CoA peroxisomal transport via ABC system (4:0)</v>
          </cell>
          <cell r="I300" t="str">
            <v>Forward only</v>
          </cell>
          <cell r="J300" t="str">
            <v>Transport, glyoxysome</v>
          </cell>
          <cell r="K300" t="str">
            <v xml:space="preserve"> </v>
          </cell>
          <cell r="L300" t="str">
            <v xml:space="preserve"> </v>
          </cell>
          <cell r="M300" t="str">
            <v xml:space="preserve"> </v>
          </cell>
          <cell r="O300" t="str">
            <v>Glyoxysomal Membrane</v>
          </cell>
          <cell r="P300" t="str">
            <v>[Larson 2006]</v>
          </cell>
          <cell r="Q300" t="str">
            <v xml:space="preserve"> </v>
          </cell>
        </row>
        <row r="301">
          <cell r="C301" t="str">
            <v>R300</v>
          </cell>
          <cell r="E301" t="str">
            <v>for_x_+h_x_--&gt;for_c_+h_c_</v>
          </cell>
          <cell r="F301" t="str">
            <v>for[x] + h[x] --&gt; for[c] + h[c]</v>
          </cell>
          <cell r="G301" t="str">
            <v>FORtxi</v>
          </cell>
          <cell r="H301" t="str">
            <v>formate transport out via proton symport, glyoxysomal</v>
          </cell>
          <cell r="I301" t="str">
            <v>Forward only</v>
          </cell>
          <cell r="J301" t="str">
            <v>Transport, glyoxysome</v>
          </cell>
          <cell r="K301" t="str">
            <v>2.A.44.2.1</v>
          </cell>
          <cell r="L301" t="str">
            <v>( Cre01.g012050 OR Cre04.g217915 OR Cre07.g335600 )</v>
          </cell>
          <cell r="M301" t="str">
            <v>( Cre01.g012050.t1.2 OR Cre04.g217915.t1.1 OR Cre07.g335600.t1.2 )</v>
          </cell>
          <cell r="N301" t="str">
            <v>( NAR1.6 OR NAR1.3 OR NAR1.4 )</v>
          </cell>
          <cell r="O301" t="str">
            <v>Glyoxysomal Membrane</v>
          </cell>
          <cell r="P301" t="str">
            <v>[Merchant 2007]</v>
          </cell>
          <cell r="Q301" t="str">
            <v xml:space="preserve"> </v>
          </cell>
        </row>
        <row r="302">
          <cell r="C302" t="str">
            <v>R301</v>
          </cell>
          <cell r="E302" t="str">
            <v>glx_c_&lt;==&gt;glx_x_</v>
          </cell>
          <cell r="F302" t="str">
            <v>glx[c] &lt;==&gt; glx[x]</v>
          </cell>
          <cell r="G302" t="str">
            <v>GLXtx</v>
          </cell>
          <cell r="H302" t="str">
            <v>glyoxylate transport, peroxisomal</v>
          </cell>
          <cell r="I302" t="str">
            <v>Reversible</v>
          </cell>
          <cell r="J302" t="str">
            <v>Transport, glyoxysome</v>
          </cell>
          <cell r="K302" t="str">
            <v xml:space="preserve"> </v>
          </cell>
          <cell r="L302" t="str">
            <v xml:space="preserve"> </v>
          </cell>
          <cell r="M302" t="str">
            <v xml:space="preserve"> </v>
          </cell>
          <cell r="O302" t="str">
            <v>Glyoxysomal Membrane</v>
          </cell>
          <cell r="P302" t="str">
            <v xml:space="preserve"> </v>
          </cell>
          <cell r="Q302" t="str">
            <v xml:space="preserve"> </v>
          </cell>
        </row>
        <row r="303">
          <cell r="C303" t="str">
            <v>R302</v>
          </cell>
          <cell r="E303" t="str">
            <v>h2o_c_&lt;==&gt;h2o_x_</v>
          </cell>
          <cell r="F303" t="str">
            <v>h2o[c] &lt;==&gt; h2o[x]</v>
          </cell>
          <cell r="G303" t="str">
            <v>H2Otx</v>
          </cell>
          <cell r="H303" t="str">
            <v>H2O transport, peroxisomal</v>
          </cell>
          <cell r="I303" t="str">
            <v>Reversible</v>
          </cell>
          <cell r="J303" t="str">
            <v>Transport, glyoxysome</v>
          </cell>
          <cell r="K303" t="str">
            <v>1.A.8.11.1</v>
          </cell>
          <cell r="L303" t="str">
            <v>( Cre12.g549300 OR Cre17.g711250 )</v>
          </cell>
          <cell r="M303" t="str">
            <v>( Cre12.g549300.t1.2 OR Cre17.g711250.t1.2 )</v>
          </cell>
          <cell r="N303" t="str">
            <v>( MIP1 OR MIP2 )</v>
          </cell>
          <cell r="O303" t="str">
            <v>Glyoxysomal Membrane</v>
          </cell>
          <cell r="P303" t="str">
            <v>[Merchant 2007]</v>
          </cell>
          <cell r="Q303" t="str">
            <v xml:space="preserve"> </v>
          </cell>
        </row>
        <row r="304">
          <cell r="C304" t="str">
            <v>R303</v>
          </cell>
          <cell r="E304" t="str">
            <v>nad_x_&lt;==&gt;nad_c_</v>
          </cell>
          <cell r="F304" t="str">
            <v>nad[x] &lt;==&gt; nad[c]</v>
          </cell>
          <cell r="G304" t="str">
            <v>NADtx</v>
          </cell>
          <cell r="H304" t="str">
            <v>nad transport, glycosomal</v>
          </cell>
          <cell r="I304" t="str">
            <v>Reversible</v>
          </cell>
          <cell r="J304" t="str">
            <v>Transport, glyoxysome</v>
          </cell>
          <cell r="K304" t="str">
            <v xml:space="preserve"> </v>
          </cell>
          <cell r="L304" t="str">
            <v xml:space="preserve"> </v>
          </cell>
          <cell r="M304" t="str">
            <v xml:space="preserve"> </v>
          </cell>
          <cell r="O304" t="str">
            <v>Glyoxysomal Membrane</v>
          </cell>
          <cell r="P304" t="str">
            <v xml:space="preserve"> </v>
          </cell>
          <cell r="Q304" t="str">
            <v xml:space="preserve"> </v>
          </cell>
        </row>
        <row r="305">
          <cell r="C305" t="str">
            <v>R304</v>
          </cell>
          <cell r="E305" t="str">
            <v>nh4_c_&lt;==&gt;nh4_x_</v>
          </cell>
          <cell r="F305" t="str">
            <v>nh4[c] &lt;==&gt; nh4[x]</v>
          </cell>
          <cell r="G305" t="str">
            <v>NH4tx</v>
          </cell>
          <cell r="H305" t="str">
            <v>Ammonium transporter, glyoxysomal</v>
          </cell>
          <cell r="I305" t="str">
            <v>Reversible</v>
          </cell>
          <cell r="J305" t="str">
            <v>Transport, glyoxysome</v>
          </cell>
          <cell r="K305" t="str">
            <v>2.A.49.2.1;2.A.49.2.4</v>
          </cell>
          <cell r="L305" t="str">
            <v>( Cre13.g569850 OR Cre02.g111050 OR Cre03.g159254 OR Cre07.g355650 OR Cre09.g400750 OR Cre14.g629920 OR Cre06.g293051 OR Cre12.g531000 )</v>
          </cell>
          <cell r="M305" t="str">
            <v>( Cre13.g569850.t1.2 OR Cre02.g111050.t1.1 OR ( Cre03.g159254.t1.2 OR Cre03.g159254.t2.1 ) OR Cre07.g355650.t1.1 OR Cre09.g400750.t1.2 OR Cre14.g629920.t1.1 OR Cre06.g293051.t1.1 OR ( Cre12.g531000.t1.2 OR Cre12.g531000.t2.1 ) )</v>
          </cell>
          <cell r="N305" t="str">
            <v>( AMT4 OR AMT7 OR Cre03.g159254 OR AMT6 OR AMT5 OR Cre14.g629920 OR AMT3 OR AMT8 )</v>
          </cell>
          <cell r="O305" t="str">
            <v>Glyoxysomal Membrane</v>
          </cell>
          <cell r="P305" t="str">
            <v>[Merchant 2007, González-Ballester 2004]</v>
          </cell>
          <cell r="Q305" t="str">
            <v xml:space="preserve"> </v>
          </cell>
        </row>
        <row r="306">
          <cell r="C306" t="str">
            <v>R305</v>
          </cell>
          <cell r="E306" t="str">
            <v>o2_c_&lt;==&gt;o2_x_</v>
          </cell>
          <cell r="F306" t="str">
            <v>o2[c] &lt;==&gt; o2[x]</v>
          </cell>
          <cell r="G306" t="str">
            <v>O2tx</v>
          </cell>
          <cell r="H306" t="str">
            <v>O2 transport glycosome</v>
          </cell>
          <cell r="I306" t="str">
            <v>Reversible</v>
          </cell>
          <cell r="J306" t="str">
            <v>Transport, glyoxysome</v>
          </cell>
          <cell r="K306" t="str">
            <v xml:space="preserve"> </v>
          </cell>
          <cell r="L306" t="str">
            <v xml:space="preserve"> </v>
          </cell>
          <cell r="M306" t="str">
            <v xml:space="preserve"> </v>
          </cell>
          <cell r="O306" t="str">
            <v>Glyoxysomal Membrane</v>
          </cell>
          <cell r="P306" t="str">
            <v xml:space="preserve"> </v>
          </cell>
          <cell r="Q306" t="str">
            <v xml:space="preserve"> </v>
          </cell>
        </row>
        <row r="307">
          <cell r="C307" t="str">
            <v>R306</v>
          </cell>
          <cell r="E307" t="str">
            <v>10fthf_c_&lt;==&gt;10fthf_x_</v>
          </cell>
          <cell r="F307" t="str">
            <v>10fthf[c] &lt;==&gt; 10fthf[x]</v>
          </cell>
          <cell r="G307" t="str">
            <v>10FTHFtx</v>
          </cell>
          <cell r="H307" t="str">
            <v>10-Formyltetrahydrofolate glyoxysomal transport via diffusion</v>
          </cell>
          <cell r="I307" t="str">
            <v>Reversible</v>
          </cell>
          <cell r="J307" t="str">
            <v>Transport, glyoxysome</v>
          </cell>
          <cell r="K307" t="str">
            <v xml:space="preserve"> </v>
          </cell>
          <cell r="L307" t="str">
            <v xml:space="preserve"> </v>
          </cell>
          <cell r="M307" t="str">
            <v xml:space="preserve"> </v>
          </cell>
          <cell r="O307" t="str">
            <v>Glyoxysomal Membrane</v>
          </cell>
          <cell r="P307" t="str">
            <v xml:space="preserve"> </v>
          </cell>
          <cell r="Q307" t="str">
            <v xml:space="preserve"> </v>
          </cell>
        </row>
        <row r="308">
          <cell r="C308" t="str">
            <v>R307</v>
          </cell>
          <cell r="E308" t="str">
            <v>acac_c_&lt;==&gt;acac_x_</v>
          </cell>
          <cell r="F308" t="str">
            <v>acac[c] &lt;==&gt; acac[x]</v>
          </cell>
          <cell r="G308" t="str">
            <v>ACACtx</v>
          </cell>
          <cell r="H308" t="str">
            <v>Acetoacetate transport via diffusion, glyoxysome</v>
          </cell>
          <cell r="I308" t="str">
            <v>Reversible</v>
          </cell>
          <cell r="J308" t="str">
            <v>Transport, glyoxysome</v>
          </cell>
          <cell r="K308" t="str">
            <v xml:space="preserve"> </v>
          </cell>
          <cell r="L308" t="str">
            <v xml:space="preserve"> </v>
          </cell>
          <cell r="M308" t="str">
            <v xml:space="preserve"> </v>
          </cell>
          <cell r="O308" t="str">
            <v>Glyoxysomal Membrane</v>
          </cell>
          <cell r="P308" t="str">
            <v xml:space="preserve"> </v>
          </cell>
          <cell r="Q308" t="str">
            <v xml:space="preserve"> </v>
          </cell>
        </row>
        <row r="309">
          <cell r="C309" t="str">
            <v>R308</v>
          </cell>
          <cell r="E309" t="str">
            <v>acald_c_&lt;==&gt;acald_x_</v>
          </cell>
          <cell r="F309" t="str">
            <v>acald[c] &lt;==&gt; acald[x]</v>
          </cell>
          <cell r="G309" t="str">
            <v>ACALDtx</v>
          </cell>
          <cell r="H309" t="str">
            <v>acetaldehyde transport via diffusion, glyoxysome</v>
          </cell>
          <cell r="I309" t="str">
            <v>Reversible</v>
          </cell>
          <cell r="J309" t="str">
            <v>Transport, glyoxysome</v>
          </cell>
          <cell r="K309" t="str">
            <v xml:space="preserve"> </v>
          </cell>
          <cell r="L309" t="str">
            <v xml:space="preserve"> </v>
          </cell>
          <cell r="M309" t="str">
            <v xml:space="preserve"> </v>
          </cell>
          <cell r="O309" t="str">
            <v>Glyoxysomal Membrane</v>
          </cell>
          <cell r="P309" t="str">
            <v xml:space="preserve"> </v>
          </cell>
          <cell r="Q309" t="str">
            <v xml:space="preserve"> </v>
          </cell>
        </row>
        <row r="310">
          <cell r="C310" t="str">
            <v>R309</v>
          </cell>
          <cell r="E310" t="str">
            <v>ala-L_c_+na1_c_&lt;==&gt;ala-L_x_+na1_x_</v>
          </cell>
          <cell r="F310" t="str">
            <v>ala-L[c] + na1[c] &lt;==&gt; ala-L[x] + na1[x]</v>
          </cell>
          <cell r="G310" t="str">
            <v>ALANA1tx</v>
          </cell>
          <cell r="H310" t="str">
            <v>Neutral amino acid transporter (ala-L), glyoxysomal</v>
          </cell>
          <cell r="I310" t="str">
            <v>Reversible</v>
          </cell>
          <cell r="J310" t="str">
            <v>Transport, glyoxysome</v>
          </cell>
          <cell r="K310" t="str">
            <v>2.A.18.6.4</v>
          </cell>
          <cell r="L310" t="str">
            <v>Cre02.g112000</v>
          </cell>
          <cell r="M310" t="str">
            <v>Cre02.g112000.t1.1</v>
          </cell>
          <cell r="N310" t="str">
            <v>AOT7</v>
          </cell>
          <cell r="O310" t="str">
            <v>Glyoxysomal Membrane</v>
          </cell>
          <cell r="P310" t="str">
            <v>[Merchant 2007]</v>
          </cell>
          <cell r="Q310" t="str">
            <v xml:space="preserve"> </v>
          </cell>
        </row>
        <row r="311">
          <cell r="C311" t="str">
            <v>R310</v>
          </cell>
          <cell r="E311" t="str">
            <v>ala-L_c_+h_c_&lt;==&gt;ala-L_x_+h_x_</v>
          </cell>
          <cell r="F311" t="str">
            <v>ala-L[c] + h[c] &lt;==&gt; ala-L[x] + h[x]</v>
          </cell>
          <cell r="G311" t="str">
            <v>ALAtx</v>
          </cell>
          <cell r="H311" t="str">
            <v>Amino acid transporter (ala-L), glyoxysomal</v>
          </cell>
          <cell r="I311" t="str">
            <v>Reversible</v>
          </cell>
          <cell r="J311" t="str">
            <v>Transport, glyoxysome</v>
          </cell>
          <cell r="K311" t="str">
            <v>2.A.3.3.3</v>
          </cell>
          <cell r="L311" t="str">
            <v>( Cre01.g041050 OR Cre07.g329050 )</v>
          </cell>
          <cell r="M311" t="str">
            <v>( ( Cre01.g041050.t1.1 OR Cre01.g041050.t2.1 ) OR Cre07.g329050.t1.2 )</v>
          </cell>
          <cell r="N311" t="str">
            <v>( AOC6 OR AOC5 )</v>
          </cell>
          <cell r="O311" t="str">
            <v>Glyoxysomal Membrane</v>
          </cell>
          <cell r="P311" t="str">
            <v>[Merchant 2007]</v>
          </cell>
          <cell r="Q311" t="str">
            <v xml:space="preserve"> </v>
          </cell>
        </row>
        <row r="312">
          <cell r="C312" t="str">
            <v>R311</v>
          </cell>
          <cell r="E312" t="str">
            <v>etoh_c_&lt;==&gt;etoh_x_</v>
          </cell>
          <cell r="F312" t="str">
            <v>etoh[c] &lt;==&gt; etoh[x]</v>
          </cell>
          <cell r="G312" t="str">
            <v>ETOHtx</v>
          </cell>
          <cell r="H312" t="str">
            <v>ethanol transport via diffusion, glyoxysome</v>
          </cell>
          <cell r="I312" t="str">
            <v>Reversible</v>
          </cell>
          <cell r="J312" t="str">
            <v>Transport, glyoxysome</v>
          </cell>
          <cell r="K312" t="str">
            <v xml:space="preserve"> </v>
          </cell>
          <cell r="L312" t="str">
            <v xml:space="preserve"> </v>
          </cell>
          <cell r="M312" t="str">
            <v xml:space="preserve"> </v>
          </cell>
          <cell r="O312" t="str">
            <v>Glyoxysomal Membrane</v>
          </cell>
          <cell r="P312" t="str">
            <v xml:space="preserve"> </v>
          </cell>
          <cell r="Q312" t="str">
            <v xml:space="preserve"> </v>
          </cell>
        </row>
        <row r="313">
          <cell r="C313" t="str">
            <v>R312</v>
          </cell>
          <cell r="E313" t="str">
            <v>fadh2_c_&lt;==&gt;fadh2_x_</v>
          </cell>
          <cell r="F313" t="str">
            <v>fadh2[c] &lt;==&gt; fadh2[x]</v>
          </cell>
          <cell r="G313" t="str">
            <v>FADH2tx</v>
          </cell>
          <cell r="H313" t="str">
            <v>FADH2 transport, glyoxysome</v>
          </cell>
          <cell r="I313" t="str">
            <v>Reversible</v>
          </cell>
          <cell r="J313" t="str">
            <v>Transport, glyoxysome</v>
          </cell>
          <cell r="K313" t="str">
            <v xml:space="preserve"> </v>
          </cell>
          <cell r="L313" t="str">
            <v xml:space="preserve"> </v>
          </cell>
          <cell r="M313" t="str">
            <v xml:space="preserve"> </v>
          </cell>
          <cell r="O313" t="str">
            <v>Glyoxysomal Membrane</v>
          </cell>
          <cell r="P313" t="str">
            <v xml:space="preserve"> </v>
          </cell>
          <cell r="Q313" t="str">
            <v xml:space="preserve"> </v>
          </cell>
        </row>
        <row r="314">
          <cell r="C314" t="str">
            <v>R313</v>
          </cell>
          <cell r="E314" t="str">
            <v>fad_c_&lt;==&gt;fad_x_</v>
          </cell>
          <cell r="F314" t="str">
            <v>fad[c] &lt;==&gt; fad[x]</v>
          </cell>
          <cell r="G314" t="str">
            <v>FADtx</v>
          </cell>
          <cell r="H314" t="str">
            <v>FAD transport by free diffusion, glyoxysome</v>
          </cell>
          <cell r="I314" t="str">
            <v>Reversible</v>
          </cell>
          <cell r="J314" t="str">
            <v>Transport, glyoxysome</v>
          </cell>
          <cell r="K314" t="str">
            <v xml:space="preserve"> </v>
          </cell>
          <cell r="L314" t="str">
            <v xml:space="preserve"> </v>
          </cell>
          <cell r="M314" t="str">
            <v xml:space="preserve"> </v>
          </cell>
          <cell r="O314" t="str">
            <v>Glyoxysomal Membrane</v>
          </cell>
          <cell r="P314" t="str">
            <v xml:space="preserve"> </v>
          </cell>
          <cell r="Q314" t="str">
            <v xml:space="preserve"> </v>
          </cell>
        </row>
        <row r="315">
          <cell r="C315" t="str">
            <v>R314</v>
          </cell>
          <cell r="E315" t="str">
            <v>glyclt_c_&lt;==&gt;glyclt_x_</v>
          </cell>
          <cell r="F315" t="str">
            <v>glyclt[c] &lt;==&gt; glyclt[x]</v>
          </cell>
          <cell r="G315" t="str">
            <v>GLYCLTtx</v>
          </cell>
          <cell r="H315" t="str">
            <v>glycolate transport, glyoxysome</v>
          </cell>
          <cell r="I315" t="str">
            <v>Reversible</v>
          </cell>
          <cell r="J315" t="str">
            <v>Transport, glyoxysome</v>
          </cell>
          <cell r="K315" t="str">
            <v xml:space="preserve"> </v>
          </cell>
          <cell r="L315" t="str">
            <v xml:space="preserve"> </v>
          </cell>
          <cell r="M315" t="str">
            <v xml:space="preserve"> </v>
          </cell>
          <cell r="O315" t="str">
            <v>Glyoxysomal Membrane</v>
          </cell>
          <cell r="P315" t="str">
            <v>[Stern 2009]</v>
          </cell>
          <cell r="Q315" t="str">
            <v xml:space="preserve"> </v>
          </cell>
        </row>
        <row r="316">
          <cell r="C316" t="str">
            <v>R315</v>
          </cell>
          <cell r="E316" t="str">
            <v>gly_c_+h_c_&lt;==&gt;gly_x_+h_x_</v>
          </cell>
          <cell r="F316" t="str">
            <v>gly[c] + h[c] &lt;==&gt; gly[x] + h[x]</v>
          </cell>
          <cell r="G316" t="str">
            <v>GLYtx</v>
          </cell>
          <cell r="H316" t="str">
            <v>Amino acid transporter (gly), glyoxysomal</v>
          </cell>
          <cell r="I316" t="str">
            <v>Reversible</v>
          </cell>
          <cell r="J316" t="str">
            <v>Transport, glyoxysome</v>
          </cell>
          <cell r="K316" t="str">
            <v>2.A.3.3.3</v>
          </cell>
          <cell r="L316" t="str">
            <v>( Cre01.g041050 OR Cre07.g329050 )</v>
          </cell>
          <cell r="M316" t="str">
            <v>( ( Cre01.g041050.t1.1 OR Cre01.g041050.t2.1 ) OR Cre07.g329050.t1.2 )</v>
          </cell>
          <cell r="N316" t="str">
            <v>( AOC6 OR AOC5 )</v>
          </cell>
          <cell r="O316" t="str">
            <v>Glyoxysomal Membrane</v>
          </cell>
          <cell r="P316" t="str">
            <v>[Merchant 2007]</v>
          </cell>
          <cell r="Q316" t="str">
            <v xml:space="preserve"> </v>
          </cell>
        </row>
        <row r="317">
          <cell r="C317" t="str">
            <v>R316</v>
          </cell>
          <cell r="E317" t="str">
            <v>h2o2_c_&lt;==&gt;h2o2_x_</v>
          </cell>
          <cell r="F317" t="str">
            <v>h2o2[c] &lt;==&gt; h2o2[x]</v>
          </cell>
          <cell r="G317" t="str">
            <v>H2O2tx</v>
          </cell>
          <cell r="H317" t="str">
            <v>hydrogen peroxide transport via diffusion, glyoxysome</v>
          </cell>
          <cell r="I317" t="str">
            <v>Reversible</v>
          </cell>
          <cell r="J317" t="str">
            <v>Transport, glyoxysome</v>
          </cell>
          <cell r="K317" t="str">
            <v xml:space="preserve"> </v>
          </cell>
          <cell r="L317" t="str">
            <v xml:space="preserve"> </v>
          </cell>
          <cell r="M317" t="str">
            <v xml:space="preserve"> </v>
          </cell>
          <cell r="O317" t="str">
            <v>Glyoxysomal Membrane</v>
          </cell>
          <cell r="P317" t="str">
            <v xml:space="preserve"> </v>
          </cell>
          <cell r="Q317" t="str">
            <v xml:space="preserve"> </v>
          </cell>
        </row>
        <row r="318">
          <cell r="C318" t="str">
            <v>R317</v>
          </cell>
          <cell r="E318" t="str">
            <v>methf_c_&lt;==&gt;methf_x_+h_x_</v>
          </cell>
          <cell r="F318" t="str">
            <v>methf[c] &lt;==&gt; methf[x] + h[x]</v>
          </cell>
          <cell r="G318" t="str">
            <v>METHFtx</v>
          </cell>
          <cell r="H318" t="str">
            <v>5,10-Methenyltetrahydrofolate uptake carrier, glyoxysome</v>
          </cell>
          <cell r="I318" t="str">
            <v>Reversible</v>
          </cell>
          <cell r="J318" t="str">
            <v>Transport, glyoxysome</v>
          </cell>
          <cell r="K318" t="str">
            <v>2.A.71.2.2</v>
          </cell>
          <cell r="L318" t="str">
            <v>Cre01.g007737</v>
          </cell>
          <cell r="M318" t="str">
            <v>Cre01.g007737.t1.1</v>
          </cell>
          <cell r="N318" t="str">
            <v>FBT1</v>
          </cell>
          <cell r="O318" t="str">
            <v>Glyoxysomal Membrane</v>
          </cell>
          <cell r="P318" t="str">
            <v xml:space="preserve"> </v>
          </cell>
          <cell r="Q318" t="str">
            <v xml:space="preserve"> </v>
          </cell>
        </row>
        <row r="319">
          <cell r="C319" t="str">
            <v>R318</v>
          </cell>
          <cell r="E319" t="str">
            <v>nadph_c_&lt;==&gt;nadph_x_</v>
          </cell>
          <cell r="F319" t="str">
            <v>nadph[c] &lt;==&gt; nadph[x]</v>
          </cell>
          <cell r="G319" t="str">
            <v>NADPHtx</v>
          </cell>
          <cell r="H319" t="str">
            <v>NADPH transport, glyoxysome</v>
          </cell>
          <cell r="I319" t="str">
            <v>Reversible</v>
          </cell>
          <cell r="J319" t="str">
            <v>Transport, glyoxysome</v>
          </cell>
          <cell r="K319" t="str">
            <v xml:space="preserve"> </v>
          </cell>
          <cell r="L319" t="str">
            <v xml:space="preserve"> </v>
          </cell>
          <cell r="M319" t="str">
            <v xml:space="preserve"> </v>
          </cell>
          <cell r="O319" t="str">
            <v>Glyoxysomal Membrane</v>
          </cell>
          <cell r="P319" t="str">
            <v xml:space="preserve"> </v>
          </cell>
          <cell r="Q319" t="str">
            <v xml:space="preserve"> </v>
          </cell>
        </row>
        <row r="320">
          <cell r="C320" t="str">
            <v>R319</v>
          </cell>
          <cell r="E320" t="str">
            <v>nadp_c_&lt;==&gt;nadp_x_</v>
          </cell>
          <cell r="F320" t="str">
            <v>nadp[c] &lt;==&gt; nadp[x]</v>
          </cell>
          <cell r="G320" t="str">
            <v>NADPtx</v>
          </cell>
          <cell r="H320" t="str">
            <v>NADP transport, glyoxysome</v>
          </cell>
          <cell r="I320" t="str">
            <v>Reversible</v>
          </cell>
          <cell r="J320" t="str">
            <v>Transport, glyoxysome</v>
          </cell>
          <cell r="K320" t="str">
            <v xml:space="preserve"> </v>
          </cell>
          <cell r="L320" t="str">
            <v xml:space="preserve"> </v>
          </cell>
          <cell r="M320" t="str">
            <v xml:space="preserve"> </v>
          </cell>
          <cell r="O320" t="str">
            <v>Glyoxysomal Membrane</v>
          </cell>
          <cell r="P320" t="str">
            <v xml:space="preserve"> </v>
          </cell>
          <cell r="Q320" t="str">
            <v xml:space="preserve"> </v>
          </cell>
        </row>
        <row r="321">
          <cell r="C321" t="str">
            <v>R320</v>
          </cell>
          <cell r="E321" t="str">
            <v>4hpro-LT_c_&lt;==&gt;4hpro-LT_g_</v>
          </cell>
          <cell r="F321" t="str">
            <v>4hpro-LT[c] &lt;==&gt; 4hpro-LT[g]</v>
          </cell>
          <cell r="G321" t="str">
            <v>4HPROtg</v>
          </cell>
          <cell r="H321" t="str">
            <v>protein-linked hydroxyproline transport (Golgi)</v>
          </cell>
          <cell r="I321" t="str">
            <v>Reversible</v>
          </cell>
          <cell r="J321" t="str">
            <v>Transport, Golgi</v>
          </cell>
          <cell r="K321" t="str">
            <v xml:space="preserve"> </v>
          </cell>
          <cell r="L321" t="str">
            <v xml:space="preserve"> </v>
          </cell>
          <cell r="M321" t="str">
            <v xml:space="preserve"> </v>
          </cell>
          <cell r="O321" t="str">
            <v>Golgi Membrane</v>
          </cell>
          <cell r="P321" t="str">
            <v xml:space="preserve"> </v>
          </cell>
          <cell r="Q321" t="str">
            <v xml:space="preserve"> </v>
          </cell>
        </row>
        <row r="322">
          <cell r="C322" t="str">
            <v>R321</v>
          </cell>
          <cell r="E322" t="str">
            <v>ahcys_c_&lt;==&gt;ahcys_g_</v>
          </cell>
          <cell r="F322" t="str">
            <v>ahcys[c] &lt;==&gt; ahcys[g]</v>
          </cell>
          <cell r="G322" t="str">
            <v>AHCYStg</v>
          </cell>
          <cell r="H322" t="str">
            <v>S-Adenosylhomocysteine transport, Golgi</v>
          </cell>
          <cell r="I322" t="str">
            <v>Reversible</v>
          </cell>
          <cell r="J322" t="str">
            <v>Transport, Golgi</v>
          </cell>
          <cell r="K322" t="str">
            <v xml:space="preserve"> </v>
          </cell>
          <cell r="L322" t="str">
            <v xml:space="preserve"> </v>
          </cell>
          <cell r="M322" t="str">
            <v xml:space="preserve"> </v>
          </cell>
          <cell r="O322" t="str">
            <v>Golgi Membrane</v>
          </cell>
          <cell r="P322" t="str">
            <v xml:space="preserve"> </v>
          </cell>
          <cell r="Q322" t="str">
            <v xml:space="preserve"> </v>
          </cell>
        </row>
        <row r="323">
          <cell r="C323" t="str">
            <v>R322</v>
          </cell>
          <cell r="E323" t="str">
            <v>amet_c_&lt;==&gt;amet_g_</v>
          </cell>
          <cell r="F323" t="str">
            <v>amet[c] &lt;==&gt; amet[g]</v>
          </cell>
          <cell r="G323" t="str">
            <v>AMETtg</v>
          </cell>
          <cell r="H323" t="str">
            <v>S-Adenosyl-L-methionine transport (Golgi)</v>
          </cell>
          <cell r="I323" t="str">
            <v>Reversible</v>
          </cell>
          <cell r="J323" t="str">
            <v>Transport, Golgi</v>
          </cell>
          <cell r="K323" t="str">
            <v xml:space="preserve"> </v>
          </cell>
          <cell r="L323" t="str">
            <v xml:space="preserve"> </v>
          </cell>
          <cell r="M323" t="str">
            <v xml:space="preserve"> </v>
          </cell>
          <cell r="O323" t="str">
            <v>Golgi Membrane</v>
          </cell>
          <cell r="P323" t="str">
            <v xml:space="preserve"> </v>
          </cell>
          <cell r="Q323" t="str">
            <v xml:space="preserve"> </v>
          </cell>
        </row>
        <row r="324">
          <cell r="C324" t="str">
            <v>R323</v>
          </cell>
          <cell r="E324" t="str">
            <v>h_g_&lt;==&gt;h_c_</v>
          </cell>
          <cell r="F324" t="str">
            <v>h[g] &lt;==&gt; h[c]</v>
          </cell>
          <cell r="G324" t="str">
            <v>Htg</v>
          </cell>
          <cell r="H324" t="str">
            <v>proton transport, Golgi</v>
          </cell>
          <cell r="I324" t="str">
            <v>Reversible</v>
          </cell>
          <cell r="J324" t="str">
            <v>Transport, Golgi</v>
          </cell>
          <cell r="K324" t="str">
            <v xml:space="preserve"> </v>
          </cell>
          <cell r="L324" t="str">
            <v xml:space="preserve"> </v>
          </cell>
          <cell r="M324" t="str">
            <v xml:space="preserve"> </v>
          </cell>
          <cell r="O324" t="str">
            <v>Golgi Membrane</v>
          </cell>
          <cell r="P324" t="str">
            <v xml:space="preserve"> </v>
          </cell>
          <cell r="Q324" t="str">
            <v xml:space="preserve"> </v>
          </cell>
        </row>
        <row r="325">
          <cell r="C325" t="str">
            <v>R324</v>
          </cell>
          <cell r="E325" t="str">
            <v>udparab_c_&lt;==&gt;udparab_g_</v>
          </cell>
          <cell r="F325" t="str">
            <v>udparab[c] &lt;==&gt; udparab[g]</v>
          </cell>
          <cell r="G325" t="str">
            <v>UDPARAtg</v>
          </cell>
          <cell r="H325" t="str">
            <v>UDP-arabinose transport (Golgi)</v>
          </cell>
          <cell r="I325" t="str">
            <v>Reversible</v>
          </cell>
          <cell r="J325" t="str">
            <v>Transport, Golgi</v>
          </cell>
          <cell r="K325" t="str">
            <v xml:space="preserve"> </v>
          </cell>
          <cell r="L325" t="str">
            <v xml:space="preserve"> </v>
          </cell>
          <cell r="M325" t="str">
            <v xml:space="preserve"> </v>
          </cell>
          <cell r="O325" t="str">
            <v>Golgi Membrane</v>
          </cell>
          <cell r="P325" t="str">
            <v xml:space="preserve"> </v>
          </cell>
          <cell r="Q325" t="str">
            <v xml:space="preserve"> </v>
          </cell>
        </row>
        <row r="326">
          <cell r="C326" t="str">
            <v>R325</v>
          </cell>
          <cell r="E326" t="str">
            <v>udpgal_c_&lt;==&gt;udpgal_g_</v>
          </cell>
          <cell r="F326" t="str">
            <v>udpgal[c] &lt;==&gt; udpgal[g]</v>
          </cell>
          <cell r="G326" t="str">
            <v>UDPGALtg</v>
          </cell>
          <cell r="H326" t="str">
            <v>UDP-galactose transporter, Golgi</v>
          </cell>
          <cell r="I326" t="str">
            <v>Reversible</v>
          </cell>
          <cell r="J326" t="str">
            <v>Transport, Golgi</v>
          </cell>
          <cell r="K326" t="str">
            <v>2.A.7.15.2</v>
          </cell>
          <cell r="L326" t="str">
            <v>Cre18.g748947</v>
          </cell>
          <cell r="M326" t="str">
            <v>Cre18.g748947.t1.1</v>
          </cell>
          <cell r="N326" t="str">
            <v>Cre18.g748947</v>
          </cell>
          <cell r="O326" t="str">
            <v>Golgi Membrane</v>
          </cell>
          <cell r="P326" t="str">
            <v>[Merchant 2007]</v>
          </cell>
          <cell r="Q326" t="str">
            <v xml:space="preserve"> </v>
          </cell>
        </row>
        <row r="327">
          <cell r="C327" t="str">
            <v>R326</v>
          </cell>
          <cell r="E327" t="str">
            <v>udp_c_+h_c_&lt;==&gt;udp_g_</v>
          </cell>
          <cell r="F327" t="str">
            <v>udp[c] + h[c] &lt;==&gt; udp[g]</v>
          </cell>
          <cell r="G327" t="str">
            <v>UDPtg</v>
          </cell>
          <cell r="H327" t="str">
            <v>udp intracellular transport, golgi</v>
          </cell>
          <cell r="I327" t="str">
            <v>Reversible</v>
          </cell>
          <cell r="J327" t="str">
            <v>Transport, Golgi</v>
          </cell>
          <cell r="K327" t="str">
            <v xml:space="preserve"> </v>
          </cell>
          <cell r="L327" t="str">
            <v xml:space="preserve"> </v>
          </cell>
          <cell r="M327" t="str">
            <v xml:space="preserve"> </v>
          </cell>
          <cell r="O327" t="str">
            <v>Golgi Membrane</v>
          </cell>
          <cell r="P327" t="str">
            <v xml:space="preserve"> </v>
          </cell>
          <cell r="Q327" t="str">
            <v xml:space="preserve"> </v>
          </cell>
        </row>
        <row r="328">
          <cell r="C328" t="str">
            <v>R327</v>
          </cell>
          <cell r="E328" t="str">
            <v>1acpc_c_&lt;==&gt;1acpc_m_</v>
          </cell>
          <cell r="F328" t="str">
            <v>1acpc[c] &lt;==&gt; 1acpc[m]</v>
          </cell>
          <cell r="G328" t="str">
            <v>1ACPCtm</v>
          </cell>
          <cell r="H328" t="str">
            <v>1-Aminocyclopropane-1-carboxylate transport, mitochondria</v>
          </cell>
          <cell r="I328" t="str">
            <v>Reversible</v>
          </cell>
          <cell r="J328" t="str">
            <v>Transport, mitochondria</v>
          </cell>
          <cell r="K328" t="str">
            <v xml:space="preserve"> </v>
          </cell>
          <cell r="L328" t="str">
            <v xml:space="preserve"> </v>
          </cell>
          <cell r="M328" t="str">
            <v xml:space="preserve"> </v>
          </cell>
          <cell r="O328" t="str">
            <v>Mitochondrial Membrane</v>
          </cell>
          <cell r="P328" t="str">
            <v xml:space="preserve"> </v>
          </cell>
          <cell r="Q328" t="str">
            <v xml:space="preserve"> </v>
          </cell>
        </row>
        <row r="329">
          <cell r="C329" t="str">
            <v>R328</v>
          </cell>
          <cell r="E329" t="str">
            <v>23dhmb_c_&lt;==&gt;23dhmb_m_</v>
          </cell>
          <cell r="F329" t="str">
            <v>23dhmb[c] &lt;==&gt; 23dhmb[m]</v>
          </cell>
          <cell r="G329" t="str">
            <v>23DHMBtm</v>
          </cell>
          <cell r="H329" t="str">
            <v>2,3-Dihydroxy-3-methylbutanoate transport, mitochondria</v>
          </cell>
          <cell r="I329" t="str">
            <v>Reversible</v>
          </cell>
          <cell r="J329" t="str">
            <v>Transport, mitochondria</v>
          </cell>
          <cell r="K329" t="str">
            <v xml:space="preserve"> </v>
          </cell>
          <cell r="L329" t="str">
            <v xml:space="preserve"> </v>
          </cell>
          <cell r="M329" t="str">
            <v xml:space="preserve"> </v>
          </cell>
          <cell r="O329" t="str">
            <v>Mitochondrial Membrane</v>
          </cell>
          <cell r="P329" t="str">
            <v xml:space="preserve"> </v>
          </cell>
          <cell r="Q329" t="str">
            <v xml:space="preserve"> </v>
          </cell>
        </row>
        <row r="330">
          <cell r="C330" t="str">
            <v>R329</v>
          </cell>
          <cell r="E330" t="str">
            <v>2dhp_c_&lt;==&gt;2dhp_m_</v>
          </cell>
          <cell r="F330" t="str">
            <v>2dhp[c] &lt;==&gt; 2dhp[m]</v>
          </cell>
          <cell r="G330" t="str">
            <v>2DHPtm</v>
          </cell>
          <cell r="H330" t="str">
            <v>2-Dehydropantoate transport, mitochondria</v>
          </cell>
          <cell r="I330" t="str">
            <v>Reversible</v>
          </cell>
          <cell r="J330" t="str">
            <v>Transport, mitochondria</v>
          </cell>
          <cell r="K330" t="str">
            <v xml:space="preserve"> </v>
          </cell>
          <cell r="L330" t="str">
            <v xml:space="preserve"> </v>
          </cell>
          <cell r="M330" t="str">
            <v xml:space="preserve"> </v>
          </cell>
          <cell r="O330" t="str">
            <v>Mitochondrial Membrane</v>
          </cell>
          <cell r="P330" t="str">
            <v xml:space="preserve"> </v>
          </cell>
          <cell r="Q330" t="str">
            <v xml:space="preserve"> </v>
          </cell>
        </row>
        <row r="331">
          <cell r="C331" t="str">
            <v>R330</v>
          </cell>
          <cell r="E331" t="str">
            <v>2pg_c_&lt;==&gt;2pg_m_</v>
          </cell>
          <cell r="F331" t="str">
            <v>2pg[c] &lt;==&gt; 2pg[m]</v>
          </cell>
          <cell r="G331" t="str">
            <v>2PGtm</v>
          </cell>
          <cell r="H331" t="str">
            <v>glycerate transport, mitochondria</v>
          </cell>
          <cell r="I331" t="str">
            <v>Reversible</v>
          </cell>
          <cell r="J331" t="str">
            <v>Transport, mitochondria</v>
          </cell>
          <cell r="K331" t="str">
            <v xml:space="preserve"> </v>
          </cell>
          <cell r="L331" t="str">
            <v xml:space="preserve"> </v>
          </cell>
          <cell r="M331" t="str">
            <v xml:space="preserve"> </v>
          </cell>
          <cell r="O331" t="str">
            <v>Mitochondrial Membrane</v>
          </cell>
          <cell r="P331" t="str">
            <v>[Stern 2009]</v>
          </cell>
          <cell r="Q331" t="str">
            <v xml:space="preserve"> </v>
          </cell>
        </row>
        <row r="332">
          <cell r="C332" t="str">
            <v>R331</v>
          </cell>
          <cell r="E332" t="str">
            <v>34hpp_c_+h_c_&lt;==&gt;34hpp_m_+h_m_</v>
          </cell>
          <cell r="F332" t="str">
            <v>34hpp[c] + h[c] &lt;==&gt; 34hpp[m] + h[m]</v>
          </cell>
          <cell r="G332" t="str">
            <v>34HPPt2m</v>
          </cell>
          <cell r="H332" t="str">
            <v>3-(4-hydroxyphenyl)pyruvate mitochondrial transport via proton symport</v>
          </cell>
          <cell r="I332" t="str">
            <v>Reversible</v>
          </cell>
          <cell r="J332" t="str">
            <v>Transport, mitochondria</v>
          </cell>
          <cell r="K332" t="str">
            <v xml:space="preserve"> </v>
          </cell>
          <cell r="L332" t="str">
            <v xml:space="preserve"> </v>
          </cell>
          <cell r="M332" t="str">
            <v xml:space="preserve"> </v>
          </cell>
          <cell r="O332" t="str">
            <v>Mitochondrial Membrane</v>
          </cell>
          <cell r="P332" t="str">
            <v xml:space="preserve"> </v>
          </cell>
          <cell r="Q332" t="str">
            <v xml:space="preserve"> </v>
          </cell>
        </row>
        <row r="333">
          <cell r="C333" t="str">
            <v>R332</v>
          </cell>
          <cell r="E333" t="str">
            <v>3mop_c_&lt;==&gt;3mop_m_</v>
          </cell>
          <cell r="F333" t="str">
            <v>3mop[c] &lt;==&gt; 3mop[m]</v>
          </cell>
          <cell r="G333" t="str">
            <v>3MOPtm</v>
          </cell>
          <cell r="H333" t="str">
            <v>3-Methyl-2-oxopentanoate transport, diffusion, mitochondria</v>
          </cell>
          <cell r="I333" t="str">
            <v>Reversible</v>
          </cell>
          <cell r="J333" t="str">
            <v>Transport, mitochondria</v>
          </cell>
          <cell r="K333" t="str">
            <v xml:space="preserve"> </v>
          </cell>
          <cell r="L333" t="str">
            <v xml:space="preserve"> </v>
          </cell>
          <cell r="M333" t="str">
            <v xml:space="preserve"> </v>
          </cell>
          <cell r="O333" t="str">
            <v>Mitochondrial Membrane</v>
          </cell>
          <cell r="P333" t="str">
            <v xml:space="preserve"> </v>
          </cell>
          <cell r="Q333" t="str">
            <v xml:space="preserve"> </v>
          </cell>
        </row>
        <row r="334">
          <cell r="C334" t="str">
            <v>R333</v>
          </cell>
          <cell r="E334" t="str">
            <v>4abut_c_&lt;==&gt;4abut_m_</v>
          </cell>
          <cell r="F334" t="str">
            <v>4abut[c] &lt;==&gt; 4abut[m]</v>
          </cell>
          <cell r="G334" t="str">
            <v>4ABUTtm</v>
          </cell>
          <cell r="H334" t="str">
            <v>4-aminobutanoate transport via diffusion, mitochondria</v>
          </cell>
          <cell r="I334" t="str">
            <v>Reversible</v>
          </cell>
          <cell r="J334" t="str">
            <v>Transport, mitochondria</v>
          </cell>
          <cell r="K334" t="str">
            <v xml:space="preserve"> </v>
          </cell>
          <cell r="L334" t="str">
            <v xml:space="preserve"> </v>
          </cell>
          <cell r="M334" t="str">
            <v xml:space="preserve"> </v>
          </cell>
          <cell r="O334" t="str">
            <v>Mitochondrial Membrane</v>
          </cell>
          <cell r="P334" t="str">
            <v xml:space="preserve"> </v>
          </cell>
          <cell r="Q334" t="str">
            <v xml:space="preserve"> </v>
          </cell>
        </row>
        <row r="335">
          <cell r="C335" t="str">
            <v>R334</v>
          </cell>
          <cell r="E335" t="str">
            <v>4abut_c_+h_c_--&gt;4abut_m_+h_m_</v>
          </cell>
          <cell r="F335" t="str">
            <v>4abut[c] + h[c] --&gt; 4abut[m] + h[m]</v>
          </cell>
          <cell r="G335" t="str">
            <v>4ABUTtmi</v>
          </cell>
          <cell r="H335" t="str">
            <v>Gamma-aminobutyric acid permease, mitochondrial</v>
          </cell>
          <cell r="I335" t="str">
            <v>Forward only</v>
          </cell>
          <cell r="J335" t="str">
            <v>Transport, mitochondria</v>
          </cell>
          <cell r="K335" t="str">
            <v>2.A.3.4.2</v>
          </cell>
          <cell r="L335" t="str">
            <v>Cre04.g226150</v>
          </cell>
          <cell r="M335" t="str">
            <v>Cre04.g226150.t1.1</v>
          </cell>
          <cell r="N335" t="str">
            <v>AOC1</v>
          </cell>
          <cell r="O335" t="str">
            <v>Mitochondrial Membrane</v>
          </cell>
          <cell r="P335" t="str">
            <v>[Merchant 2007]</v>
          </cell>
          <cell r="Q335" t="str">
            <v xml:space="preserve"> </v>
          </cell>
        </row>
        <row r="336">
          <cell r="C336" t="str">
            <v>R335</v>
          </cell>
          <cell r="E336" t="str">
            <v>4mop_c_&lt;==&gt;4mop_m_</v>
          </cell>
          <cell r="F336" t="str">
            <v>4mop[c] &lt;==&gt; 4mop[m]</v>
          </cell>
          <cell r="G336" t="str">
            <v>4MOPtm</v>
          </cell>
          <cell r="H336" t="str">
            <v>4-Methyl-2-oxopentanoate transport via diffusion, mitochondria</v>
          </cell>
          <cell r="I336" t="str">
            <v>Reversible</v>
          </cell>
          <cell r="J336" t="str">
            <v>Transport, mitochondria</v>
          </cell>
          <cell r="K336" t="str">
            <v xml:space="preserve"> </v>
          </cell>
          <cell r="L336" t="str">
            <v xml:space="preserve"> </v>
          </cell>
          <cell r="M336" t="str">
            <v xml:space="preserve"> </v>
          </cell>
          <cell r="O336" t="str">
            <v>Mitochondrial Membrane</v>
          </cell>
          <cell r="P336" t="str">
            <v xml:space="preserve"> </v>
          </cell>
          <cell r="Q336" t="str">
            <v xml:space="preserve"> </v>
          </cell>
        </row>
        <row r="337">
          <cell r="C337" t="str">
            <v>R336</v>
          </cell>
          <cell r="E337" t="str">
            <v>5fthf_c_+h_c_&lt;==&gt;5fthf_m_+h_m_</v>
          </cell>
          <cell r="F337" t="str">
            <v>5fthf[c] + h[c] &lt;==&gt; 5fthf[m] + h[m]</v>
          </cell>
          <cell r="G337" t="str">
            <v>5FTHFtm</v>
          </cell>
          <cell r="H337" t="str">
            <v>5-Formyltetrahydrofolate uptake carrier, mitochondria</v>
          </cell>
          <cell r="I337" t="str">
            <v>Reversible</v>
          </cell>
          <cell r="J337" t="str">
            <v>Transport, mitochondria</v>
          </cell>
          <cell r="K337" t="str">
            <v>2.A.71.2.2</v>
          </cell>
          <cell r="L337" t="str">
            <v>Cre01.g007737</v>
          </cell>
          <cell r="M337" t="str">
            <v>Cre01.g007737.t1.1</v>
          </cell>
          <cell r="N337" t="str">
            <v>FBT1</v>
          </cell>
          <cell r="O337" t="str">
            <v>Mitochondrial Membrane</v>
          </cell>
          <cell r="P337" t="str">
            <v xml:space="preserve"> </v>
          </cell>
          <cell r="Q337" t="str">
            <v xml:space="preserve"> </v>
          </cell>
        </row>
        <row r="338">
          <cell r="C338" t="str">
            <v>R337</v>
          </cell>
          <cell r="E338" t="str">
            <v>5mta_c_&lt;==&gt;5mta_m_</v>
          </cell>
          <cell r="F338" t="str">
            <v>5mta[c] &lt;==&gt; 5mta[m]</v>
          </cell>
          <cell r="G338" t="str">
            <v>5MTAtm</v>
          </cell>
          <cell r="H338" t="str">
            <v>5-Methylthioadenosine transport via diffusion, mitochondria</v>
          </cell>
          <cell r="I338" t="str">
            <v>Reversible</v>
          </cell>
          <cell r="J338" t="str">
            <v>Transport, mitochondria</v>
          </cell>
          <cell r="K338" t="str">
            <v xml:space="preserve"> </v>
          </cell>
          <cell r="L338" t="str">
            <v xml:space="preserve"> </v>
          </cell>
          <cell r="M338" t="str">
            <v xml:space="preserve"> </v>
          </cell>
          <cell r="O338" t="str">
            <v>Mitochondrial Membrane</v>
          </cell>
          <cell r="P338" t="str">
            <v xml:space="preserve"> </v>
          </cell>
          <cell r="Q338" t="str">
            <v xml:space="preserve"> </v>
          </cell>
        </row>
        <row r="339">
          <cell r="C339" t="str">
            <v>R338</v>
          </cell>
          <cell r="E339" t="str">
            <v>acac_c_&lt;==&gt;acac_m_</v>
          </cell>
          <cell r="F339" t="str">
            <v>acac[c] &lt;==&gt; acac[m]</v>
          </cell>
          <cell r="G339" t="str">
            <v>ACACtm</v>
          </cell>
          <cell r="H339" t="str">
            <v>Acetoacetate transport via diffusion, mitochondria</v>
          </cell>
          <cell r="I339" t="str">
            <v>Reversible</v>
          </cell>
          <cell r="J339" t="str">
            <v>Transport, mitochondria</v>
          </cell>
          <cell r="K339" t="str">
            <v xml:space="preserve"> </v>
          </cell>
          <cell r="L339" t="str">
            <v xml:space="preserve"> </v>
          </cell>
          <cell r="M339" t="str">
            <v xml:space="preserve"> </v>
          </cell>
          <cell r="O339" t="str">
            <v>Mitochondrial Membrane</v>
          </cell>
          <cell r="P339" t="str">
            <v xml:space="preserve"> </v>
          </cell>
          <cell r="Q339" t="str">
            <v xml:space="preserve"> </v>
          </cell>
        </row>
        <row r="340">
          <cell r="C340" t="str">
            <v>R339</v>
          </cell>
          <cell r="E340" t="str">
            <v>accoa_c_+coa_m_&lt;==&gt;accoa_m_+coa_c_</v>
          </cell>
          <cell r="F340" t="str">
            <v>accoa[c] + coa[m] &lt;==&gt; accoa[m] + coa[c]</v>
          </cell>
          <cell r="G340" t="str">
            <v>ACCOAtm</v>
          </cell>
          <cell r="H340" t="str">
            <v>Acetyl-CoA:CoA antiporter, mitochondrial</v>
          </cell>
          <cell r="I340" t="str">
            <v>Reversible</v>
          </cell>
          <cell r="J340" t="str">
            <v>Transport, mitochondria</v>
          </cell>
          <cell r="K340" t="str">
            <v>2.A.1.25.1</v>
          </cell>
          <cell r="L340" t="str">
            <v>Cre07.g339554</v>
          </cell>
          <cell r="M340" t="str">
            <v>Cre07.g339554.t1.2</v>
          </cell>
          <cell r="N340" t="str">
            <v>Cre07.g339554</v>
          </cell>
          <cell r="O340" t="str">
            <v>Mitochondrial Membrane</v>
          </cell>
          <cell r="P340" t="str">
            <v>[Merchant 2007]</v>
          </cell>
          <cell r="Q340" t="str">
            <v xml:space="preserve"> </v>
          </cell>
        </row>
        <row r="341">
          <cell r="C341" t="str">
            <v>R340</v>
          </cell>
          <cell r="E341" t="str">
            <v>acser_m_--&gt;acser_c_</v>
          </cell>
          <cell r="F341" t="str">
            <v>acser[m] --&gt; acser[c]</v>
          </cell>
          <cell r="G341" t="str">
            <v>ACSERtmi</v>
          </cell>
          <cell r="H341" t="str">
            <v>efflux pump for O-acetylserine, mitochondria</v>
          </cell>
          <cell r="I341" t="str">
            <v>Forward only</v>
          </cell>
          <cell r="J341" t="str">
            <v>Transport, mitochondria</v>
          </cell>
          <cell r="K341" t="str">
            <v>2.A.7.3.2</v>
          </cell>
          <cell r="L341" t="str">
            <v>Cre12.g507950</v>
          </cell>
          <cell r="M341" t="str">
            <v>Cre12.g507950.t1.1</v>
          </cell>
          <cell r="N341" t="str">
            <v>CGL98</v>
          </cell>
          <cell r="O341" t="str">
            <v>Mitochondrial Membrane</v>
          </cell>
          <cell r="P341" t="str">
            <v xml:space="preserve"> </v>
          </cell>
          <cell r="Q341" t="str">
            <v xml:space="preserve"> </v>
          </cell>
        </row>
        <row r="342">
          <cell r="C342" t="str">
            <v>R341</v>
          </cell>
          <cell r="E342" t="str">
            <v>ac_c_&lt;==&gt;ac_m_</v>
          </cell>
          <cell r="F342" t="str">
            <v>ac[c] &lt;==&gt; ac[m]</v>
          </cell>
          <cell r="G342" t="str">
            <v>ACtm</v>
          </cell>
          <cell r="H342" t="str">
            <v>acetate transport, mitochondrial</v>
          </cell>
          <cell r="I342" t="str">
            <v>Reversible</v>
          </cell>
          <cell r="J342" t="str">
            <v>Transport, mitochondria</v>
          </cell>
          <cell r="K342" t="str">
            <v xml:space="preserve"> </v>
          </cell>
          <cell r="L342" t="str">
            <v xml:space="preserve"> </v>
          </cell>
          <cell r="M342" t="str">
            <v xml:space="preserve"> </v>
          </cell>
          <cell r="O342" t="str">
            <v>Mitochondrial Membrane</v>
          </cell>
          <cell r="P342" t="str">
            <v xml:space="preserve"> </v>
          </cell>
          <cell r="Q342" t="str">
            <v xml:space="preserve"> </v>
          </cell>
        </row>
        <row r="343">
          <cell r="C343" t="str">
            <v>R342</v>
          </cell>
          <cell r="E343" t="str">
            <v>adn_c_&lt;==&gt;adn_m_</v>
          </cell>
          <cell r="F343" t="str">
            <v>adn[c] &lt;==&gt; adn[m]</v>
          </cell>
          <cell r="G343" t="str">
            <v>ADNtm</v>
          </cell>
          <cell r="H343" t="str">
            <v>Equilibrative nucleoside transporter, mitochondrial</v>
          </cell>
          <cell r="I343" t="str">
            <v>Reversible</v>
          </cell>
          <cell r="J343" t="str">
            <v>Transport, mitochondria</v>
          </cell>
          <cell r="K343" t="str">
            <v>2.A.57.1.1;2.A.57.1.3</v>
          </cell>
          <cell r="L343" t="str">
            <v>Cre16.g690319</v>
          </cell>
          <cell r="M343" t="str">
            <v>Cre16.g690319.t1.1</v>
          </cell>
          <cell r="N343" t="str">
            <v>Cre16.g690319</v>
          </cell>
          <cell r="O343" t="str">
            <v>Mitochondrial Membrane</v>
          </cell>
          <cell r="P343" t="str">
            <v>[Merchant 2007]</v>
          </cell>
          <cell r="Q343" t="str">
            <v xml:space="preserve"> </v>
          </cell>
        </row>
        <row r="344">
          <cell r="C344" t="str">
            <v>R343</v>
          </cell>
          <cell r="E344" t="str">
            <v>akg_c_+na1_c_&lt;==&gt;akg_m_+na1_m_</v>
          </cell>
          <cell r="F344" t="str">
            <v>akg[c] + na1[c] &lt;==&gt; akg[m] + na1[m]</v>
          </cell>
          <cell r="G344" t="str">
            <v>AKG(na)tm</v>
          </cell>
          <cell r="H344" t="str">
            <v>2-oxoglutarate transport to mitochondriat by sodium-ion symport</v>
          </cell>
          <cell r="I344" t="str">
            <v>Reversible</v>
          </cell>
          <cell r="J344" t="str">
            <v>Transport, mitochondria</v>
          </cell>
          <cell r="K344" t="str">
            <v xml:space="preserve"> </v>
          </cell>
          <cell r="L344" t="str">
            <v xml:space="preserve"> </v>
          </cell>
          <cell r="M344" t="str">
            <v xml:space="preserve"> </v>
          </cell>
          <cell r="O344" t="str">
            <v>Mitochondrial Membrane</v>
          </cell>
          <cell r="P344" t="str">
            <v xml:space="preserve"> </v>
          </cell>
          <cell r="Q344" t="str">
            <v xml:space="preserve"> </v>
          </cell>
        </row>
        <row r="345">
          <cell r="C345" t="str">
            <v>R344</v>
          </cell>
          <cell r="E345" t="str">
            <v>akg_c_+cit_m_&lt;==&gt;akg_m_+cit_c_</v>
          </cell>
          <cell r="F345" t="str">
            <v>akg[c] + cit[m] &lt;==&gt; akg[m] + cit[c]</v>
          </cell>
          <cell r="G345" t="str">
            <v>AKGCITtm</v>
          </cell>
          <cell r="H345" t="str">
            <v>Dicarboxylate/tricarboxylate carrier (akg:cit), mitochondrial</v>
          </cell>
          <cell r="I345" t="str">
            <v>Reversible</v>
          </cell>
          <cell r="J345" t="str">
            <v>Transport, mitochondria</v>
          </cell>
          <cell r="K345" t="str">
            <v>2.A.29.2.6</v>
          </cell>
          <cell r="L345" t="str">
            <v>Cre16.g672650</v>
          </cell>
          <cell r="M345" t="str">
            <v>Cre16.g672650.t1.2</v>
          </cell>
          <cell r="N345" t="str">
            <v>MITC14</v>
          </cell>
          <cell r="O345" t="str">
            <v>Mitochondrial Membrane</v>
          </cell>
          <cell r="P345" t="str">
            <v>[Merchant 2007]</v>
          </cell>
          <cell r="Q345" t="str">
            <v xml:space="preserve"> </v>
          </cell>
        </row>
        <row r="346">
          <cell r="C346" t="str">
            <v>R345</v>
          </cell>
          <cell r="E346" t="str">
            <v>akg_c_+icit_m_&lt;==&gt;akg_m_+icit_c_</v>
          </cell>
          <cell r="F346" t="str">
            <v>akg[c] + icit[m] &lt;==&gt; akg[m] + icit[c]</v>
          </cell>
          <cell r="G346" t="str">
            <v>AKGICITtm</v>
          </cell>
          <cell r="H346" t="str">
            <v>Dicarboxylate/tricarboxylate carrier (akg:icit), mitochondrial</v>
          </cell>
          <cell r="I346" t="str">
            <v>Reversible</v>
          </cell>
          <cell r="J346" t="str">
            <v>Transport, mitochondria</v>
          </cell>
          <cell r="K346" t="str">
            <v>2.A.29.2.6</v>
          </cell>
          <cell r="L346" t="str">
            <v>Cre16.g672650</v>
          </cell>
          <cell r="M346" t="str">
            <v>Cre16.g672650.t1.2</v>
          </cell>
          <cell r="N346" t="str">
            <v>MITC14</v>
          </cell>
          <cell r="O346" t="str">
            <v>Mitochondrial Membrane</v>
          </cell>
          <cell r="P346" t="str">
            <v>[Merchant 2007]</v>
          </cell>
          <cell r="Q346" t="str">
            <v xml:space="preserve"> </v>
          </cell>
        </row>
        <row r="347">
          <cell r="C347" t="str">
            <v>R346</v>
          </cell>
          <cell r="E347" t="str">
            <v>ala-B_c_&lt;==&gt;ala-B_m_</v>
          </cell>
          <cell r="F347" t="str">
            <v>ala-B[c] &lt;==&gt; ala-B[m]</v>
          </cell>
          <cell r="G347" t="str">
            <v>ALABtm</v>
          </cell>
          <cell r="H347" t="str">
            <v>beta-alanine transport, mitochondria</v>
          </cell>
          <cell r="I347" t="str">
            <v>Reversible</v>
          </cell>
          <cell r="J347" t="str">
            <v>Transport, mitochondria</v>
          </cell>
          <cell r="K347" t="str">
            <v xml:space="preserve"> </v>
          </cell>
          <cell r="L347" t="str">
            <v xml:space="preserve"> </v>
          </cell>
          <cell r="M347" t="str">
            <v xml:space="preserve"> </v>
          </cell>
          <cell r="O347" t="str">
            <v>Mitochondrial Membrane</v>
          </cell>
          <cell r="P347" t="str">
            <v xml:space="preserve"> </v>
          </cell>
          <cell r="Q347" t="str">
            <v xml:space="preserve"> </v>
          </cell>
        </row>
        <row r="348">
          <cell r="C348" t="str">
            <v>R347</v>
          </cell>
          <cell r="E348" t="str">
            <v>ala-L_c_+na1_c_&lt;==&gt;ala-L_m_+na1_m_</v>
          </cell>
          <cell r="F348" t="str">
            <v>ala-L[c] + na1[c] &lt;==&gt; ala-L[m] + na1[m]</v>
          </cell>
          <cell r="G348" t="str">
            <v>ALANA1tm</v>
          </cell>
          <cell r="H348" t="str">
            <v>Neutral amino acid transporter (ala-L), mitochondrial</v>
          </cell>
          <cell r="I348" t="str">
            <v>Reversible</v>
          </cell>
          <cell r="J348" t="str">
            <v>Transport, mitochondria</v>
          </cell>
          <cell r="K348" t="str">
            <v>2.A.18.6.4</v>
          </cell>
          <cell r="L348" t="str">
            <v>Cre02.g112000</v>
          </cell>
          <cell r="M348" t="str">
            <v>Cre02.g112000.t1.1</v>
          </cell>
          <cell r="N348" t="str">
            <v>AOT7</v>
          </cell>
          <cell r="O348" t="str">
            <v>Mitochondrial Membrane</v>
          </cell>
          <cell r="P348" t="str">
            <v>[Merchant 2007]</v>
          </cell>
          <cell r="Q348" t="str">
            <v xml:space="preserve"> </v>
          </cell>
        </row>
        <row r="349">
          <cell r="C349" t="str">
            <v>R348</v>
          </cell>
          <cell r="E349" t="str">
            <v>ala-L_c_+h_c_&lt;==&gt;ala-L_m_+h_m_</v>
          </cell>
          <cell r="F349" t="str">
            <v>ala-L[c] + h[c] &lt;==&gt; ala-L[m] + h[m]</v>
          </cell>
          <cell r="G349" t="str">
            <v>ALAtm</v>
          </cell>
          <cell r="H349" t="str">
            <v>Amino acid transporter (ala-L), mitochondrial</v>
          </cell>
          <cell r="I349" t="str">
            <v>Reversible</v>
          </cell>
          <cell r="J349" t="str">
            <v>Transport, mitochondria</v>
          </cell>
          <cell r="K349" t="str">
            <v>2.A.3.3.3</v>
          </cell>
          <cell r="L349" t="str">
            <v>( Cre01.g041050 OR Cre07.g329050 )</v>
          </cell>
          <cell r="M349" t="str">
            <v>( ( Cre01.g041050.t1.1 OR Cre01.g041050.t2.1 ) OR Cre07.g329050.t1.2 )</v>
          </cell>
          <cell r="N349" t="str">
            <v>( AOC6 OR AOC5 )</v>
          </cell>
          <cell r="O349" t="str">
            <v>Mitochondrial Membrane</v>
          </cell>
          <cell r="P349" t="str">
            <v xml:space="preserve"> </v>
          </cell>
          <cell r="Q349" t="str">
            <v xml:space="preserve"> </v>
          </cell>
        </row>
        <row r="350">
          <cell r="C350" t="str">
            <v>R349</v>
          </cell>
          <cell r="E350" t="str">
            <v>alltn_c_+h_c_&lt;==&gt;alltn_m_+(2)h_m_</v>
          </cell>
          <cell r="F350" t="str">
            <v>alltn[c] + h[c] &lt;==&gt; alltn[m] + (2) h[m]</v>
          </cell>
          <cell r="G350" t="str">
            <v>ALLTNtm</v>
          </cell>
          <cell r="H350" t="str">
            <v>Allantoin permease, mitochondrial</v>
          </cell>
          <cell r="I350" t="str">
            <v>Reversible</v>
          </cell>
          <cell r="J350" t="str">
            <v>Transport, mitochondria</v>
          </cell>
          <cell r="K350" t="str">
            <v>2.A.39.3.4</v>
          </cell>
          <cell r="L350" t="str">
            <v>Cre09.g389356</v>
          </cell>
          <cell r="M350" t="str">
            <v>Cre09.g389356.t1.1</v>
          </cell>
          <cell r="N350" t="str">
            <v>Cre09.g389356</v>
          </cell>
          <cell r="O350" t="str">
            <v>Mitochondrial Membrane</v>
          </cell>
          <cell r="P350" t="str">
            <v>[Merchant 2007]</v>
          </cell>
          <cell r="Q350" t="str">
            <v xml:space="preserve"> </v>
          </cell>
        </row>
        <row r="351">
          <cell r="C351" t="str">
            <v>R350</v>
          </cell>
          <cell r="E351" t="str">
            <v>alltt_c_&lt;==&gt;alltt_m_</v>
          </cell>
          <cell r="F351" t="str">
            <v>alltt[c] &lt;==&gt; alltt[m]</v>
          </cell>
          <cell r="G351" t="str">
            <v>ALLTTtm</v>
          </cell>
          <cell r="H351" t="str">
            <v>allantoate transport via diffusion, mitochondria</v>
          </cell>
          <cell r="I351" t="str">
            <v>Reversible</v>
          </cell>
          <cell r="J351" t="str">
            <v>Transport, mitochondria</v>
          </cell>
          <cell r="K351" t="str">
            <v xml:space="preserve"> </v>
          </cell>
          <cell r="L351" t="str">
            <v xml:space="preserve"> </v>
          </cell>
          <cell r="M351" t="str">
            <v xml:space="preserve"> </v>
          </cell>
          <cell r="O351" t="str">
            <v>Mitochondrial Membrane</v>
          </cell>
          <cell r="P351" t="str">
            <v>[Sager 1953]</v>
          </cell>
          <cell r="Q351" t="str">
            <v xml:space="preserve"> </v>
          </cell>
        </row>
        <row r="352">
          <cell r="C352" t="str">
            <v>R351</v>
          </cell>
          <cell r="E352" t="str">
            <v>ametam_c_&lt;==&gt;ametam_m_</v>
          </cell>
          <cell r="F352" t="str">
            <v>ametam[c] &lt;==&gt; ametam[m]</v>
          </cell>
          <cell r="G352" t="str">
            <v>AMETAMtm</v>
          </cell>
          <cell r="H352" t="str">
            <v>S-Adenosylmethioninamine transport via diffusion, mitochondria</v>
          </cell>
          <cell r="I352" t="str">
            <v>Reversible</v>
          </cell>
          <cell r="J352" t="str">
            <v>Transport, mitochondria</v>
          </cell>
          <cell r="K352" t="str">
            <v xml:space="preserve"> </v>
          </cell>
          <cell r="L352" t="str">
            <v xml:space="preserve"> </v>
          </cell>
          <cell r="M352" t="str">
            <v xml:space="preserve"> </v>
          </cell>
          <cell r="O352" t="str">
            <v>Mitochondrial Membrane</v>
          </cell>
          <cell r="P352" t="str">
            <v xml:space="preserve"> </v>
          </cell>
          <cell r="Q352" t="str">
            <v xml:space="preserve"> </v>
          </cell>
        </row>
        <row r="353">
          <cell r="C353" t="str">
            <v>R352</v>
          </cell>
          <cell r="E353" t="str">
            <v>ahcys_c_+amet_m_&lt;==&gt;ahcys_m_+amet_c_</v>
          </cell>
          <cell r="F353" t="str">
            <v>ahcys[c] + amet[m] &lt;==&gt; ahcys[m] + amet[c]</v>
          </cell>
          <cell r="G353" t="str">
            <v>AMETt2m</v>
          </cell>
          <cell r="H353" t="str">
            <v>S-Adenosyl-L-methionine reversible transport, mitochondrial</v>
          </cell>
          <cell r="I353" t="str">
            <v>Reversible</v>
          </cell>
          <cell r="J353" t="str">
            <v>Transport, mitochondria</v>
          </cell>
          <cell r="K353" t="str">
            <v>2.A.29.18.2</v>
          </cell>
          <cell r="L353" t="str">
            <v>Cre06.g286250</v>
          </cell>
          <cell r="M353" t="str">
            <v>Cre06.g286250.t1.2</v>
          </cell>
          <cell r="N353" t="str">
            <v>MSCP1</v>
          </cell>
          <cell r="O353" t="str">
            <v>Mitochondrial Membrane</v>
          </cell>
          <cell r="P353" t="str">
            <v xml:space="preserve"> </v>
          </cell>
          <cell r="Q353" t="str">
            <v xml:space="preserve"> </v>
          </cell>
        </row>
        <row r="354">
          <cell r="C354" t="str">
            <v>R353</v>
          </cell>
          <cell r="E354" t="str">
            <v>arg-L_c_&lt;==&gt;arg-L_m_</v>
          </cell>
          <cell r="F354" t="str">
            <v>arg-L[c] &lt;==&gt; arg-L[m]</v>
          </cell>
          <cell r="G354" t="str">
            <v>ARG-Ltm</v>
          </cell>
          <cell r="H354" t="str">
            <v>arginine transport, mitochondria</v>
          </cell>
          <cell r="I354" t="str">
            <v>Reversible</v>
          </cell>
          <cell r="J354" t="str">
            <v>Transport, mitochondria</v>
          </cell>
          <cell r="K354" t="str">
            <v xml:space="preserve"> </v>
          </cell>
          <cell r="L354" t="str">
            <v xml:space="preserve"> </v>
          </cell>
          <cell r="M354" t="str">
            <v xml:space="preserve"> </v>
          </cell>
          <cell r="O354" t="str">
            <v>Mitochondrial Membrane</v>
          </cell>
          <cell r="P354" t="str">
            <v>[Kirk 1978]</v>
          </cell>
          <cell r="Q354" t="str">
            <v xml:space="preserve"> </v>
          </cell>
        </row>
        <row r="355">
          <cell r="C355" t="str">
            <v>R354</v>
          </cell>
          <cell r="E355" t="str">
            <v>asn-L_c_+na1_c_&lt;==&gt;asn-L_m_+na1_m_+h_m_</v>
          </cell>
          <cell r="F355" t="str">
            <v>asn-L[c] + na1[c] &lt;==&gt; asn-L[m] + na1[m] + h[m]</v>
          </cell>
          <cell r="G355" t="str">
            <v>ASNNA1tm</v>
          </cell>
          <cell r="H355" t="str">
            <v>Asparagine/Na+ symporter, mitochondrial</v>
          </cell>
          <cell r="I355" t="str">
            <v>Reversible</v>
          </cell>
          <cell r="J355" t="str">
            <v>Transport, mitochondria</v>
          </cell>
          <cell r="K355" t="str">
            <v>2.A.18.6.4</v>
          </cell>
          <cell r="L355" t="str">
            <v>Cre02.g112000</v>
          </cell>
          <cell r="M355" t="str">
            <v>Cre02.g112000.t1.1</v>
          </cell>
          <cell r="N355" t="str">
            <v>AOT7</v>
          </cell>
          <cell r="O355" t="str">
            <v>Mitochondrial Membrane</v>
          </cell>
          <cell r="P355" t="str">
            <v>[Merchant 2007]</v>
          </cell>
          <cell r="Q355" t="str">
            <v xml:space="preserve"> </v>
          </cell>
        </row>
        <row r="356">
          <cell r="C356" t="str">
            <v>R355</v>
          </cell>
          <cell r="E356" t="str">
            <v>asn-L_c_+h_c_&lt;==&gt;asn-L_m_+(2)h_m_</v>
          </cell>
          <cell r="F356" t="str">
            <v>asn-L[c] + h[c] &lt;==&gt; asn-L[m] + (2) h[m]</v>
          </cell>
          <cell r="G356" t="str">
            <v>ASNtm</v>
          </cell>
          <cell r="H356" t="str">
            <v>Asparagine/H+ symporter, mitochondrial</v>
          </cell>
          <cell r="I356" t="str">
            <v>Reversible</v>
          </cell>
          <cell r="J356" t="str">
            <v>Transport, mitochondria</v>
          </cell>
          <cell r="K356" t="str">
            <v>2.A.18.5.2</v>
          </cell>
          <cell r="L356" t="str">
            <v>Cre13.g572200</v>
          </cell>
          <cell r="M356" t="str">
            <v>Cre13.g572200.t1.2</v>
          </cell>
          <cell r="N356" t="str">
            <v>Cre13.g572200</v>
          </cell>
          <cell r="O356" t="str">
            <v>Mitochondrial Membrane</v>
          </cell>
          <cell r="P356" t="str">
            <v>[Merchant 2007]</v>
          </cell>
          <cell r="Q356" t="str">
            <v xml:space="preserve"> </v>
          </cell>
        </row>
        <row r="357">
          <cell r="C357" t="str">
            <v>R356</v>
          </cell>
          <cell r="E357" t="str">
            <v>asp-L_c_+na1_c_&lt;==&gt;asp-L_m_+na1_m_</v>
          </cell>
          <cell r="F357" t="str">
            <v>asp-L[c] + na1[c] &lt;==&gt; asp-L[m] + na1[m]</v>
          </cell>
          <cell r="G357" t="str">
            <v>ASPNA1tm</v>
          </cell>
          <cell r="H357" t="str">
            <v>Aspartate:Na+ symporter, mitochondrial</v>
          </cell>
          <cell r="I357" t="str">
            <v>Reversible</v>
          </cell>
          <cell r="J357" t="str">
            <v>Transport, mitochondria</v>
          </cell>
          <cell r="K357" t="str">
            <v>2.A.23.2.2</v>
          </cell>
          <cell r="L357" t="str">
            <v>Cre10.g456400</v>
          </cell>
          <cell r="M357" t="str">
            <v>( Cre10.g456400.t1.1 OR Cre10.g456400.t2.1 )</v>
          </cell>
          <cell r="N357" t="str">
            <v>DAT1</v>
          </cell>
          <cell r="O357" t="str">
            <v>Mitochondrial Membrane</v>
          </cell>
          <cell r="P357" t="str">
            <v>[Merchant 2007]</v>
          </cell>
          <cell r="Q357" t="str">
            <v xml:space="preserve"> </v>
          </cell>
        </row>
        <row r="358">
          <cell r="C358" t="str">
            <v>R357</v>
          </cell>
          <cell r="E358" t="str">
            <v>asp-L_c_+h_c_&lt;==&gt;asp-L_m_+h_m_</v>
          </cell>
          <cell r="F358" t="str">
            <v>asp-L[c] + h[c] &lt;==&gt; asp-L[m] + h[m]</v>
          </cell>
          <cell r="G358" t="str">
            <v>ASPtm</v>
          </cell>
          <cell r="H358" t="str">
            <v>Amino acid transporter (asp-L), mitochondrial</v>
          </cell>
          <cell r="I358" t="str">
            <v>Reversible</v>
          </cell>
          <cell r="J358" t="str">
            <v>Transport, mitochondria</v>
          </cell>
          <cell r="K358" t="str">
            <v>2.A.18.6.6</v>
          </cell>
          <cell r="L358" t="str">
            <v>Cre06.g264450</v>
          </cell>
          <cell r="M358" t="str">
            <v>Cre06.g264450.t1.2</v>
          </cell>
          <cell r="N358" t="str">
            <v>AOT5</v>
          </cell>
          <cell r="O358" t="str">
            <v>Mitochondrial Membrane</v>
          </cell>
          <cell r="P358" t="str">
            <v>[Merchant 2007]</v>
          </cell>
          <cell r="Q358" t="str">
            <v xml:space="preserve"> </v>
          </cell>
        </row>
        <row r="359">
          <cell r="C359" t="str">
            <v>*R358</v>
          </cell>
          <cell r="D359" t="str">
            <v>R3578 (al revés)</v>
          </cell>
          <cell r="E359" t="str">
            <v>adp_c_+atp_m_+(3)h_c_--&gt;adp_m_+atp_c_+(3)h_m_</v>
          </cell>
        </row>
        <row r="360">
          <cell r="C360" t="str">
            <v>R359</v>
          </cell>
          <cell r="E360" t="str">
            <v>cit_c_+icit_m_&lt;==&gt;cit_m_+icit_c_</v>
          </cell>
          <cell r="F360" t="str">
            <v>cit[c] + icit[m] &lt;==&gt; cit[m] + icit[c]</v>
          </cell>
          <cell r="G360" t="str">
            <v>CITICITtm</v>
          </cell>
          <cell r="H360" t="str">
            <v>Dicarboxylate/tricarboxylate carrier (cit:icit), mitochondrial</v>
          </cell>
          <cell r="I360" t="str">
            <v>Reversible</v>
          </cell>
          <cell r="J360" t="str">
            <v>Transport, mitochondria</v>
          </cell>
          <cell r="K360" t="str">
            <v>2.A.29.2.6</v>
          </cell>
          <cell r="L360" t="str">
            <v>Cre16.g672650</v>
          </cell>
          <cell r="M360" t="str">
            <v>Cre16.g672650.t1.2</v>
          </cell>
          <cell r="N360" t="str">
            <v>MITC14</v>
          </cell>
          <cell r="O360" t="str">
            <v>Mitochondrial Membrane</v>
          </cell>
          <cell r="P360" t="str">
            <v>[Merchant 2007]</v>
          </cell>
          <cell r="Q360" t="str">
            <v xml:space="preserve"> </v>
          </cell>
        </row>
        <row r="361">
          <cell r="C361" t="str">
            <v>R360</v>
          </cell>
          <cell r="E361" t="str">
            <v>citr-L_c_&lt;==&gt;citr-L_m_</v>
          </cell>
          <cell r="F361" t="str">
            <v>citr-L[c] &lt;==&gt; citr-L[m]</v>
          </cell>
          <cell r="G361" t="str">
            <v>CITRLtm</v>
          </cell>
          <cell r="H361" t="str">
            <v>citrulline transport via diffusion, mitochondria</v>
          </cell>
          <cell r="I361" t="str">
            <v>Reversible</v>
          </cell>
          <cell r="J361" t="str">
            <v>Transport, mitochondria</v>
          </cell>
          <cell r="K361" t="str">
            <v xml:space="preserve"> </v>
          </cell>
          <cell r="L361" t="str">
            <v xml:space="preserve"> </v>
          </cell>
          <cell r="M361" t="str">
            <v xml:space="preserve"> </v>
          </cell>
          <cell r="O361" t="str">
            <v>Mitochondrial Membrane</v>
          </cell>
          <cell r="P361" t="str">
            <v>[Sager 1953]</v>
          </cell>
          <cell r="Q361" t="str">
            <v xml:space="preserve"> </v>
          </cell>
        </row>
        <row r="362">
          <cell r="C362" t="str">
            <v>R361</v>
          </cell>
          <cell r="E362" t="str">
            <v>co2_c_&lt;==&gt;co2_m_</v>
          </cell>
          <cell r="F362" t="str">
            <v>co2[c] &lt;==&gt; co2[m]</v>
          </cell>
          <cell r="G362" t="str">
            <v>CO2tm</v>
          </cell>
          <cell r="H362" t="str">
            <v>CO2 transport, mitochondrial</v>
          </cell>
          <cell r="I362" t="str">
            <v>Reversible</v>
          </cell>
          <cell r="J362" t="str">
            <v>Transport, mitochondria</v>
          </cell>
          <cell r="K362" t="str">
            <v xml:space="preserve"> </v>
          </cell>
          <cell r="L362" t="str">
            <v xml:space="preserve"> </v>
          </cell>
          <cell r="M362" t="str">
            <v xml:space="preserve"> </v>
          </cell>
          <cell r="O362" t="str">
            <v>Mitochondrial Membrane</v>
          </cell>
          <cell r="P362" t="str">
            <v xml:space="preserve"> </v>
          </cell>
          <cell r="Q362" t="str">
            <v xml:space="preserve"> </v>
          </cell>
        </row>
        <row r="363">
          <cell r="C363" t="str">
            <v>R362</v>
          </cell>
          <cell r="E363" t="str">
            <v>coa_c_&lt;==&gt;coa_m_</v>
          </cell>
          <cell r="F363" t="str">
            <v>coa[c] &lt;==&gt; coa[m]</v>
          </cell>
          <cell r="G363" t="str">
            <v>COAtm</v>
          </cell>
          <cell r="H363" t="str">
            <v>CoA transporter</v>
          </cell>
          <cell r="I363" t="str">
            <v>Reversible</v>
          </cell>
          <cell r="J363" t="str">
            <v>Transport, mitochondria</v>
          </cell>
          <cell r="K363" t="str">
            <v xml:space="preserve"> </v>
          </cell>
          <cell r="L363" t="str">
            <v xml:space="preserve"> </v>
          </cell>
          <cell r="M363" t="str">
            <v xml:space="preserve"> </v>
          </cell>
          <cell r="O363" t="str">
            <v>Mitochondrial Membrane</v>
          </cell>
          <cell r="P363" t="str">
            <v xml:space="preserve"> </v>
          </cell>
          <cell r="Q363" t="str">
            <v xml:space="preserve"> </v>
          </cell>
        </row>
        <row r="364">
          <cell r="C364" t="str">
            <v>R363</v>
          </cell>
          <cell r="E364" t="str">
            <v>dadp_c_+datp_m_&lt;==&gt;dadp_m_+datp_c_</v>
          </cell>
          <cell r="F364" t="str">
            <v>dadp[c] + datp[m] &lt;==&gt; dadp[m] + datp[c]</v>
          </cell>
          <cell r="G364" t="str">
            <v>DATPtm</v>
          </cell>
          <cell r="H364" t="str">
            <v>Deoxynucleotide carrier (datp), mitochondrial</v>
          </cell>
          <cell r="I364" t="str">
            <v>Reversible</v>
          </cell>
          <cell r="J364" t="str">
            <v>Transport, mitochondria</v>
          </cell>
          <cell r="K364" t="str">
            <v>2.A.29.16.1</v>
          </cell>
          <cell r="L364" t="str">
            <v>Cre03.g200543</v>
          </cell>
          <cell r="M364" t="str">
            <v>Cre03.g200543.t1.1</v>
          </cell>
          <cell r="N364" t="str">
            <v>Cre03.g200543</v>
          </cell>
          <cell r="O364" t="str">
            <v>Mitochondrial Membrane</v>
          </cell>
          <cell r="P364" t="str">
            <v>[Merchant 2007]</v>
          </cell>
          <cell r="Q364" t="str">
            <v xml:space="preserve"> </v>
          </cell>
        </row>
        <row r="365">
          <cell r="C365" t="str">
            <v>R364</v>
          </cell>
          <cell r="E365" t="str">
            <v>dcdp_c_+dctp_m_&lt;==&gt;dcdp_m_+dctp_c_</v>
          </cell>
          <cell r="F365" t="str">
            <v>dcdp[c] + dctp[m] &lt;==&gt; dcdp[m] + dctp[c]</v>
          </cell>
          <cell r="G365" t="str">
            <v>DCTPtm</v>
          </cell>
          <cell r="H365" t="str">
            <v>Deoxynucleotide carrier (dctp), mitochondrial</v>
          </cell>
          <cell r="I365" t="str">
            <v>Reversible</v>
          </cell>
          <cell r="J365" t="str">
            <v>Transport, mitochondria</v>
          </cell>
          <cell r="K365" t="str">
            <v>2.A.29.16.1</v>
          </cell>
          <cell r="L365" t="str">
            <v>Cre03.g200543</v>
          </cell>
          <cell r="M365" t="str">
            <v>Cre03.g200543.t1.1</v>
          </cell>
          <cell r="N365" t="str">
            <v>Cre03.g200543</v>
          </cell>
          <cell r="O365" t="str">
            <v>Mitochondrial Membrane</v>
          </cell>
          <cell r="P365" t="str">
            <v>[Merchant 2007]</v>
          </cell>
          <cell r="Q365" t="str">
            <v xml:space="preserve"> </v>
          </cell>
        </row>
        <row r="366">
          <cell r="C366" t="str">
            <v>R365</v>
          </cell>
          <cell r="E366" t="str">
            <v>dgdp_c_+dgtp_m_&lt;==&gt;dgdp_m_+dgtp_c_+h_m_</v>
          </cell>
          <cell r="F366" t="str">
            <v>dgdp[c] + dgtp[m] &lt;==&gt; dgdp[m] + dgtp[c] + h[m]</v>
          </cell>
          <cell r="G366" t="str">
            <v>DGTPtm</v>
          </cell>
          <cell r="H366" t="str">
            <v>Deoxynucleotide carrier (dgtp), mitochondrial</v>
          </cell>
          <cell r="I366" t="str">
            <v>Reversible</v>
          </cell>
          <cell r="J366" t="str">
            <v>Transport, mitochondria</v>
          </cell>
          <cell r="K366" t="str">
            <v>2.A.29.16.1</v>
          </cell>
          <cell r="L366" t="str">
            <v>Cre03.g200543</v>
          </cell>
          <cell r="M366" t="str">
            <v>Cre03.g200543.t1.1</v>
          </cell>
          <cell r="N366" t="str">
            <v>Cre03.g200543</v>
          </cell>
          <cell r="O366" t="str">
            <v>Mitochondrial Membrane</v>
          </cell>
          <cell r="P366" t="str">
            <v>[Merchant 2007]</v>
          </cell>
          <cell r="Q366" t="str">
            <v xml:space="preserve"> </v>
          </cell>
        </row>
        <row r="367">
          <cell r="C367" t="str">
            <v>R366</v>
          </cell>
          <cell r="E367" t="str">
            <v>dhor-S_c_&lt;==&gt;dhor-S_m_+h_m_</v>
          </cell>
          <cell r="F367" t="str">
            <v>dhor-S[c] &lt;==&gt; dhor-S[m] + h[m]</v>
          </cell>
          <cell r="G367" t="str">
            <v>DHORStm</v>
          </cell>
          <cell r="H367" t="str">
            <v>(S)-Dihydroorotate transport via diffusion, mitochondria</v>
          </cell>
          <cell r="I367" t="str">
            <v>Reversible</v>
          </cell>
          <cell r="J367" t="str">
            <v>Transport, mitochondria</v>
          </cell>
          <cell r="K367" t="str">
            <v xml:space="preserve"> </v>
          </cell>
          <cell r="L367" t="str">
            <v xml:space="preserve"> </v>
          </cell>
          <cell r="M367" t="str">
            <v xml:space="preserve"> </v>
          </cell>
          <cell r="O367" t="str">
            <v>Mitochondrial Membrane</v>
          </cell>
          <cell r="P367" t="str">
            <v xml:space="preserve"> </v>
          </cell>
          <cell r="Q367" t="str">
            <v xml:space="preserve"> </v>
          </cell>
        </row>
        <row r="368">
          <cell r="C368" t="str">
            <v>R367</v>
          </cell>
          <cell r="E368" t="str">
            <v>mal-L_c_+succ_m_&lt;==&gt;mal-L_m_+succ_c_</v>
          </cell>
          <cell r="F368" t="str">
            <v>mal-L[c] + succ[m] &lt;==&gt; mal-L[m] + succ[c]</v>
          </cell>
          <cell r="G368" t="str">
            <v>DICtm</v>
          </cell>
          <cell r="H368" t="str">
            <v>dicarboxylate transport, mitochondrial</v>
          </cell>
          <cell r="I368" t="str">
            <v>Reversible</v>
          </cell>
          <cell r="J368" t="str">
            <v>Transport, mitochondria</v>
          </cell>
          <cell r="K368" t="str">
            <v xml:space="preserve"> </v>
          </cell>
          <cell r="L368" t="str">
            <v xml:space="preserve"> </v>
          </cell>
          <cell r="M368" t="str">
            <v xml:space="preserve"> </v>
          </cell>
          <cell r="O368" t="str">
            <v>Mitochondrial Membrane</v>
          </cell>
          <cell r="P368" t="str">
            <v xml:space="preserve"> </v>
          </cell>
          <cell r="Q368" t="str">
            <v xml:space="preserve"> </v>
          </cell>
        </row>
        <row r="369">
          <cell r="C369" t="str">
            <v>R368</v>
          </cell>
          <cell r="E369" t="str">
            <v>h_c_+lac-D_c_&lt;==&gt;h_m_+lac-D_m_</v>
          </cell>
          <cell r="F369" t="str">
            <v>h[c] + lac-D[c] &lt;==&gt; h[m] + lac-D[m]</v>
          </cell>
          <cell r="G369" t="str">
            <v>D-LACtm</v>
          </cell>
          <cell r="H369" t="str">
            <v>D-lactate transport, mitochondrial</v>
          </cell>
          <cell r="I369" t="str">
            <v>Reversible</v>
          </cell>
          <cell r="J369" t="str">
            <v>Transport, mitochondria</v>
          </cell>
          <cell r="K369" t="str">
            <v xml:space="preserve"> </v>
          </cell>
          <cell r="L369" t="str">
            <v xml:space="preserve"> </v>
          </cell>
          <cell r="M369" t="str">
            <v xml:space="preserve"> </v>
          </cell>
          <cell r="O369" t="str">
            <v>Mitochondrial Membrane</v>
          </cell>
          <cell r="P369" t="str">
            <v xml:space="preserve"> </v>
          </cell>
          <cell r="Q369" t="str">
            <v xml:space="preserve"> </v>
          </cell>
        </row>
        <row r="370">
          <cell r="C370" t="str">
            <v>R369</v>
          </cell>
          <cell r="E370" t="str">
            <v>dtdp_c_+dttp_m_&lt;==&gt;dtdp_m_+dttp_c_</v>
          </cell>
          <cell r="F370" t="str">
            <v>dtdp[c] + dttp[m] &lt;==&gt; dtdp[m] + dttp[c]</v>
          </cell>
          <cell r="G370" t="str">
            <v>DTTPtm</v>
          </cell>
          <cell r="H370" t="str">
            <v>Deoxynucleotide carrier (dttp), mitochondrial</v>
          </cell>
          <cell r="I370" t="str">
            <v>Reversible</v>
          </cell>
          <cell r="J370" t="str">
            <v>Transport, mitochondria</v>
          </cell>
          <cell r="K370" t="str">
            <v>2.A.29.16.1</v>
          </cell>
          <cell r="L370" t="str">
            <v>Cre03.g200543</v>
          </cell>
          <cell r="M370" t="str">
            <v>Cre03.g200543.t1.1</v>
          </cell>
          <cell r="N370" t="str">
            <v>Cre03.g200543</v>
          </cell>
          <cell r="O370" t="str">
            <v>Mitochondrial Membrane</v>
          </cell>
          <cell r="P370" t="str">
            <v>[Merchant 2007]</v>
          </cell>
          <cell r="Q370" t="str">
            <v xml:space="preserve"> </v>
          </cell>
        </row>
        <row r="371">
          <cell r="C371" t="str">
            <v>R370</v>
          </cell>
          <cell r="E371" t="str">
            <v>etoh_c_&lt;==&gt;etoh_m_</v>
          </cell>
          <cell r="F371" t="str">
            <v>etoh[c] &lt;==&gt; etoh[m]</v>
          </cell>
          <cell r="G371" t="str">
            <v>ETOHtm</v>
          </cell>
          <cell r="H371" t="str">
            <v>ethanol transport to mitochondria (diffusion)</v>
          </cell>
          <cell r="I371" t="str">
            <v>Reversible</v>
          </cell>
          <cell r="J371" t="str">
            <v>Transport, mitochondria</v>
          </cell>
          <cell r="K371" t="str">
            <v xml:space="preserve"> </v>
          </cell>
          <cell r="L371" t="str">
            <v xml:space="preserve"> </v>
          </cell>
          <cell r="M371" t="str">
            <v xml:space="preserve"> </v>
          </cell>
          <cell r="O371" t="str">
            <v>Mitochondrial Membrane</v>
          </cell>
          <cell r="P371" t="str">
            <v xml:space="preserve"> </v>
          </cell>
          <cell r="Q371" t="str">
            <v xml:space="preserve"> </v>
          </cell>
        </row>
        <row r="372">
          <cell r="C372" t="str">
            <v>R371</v>
          </cell>
          <cell r="E372" t="str">
            <v>btcoa_c_&lt;==&gt;btcoa_m_</v>
          </cell>
          <cell r="F372" t="str">
            <v>btcoa[c] &lt;==&gt; btcoa[m]</v>
          </cell>
          <cell r="G372" t="str">
            <v>FA40COAtm</v>
          </cell>
          <cell r="H372" t="str">
            <v>butanoyl-CoA transport (mitochondria)</v>
          </cell>
          <cell r="I372" t="str">
            <v>Reversible</v>
          </cell>
          <cell r="J372" t="str">
            <v>Transport, mitochondria</v>
          </cell>
          <cell r="K372" t="str">
            <v xml:space="preserve"> </v>
          </cell>
          <cell r="L372" t="str">
            <v xml:space="preserve"> </v>
          </cell>
          <cell r="M372" t="str">
            <v xml:space="preserve"> </v>
          </cell>
          <cell r="O372" t="str">
            <v>Mitochondrial Membrane</v>
          </cell>
          <cell r="P372" t="str">
            <v xml:space="preserve"> </v>
          </cell>
          <cell r="Q372" t="str">
            <v xml:space="preserve"> </v>
          </cell>
        </row>
        <row r="373">
          <cell r="C373" t="str">
            <v>R372</v>
          </cell>
          <cell r="E373" t="str">
            <v>fadh2_c_&lt;==&gt;fadh2_m_</v>
          </cell>
          <cell r="F373" t="str">
            <v>fadh2[c] &lt;==&gt; fadh2[m]</v>
          </cell>
          <cell r="G373" t="str">
            <v>FADH2tm</v>
          </cell>
          <cell r="H373" t="str">
            <v>FADH2 transport, mitochondria</v>
          </cell>
          <cell r="I373" t="str">
            <v>Reversible</v>
          </cell>
          <cell r="J373" t="str">
            <v>Transport, mitochondria</v>
          </cell>
          <cell r="K373" t="str">
            <v xml:space="preserve"> </v>
          </cell>
          <cell r="L373" t="str">
            <v xml:space="preserve"> </v>
          </cell>
          <cell r="M373" t="str">
            <v xml:space="preserve"> </v>
          </cell>
          <cell r="O373" t="str">
            <v>Mitochondrial Membrane</v>
          </cell>
          <cell r="P373" t="str">
            <v xml:space="preserve"> </v>
          </cell>
          <cell r="Q373" t="str">
            <v xml:space="preserve"> </v>
          </cell>
        </row>
        <row r="374">
          <cell r="C374" t="str">
            <v>R373</v>
          </cell>
          <cell r="E374" t="str">
            <v>fad_c_&lt;==&gt;fad_m_</v>
          </cell>
          <cell r="F374" t="str">
            <v>fad[c] &lt;==&gt; fad[m]</v>
          </cell>
          <cell r="G374" t="str">
            <v>FADtm</v>
          </cell>
          <cell r="H374" t="str">
            <v>FAD transport by free diffusion, mitochondria</v>
          </cell>
          <cell r="I374" t="str">
            <v>Reversible</v>
          </cell>
          <cell r="J374" t="str">
            <v>Transport, mitochondria</v>
          </cell>
          <cell r="K374" t="str">
            <v xml:space="preserve"> </v>
          </cell>
          <cell r="L374" t="str">
            <v xml:space="preserve"> </v>
          </cell>
          <cell r="M374" t="str">
            <v xml:space="preserve"> </v>
          </cell>
          <cell r="O374" t="str">
            <v>Mitochondrial Membrane</v>
          </cell>
          <cell r="P374" t="str">
            <v xml:space="preserve"> </v>
          </cell>
          <cell r="Q374" t="str">
            <v xml:space="preserve"> </v>
          </cell>
        </row>
        <row r="375">
          <cell r="C375" t="str">
            <v>R374</v>
          </cell>
          <cell r="E375" t="str">
            <v>for_m_+h_m_--&gt;for_c_+h_c_</v>
          </cell>
          <cell r="F375" t="str">
            <v>for[m] + h[m] --&gt; for[c] + h[c]</v>
          </cell>
          <cell r="G375" t="str">
            <v>FORtmi</v>
          </cell>
          <cell r="H375" t="str">
            <v>formate transport out via proton symport, mitochondrial</v>
          </cell>
          <cell r="I375" t="str">
            <v>Forward only</v>
          </cell>
          <cell r="J375" t="str">
            <v>Transport, mitochondria</v>
          </cell>
          <cell r="K375" t="str">
            <v>2.A.44.2.1</v>
          </cell>
          <cell r="L375" t="str">
            <v>( Cre01.g012050 OR Cre04.g217915 OR Cre07.g335600 )</v>
          </cell>
          <cell r="M375" t="str">
            <v>( Cre01.g012050.t1.2 OR Cre04.g217915.t1.1 OR Cre07.g335600.t1.2 )</v>
          </cell>
          <cell r="N375" t="str">
            <v>( NAR1.6 OR NAR1.3 OR NAR1.4 )</v>
          </cell>
          <cell r="O375" t="str">
            <v>Mitochondrial Membrane</v>
          </cell>
          <cell r="P375" t="str">
            <v>[Merchant 2007]</v>
          </cell>
          <cell r="Q375" t="str">
            <v xml:space="preserve"> </v>
          </cell>
        </row>
        <row r="376">
          <cell r="C376" t="str">
            <v>R375</v>
          </cell>
          <cell r="E376" t="str">
            <v>frdp_c_&lt;==&gt;frdp_m_</v>
          </cell>
          <cell r="F376" t="str">
            <v>frdp[c] &lt;==&gt; frdp[m]</v>
          </cell>
          <cell r="G376" t="str">
            <v>FRDPtm</v>
          </cell>
          <cell r="H376" t="str">
            <v>farnesyl pyrophosphate transport, mitochondria</v>
          </cell>
          <cell r="I376" t="str">
            <v>Reversible</v>
          </cell>
          <cell r="J376" t="str">
            <v>Transport, mitochondria</v>
          </cell>
          <cell r="K376" t="str">
            <v xml:space="preserve"> </v>
          </cell>
          <cell r="L376" t="str">
            <v xml:space="preserve"> </v>
          </cell>
          <cell r="M376" t="str">
            <v xml:space="preserve"> </v>
          </cell>
          <cell r="O376" t="str">
            <v>Mitochondrial Membrane</v>
          </cell>
          <cell r="P376" t="str">
            <v xml:space="preserve"> </v>
          </cell>
          <cell r="Q376" t="str">
            <v xml:space="preserve"> </v>
          </cell>
        </row>
        <row r="377">
          <cell r="C377" t="str">
            <v>R376</v>
          </cell>
          <cell r="E377" t="str">
            <v>gln-L_c_+h_c_--&gt;gln-L_m_+h_m_</v>
          </cell>
          <cell r="F377" t="str">
            <v>gln-L[c] + h[c] --&gt; gln-L[m] + h[m]</v>
          </cell>
          <cell r="G377" t="str">
            <v>GLNtm</v>
          </cell>
          <cell r="H377" t="str">
            <v>Vacuolar amino acid transporter (gln-L), mitochondrial</v>
          </cell>
          <cell r="I377" t="str">
            <v>Forward only</v>
          </cell>
          <cell r="J377" t="str">
            <v>Transport, mitochondria</v>
          </cell>
          <cell r="K377" t="str">
            <v>2.A.18.5.2</v>
          </cell>
          <cell r="L377" t="str">
            <v>Cre13.g572200</v>
          </cell>
          <cell r="M377" t="str">
            <v>Cre13.g572200.t1.2</v>
          </cell>
          <cell r="N377" t="str">
            <v>Cre13.g572200</v>
          </cell>
          <cell r="O377" t="str">
            <v>Mitochondrial Membrane</v>
          </cell>
          <cell r="P377" t="str">
            <v>[Merchant 2007]</v>
          </cell>
          <cell r="Q377" t="str">
            <v xml:space="preserve"> </v>
          </cell>
        </row>
        <row r="378">
          <cell r="C378" t="str">
            <v>R377</v>
          </cell>
          <cell r="E378" t="str">
            <v>4abut_c_+glu-L_m_--&gt;4abut_m_+glu-L_c_</v>
          </cell>
          <cell r="F378" t="str">
            <v>4abut[c] + glu-L[m] --&gt; 4abut[m] + glu-L[c]</v>
          </cell>
          <cell r="G378" t="str">
            <v>GLU4ABUTtmi</v>
          </cell>
          <cell r="H378" t="str">
            <v>Glutamate:gamma-aminobutyrate antiporter, mitochondrial irreversible</v>
          </cell>
          <cell r="I378" t="str">
            <v>Forward only</v>
          </cell>
          <cell r="J378" t="str">
            <v>Transport, mitochondria</v>
          </cell>
          <cell r="K378" t="str">
            <v>2.A.3.7.1</v>
          </cell>
          <cell r="L378" t="str">
            <v>Cre06.g292350</v>
          </cell>
          <cell r="M378" t="str">
            <v>Cre06.g292350.t1.2</v>
          </cell>
          <cell r="N378" t="str">
            <v>AOC4</v>
          </cell>
          <cell r="O378" t="str">
            <v>Mitochondrial Membrane</v>
          </cell>
          <cell r="P378" t="str">
            <v>[Merchant 2007]</v>
          </cell>
          <cell r="Q378" t="str">
            <v xml:space="preserve"> </v>
          </cell>
        </row>
        <row r="379">
          <cell r="C379" t="str">
            <v>R378</v>
          </cell>
          <cell r="E379" t="str">
            <v>glu-L_c_+na1_c_&lt;==&gt;glu-L_m_+na1_m_</v>
          </cell>
          <cell r="F379" t="str">
            <v>glu-L[c] + na1[c] &lt;==&gt; glu-L[m] + na1[m]</v>
          </cell>
          <cell r="G379" t="str">
            <v>GLUNA1tm</v>
          </cell>
          <cell r="H379" t="str">
            <v>Glutamate:Na+ symporter, mitochondrial</v>
          </cell>
          <cell r="I379" t="str">
            <v>Reversible</v>
          </cell>
          <cell r="J379" t="str">
            <v>Transport, mitochondria</v>
          </cell>
          <cell r="K379" t="str">
            <v>2.A.23.2.2</v>
          </cell>
          <cell r="L379" t="str">
            <v>Cre10.g456400</v>
          </cell>
          <cell r="M379" t="str">
            <v>( Cre10.g456400.t1.1 OR Cre10.g456400.t2.1 )</v>
          </cell>
          <cell r="N379" t="str">
            <v>DAT1</v>
          </cell>
          <cell r="O379" t="str">
            <v>Mitochondrial Membrane</v>
          </cell>
          <cell r="P379" t="str">
            <v>[Merchant 2007]</v>
          </cell>
          <cell r="Q379" t="str">
            <v xml:space="preserve"> </v>
          </cell>
        </row>
        <row r="380">
          <cell r="C380" t="str">
            <v>R379</v>
          </cell>
          <cell r="E380" t="str">
            <v>glu-L_c_+h_c_&lt;==&gt;glu-L_m_+h_m_</v>
          </cell>
          <cell r="F380" t="str">
            <v>glu-L[c] + h[c] &lt;==&gt; glu-L[m] + h[m]</v>
          </cell>
          <cell r="G380" t="str">
            <v>GLUtm</v>
          </cell>
          <cell r="H380" t="str">
            <v>Amino acid transporter (glu-L), mitochondrial</v>
          </cell>
          <cell r="I380" t="str">
            <v>Reversible</v>
          </cell>
          <cell r="J380" t="str">
            <v>Transport, mitochondria</v>
          </cell>
          <cell r="K380" t="str">
            <v>2.A.18.6.6</v>
          </cell>
          <cell r="L380" t="str">
            <v>Cre06.g264450</v>
          </cell>
          <cell r="M380" t="str">
            <v>Cre06.g264450.t1.2</v>
          </cell>
          <cell r="N380" t="str">
            <v>AOT5</v>
          </cell>
          <cell r="O380" t="str">
            <v>Mitochondrial Membrane</v>
          </cell>
          <cell r="P380" t="str">
            <v>[Merchant 2007]</v>
          </cell>
          <cell r="Q380" t="str">
            <v xml:space="preserve"> </v>
          </cell>
        </row>
        <row r="381">
          <cell r="C381" t="str">
            <v>R380</v>
          </cell>
          <cell r="E381" t="str">
            <v>glyclt_c_&lt;==&gt;glyclt_m_</v>
          </cell>
          <cell r="F381" t="str">
            <v>glyclt[c] &lt;==&gt; glyclt[m]</v>
          </cell>
          <cell r="G381" t="str">
            <v>GLYCLTtm</v>
          </cell>
          <cell r="H381" t="str">
            <v>glycolate transport, mitochondria</v>
          </cell>
          <cell r="I381" t="str">
            <v>Reversible</v>
          </cell>
          <cell r="J381" t="str">
            <v>Transport, mitochondria</v>
          </cell>
          <cell r="K381" t="str">
            <v xml:space="preserve"> </v>
          </cell>
          <cell r="L381" t="str">
            <v xml:space="preserve"> </v>
          </cell>
          <cell r="M381" t="str">
            <v xml:space="preserve"> </v>
          </cell>
          <cell r="O381" t="str">
            <v>Mitochondrial Membrane</v>
          </cell>
          <cell r="P381" t="str">
            <v>[Stern 2009]</v>
          </cell>
          <cell r="Q381" t="str">
            <v xml:space="preserve"> </v>
          </cell>
        </row>
        <row r="382">
          <cell r="C382" t="str">
            <v>R381</v>
          </cell>
          <cell r="E382" t="str">
            <v>gly_c_+na1_c_&lt;==&gt;gly_m_+na1_m_</v>
          </cell>
          <cell r="F382" t="str">
            <v>gly[c] + na1[c] &lt;==&gt; gly[m] + na1[m]</v>
          </cell>
          <cell r="G382" t="str">
            <v>GLYNA1tm</v>
          </cell>
          <cell r="H382" t="str">
            <v>Neutral amino acid transporter (gly), mitochondrial</v>
          </cell>
          <cell r="I382" t="str">
            <v>Reversible</v>
          </cell>
          <cell r="J382" t="str">
            <v>Transport, mitochondria</v>
          </cell>
          <cell r="K382" t="str">
            <v>2.A.18.6.4</v>
          </cell>
          <cell r="L382" t="str">
            <v>Cre02.g112000</v>
          </cell>
          <cell r="M382" t="str">
            <v>Cre02.g112000.t1.1</v>
          </cell>
          <cell r="N382" t="str">
            <v>AOT7</v>
          </cell>
          <cell r="O382" t="str">
            <v>Mitochondrial Membrane</v>
          </cell>
          <cell r="P382" t="str">
            <v>[Merchant 2007]</v>
          </cell>
          <cell r="Q382" t="str">
            <v xml:space="preserve"> </v>
          </cell>
        </row>
        <row r="383">
          <cell r="C383" t="str">
            <v>R382</v>
          </cell>
          <cell r="E383" t="str">
            <v>gly_c_+h_c_&lt;==&gt;gly_m_+h_m_</v>
          </cell>
          <cell r="F383" t="str">
            <v>gly[c] + h[c] &lt;==&gt; gly[m] + h[m]</v>
          </cell>
          <cell r="G383" t="str">
            <v>GLYtm</v>
          </cell>
          <cell r="H383" t="str">
            <v>Amino acid transporter (gly), mitochondrial</v>
          </cell>
          <cell r="I383" t="str">
            <v>Reversible</v>
          </cell>
          <cell r="J383" t="str">
            <v>Transport, mitochondria</v>
          </cell>
          <cell r="K383" t="str">
            <v>2.A.3.3.3</v>
          </cell>
          <cell r="L383" t="str">
            <v>( Cre01.g041050 OR Cre07.g329050 )</v>
          </cell>
          <cell r="M383" t="str">
            <v>( ( Cre01.g041050.t1.1 OR Cre01.g041050.t2.1 ) OR Cre07.g329050.t1.2 )</v>
          </cell>
          <cell r="N383" t="str">
            <v>( AOC6 OR AOC5 )</v>
          </cell>
          <cell r="O383" t="str">
            <v>Mitochondrial Membrane</v>
          </cell>
          <cell r="P383" t="str">
            <v xml:space="preserve"> </v>
          </cell>
          <cell r="Q383" t="str">
            <v xml:space="preserve"> </v>
          </cell>
        </row>
        <row r="384">
          <cell r="C384" t="str">
            <v>R383</v>
          </cell>
          <cell r="E384" t="str">
            <v>gmp_c_&lt;==&gt;gmp_m_+h_m_</v>
          </cell>
          <cell r="F384" t="str">
            <v>gmp[c] &lt;==&gt; gmp[m] + h[m]</v>
          </cell>
          <cell r="G384" t="str">
            <v>GMPtm</v>
          </cell>
          <cell r="H384" t="str">
            <v>GMP transport, mitochondria</v>
          </cell>
          <cell r="I384" t="str">
            <v>Reversible</v>
          </cell>
          <cell r="J384" t="str">
            <v>Transport, mitochondria</v>
          </cell>
          <cell r="K384" t="str">
            <v xml:space="preserve"> </v>
          </cell>
          <cell r="L384" t="str">
            <v xml:space="preserve"> </v>
          </cell>
          <cell r="M384" t="str">
            <v xml:space="preserve"> </v>
          </cell>
          <cell r="O384" t="str">
            <v>Mitochondrial Membrane</v>
          </cell>
          <cell r="P384" t="str">
            <v xml:space="preserve"> </v>
          </cell>
          <cell r="Q384" t="str">
            <v xml:space="preserve"> </v>
          </cell>
        </row>
        <row r="385">
          <cell r="C385" t="str">
            <v>R384</v>
          </cell>
          <cell r="E385" t="str">
            <v>h2o2_c_&lt;==&gt;h2o2_m_</v>
          </cell>
          <cell r="F385" t="str">
            <v>h2o2[c] &lt;==&gt; h2o2[m]</v>
          </cell>
          <cell r="G385" t="str">
            <v>H2O2tm</v>
          </cell>
          <cell r="H385" t="str">
            <v>hydrogen peroxide transport via diffusion, mitochondria</v>
          </cell>
          <cell r="I385" t="str">
            <v>Reversible</v>
          </cell>
          <cell r="J385" t="str">
            <v>Transport, mitochondria</v>
          </cell>
          <cell r="K385" t="str">
            <v xml:space="preserve"> </v>
          </cell>
          <cell r="L385" t="str">
            <v xml:space="preserve"> </v>
          </cell>
          <cell r="M385" t="str">
            <v xml:space="preserve"> </v>
          </cell>
          <cell r="O385" t="str">
            <v>Mitochondrial Membrane</v>
          </cell>
          <cell r="P385" t="str">
            <v>[Sager 1953]</v>
          </cell>
          <cell r="Q385" t="str">
            <v xml:space="preserve"> </v>
          </cell>
        </row>
        <row r="386">
          <cell r="C386" t="str">
            <v>R385</v>
          </cell>
          <cell r="E386" t="str">
            <v>h2o_c_&lt;==&gt;h2o_m_</v>
          </cell>
          <cell r="F386" t="str">
            <v>h2o[c] &lt;==&gt; h2o[m]</v>
          </cell>
          <cell r="G386" t="str">
            <v>H2Otm</v>
          </cell>
          <cell r="H386" t="str">
            <v>H2O transport, mitochondrial</v>
          </cell>
          <cell r="I386" t="str">
            <v>Reversible</v>
          </cell>
          <cell r="J386" t="str">
            <v>Transport, mitochondria</v>
          </cell>
          <cell r="K386" t="str">
            <v>1.A.8.11.1</v>
          </cell>
          <cell r="L386" t="str">
            <v>( Cre12.g549300 OR Cre17.g711250 )</v>
          </cell>
          <cell r="M386" t="str">
            <v>( Cre12.g549300.t1.2 OR Cre17.g711250.t1.2 )</v>
          </cell>
          <cell r="N386" t="str">
            <v>( MIP1 OR MIP2 )</v>
          </cell>
          <cell r="O386" t="str">
            <v>Mitochondrial Membrane</v>
          </cell>
          <cell r="P386" t="str">
            <v>[Merchant 2007]</v>
          </cell>
          <cell r="Q386" t="str">
            <v xml:space="preserve"> </v>
          </cell>
        </row>
        <row r="387">
          <cell r="C387" t="str">
            <v>R386</v>
          </cell>
          <cell r="E387" t="str">
            <v>h2_c_&lt;==&gt;h2_m_</v>
          </cell>
          <cell r="F387" t="str">
            <v>h2[c] &lt;==&gt; h2[m]</v>
          </cell>
          <cell r="G387" t="str">
            <v>H2tm</v>
          </cell>
          <cell r="H387" t="str">
            <v>hydrogen transport, mitochondria</v>
          </cell>
          <cell r="I387" t="str">
            <v>Reversible</v>
          </cell>
          <cell r="J387" t="str">
            <v>Transport, mitochondria</v>
          </cell>
          <cell r="K387" t="str">
            <v xml:space="preserve"> </v>
          </cell>
          <cell r="L387" t="str">
            <v xml:space="preserve"> </v>
          </cell>
          <cell r="M387" t="str">
            <v xml:space="preserve"> </v>
          </cell>
          <cell r="O387" t="str">
            <v>Mitochondrial Membrane</v>
          </cell>
          <cell r="P387" t="str">
            <v xml:space="preserve"> </v>
          </cell>
          <cell r="Q387" t="str">
            <v xml:space="preserve"> </v>
          </cell>
        </row>
        <row r="388">
          <cell r="C388" t="str">
            <v>R387</v>
          </cell>
          <cell r="E388" t="str">
            <v>h_c_+hco3_c_--&gt;h_m_+hco3_m_</v>
          </cell>
          <cell r="F388" t="str">
            <v>h[c] + hco3[c] --&gt; h[m] + hco3[m]</v>
          </cell>
          <cell r="G388" t="str">
            <v>HCO3(h)tmi</v>
          </cell>
          <cell r="H388" t="str">
            <v>hco3 transport, mitochondria</v>
          </cell>
          <cell r="I388" t="str">
            <v>Forward only</v>
          </cell>
          <cell r="J388" t="str">
            <v>Transport, mitochondria</v>
          </cell>
          <cell r="K388" t="str">
            <v xml:space="preserve"> </v>
          </cell>
          <cell r="L388" t="str">
            <v xml:space="preserve"> </v>
          </cell>
          <cell r="M388" t="str">
            <v xml:space="preserve"> </v>
          </cell>
          <cell r="O388" t="str">
            <v>Mitochondrial Membrane</v>
          </cell>
          <cell r="P388" t="str">
            <v xml:space="preserve"> </v>
          </cell>
          <cell r="Q388" t="str">
            <v xml:space="preserve"> </v>
          </cell>
        </row>
        <row r="389">
          <cell r="C389" t="str">
            <v>R388</v>
          </cell>
          <cell r="E389" t="str">
            <v>hcys-L_c_&lt;==&gt;hcys-L_m_</v>
          </cell>
          <cell r="F389" t="str">
            <v>hcys-L[c] &lt;==&gt; hcys-L[m]</v>
          </cell>
          <cell r="G389" t="str">
            <v>HCYStm</v>
          </cell>
          <cell r="H389" t="str">
            <v>homocysteine transport, mitochondria</v>
          </cell>
          <cell r="I389" t="str">
            <v>Reversible</v>
          </cell>
          <cell r="J389" t="str">
            <v>Transport, mitochondria</v>
          </cell>
          <cell r="K389" t="str">
            <v xml:space="preserve"> </v>
          </cell>
          <cell r="L389" t="str">
            <v xml:space="preserve"> </v>
          </cell>
          <cell r="M389" t="str">
            <v xml:space="preserve"> </v>
          </cell>
          <cell r="O389" t="str">
            <v>Mitochondrial Membrane</v>
          </cell>
          <cell r="P389" t="str">
            <v xml:space="preserve"> </v>
          </cell>
          <cell r="Q389" t="str">
            <v xml:space="preserve"> </v>
          </cell>
        </row>
        <row r="390">
          <cell r="C390" t="str">
            <v>R389</v>
          </cell>
          <cell r="E390" t="str">
            <v>hmgcoa_c_&lt;==&gt;hmgcoa_m_</v>
          </cell>
          <cell r="F390" t="str">
            <v>hmgcoa[c] &lt;==&gt; hmgcoa[m]</v>
          </cell>
          <cell r="G390" t="str">
            <v>HMGCOAtm</v>
          </cell>
          <cell r="H390" t="str">
            <v>Hydroxymethylglutaryl-CoA reversible mitochondrial transport</v>
          </cell>
          <cell r="I390" t="str">
            <v>Reversible</v>
          </cell>
          <cell r="J390" t="str">
            <v>Transport, mitochondria</v>
          </cell>
          <cell r="K390" t="str">
            <v xml:space="preserve"> </v>
          </cell>
          <cell r="L390" t="str">
            <v xml:space="preserve"> </v>
          </cell>
          <cell r="M390" t="str">
            <v xml:space="preserve"> </v>
          </cell>
          <cell r="O390" t="str">
            <v>Mitochondrial Membrane</v>
          </cell>
          <cell r="P390" t="str">
            <v xml:space="preserve"> </v>
          </cell>
          <cell r="Q390" t="str">
            <v xml:space="preserve"> </v>
          </cell>
        </row>
        <row r="391">
          <cell r="C391" t="str">
            <v>R390</v>
          </cell>
          <cell r="E391" t="str">
            <v>ile-L_c_+h_c_&lt;==&gt;ile-L_m_+h_m_</v>
          </cell>
          <cell r="F391" t="str">
            <v>ile-L[c] + h[c] &lt;==&gt; ile-L[m] + h[m]</v>
          </cell>
          <cell r="G391" t="str">
            <v>ILEtm</v>
          </cell>
          <cell r="H391" t="str">
            <v>Vacuolar amino acid transporter (ile-L), mitochondrial</v>
          </cell>
          <cell r="I391" t="str">
            <v>Reversible</v>
          </cell>
          <cell r="J391" t="str">
            <v>Transport, mitochondria</v>
          </cell>
          <cell r="K391" t="str">
            <v>2.A.18.5.2</v>
          </cell>
          <cell r="L391" t="str">
            <v>Cre13.g572200</v>
          </cell>
          <cell r="M391" t="str">
            <v>Cre13.g572200.t1.2</v>
          </cell>
          <cell r="N391" t="str">
            <v>Cre13.g572200</v>
          </cell>
          <cell r="O391" t="str">
            <v>Mitochondrial Membrane</v>
          </cell>
          <cell r="P391" t="str">
            <v>[Merchant 2007]</v>
          </cell>
          <cell r="Q391" t="str">
            <v xml:space="preserve"> </v>
          </cell>
        </row>
        <row r="392">
          <cell r="C392" t="str">
            <v>R391</v>
          </cell>
          <cell r="E392" t="str">
            <v>leu-L_c_+h_c_&lt;==&gt;leu-L_m_+h_m_</v>
          </cell>
          <cell r="F392" t="str">
            <v>leu-L[c] + h[c] &lt;==&gt; leu-L[m] + h[m]</v>
          </cell>
          <cell r="G392" t="str">
            <v>LEUtm</v>
          </cell>
          <cell r="H392" t="str">
            <v>Vacuolar amino acid transporter (leu-L), mitochondrial</v>
          </cell>
          <cell r="I392" t="str">
            <v>Reversible</v>
          </cell>
          <cell r="J392" t="str">
            <v>Transport, mitochondria</v>
          </cell>
          <cell r="K392" t="str">
            <v>2.A.18.5.2</v>
          </cell>
          <cell r="L392" t="str">
            <v>Cre13.g572200</v>
          </cell>
          <cell r="M392" t="str">
            <v>Cre13.g572200.t1.2</v>
          </cell>
          <cell r="N392" t="str">
            <v>Cre13.g572200</v>
          </cell>
          <cell r="O392" t="str">
            <v>Mitochondrial Membrane</v>
          </cell>
          <cell r="P392" t="str">
            <v>[Merchant 2007]</v>
          </cell>
          <cell r="Q392" t="str">
            <v xml:space="preserve"> </v>
          </cell>
        </row>
        <row r="393">
          <cell r="C393" t="str">
            <v>R392</v>
          </cell>
          <cell r="E393" t="str">
            <v>mal-L_c_+na1_c_&lt;==&gt;mal-L_m_+na1_m_</v>
          </cell>
          <cell r="F393" t="str">
            <v>mal-L[c] + na1[c] &lt;==&gt; mal-L[m] + na1[m]</v>
          </cell>
          <cell r="G393" t="str">
            <v>MAL(na)tm</v>
          </cell>
          <cell r="H393" t="str">
            <v>L-malate transport to mitochondria by sodium-ion symport</v>
          </cell>
          <cell r="I393" t="str">
            <v>Reversible</v>
          </cell>
          <cell r="J393" t="str">
            <v>Transport, mitochondria</v>
          </cell>
          <cell r="K393" t="str">
            <v xml:space="preserve"> </v>
          </cell>
          <cell r="L393" t="str">
            <v xml:space="preserve"> </v>
          </cell>
          <cell r="M393" t="str">
            <v xml:space="preserve"> </v>
          </cell>
          <cell r="O393" t="str">
            <v>Mitochondrial Membrane</v>
          </cell>
          <cell r="P393" t="str">
            <v xml:space="preserve"> </v>
          </cell>
          <cell r="Q393" t="str">
            <v xml:space="preserve"> </v>
          </cell>
        </row>
        <row r="394">
          <cell r="C394" t="str">
            <v>R393</v>
          </cell>
          <cell r="E394" t="str">
            <v>mal-L_c_+akg_m_&lt;==&gt;mal-L_m_+akg_c_</v>
          </cell>
          <cell r="F394" t="str">
            <v>mal-L[c] + akg[m] &lt;==&gt; mal-L[m] + akg[c]</v>
          </cell>
          <cell r="G394" t="str">
            <v>MALAKGtm</v>
          </cell>
          <cell r="H394" t="str">
            <v>Dicarboxylate/tricarboxylate carrier (mal:akg), mitochondrial</v>
          </cell>
          <cell r="I394" t="str">
            <v>Reversible</v>
          </cell>
          <cell r="J394" t="str">
            <v>Transport, mitochondria</v>
          </cell>
          <cell r="K394" t="str">
            <v>2.A.29.2.6</v>
          </cell>
          <cell r="L394" t="str">
            <v>Cre16.g672650</v>
          </cell>
          <cell r="M394" t="str">
            <v>Cre16.g672650.t1.2</v>
          </cell>
          <cell r="N394" t="str">
            <v>MITC14</v>
          </cell>
          <cell r="O394" t="str">
            <v>Mitochondrial Membrane</v>
          </cell>
          <cell r="P394" t="str">
            <v>[Merchant 2007]</v>
          </cell>
          <cell r="Q394" t="str">
            <v xml:space="preserve"> </v>
          </cell>
        </row>
        <row r="395">
          <cell r="C395" t="str">
            <v>R394</v>
          </cell>
          <cell r="E395" t="str">
            <v>mal-L_c_+cit_m_&lt;==&gt;mal-L_m_+cit_c_</v>
          </cell>
          <cell r="F395" t="str">
            <v>mal-L[c] + cit[m] &lt;==&gt; mal-L[m] + cit[c]</v>
          </cell>
          <cell r="G395" t="str">
            <v>MALCITtm</v>
          </cell>
          <cell r="H395" t="str">
            <v>Dicarboxylate/tricarboxylate carrier (mal:cit), mitochondrial</v>
          </cell>
          <cell r="I395" t="str">
            <v>Reversible</v>
          </cell>
          <cell r="J395" t="str">
            <v>Transport, mitochondria</v>
          </cell>
          <cell r="K395" t="str">
            <v>2.A.29.2.6</v>
          </cell>
          <cell r="L395" t="str">
            <v>Cre16.g672650</v>
          </cell>
          <cell r="M395" t="str">
            <v>Cre16.g672650.t1.2</v>
          </cell>
          <cell r="N395" t="str">
            <v>MITC14</v>
          </cell>
          <cell r="O395" t="str">
            <v>Mitochondrial Membrane</v>
          </cell>
          <cell r="P395" t="str">
            <v>[Merchant 2007]</v>
          </cell>
          <cell r="Q395" t="str">
            <v xml:space="preserve"> </v>
          </cell>
        </row>
        <row r="396">
          <cell r="C396" t="str">
            <v>R395</v>
          </cell>
          <cell r="E396" t="str">
            <v>mal-L_c_+icit_m_&lt;==&gt;mal-L_m_+icit_c_</v>
          </cell>
          <cell r="F396" t="str">
            <v>mal-L[c] + icit[m] &lt;==&gt; mal-L[m] + icit[c]</v>
          </cell>
          <cell r="G396" t="str">
            <v>MALICITtm</v>
          </cell>
          <cell r="H396" t="str">
            <v>Dicarboxylate/tricarboxylate carrier (mal:icit), mitochondrial</v>
          </cell>
          <cell r="I396" t="str">
            <v>Reversible</v>
          </cell>
          <cell r="J396" t="str">
            <v>Transport, mitochondria</v>
          </cell>
          <cell r="K396" t="str">
            <v>2.A.29.2.6</v>
          </cell>
          <cell r="L396" t="str">
            <v>Cre16.g672650</v>
          </cell>
          <cell r="M396" t="str">
            <v>Cre16.g672650.t1.2</v>
          </cell>
          <cell r="N396" t="str">
            <v>MITC14</v>
          </cell>
          <cell r="O396" t="str">
            <v>Mitochondrial Membrane</v>
          </cell>
          <cell r="P396" t="str">
            <v>[Merchant 2007]</v>
          </cell>
          <cell r="Q396" t="str">
            <v xml:space="preserve"> </v>
          </cell>
        </row>
        <row r="397">
          <cell r="C397" t="str">
            <v>R396</v>
          </cell>
          <cell r="E397" t="str">
            <v>mal-L_m_+oaa_c_&lt;==&gt;mal-L_c_+oaa_m_</v>
          </cell>
          <cell r="F397" t="str">
            <v>mal-L[m] + oaa[c] &lt;==&gt; mal-L[c] + oaa[m]</v>
          </cell>
          <cell r="G397" t="str">
            <v>MALOAAtm</v>
          </cell>
          <cell r="H397" t="str">
            <v>Dicarboxylate/tricarboxylate carrier (mal:oaa), mitochondrial</v>
          </cell>
          <cell r="I397" t="str">
            <v>Reversible</v>
          </cell>
          <cell r="J397" t="str">
            <v>Transport, mitochondria</v>
          </cell>
          <cell r="K397" t="str">
            <v>2.A.29.2.6</v>
          </cell>
          <cell r="L397" t="str">
            <v>Cre16.g672650</v>
          </cell>
          <cell r="M397" t="str">
            <v>Cre16.g672650.t1.2</v>
          </cell>
          <cell r="N397" t="str">
            <v>MITC14</v>
          </cell>
          <cell r="O397" t="str">
            <v>Mitochondrial Membrane</v>
          </cell>
          <cell r="P397" t="str">
            <v>[Merchant 2007]</v>
          </cell>
          <cell r="Q397" t="str">
            <v xml:space="preserve"> </v>
          </cell>
        </row>
        <row r="398">
          <cell r="C398" t="str">
            <v>R397</v>
          </cell>
          <cell r="E398" t="str">
            <v>methf_c_+h_c_&lt;==&gt;methf_m_+h_m_</v>
          </cell>
          <cell r="F398" t="str">
            <v>methf[c] + h[c] &lt;==&gt; methf[m] + h[m]</v>
          </cell>
          <cell r="G398" t="str">
            <v>METHFtm</v>
          </cell>
          <cell r="H398" t="str">
            <v>5,10-Methenyltetrahydrofolate uptake carrier, mitochondria</v>
          </cell>
          <cell r="I398" t="str">
            <v>Reversible</v>
          </cell>
          <cell r="J398" t="str">
            <v>Transport, mitochondria</v>
          </cell>
          <cell r="K398" t="str">
            <v>2.A.71.2.2</v>
          </cell>
          <cell r="L398" t="str">
            <v>Cre01.g007737</v>
          </cell>
          <cell r="M398" t="str">
            <v>Cre01.g007737.t1.1</v>
          </cell>
          <cell r="N398" t="str">
            <v>FBT1</v>
          </cell>
          <cell r="O398" t="str">
            <v>Mitochondrial Membrane</v>
          </cell>
          <cell r="P398" t="str">
            <v xml:space="preserve"> </v>
          </cell>
          <cell r="Q398" t="str">
            <v xml:space="preserve"> </v>
          </cell>
        </row>
        <row r="399">
          <cell r="C399" t="str">
            <v>R398</v>
          </cell>
          <cell r="E399" t="str">
            <v>met-L_c_&lt;==&gt;met-L_m_</v>
          </cell>
          <cell r="F399" t="str">
            <v>met-L[c] &lt;==&gt; met-L[m]</v>
          </cell>
          <cell r="G399" t="str">
            <v>METtm</v>
          </cell>
          <cell r="H399" t="str">
            <v>methionine transport, mitochondria</v>
          </cell>
          <cell r="I399" t="str">
            <v>Reversible</v>
          </cell>
          <cell r="J399" t="str">
            <v>Transport, mitochondria</v>
          </cell>
          <cell r="K399" t="str">
            <v xml:space="preserve"> </v>
          </cell>
          <cell r="L399" t="str">
            <v xml:space="preserve"> </v>
          </cell>
          <cell r="M399" t="str">
            <v xml:space="preserve"> </v>
          </cell>
          <cell r="O399" t="str">
            <v>Mitochondrial Membrane</v>
          </cell>
          <cell r="P399" t="str">
            <v xml:space="preserve"> </v>
          </cell>
          <cell r="Q399" t="str">
            <v xml:space="preserve"> </v>
          </cell>
        </row>
        <row r="400">
          <cell r="C400" t="str">
            <v>R399</v>
          </cell>
          <cell r="E400" t="str">
            <v>mlthf_c_+h_c_&lt;==&gt;mlthf_m_+h_m_</v>
          </cell>
          <cell r="F400" t="str">
            <v>mlthf[c] + h[c] &lt;==&gt; mlthf[m] + h[m]</v>
          </cell>
          <cell r="G400" t="str">
            <v>MLTHFtm</v>
          </cell>
          <cell r="H400" t="str">
            <v>5,10-Methylenetetrahydrofolate uptake carrier, mitochondria</v>
          </cell>
          <cell r="I400" t="str">
            <v>Reversible</v>
          </cell>
          <cell r="J400" t="str">
            <v>Transport, mitochondria</v>
          </cell>
          <cell r="K400" t="str">
            <v>2.A.71.2.2</v>
          </cell>
          <cell r="L400" t="str">
            <v>Cre01.g007737</v>
          </cell>
          <cell r="M400" t="str">
            <v>Cre01.g007737.t1.1</v>
          </cell>
          <cell r="N400" t="str">
            <v>FBT1</v>
          </cell>
          <cell r="O400" t="str">
            <v>Mitochondrial Membrane</v>
          </cell>
          <cell r="P400" t="str">
            <v xml:space="preserve"> </v>
          </cell>
          <cell r="Q400" t="str">
            <v xml:space="preserve"> </v>
          </cell>
        </row>
        <row r="401">
          <cell r="C401" t="str">
            <v>R400</v>
          </cell>
          <cell r="E401" t="str">
            <v>na1_m_+atp_m_+h2o_m_--&gt;na1_c_+adp_m_+pi_m_+h_m_</v>
          </cell>
          <cell r="F401" t="str">
            <v>na1[m] + atp[m] + h2o[m] --&gt; na1[c] + adp[m] + pi[m] + h[m]</v>
          </cell>
          <cell r="G401" t="str">
            <v>NA1ATPasem</v>
          </cell>
          <cell r="H401" t="str">
            <v>Na+-translocating F-type ATPase, mitochondrial</v>
          </cell>
          <cell r="I401" t="str">
            <v>Forward only</v>
          </cell>
          <cell r="J401" t="str">
            <v>Transport, mitochondria</v>
          </cell>
          <cell r="K401" t="str">
            <v>3.A.2.1.2</v>
          </cell>
          <cell r="L401" t="str">
            <v>( Cre17.g698000 AND ( Cre10.g419050 OR Cre02.g116750 ) )</v>
          </cell>
          <cell r="M401" t="str">
            <v>( Cre17.g698000.t1.2 AND ( ( Cre10.g419050.t1.1 OR Cre10.g419050.t2.1 ) OR ( Cre02.g116750.t1.1 OR Cre02.g116750.t2.1 ) ) )</v>
          </cell>
          <cell r="N401" t="str">
            <v>( ATP2 AND ( ATP1B OR ATP1A ) )</v>
          </cell>
          <cell r="O401" t="str">
            <v>Mitochondrial Membrane</v>
          </cell>
          <cell r="P401" t="str">
            <v>[Merchant 2007]</v>
          </cell>
          <cell r="Q401" t="str">
            <v xml:space="preserve"> </v>
          </cell>
        </row>
        <row r="402">
          <cell r="C402" t="str">
            <v>R401</v>
          </cell>
          <cell r="E402" t="str">
            <v>h_m_+na1_c_&lt;==&gt;h_c_+na1_m_</v>
          </cell>
          <cell r="F402" t="str">
            <v>h[m] + na1[c] &lt;==&gt; h[c] + na1[m]</v>
          </cell>
          <cell r="G402" t="str">
            <v>NA1Htm</v>
          </cell>
          <cell r="H402" t="str">
            <v>Na+/H+ antiporter, mitochondrial</v>
          </cell>
          <cell r="I402" t="str">
            <v>Reversible</v>
          </cell>
          <cell r="J402" t="str">
            <v>Transport, mitochondria</v>
          </cell>
          <cell r="K402" t="str">
            <v>2.A.62.1.1;2.A.36.2.1</v>
          </cell>
          <cell r="L402" t="str">
            <v>( Cre16.g671250 OR Cre09.g395288 )</v>
          </cell>
          <cell r="M402" t="str">
            <v>( Cre16.g671250.t1.2 OR Cre09.g395288.t1.1 )</v>
          </cell>
          <cell r="N402" t="str">
            <v>( Cre16.g671250 OR NHA1 )</v>
          </cell>
          <cell r="O402" t="str">
            <v>Mitochondrial Membrane</v>
          </cell>
          <cell r="P402" t="str">
            <v>[Merchant 2007]</v>
          </cell>
          <cell r="Q402" t="str">
            <v xml:space="preserve"> </v>
          </cell>
        </row>
        <row r="403">
          <cell r="C403" t="str">
            <v>R402</v>
          </cell>
          <cell r="E403" t="str">
            <v>na1_c_&lt;==&gt;na1_m_</v>
          </cell>
          <cell r="F403" t="str">
            <v>na1[c] &lt;==&gt; na1[m]</v>
          </cell>
          <cell r="G403" t="str">
            <v>NA1tm</v>
          </cell>
          <cell r="H403" t="str">
            <v>Voltage-sensitive Na+ channel, mitochondrial</v>
          </cell>
          <cell r="I403" t="str">
            <v>Reversible</v>
          </cell>
          <cell r="J403" t="str">
            <v>Transport, mitochondria</v>
          </cell>
          <cell r="K403" t="str">
            <v>1.A.1.10.1</v>
          </cell>
          <cell r="L403" t="str">
            <v>Cre16.g665100</v>
          </cell>
          <cell r="M403" t="str">
            <v>Cre16.g665100.t1.1</v>
          </cell>
          <cell r="N403" t="str">
            <v>CAV3</v>
          </cell>
          <cell r="O403" t="str">
            <v>Mitochondrial Membrane</v>
          </cell>
          <cell r="P403" t="str">
            <v>[Merchant 2007]</v>
          </cell>
          <cell r="Q403" t="str">
            <v xml:space="preserve"> </v>
          </cell>
        </row>
        <row r="404">
          <cell r="C404" t="str">
            <v>R403</v>
          </cell>
          <cell r="E404" t="str">
            <v>nadh_c_--&gt;nadh_m_</v>
          </cell>
          <cell r="F404" t="str">
            <v>nadh[c] --&gt; nadh[m]</v>
          </cell>
          <cell r="G404" t="str">
            <v>NADHtm</v>
          </cell>
          <cell r="H404" t="str">
            <v>nadh transport, mitochondrial</v>
          </cell>
          <cell r="I404" t="str">
            <v>Forward only</v>
          </cell>
          <cell r="J404" t="str">
            <v>Transport, mitochondria</v>
          </cell>
          <cell r="K404" t="str">
            <v xml:space="preserve"> </v>
          </cell>
          <cell r="L404" t="str">
            <v xml:space="preserve"> </v>
          </cell>
          <cell r="M404" t="str">
            <v xml:space="preserve"> </v>
          </cell>
          <cell r="O404" t="str">
            <v>Mitochondrial Membrane</v>
          </cell>
          <cell r="P404" t="str">
            <v xml:space="preserve"> </v>
          </cell>
          <cell r="Q404" t="str">
            <v xml:space="preserve"> </v>
          </cell>
        </row>
        <row r="405">
          <cell r="C405" t="str">
            <v>R404</v>
          </cell>
          <cell r="E405" t="str">
            <v>nad_c_&lt;==&gt;nad_m_</v>
          </cell>
          <cell r="F405" t="str">
            <v>nad[c] &lt;==&gt; nad[m]</v>
          </cell>
          <cell r="G405" t="str">
            <v>NADtm</v>
          </cell>
          <cell r="H405" t="str">
            <v>nad transport, mitochondrial</v>
          </cell>
          <cell r="I405" t="str">
            <v>Reversible</v>
          </cell>
          <cell r="J405" t="str">
            <v>Transport, mitochondria</v>
          </cell>
          <cell r="K405" t="str">
            <v xml:space="preserve"> </v>
          </cell>
          <cell r="L405" t="str">
            <v xml:space="preserve"> </v>
          </cell>
          <cell r="M405" t="str">
            <v xml:space="preserve"> </v>
          </cell>
          <cell r="O405" t="str">
            <v>Mitochondrial Membrane</v>
          </cell>
          <cell r="P405" t="str">
            <v xml:space="preserve"> </v>
          </cell>
          <cell r="Q405" t="str">
            <v xml:space="preserve"> </v>
          </cell>
        </row>
        <row r="406">
          <cell r="C406" t="str">
            <v>R405</v>
          </cell>
          <cell r="E406" t="str">
            <v>nh4_c_+h_c_&lt;==&gt;nh4_m_+h_m_</v>
          </cell>
          <cell r="F406" t="str">
            <v>nh4[c] + h[c] &lt;==&gt; nh4[m] + h[m]</v>
          </cell>
          <cell r="G406" t="str">
            <v>NH4tm</v>
          </cell>
          <cell r="H406" t="str">
            <v>ammonia transport, mitochondria</v>
          </cell>
          <cell r="I406" t="str">
            <v>Reversible</v>
          </cell>
          <cell r="J406" t="str">
            <v>Transport, mitochondria</v>
          </cell>
          <cell r="K406" t="str">
            <v xml:space="preserve"> </v>
          </cell>
          <cell r="L406" t="str">
            <v>( Cre13.g569850 OR Cre02.g111050 OR Cre03.g159254 OR Cre07.g355650 OR Cre09.g400750 OR Cre14.g629920 OR Cre06.g293051 OR Cre12.g531000 )</v>
          </cell>
          <cell r="M406" t="str">
            <v>( Cre13.g569850.t1.2 OR Cre02.g111050.t1.1 OR ( Cre03.g159254.t1.2 OR Cre03.g159254.t2.1 ) OR Cre07.g355650.t1.1 OR Cre09.g400750.t1.2 OR Cre14.g629920.t1.1 OR Cre06.g293051.t1.1 OR ( Cre12.g531000.t1.2 OR Cre12.g531000.t2.1 ) )</v>
          </cell>
          <cell r="N406" t="str">
            <v>( AMT4 OR AMT7 OR Cre03.g159254 OR AMT6 OR AMT5 OR Cre14.g629920 OR AMT3 OR AMT8 )</v>
          </cell>
          <cell r="O406" t="str">
            <v>Mitochondrial Membrane</v>
          </cell>
          <cell r="P406" t="str">
            <v>[Merchant 2007, González-Ballester 2004]</v>
          </cell>
          <cell r="Q406" t="str">
            <v xml:space="preserve"> </v>
          </cell>
        </row>
        <row r="407">
          <cell r="C407" t="str">
            <v>R406</v>
          </cell>
          <cell r="E407" t="str">
            <v>o2_c_&lt;==&gt;o2_m_</v>
          </cell>
          <cell r="F407" t="str">
            <v>o2[c] &lt;==&gt; o2[m]</v>
          </cell>
          <cell r="G407" t="str">
            <v>O2tmr</v>
          </cell>
          <cell r="H407" t="str">
            <v>O2 transport (diffusion)</v>
          </cell>
          <cell r="I407" t="str">
            <v>Reversible</v>
          </cell>
          <cell r="J407" t="str">
            <v>Transport, mitochondria</v>
          </cell>
          <cell r="K407" t="str">
            <v xml:space="preserve"> </v>
          </cell>
          <cell r="L407" t="str">
            <v xml:space="preserve"> </v>
          </cell>
          <cell r="M407" t="str">
            <v xml:space="preserve"> </v>
          </cell>
          <cell r="O407" t="str">
            <v>Mitochondrial Membrane</v>
          </cell>
          <cell r="P407" t="str">
            <v xml:space="preserve"> </v>
          </cell>
          <cell r="Q407" t="str">
            <v xml:space="preserve"> </v>
          </cell>
        </row>
        <row r="408">
          <cell r="C408" t="str">
            <v>R407</v>
          </cell>
          <cell r="E408" t="str">
            <v>oaa_c_+akg_m_&lt;==&gt;oaa_m_+akg_c_</v>
          </cell>
          <cell r="F408" t="str">
            <v>oaa[c] + akg[m] &lt;==&gt; oaa[m] + akg[c]</v>
          </cell>
          <cell r="G408" t="str">
            <v>OAAAKGtm</v>
          </cell>
          <cell r="H408" t="str">
            <v>Dicarboxylate/tricarboxylate carrier (oaa:akg), mitochondrial</v>
          </cell>
          <cell r="I408" t="str">
            <v>Reversible</v>
          </cell>
          <cell r="J408" t="str">
            <v>Transport, mitochondria</v>
          </cell>
          <cell r="K408" t="str">
            <v>2.A.29.2.6</v>
          </cell>
          <cell r="L408" t="str">
            <v>Cre16.g672650</v>
          </cell>
          <cell r="M408" t="str">
            <v>Cre16.g672650.t1.2</v>
          </cell>
          <cell r="N408" t="str">
            <v>MITC14</v>
          </cell>
          <cell r="O408" t="str">
            <v>Mitochondrial Membrane</v>
          </cell>
          <cell r="P408" t="str">
            <v>[Merchant 2007]</v>
          </cell>
          <cell r="Q408" t="str">
            <v xml:space="preserve"> </v>
          </cell>
        </row>
        <row r="409">
          <cell r="C409" t="str">
            <v>R408</v>
          </cell>
          <cell r="E409" t="str">
            <v>oaa_c_+cit_m_&lt;==&gt;oaa_m_+cit_c_</v>
          </cell>
          <cell r="F409" t="str">
            <v>oaa[c] + cit[m] &lt;==&gt; oaa[m] + cit[c]</v>
          </cell>
          <cell r="G409" t="str">
            <v>OAACITtm</v>
          </cell>
          <cell r="H409" t="str">
            <v>Dicarboxylate/tricarboxylate carrier (oaa:cit), mitochondrial</v>
          </cell>
          <cell r="I409" t="str">
            <v>Reversible</v>
          </cell>
          <cell r="J409" t="str">
            <v>Transport, mitochondria</v>
          </cell>
          <cell r="K409" t="str">
            <v>2.A.29.2.6</v>
          </cell>
          <cell r="L409" t="str">
            <v>Cre16.g672650</v>
          </cell>
          <cell r="M409" t="str">
            <v>Cre16.g672650.t1.2</v>
          </cell>
          <cell r="N409" t="str">
            <v>MITC14</v>
          </cell>
          <cell r="O409" t="str">
            <v>Mitochondrial Membrane</v>
          </cell>
          <cell r="P409" t="str">
            <v>[Merchant 2007]</v>
          </cell>
          <cell r="Q409" t="str">
            <v xml:space="preserve"> </v>
          </cell>
        </row>
        <row r="410">
          <cell r="C410" t="str">
            <v>R409</v>
          </cell>
          <cell r="E410" t="str">
            <v>oaa_c_+icit_m_&lt;==&gt;oaa_m_+icit_c_</v>
          </cell>
          <cell r="F410" t="str">
            <v>oaa[c] + icit[m] &lt;==&gt; oaa[m] + icit[c]</v>
          </cell>
          <cell r="G410" t="str">
            <v>OAAICITtm</v>
          </cell>
          <cell r="H410" t="str">
            <v>Dicarboxylate/tricarboxylate carrier (oaa:icit), mitochondrial</v>
          </cell>
          <cell r="I410" t="str">
            <v>Reversible</v>
          </cell>
          <cell r="J410" t="str">
            <v>Transport, mitochondria</v>
          </cell>
          <cell r="K410" t="str">
            <v>2.A.29.2.6</v>
          </cell>
          <cell r="L410" t="str">
            <v>Cre16.g672650</v>
          </cell>
          <cell r="M410" t="str">
            <v>Cre16.g672650.t1.2</v>
          </cell>
          <cell r="N410" t="str">
            <v>MITC14</v>
          </cell>
          <cell r="O410" t="str">
            <v>Mitochondrial Membrane</v>
          </cell>
          <cell r="P410" t="str">
            <v>[Merchant 2007]</v>
          </cell>
          <cell r="Q410" t="str">
            <v xml:space="preserve"> </v>
          </cell>
        </row>
        <row r="411">
          <cell r="C411" t="str">
            <v>R410</v>
          </cell>
          <cell r="E411" t="str">
            <v>orn_c_+arg-L_m_&lt;==&gt;orn_m_+arg-L_c_</v>
          </cell>
          <cell r="F411" t="str">
            <v>orn[c] + arg-L[m] &lt;==&gt; orn[m] + arg-L[c]</v>
          </cell>
          <cell r="G411" t="str">
            <v>ORNtm</v>
          </cell>
          <cell r="H411" t="str">
            <v>mitochondrial basic amino acid transporter, orn for arg-L</v>
          </cell>
          <cell r="I411" t="str">
            <v>Reversible</v>
          </cell>
          <cell r="J411" t="str">
            <v>Transport, mitochondria</v>
          </cell>
          <cell r="K411" t="str">
            <v>2.A.29.8.6</v>
          </cell>
          <cell r="L411" t="str">
            <v>Cre17.g747797</v>
          </cell>
          <cell r="M411" t="str">
            <v>( Cre17.g747797.t1.1 OR Cre17.g747797.t2.1 )</v>
          </cell>
          <cell r="N411" t="str">
            <v>Cre17.g747797</v>
          </cell>
          <cell r="O411" t="str">
            <v>Mitochondrial Membrane</v>
          </cell>
          <cell r="P411" t="str">
            <v>[Sager 1953]</v>
          </cell>
          <cell r="Q411" t="str">
            <v xml:space="preserve"> </v>
          </cell>
        </row>
        <row r="412">
          <cell r="C412" t="str">
            <v>R411</v>
          </cell>
          <cell r="E412" t="str">
            <v>pheme_c_&lt;==&gt;pheme_m_</v>
          </cell>
          <cell r="F412" t="str">
            <v>pheme[c] &lt;==&gt; pheme[m]</v>
          </cell>
          <cell r="G412" t="str">
            <v>PHEMEtm</v>
          </cell>
          <cell r="H412" t="str">
            <v>protoheme transport (mitochondria)</v>
          </cell>
          <cell r="I412" t="str">
            <v>Reversible</v>
          </cell>
          <cell r="J412" t="str">
            <v>Transport, mitochondria</v>
          </cell>
          <cell r="K412" t="str">
            <v xml:space="preserve"> </v>
          </cell>
          <cell r="L412" t="str">
            <v xml:space="preserve"> </v>
          </cell>
          <cell r="M412" t="str">
            <v xml:space="preserve"> </v>
          </cell>
          <cell r="O412" t="str">
            <v>Mitochondrial Membrane</v>
          </cell>
          <cell r="P412" t="str">
            <v xml:space="preserve"> </v>
          </cell>
          <cell r="Q412" t="str">
            <v xml:space="preserve"> </v>
          </cell>
        </row>
        <row r="413">
          <cell r="C413" t="str">
            <v>R412</v>
          </cell>
          <cell r="E413" t="str">
            <v>pi_c_&lt;==&gt;pi_m_</v>
          </cell>
          <cell r="F413" t="str">
            <v>pi[c] &lt;==&gt; pi[m]</v>
          </cell>
          <cell r="G413" t="str">
            <v>PIcm</v>
          </cell>
          <cell r="H413" t="str">
            <v>Phosphate carrier, mitochondrial</v>
          </cell>
          <cell r="I413" t="str">
            <v>Reversible</v>
          </cell>
          <cell r="J413" t="str">
            <v>Transport, mitochondria</v>
          </cell>
          <cell r="K413" t="str">
            <v>2.A.29.4.1;2.A.29.4.2</v>
          </cell>
          <cell r="L413" t="str">
            <v>Cre03.g172300</v>
          </cell>
          <cell r="M413" t="str">
            <v>Cre03.g172300.t1.2</v>
          </cell>
          <cell r="N413" t="str">
            <v>MPC1</v>
          </cell>
          <cell r="O413" t="str">
            <v>Mitochondrial Membrane</v>
          </cell>
          <cell r="P413" t="str">
            <v>[Merchant 2007]</v>
          </cell>
          <cell r="Q413" t="str">
            <v xml:space="preserve"> </v>
          </cell>
        </row>
        <row r="414">
          <cell r="C414" t="str">
            <v>R413</v>
          </cell>
          <cell r="E414" t="str">
            <v>pi_c_+na1_c_&lt;==&gt;pi_m_+na1_m_</v>
          </cell>
          <cell r="F414" t="str">
            <v>pi[c] + na1[c] &lt;==&gt; pi[m] + na1[m]</v>
          </cell>
          <cell r="G414" t="str">
            <v>PINA1tm</v>
          </cell>
          <cell r="H414" t="str">
            <v>Pi:Na+ symporter, mitochondrial</v>
          </cell>
          <cell r="I414" t="str">
            <v>Reversible</v>
          </cell>
          <cell r="J414" t="str">
            <v>Transport, mitochondria</v>
          </cell>
          <cell r="K414" t="str">
            <v>2.A.20.2.1;2.A.20.2.3</v>
          </cell>
          <cell r="L414" t="str">
            <v>( Cre16.g676757 OR Cre12.g489400 OR Cre12.g491600 OR Cre02.g144650 OR Cre02.g144750 OR Cre07.g325740 OR Cre07.g325741 OR Cre02.g144700 )</v>
          </cell>
          <cell r="M414" t="str">
            <v>( ( Cre16.g676757.t1.1 OR Cre16.g676757.t2.1 ) OR Cre12.g489400.t1.2 OR Cre12.g491600.t1.1 OR Cre02.g144650.t1.2 OR Cre02.g144750.t1.1 OR Cre07.g325740.t1.1 OR Cre07.g325741.t1.1 OR Cre02.g144700.t1.2 )</v>
          </cell>
          <cell r="N414" t="str">
            <v>( PTB8 OR PTB7 OR PTB1 OR PTB12 OR PTB4 OR PTB3 OR PTB2 OR PTB5 )</v>
          </cell>
          <cell r="O414" t="str">
            <v>Mitochondrial Membrane</v>
          </cell>
          <cell r="P414" t="str">
            <v>[Merchant 2007]</v>
          </cell>
          <cell r="Q414" t="str">
            <v xml:space="preserve"> </v>
          </cell>
        </row>
        <row r="415">
          <cell r="C415" t="str">
            <v>R414</v>
          </cell>
          <cell r="E415" t="str">
            <v>pmtcoa_m_&lt;==&gt;pmtcoa_c_</v>
          </cell>
          <cell r="F415" t="str">
            <v>pmtcoa[m] &lt;==&gt; pmtcoa[c]</v>
          </cell>
          <cell r="G415" t="str">
            <v>PMTCOAtm</v>
          </cell>
          <cell r="H415" t="str">
            <v>palmitoyl-CoA transport (mitochondria)</v>
          </cell>
          <cell r="I415" t="str">
            <v>Reversible</v>
          </cell>
          <cell r="J415" t="str">
            <v>Transport, mitochondria</v>
          </cell>
          <cell r="K415" t="str">
            <v xml:space="preserve"> </v>
          </cell>
          <cell r="L415" t="str">
            <v xml:space="preserve"> </v>
          </cell>
          <cell r="M415" t="str">
            <v xml:space="preserve"> </v>
          </cell>
          <cell r="O415" t="str">
            <v>Mitochondrial Membrane</v>
          </cell>
          <cell r="P415" t="str">
            <v xml:space="preserve"> </v>
          </cell>
          <cell r="Q415" t="str">
            <v xml:space="preserve"> </v>
          </cell>
        </row>
        <row r="416">
          <cell r="C416" t="str">
            <v>R415</v>
          </cell>
          <cell r="E416" t="str">
            <v>pnto-R_c_&lt;==&gt;pnto-R_m_</v>
          </cell>
          <cell r="F416" t="str">
            <v>pnto-R[c] &lt;==&gt; pnto-R[m]</v>
          </cell>
          <cell r="G416" t="str">
            <v>PNTORtm</v>
          </cell>
          <cell r="H416" t="str">
            <v>pantothentate transport, mitochondria</v>
          </cell>
          <cell r="I416" t="str">
            <v>Reversible</v>
          </cell>
          <cell r="J416" t="str">
            <v>Transport, mitochondria</v>
          </cell>
          <cell r="K416" t="str">
            <v xml:space="preserve"> </v>
          </cell>
          <cell r="L416" t="str">
            <v xml:space="preserve"> </v>
          </cell>
          <cell r="M416" t="str">
            <v xml:space="preserve"> </v>
          </cell>
          <cell r="O416" t="str">
            <v>Mitochondrial Membrane</v>
          </cell>
          <cell r="P416" t="str">
            <v xml:space="preserve"> </v>
          </cell>
          <cell r="Q416" t="str">
            <v xml:space="preserve"> </v>
          </cell>
        </row>
        <row r="417">
          <cell r="C417" t="str">
            <v>R416</v>
          </cell>
          <cell r="E417" t="str">
            <v>ppa_c_&lt;==&gt;ppa_m_</v>
          </cell>
          <cell r="F417" t="str">
            <v>ppa[c] &lt;==&gt; ppa[m]</v>
          </cell>
          <cell r="G417" t="str">
            <v>PPAtm</v>
          </cell>
          <cell r="H417" t="str">
            <v>propanoate transport, mitochondria</v>
          </cell>
          <cell r="I417" t="str">
            <v>Reversible</v>
          </cell>
          <cell r="J417" t="str">
            <v>Transport, mitochondria</v>
          </cell>
          <cell r="K417" t="str">
            <v xml:space="preserve"> </v>
          </cell>
          <cell r="L417" t="str">
            <v xml:space="preserve"> </v>
          </cell>
          <cell r="M417" t="str">
            <v xml:space="preserve"> </v>
          </cell>
          <cell r="O417" t="str">
            <v>Mitochondrial Membrane</v>
          </cell>
          <cell r="P417" t="str">
            <v xml:space="preserve"> </v>
          </cell>
          <cell r="Q417" t="str">
            <v xml:space="preserve"> </v>
          </cell>
        </row>
        <row r="418">
          <cell r="C418" t="str">
            <v>R417</v>
          </cell>
          <cell r="E418" t="str">
            <v>ppcoa_c_&lt;==&gt;ppcoa_m_</v>
          </cell>
          <cell r="F418" t="str">
            <v>ppcoa[c] &lt;==&gt; ppcoa[m]</v>
          </cell>
          <cell r="G418" t="str">
            <v>PPCOAtm</v>
          </cell>
          <cell r="H418" t="str">
            <v>propanoyl-CoA transport, mitochondria</v>
          </cell>
          <cell r="I418" t="str">
            <v>Reversible</v>
          </cell>
          <cell r="J418" t="str">
            <v>Transport, mitochondria</v>
          </cell>
          <cell r="K418" t="str">
            <v xml:space="preserve"> </v>
          </cell>
          <cell r="L418" t="str">
            <v xml:space="preserve"> </v>
          </cell>
          <cell r="M418" t="str">
            <v xml:space="preserve"> </v>
          </cell>
          <cell r="O418" t="str">
            <v>Mitochondrial Membrane</v>
          </cell>
          <cell r="P418" t="str">
            <v xml:space="preserve"> </v>
          </cell>
          <cell r="Q418" t="str">
            <v xml:space="preserve"> </v>
          </cell>
        </row>
        <row r="419">
          <cell r="C419" t="str">
            <v>R418</v>
          </cell>
          <cell r="E419" t="str">
            <v>pro-L_c_+na1_c_&lt;==&gt;pro-L_m_+na1_m_</v>
          </cell>
          <cell r="F419" t="str">
            <v>pro-L[c] + na1[c] &lt;==&gt; pro-L[m] + na1[m]</v>
          </cell>
          <cell r="G419" t="str">
            <v>PRONA1tm</v>
          </cell>
          <cell r="H419" t="str">
            <v>Proline/Na+ symporter, mitochondrial</v>
          </cell>
          <cell r="I419" t="str">
            <v>Reversible</v>
          </cell>
          <cell r="J419" t="str">
            <v>Transport, mitochondria</v>
          </cell>
          <cell r="K419" t="str">
            <v>2.A.1.6.4;2.A.18.6.4</v>
          </cell>
          <cell r="L419" t="str">
            <v>( Cre02.g112000 OR Cre06.g273200 )</v>
          </cell>
          <cell r="M419" t="str">
            <v>( Cre02.g112000.t1.1 OR Cre06.g273200.t1.1 )</v>
          </cell>
          <cell r="N419" t="str">
            <v>( AOT7 OR Cre06.g273200 )</v>
          </cell>
          <cell r="O419" t="str">
            <v>Mitochondrial Membrane</v>
          </cell>
          <cell r="P419" t="str">
            <v>[Merchant 2007]</v>
          </cell>
          <cell r="Q419" t="str">
            <v xml:space="preserve"> </v>
          </cell>
        </row>
        <row r="420">
          <cell r="C420" t="str">
            <v>R419</v>
          </cell>
          <cell r="E420" t="str">
            <v>pro-L_c_+h_c_&lt;==&gt;pro-L_m_+h_m_</v>
          </cell>
          <cell r="F420" t="str">
            <v>pro-L[c] + h[c] &lt;==&gt; pro-L[m] + h[m]</v>
          </cell>
          <cell r="G420" t="str">
            <v>PROtm</v>
          </cell>
          <cell r="H420" t="str">
            <v>Proline/H+ symporter, mitochondrial</v>
          </cell>
          <cell r="I420" t="str">
            <v>Reversible</v>
          </cell>
          <cell r="J420" t="str">
            <v>Transport, mitochondria</v>
          </cell>
          <cell r="K420" t="str">
            <v>2.A.1.6.4</v>
          </cell>
          <cell r="L420" t="str">
            <v>( Cre02.g112000 OR Cre06.g273200 )</v>
          </cell>
          <cell r="M420" t="str">
            <v>( Cre02.g112000.t1.1 OR Cre06.g273200.t1.1 )</v>
          </cell>
          <cell r="N420" t="str">
            <v>( AOT7 OR Cre06.g273200 )</v>
          </cell>
          <cell r="O420" t="str">
            <v>Mitochondrial Membrane</v>
          </cell>
          <cell r="P420" t="str">
            <v>[Merchant 2007]</v>
          </cell>
          <cell r="Q420" t="str">
            <v xml:space="preserve"> </v>
          </cell>
        </row>
        <row r="421">
          <cell r="C421" t="str">
            <v>R420</v>
          </cell>
          <cell r="E421" t="str">
            <v>ptrc_c_+h_c_--&gt;ptrc_m_+h_m_</v>
          </cell>
          <cell r="F421" t="str">
            <v>ptrc[c] + h[c] --&gt; ptrc[m] + h[m]</v>
          </cell>
          <cell r="G421" t="str">
            <v>PTRCtmi</v>
          </cell>
          <cell r="H421" t="str">
            <v>putrecine:proton symporter (irreversible), mitochondria</v>
          </cell>
          <cell r="I421" t="str">
            <v>Forward only</v>
          </cell>
          <cell r="J421" t="str">
            <v>Transport, mitochondria</v>
          </cell>
          <cell r="K421" t="str">
            <v>2.A.3.12.1</v>
          </cell>
          <cell r="L421" t="str">
            <v>Cre06.g292350</v>
          </cell>
          <cell r="M421" t="str">
            <v>Cre06.g292350.t1.2</v>
          </cell>
          <cell r="N421" t="str">
            <v>AOC4</v>
          </cell>
          <cell r="O421" t="str">
            <v>Mitochondrial Membrane</v>
          </cell>
          <cell r="P421" t="str">
            <v xml:space="preserve"> </v>
          </cell>
          <cell r="Q421" t="str">
            <v xml:space="preserve"> </v>
          </cell>
        </row>
        <row r="422">
          <cell r="C422" t="str">
            <v>R421</v>
          </cell>
          <cell r="E422" t="str">
            <v>pyr_c_&lt;==&gt;pyr_m_</v>
          </cell>
          <cell r="F422" t="str">
            <v>pyr[c] &lt;==&gt; pyr[m]</v>
          </cell>
          <cell r="G422" t="str">
            <v>PYRtm</v>
          </cell>
          <cell r="H422" t="str">
            <v>pyruvate transport by free diffusion, mitochondrial</v>
          </cell>
          <cell r="I422" t="str">
            <v>Reversible</v>
          </cell>
          <cell r="J422" t="str">
            <v>Transport, mitochondria</v>
          </cell>
          <cell r="K422" t="str">
            <v xml:space="preserve"> </v>
          </cell>
          <cell r="L422" t="str">
            <v xml:space="preserve"> </v>
          </cell>
          <cell r="M422" t="str">
            <v xml:space="preserve"> </v>
          </cell>
          <cell r="O422" t="str">
            <v>Mitochondrial Membrane</v>
          </cell>
          <cell r="P422" t="str">
            <v xml:space="preserve"> </v>
          </cell>
          <cell r="Q422" t="str">
            <v xml:space="preserve"> </v>
          </cell>
        </row>
        <row r="423">
          <cell r="C423" t="str">
            <v>R422</v>
          </cell>
          <cell r="E423" t="str">
            <v>selt_c_&lt;==&gt;selt_m_</v>
          </cell>
          <cell r="F423" t="str">
            <v>selt[c] &lt;==&gt; selt[m]</v>
          </cell>
          <cell r="G423" t="str">
            <v>SELTtm</v>
          </cell>
          <cell r="H423" t="str">
            <v>Selenite transport via diffusion, mitochondria</v>
          </cell>
          <cell r="I423" t="str">
            <v>Reversible</v>
          </cell>
          <cell r="J423" t="str">
            <v>Transport, mitochondria</v>
          </cell>
          <cell r="K423" t="str">
            <v xml:space="preserve"> </v>
          </cell>
          <cell r="L423" t="str">
            <v xml:space="preserve"> </v>
          </cell>
          <cell r="M423" t="str">
            <v xml:space="preserve"> </v>
          </cell>
          <cell r="O423" t="str">
            <v>Mitochondrial Membrane</v>
          </cell>
          <cell r="P423" t="str">
            <v xml:space="preserve"> </v>
          </cell>
          <cell r="Q423" t="str">
            <v xml:space="preserve"> </v>
          </cell>
        </row>
        <row r="424">
          <cell r="C424" t="str">
            <v>R423</v>
          </cell>
          <cell r="E424" t="str">
            <v>ser-L_c_+na1_c_&lt;==&gt;ser-L_m_+na1_m_</v>
          </cell>
          <cell r="F424" t="str">
            <v>ser-L[c] + na1[c] &lt;==&gt; ser-L[m] + na1[m]</v>
          </cell>
          <cell r="G424" t="str">
            <v>SERNA1tm</v>
          </cell>
          <cell r="H424" t="str">
            <v>Neutral amino acid transporter (ser-L), mitochondrial</v>
          </cell>
          <cell r="I424" t="str">
            <v>Reversible</v>
          </cell>
          <cell r="J424" t="str">
            <v>Transport, mitochondria</v>
          </cell>
          <cell r="K424" t="str">
            <v>2.A.18.6.4</v>
          </cell>
          <cell r="L424" t="str">
            <v>Cre02.g112000</v>
          </cell>
          <cell r="M424" t="str">
            <v>Cre02.g112000.t1.1</v>
          </cell>
          <cell r="N424" t="str">
            <v>AOT7</v>
          </cell>
          <cell r="O424" t="str">
            <v>Mitochondrial Membrane</v>
          </cell>
          <cell r="P424" t="str">
            <v>[Merchant 2007]</v>
          </cell>
          <cell r="Q424" t="str">
            <v xml:space="preserve"> </v>
          </cell>
        </row>
        <row r="425">
          <cell r="C425" t="str">
            <v>R424</v>
          </cell>
          <cell r="E425" t="str">
            <v>ser-L_c_+h_c_&lt;==&gt;ser-L_m_+h_m_</v>
          </cell>
          <cell r="F425" t="str">
            <v>ser-L[c] + h[c] &lt;==&gt; ser-L[m] + h[m]</v>
          </cell>
          <cell r="G425" t="str">
            <v>SERtm</v>
          </cell>
          <cell r="H425" t="str">
            <v>Amino acid transporter (ser-L), mitochondrial</v>
          </cell>
          <cell r="I425" t="str">
            <v>Reversible</v>
          </cell>
          <cell r="J425" t="str">
            <v>Transport, mitochondria</v>
          </cell>
          <cell r="K425" t="str">
            <v>2.A.3.3.3</v>
          </cell>
          <cell r="L425" t="str">
            <v>( Cre01.g041050 OR Cre07.g329050 )</v>
          </cell>
          <cell r="M425" t="str">
            <v>( ( Cre01.g041050.t1.1 OR Cre01.g041050.t2.1 ) OR Cre07.g329050.t1.2 )</v>
          </cell>
          <cell r="N425" t="str">
            <v>( AOC6 OR AOC5 )</v>
          </cell>
          <cell r="O425" t="str">
            <v>Mitochondrial Membrane</v>
          </cell>
          <cell r="P425" t="str">
            <v xml:space="preserve"> </v>
          </cell>
          <cell r="Q425" t="str">
            <v xml:space="preserve"> </v>
          </cell>
        </row>
        <row r="426">
          <cell r="C426" t="str">
            <v>R425</v>
          </cell>
          <cell r="E426" t="str">
            <v>so4_c_+na1_c_&lt;==&gt;so4_m_+na1_m_</v>
          </cell>
          <cell r="F426" t="str">
            <v>so4[c] + na1[c] &lt;==&gt; so4[m] + na1[m]</v>
          </cell>
          <cell r="G426" t="str">
            <v>SO4NA1tm</v>
          </cell>
          <cell r="H426" t="str">
            <v>Sulfate:Na+ symporter, mitochondrial</v>
          </cell>
          <cell r="I426" t="str">
            <v>Reversible</v>
          </cell>
          <cell r="J426" t="str">
            <v>Transport, mitochondria</v>
          </cell>
          <cell r="K426" t="str">
            <v>2.A.47.4.1</v>
          </cell>
          <cell r="L426" t="str">
            <v xml:space="preserve"> </v>
          </cell>
          <cell r="M426" t="str">
            <v xml:space="preserve"> </v>
          </cell>
          <cell r="O426" t="str">
            <v>Mitochondrial Membrane</v>
          </cell>
          <cell r="P426" t="str">
            <v>[Merchant 2007]</v>
          </cell>
          <cell r="Q426" t="str">
            <v xml:space="preserve"> </v>
          </cell>
        </row>
        <row r="427">
          <cell r="C427" t="str">
            <v>R426</v>
          </cell>
          <cell r="E427" t="str">
            <v>spmd_c_+h_c_--&gt;spmd_m_+h_m_</v>
          </cell>
          <cell r="F427" t="str">
            <v>spmd[c] + h[c] --&gt; spmd[m] + h[m]</v>
          </cell>
          <cell r="G427" t="str">
            <v>SPMDtmi</v>
          </cell>
          <cell r="H427" t="str">
            <v>spermidine:proton symporter (irreversible), mitochondria</v>
          </cell>
          <cell r="I427" t="str">
            <v>Forward only</v>
          </cell>
          <cell r="J427" t="str">
            <v>Transport, mitochondria</v>
          </cell>
          <cell r="K427" t="str">
            <v>2.A.3.12.1</v>
          </cell>
          <cell r="L427" t="str">
            <v>Cre06.g292350</v>
          </cell>
          <cell r="M427" t="str">
            <v>Cre06.g292350.t1.2</v>
          </cell>
          <cell r="N427" t="str">
            <v>AOC4</v>
          </cell>
          <cell r="O427" t="str">
            <v>Mitochondrial Membrane</v>
          </cell>
          <cell r="P427" t="str">
            <v xml:space="preserve"> </v>
          </cell>
          <cell r="Q427" t="str">
            <v xml:space="preserve"> </v>
          </cell>
        </row>
        <row r="428">
          <cell r="C428" t="str">
            <v>R427</v>
          </cell>
          <cell r="E428" t="str">
            <v>spmd_c_+h_m_&lt;==&gt;spmd_m_+h_c_</v>
          </cell>
          <cell r="F428" t="str">
            <v>spmd[c] + h[m] &lt;==&gt; spmd[m] + h[c]</v>
          </cell>
          <cell r="G428" t="str">
            <v>SPMDtmr</v>
          </cell>
          <cell r="H428" t="str">
            <v>spermidine:proton antiporter (reversible), mitochondria</v>
          </cell>
          <cell r="I428" t="str">
            <v>Reversible</v>
          </cell>
          <cell r="J428" t="str">
            <v>Transport, mitochondria</v>
          </cell>
          <cell r="K428" t="str">
            <v>2.A.1.2.16</v>
          </cell>
          <cell r="L428" t="str">
            <v>Cre02.g095076</v>
          </cell>
          <cell r="M428" t="str">
            <v>Cre02.g095076.t1.1</v>
          </cell>
          <cell r="N428" t="str">
            <v>MFT10</v>
          </cell>
          <cell r="O428" t="str">
            <v>Mitochondrial Membrane</v>
          </cell>
          <cell r="P428" t="str">
            <v xml:space="preserve"> </v>
          </cell>
          <cell r="Q428" t="str">
            <v xml:space="preserve"> </v>
          </cell>
        </row>
        <row r="429">
          <cell r="C429" t="str">
            <v>R428</v>
          </cell>
          <cell r="E429" t="str">
            <v>fum_m_+succ_c_&lt;==&gt;fum_c_+succ_m_</v>
          </cell>
          <cell r="F429" t="str">
            <v>fum[m] + succ[c] &lt;==&gt; fum[c] + succ[m]</v>
          </cell>
          <cell r="G429" t="str">
            <v>SUCFUMtmr</v>
          </cell>
          <cell r="H429" t="str">
            <v>Succinate/fumarate antiporter, mitochondrial</v>
          </cell>
          <cell r="I429" t="str">
            <v>Reversible</v>
          </cell>
          <cell r="J429" t="str">
            <v>Transport, mitochondria</v>
          </cell>
          <cell r="K429" t="str">
            <v>2.A.29.13.1</v>
          </cell>
          <cell r="L429" t="str">
            <v>Cre06.g260200</v>
          </cell>
          <cell r="M429" t="str">
            <v>Cre06.g260200.t1.2</v>
          </cell>
          <cell r="N429" t="str">
            <v>MITC18</v>
          </cell>
          <cell r="O429" t="str">
            <v>Mitochondrial Membrane</v>
          </cell>
          <cell r="P429" t="str">
            <v>[Merchant 2007]</v>
          </cell>
          <cell r="Q429" t="str">
            <v xml:space="preserve"> </v>
          </cell>
        </row>
        <row r="430">
          <cell r="C430" t="str">
            <v>R429</v>
          </cell>
          <cell r="E430" t="str">
            <v>thf_c_+h_c_&lt;==&gt;thf_m_+h_m_</v>
          </cell>
          <cell r="F430" t="str">
            <v>thf[c] + h[c] &lt;==&gt; thf[m] + h[m]</v>
          </cell>
          <cell r="G430" t="str">
            <v>THFtm</v>
          </cell>
          <cell r="H430" t="str">
            <v>Tetrahydrofolate uptake carrier, mitochondria</v>
          </cell>
          <cell r="I430" t="str">
            <v>Reversible</v>
          </cell>
          <cell r="J430" t="str">
            <v>Transport, mitochondria</v>
          </cell>
          <cell r="K430" t="str">
            <v>2.A.71.2.2</v>
          </cell>
          <cell r="L430" t="str">
            <v>Cre01.g007737</v>
          </cell>
          <cell r="M430" t="str">
            <v>Cre01.g007737.t1.1</v>
          </cell>
          <cell r="N430" t="str">
            <v>FBT1</v>
          </cell>
          <cell r="O430" t="str">
            <v>Mitochondrial Membrane</v>
          </cell>
          <cell r="P430" t="str">
            <v xml:space="preserve"> </v>
          </cell>
          <cell r="Q430" t="str">
            <v xml:space="preserve"> </v>
          </cell>
        </row>
        <row r="431">
          <cell r="C431" t="str">
            <v>R430</v>
          </cell>
          <cell r="E431" t="str">
            <v>thr-L_c_+na1_c_&lt;==&gt;thr-L_m_+na1_m_</v>
          </cell>
          <cell r="F431" t="str">
            <v>thr-L[c] + na1[c] &lt;==&gt; thr-L[m] + na1[m]</v>
          </cell>
          <cell r="G431" t="str">
            <v>THRNA1tm</v>
          </cell>
          <cell r="H431" t="str">
            <v>Neutral amino acid transporter (thr-L), mitochondrial</v>
          </cell>
          <cell r="I431" t="str">
            <v>Reversible</v>
          </cell>
          <cell r="J431" t="str">
            <v>Transport, mitochondria</v>
          </cell>
          <cell r="K431" t="str">
            <v>2.A.18.6.4</v>
          </cell>
          <cell r="L431" t="str">
            <v>Cre02.g112000</v>
          </cell>
          <cell r="M431" t="str">
            <v>Cre02.g112000.t1.1</v>
          </cell>
          <cell r="N431" t="str">
            <v>AOT7</v>
          </cell>
          <cell r="O431" t="str">
            <v>Mitochondrial Membrane</v>
          </cell>
          <cell r="P431" t="str">
            <v>[Merchant 2007]</v>
          </cell>
          <cell r="Q431" t="str">
            <v xml:space="preserve"> </v>
          </cell>
        </row>
        <row r="432">
          <cell r="C432" t="str">
            <v>R431</v>
          </cell>
          <cell r="E432" t="str">
            <v>thr-L_c_+h_c_&lt;==&gt;thr-L_m_+h_m_</v>
          </cell>
          <cell r="F432" t="str">
            <v>thr-L[c] + h[c] &lt;==&gt; thr-L[m] + h[m]</v>
          </cell>
          <cell r="G432" t="str">
            <v>THRtm</v>
          </cell>
          <cell r="H432" t="str">
            <v>Amino acid transporter (thr-L), mitochondrial</v>
          </cell>
          <cell r="I432" t="str">
            <v>Reversible</v>
          </cell>
          <cell r="J432" t="str">
            <v>Transport, mitochondria</v>
          </cell>
          <cell r="K432" t="str">
            <v>2.A.3.3.3</v>
          </cell>
          <cell r="L432" t="str">
            <v>( Cre01.g041050 OR Cre07.g329050 )</v>
          </cell>
          <cell r="M432" t="str">
            <v>( ( Cre01.g041050.t1.1 OR Cre01.g041050.t2.1 ) OR Cre07.g329050.t1.2 )</v>
          </cell>
          <cell r="N432" t="str">
            <v>( AOC6 OR AOC5 )</v>
          </cell>
          <cell r="O432" t="str">
            <v>Mitochondrial Membrane</v>
          </cell>
          <cell r="P432" t="str">
            <v xml:space="preserve"> </v>
          </cell>
          <cell r="Q432" t="str">
            <v xml:space="preserve"> </v>
          </cell>
        </row>
        <row r="433">
          <cell r="C433" t="str">
            <v>R432</v>
          </cell>
          <cell r="E433" t="str">
            <v>tsul_c_+atp_c_+h2o_c_--&gt;tsul_m_+adp_c_+pi_c_+h_c_</v>
          </cell>
          <cell r="F433" t="str">
            <v>tsul[c] + atp[c] + h2o[c] --&gt; tsul[m] + adp[c] + pi[c] + h[c]</v>
          </cell>
          <cell r="G433" t="str">
            <v>TSULtm</v>
          </cell>
          <cell r="H433" t="str">
            <v>Thiosulfate porter, mitochondria</v>
          </cell>
          <cell r="I433" t="str">
            <v>Forward only</v>
          </cell>
          <cell r="J433" t="str">
            <v>Transport, mitochondria</v>
          </cell>
          <cell r="K433" t="str">
            <v>3.A.1.6.1</v>
          </cell>
          <cell r="L433" t="str">
            <v>( Cre06.g257000 AND ( Cre07.g348600 OR Cre06.g273750 OR Cre14.g616900 ) )</v>
          </cell>
          <cell r="M433" t="str">
            <v>( Cre06.g257000.t1.2 AND ( Cre07.g348600.t1.1 OR Cre06.g273750.t1.1 OR Cre14.g616900.t1.2 ) )</v>
          </cell>
          <cell r="N433" t="str">
            <v>( SLP3 AND ( SLP1 OR SABC OR SLP2 ) )</v>
          </cell>
          <cell r="O433" t="str">
            <v>Mitochondrial Membrane</v>
          </cell>
          <cell r="P433" t="str">
            <v>[Merchant 2007]</v>
          </cell>
          <cell r="Q433" t="str">
            <v xml:space="preserve"> </v>
          </cell>
        </row>
        <row r="434">
          <cell r="C434" t="str">
            <v>R433</v>
          </cell>
          <cell r="E434" t="str">
            <v>tyr-L_c_+h_c_&lt;==&gt;tyr-L_m_+h_m_</v>
          </cell>
          <cell r="F434" t="str">
            <v>tyr-L[c] + h[c] &lt;==&gt; tyr-L[m] + h[m]</v>
          </cell>
          <cell r="G434" t="str">
            <v>TYRtm</v>
          </cell>
          <cell r="H434" t="str">
            <v>Tyrosine permease, mitochondrial</v>
          </cell>
          <cell r="I434" t="str">
            <v>Reversible</v>
          </cell>
          <cell r="J434" t="str">
            <v>Transport, mitochondria</v>
          </cell>
          <cell r="K434" t="str">
            <v>2.A.42.1.1;2.A.18.5.2</v>
          </cell>
          <cell r="L434" t="str">
            <v>Cre13.g572200</v>
          </cell>
          <cell r="M434" t="str">
            <v>Cre13.g572200.t1.2</v>
          </cell>
          <cell r="N434" t="str">
            <v>Cre13.g572200</v>
          </cell>
          <cell r="O434" t="str">
            <v>Mitochondrial Membrane</v>
          </cell>
          <cell r="P434" t="str">
            <v>[Merchant 2007]</v>
          </cell>
          <cell r="Q434" t="str">
            <v xml:space="preserve"> </v>
          </cell>
        </row>
        <row r="435">
          <cell r="C435" t="str">
            <v>R434</v>
          </cell>
          <cell r="E435" t="str">
            <v>udp_c_&lt;==&gt;udp_m_</v>
          </cell>
          <cell r="F435" t="str">
            <v>udp[c] &lt;==&gt; udp[m]</v>
          </cell>
          <cell r="G435" t="str">
            <v>UDPtm</v>
          </cell>
          <cell r="H435" t="str">
            <v>udp intracellular transport, mitochondria</v>
          </cell>
          <cell r="I435" t="str">
            <v>Reversible</v>
          </cell>
          <cell r="J435" t="str">
            <v>Transport, mitochondria</v>
          </cell>
          <cell r="K435" t="str">
            <v xml:space="preserve"> </v>
          </cell>
          <cell r="L435" t="str">
            <v xml:space="preserve"> </v>
          </cell>
          <cell r="M435" t="str">
            <v xml:space="preserve"> </v>
          </cell>
          <cell r="O435" t="str">
            <v>Mitochondrial Membrane</v>
          </cell>
          <cell r="P435" t="str">
            <v xml:space="preserve"> </v>
          </cell>
          <cell r="Q435" t="str">
            <v xml:space="preserve"> </v>
          </cell>
        </row>
        <row r="436">
          <cell r="C436" t="str">
            <v>R435</v>
          </cell>
          <cell r="E436" t="str">
            <v>urate_c_+h_c_&lt;==&gt;urate_m_+h_m_</v>
          </cell>
          <cell r="F436" t="str">
            <v>urate[c] + h[c] &lt;==&gt; urate[m] + h[m]</v>
          </cell>
          <cell r="G436" t="str">
            <v>URATEtm</v>
          </cell>
          <cell r="H436" t="str">
            <v>Urate permease, mitochondrial</v>
          </cell>
          <cell r="I436" t="str">
            <v>Reversible</v>
          </cell>
          <cell r="J436" t="str">
            <v>Transport, mitochondria</v>
          </cell>
          <cell r="K436" t="str">
            <v>2.A.40.4.1;2.A.40.5.1</v>
          </cell>
          <cell r="L436" t="str">
            <v>( Cre10.g433200 OR Cre10.g433250 OR Cre10.g442600 OR Cre10.g442800 )</v>
          </cell>
          <cell r="M436" t="str">
            <v>( Cre10.g433200.t1.2 OR Cre10.g433250.t1.2 OR ( Cre10.g442600.t1.2 OR Cre10.g442600.t2.1 ) OR Cre10.g442800.t1.1 )</v>
          </cell>
          <cell r="N436" t="str">
            <v>( UAPA3 OR XUV4 OR UAPA2 OR UAPA1 )</v>
          </cell>
          <cell r="O436" t="str">
            <v>Mitochondrial Membrane</v>
          </cell>
          <cell r="P436" t="str">
            <v>[Merchant 2007]</v>
          </cell>
          <cell r="Q436" t="str">
            <v xml:space="preserve"> </v>
          </cell>
        </row>
        <row r="437">
          <cell r="C437" t="str">
            <v>R436</v>
          </cell>
          <cell r="E437" t="str">
            <v>urea_c_+na1_c_&lt;==&gt;urea_m_+na1_m_</v>
          </cell>
          <cell r="F437" t="str">
            <v>urea[c] + na1[c] &lt;==&gt; urea[m] + na1[m]</v>
          </cell>
          <cell r="G437" t="str">
            <v>UREAtm</v>
          </cell>
          <cell r="H437" t="str">
            <v>Urea active transporter, mitochondrial</v>
          </cell>
          <cell r="I437" t="str">
            <v>Reversible</v>
          </cell>
          <cell r="J437" t="str">
            <v>Transport, mitochondria</v>
          </cell>
          <cell r="K437" t="str">
            <v>2.A.21.6.1</v>
          </cell>
          <cell r="L437" t="str">
            <v>( Cre17.g703800 OR Cre08.g360200 OR Cre08.g360250 )</v>
          </cell>
          <cell r="M437" t="str">
            <v>( Cre17.g703800.t1.1 OR Cre08.g360200.t1.2 OR Cre08.g360250.t1.2 )</v>
          </cell>
          <cell r="N437" t="str">
            <v>( DUR5 OR DUR3A OR DUR4 )</v>
          </cell>
          <cell r="O437" t="str">
            <v>Mitochondrial Membrane</v>
          </cell>
          <cell r="P437" t="str">
            <v>[Merchant 2007]</v>
          </cell>
          <cell r="Q437" t="str">
            <v xml:space="preserve"> </v>
          </cell>
        </row>
        <row r="438">
          <cell r="C438" t="str">
            <v>R437</v>
          </cell>
          <cell r="E438" t="str">
            <v>utp_c_&lt;==&gt;utp_m_</v>
          </cell>
          <cell r="F438" t="str">
            <v>utp[c] &lt;==&gt; utp[m]</v>
          </cell>
          <cell r="G438" t="str">
            <v>UTPtm</v>
          </cell>
          <cell r="H438" t="str">
            <v>utp transport, mitochondria</v>
          </cell>
          <cell r="I438" t="str">
            <v>Reversible</v>
          </cell>
          <cell r="J438" t="str">
            <v>Transport, mitochondria</v>
          </cell>
          <cell r="K438" t="str">
            <v xml:space="preserve"> </v>
          </cell>
          <cell r="L438" t="str">
            <v xml:space="preserve"> </v>
          </cell>
          <cell r="M438" t="str">
            <v xml:space="preserve"> </v>
          </cell>
          <cell r="O438" t="str">
            <v>Mitochondrial Membrane</v>
          </cell>
          <cell r="P438" t="str">
            <v xml:space="preserve"> </v>
          </cell>
          <cell r="Q438" t="str">
            <v xml:space="preserve"> </v>
          </cell>
        </row>
        <row r="439">
          <cell r="C439" t="str">
            <v>R438</v>
          </cell>
          <cell r="E439" t="str">
            <v>val-L_c_+h_c_&lt;==&gt;val-L_m_+h_m_</v>
          </cell>
          <cell r="F439" t="str">
            <v>val-L[c] + h[c] &lt;==&gt; val-L[m] + h[m]</v>
          </cell>
          <cell r="G439" t="str">
            <v>VALtm</v>
          </cell>
          <cell r="H439" t="str">
            <v>Amino acid transporter (val-L), mitochondrial</v>
          </cell>
          <cell r="I439" t="str">
            <v>Reversible</v>
          </cell>
          <cell r="J439" t="str">
            <v>Transport, mitochondria</v>
          </cell>
          <cell r="K439" t="str">
            <v>2.A.3.3.3</v>
          </cell>
          <cell r="L439" t="str">
            <v>( Cre01.g041050 OR Cre07.g329050 )</v>
          </cell>
          <cell r="M439" t="str">
            <v>( ( Cre01.g041050.t1.1 OR Cre01.g041050.t2.1 ) OR Cre07.g329050.t1.2 )</v>
          </cell>
          <cell r="N439" t="str">
            <v>( AOC6 OR AOC5 )</v>
          </cell>
          <cell r="O439" t="str">
            <v>Mitochondrial Membrane</v>
          </cell>
          <cell r="P439" t="str">
            <v xml:space="preserve"> </v>
          </cell>
          <cell r="Q439" t="str">
            <v xml:space="preserve"> </v>
          </cell>
        </row>
        <row r="440">
          <cell r="C440" t="str">
            <v>R439</v>
          </cell>
          <cell r="E440" t="str">
            <v>2dhp_c_&lt;==&gt;2dhp_n_</v>
          </cell>
          <cell r="F440" t="str">
            <v>2dhp[c] &lt;==&gt; 2dhp[n]</v>
          </cell>
          <cell r="G440" t="str">
            <v>2DHPtn</v>
          </cell>
          <cell r="H440" t="str">
            <v>2-Dehydropantoate transport, nucleus</v>
          </cell>
          <cell r="I440" t="str">
            <v>Reversible</v>
          </cell>
          <cell r="J440" t="str">
            <v>Transport, nucleus</v>
          </cell>
          <cell r="K440" t="str">
            <v xml:space="preserve"> </v>
          </cell>
          <cell r="L440" t="str">
            <v xml:space="preserve"> </v>
          </cell>
          <cell r="M440" t="str">
            <v xml:space="preserve"> </v>
          </cell>
          <cell r="O440" t="str">
            <v>Nuclear Membrane</v>
          </cell>
          <cell r="P440" t="str">
            <v xml:space="preserve"> </v>
          </cell>
          <cell r="Q440" t="str">
            <v xml:space="preserve"> </v>
          </cell>
        </row>
        <row r="441">
          <cell r="C441" t="str">
            <v>R440</v>
          </cell>
          <cell r="E441" t="str">
            <v>ahcys_c_&lt;==&gt;ahcys_n_</v>
          </cell>
          <cell r="F441" t="str">
            <v>ahcys[c] &lt;==&gt; ahcys[n]</v>
          </cell>
          <cell r="G441" t="str">
            <v>AHCYStn</v>
          </cell>
          <cell r="H441" t="str">
            <v>S-Adenosylhomocysteine transport, nucleus</v>
          </cell>
          <cell r="I441" t="str">
            <v>Reversible</v>
          </cell>
          <cell r="J441" t="str">
            <v>Transport, nucleus</v>
          </cell>
          <cell r="K441" t="str">
            <v xml:space="preserve"> </v>
          </cell>
          <cell r="L441" t="str">
            <v xml:space="preserve"> </v>
          </cell>
          <cell r="M441" t="str">
            <v xml:space="preserve"> </v>
          </cell>
          <cell r="O441" t="str">
            <v>Nuclear Membrane</v>
          </cell>
          <cell r="P441" t="str">
            <v xml:space="preserve"> </v>
          </cell>
          <cell r="Q441" t="str">
            <v xml:space="preserve"> </v>
          </cell>
        </row>
        <row r="442">
          <cell r="C442" t="str">
            <v>R441</v>
          </cell>
          <cell r="E442" t="str">
            <v>amet_c_&lt;==&gt;amet_n_</v>
          </cell>
          <cell r="F442" t="str">
            <v>amet[c] &lt;==&gt; amet[n]</v>
          </cell>
          <cell r="G442" t="str">
            <v>AMETtn</v>
          </cell>
          <cell r="H442" t="str">
            <v>S-Adenosyl-L-methionine transport, nucleus</v>
          </cell>
          <cell r="I442" t="str">
            <v>Reversible</v>
          </cell>
          <cell r="J442" t="str">
            <v>Transport, nucleus</v>
          </cell>
          <cell r="K442" t="str">
            <v xml:space="preserve"> </v>
          </cell>
          <cell r="L442" t="str">
            <v xml:space="preserve"> </v>
          </cell>
          <cell r="M442" t="str">
            <v xml:space="preserve"> </v>
          </cell>
          <cell r="O442" t="str">
            <v>Nuclear Membrane</v>
          </cell>
          <cell r="P442" t="str">
            <v xml:space="preserve"> </v>
          </cell>
          <cell r="Q442" t="str">
            <v xml:space="preserve"> </v>
          </cell>
        </row>
        <row r="443">
          <cell r="C443" t="str">
            <v>R442</v>
          </cell>
          <cell r="E443" t="str">
            <v>amp_c_&lt;==&gt;amp_n_</v>
          </cell>
          <cell r="F443" t="str">
            <v>amp[c] &lt;==&gt; amp[n]</v>
          </cell>
          <cell r="G443" t="str">
            <v>AMPtn</v>
          </cell>
          <cell r="H443" t="str">
            <v>AMP transport, nucleus</v>
          </cell>
          <cell r="I443" t="str">
            <v>Reversible</v>
          </cell>
          <cell r="J443" t="str">
            <v>Transport, nucleus</v>
          </cell>
          <cell r="K443" t="str">
            <v xml:space="preserve"> </v>
          </cell>
          <cell r="L443" t="str">
            <v xml:space="preserve"> </v>
          </cell>
          <cell r="M443" t="str">
            <v xml:space="preserve"> </v>
          </cell>
          <cell r="O443" t="str">
            <v>Nuclear Membrane</v>
          </cell>
          <cell r="P443" t="str">
            <v xml:space="preserve"> </v>
          </cell>
          <cell r="Q443" t="str">
            <v xml:space="preserve"> </v>
          </cell>
        </row>
        <row r="444">
          <cell r="C444" t="str">
            <v>R443</v>
          </cell>
          <cell r="E444" t="str">
            <v>aps_c_&lt;==&gt;aps_n_</v>
          </cell>
          <cell r="F444" t="str">
            <v>aps[c] &lt;==&gt; aps[n]</v>
          </cell>
          <cell r="G444" t="str">
            <v>APStn</v>
          </cell>
          <cell r="H444" t="str">
            <v>adenosine 5'-phosphosulfate transport, nucleus</v>
          </cell>
          <cell r="I444" t="str">
            <v>Reversible</v>
          </cell>
          <cell r="J444" t="str">
            <v>Transport, nucleus</v>
          </cell>
          <cell r="K444" t="str">
            <v xml:space="preserve"> </v>
          </cell>
          <cell r="L444" t="str">
            <v xml:space="preserve"> </v>
          </cell>
          <cell r="M444" t="str">
            <v xml:space="preserve"> </v>
          </cell>
          <cell r="O444" t="str">
            <v>Nuclear Membrane</v>
          </cell>
          <cell r="P444" t="str">
            <v xml:space="preserve"> </v>
          </cell>
          <cell r="Q444" t="str">
            <v xml:space="preserve"> </v>
          </cell>
        </row>
        <row r="445">
          <cell r="C445" t="str">
            <v>R444</v>
          </cell>
          <cell r="E445" t="str">
            <v>gmp_c_&lt;==&gt;gmp_n_+h_n_</v>
          </cell>
          <cell r="F445" t="str">
            <v>gmp[c] &lt;==&gt; gmp[n] + h[n]</v>
          </cell>
          <cell r="G445" t="str">
            <v>GMPtn</v>
          </cell>
          <cell r="H445" t="str">
            <v>GMP transport, nucleus</v>
          </cell>
          <cell r="I445" t="str">
            <v>Reversible</v>
          </cell>
          <cell r="J445" t="str">
            <v>Transport, nucleus</v>
          </cell>
          <cell r="K445" t="str">
            <v xml:space="preserve"> </v>
          </cell>
          <cell r="L445" t="str">
            <v xml:space="preserve"> </v>
          </cell>
          <cell r="M445" t="str">
            <v xml:space="preserve"> </v>
          </cell>
          <cell r="O445" t="str">
            <v>Nuclear Membrane</v>
          </cell>
          <cell r="P445" t="str">
            <v xml:space="preserve"> </v>
          </cell>
          <cell r="Q445" t="str">
            <v xml:space="preserve"> </v>
          </cell>
        </row>
        <row r="446">
          <cell r="C446" t="str">
            <v>R445</v>
          </cell>
          <cell r="E446" t="str">
            <v>h2o2_c_&lt;==&gt;h2o2_n_</v>
          </cell>
          <cell r="F446" t="str">
            <v>h2o2[c] &lt;==&gt; h2o2[n]</v>
          </cell>
          <cell r="G446" t="str">
            <v>H2O2tn</v>
          </cell>
          <cell r="H446" t="str">
            <v>hydrogen peroxide transport via diffusion, nucleus</v>
          </cell>
          <cell r="I446" t="str">
            <v>Reversible</v>
          </cell>
          <cell r="J446" t="str">
            <v>Transport, nucleus</v>
          </cell>
          <cell r="K446" t="str">
            <v xml:space="preserve"> </v>
          </cell>
          <cell r="L446" t="str">
            <v xml:space="preserve"> </v>
          </cell>
          <cell r="M446" t="str">
            <v xml:space="preserve"> </v>
          </cell>
          <cell r="O446" t="str">
            <v>Nuclear Membrane</v>
          </cell>
          <cell r="P446" t="str">
            <v xml:space="preserve"> </v>
          </cell>
          <cell r="Q446" t="str">
            <v xml:space="preserve"> </v>
          </cell>
        </row>
        <row r="447">
          <cell r="C447" t="str">
            <v>R446</v>
          </cell>
          <cell r="E447" t="str">
            <v>h2o_c_&lt;==&gt;h2o_n_</v>
          </cell>
          <cell r="F447" t="str">
            <v>h2o[c] &lt;==&gt; h2o[n]</v>
          </cell>
          <cell r="G447" t="str">
            <v>H2Otn</v>
          </cell>
          <cell r="H447" t="str">
            <v>water transport via diffusion, nucleus</v>
          </cell>
          <cell r="I447" t="str">
            <v>Reversible</v>
          </cell>
          <cell r="J447" t="str">
            <v>Transport, nucleus</v>
          </cell>
          <cell r="K447" t="str">
            <v xml:space="preserve"> </v>
          </cell>
          <cell r="L447" t="str">
            <v xml:space="preserve"> </v>
          </cell>
          <cell r="M447" t="str">
            <v xml:space="preserve"> </v>
          </cell>
          <cell r="O447" t="str">
            <v>Nuclear Membrane</v>
          </cell>
          <cell r="P447" t="str">
            <v xml:space="preserve"> </v>
          </cell>
          <cell r="Q447" t="str">
            <v xml:space="preserve"> </v>
          </cell>
        </row>
        <row r="448">
          <cell r="C448" t="str">
            <v>R447</v>
          </cell>
          <cell r="E448" t="str">
            <v>nad_n_--&gt;nad_c_</v>
          </cell>
          <cell r="F448" t="str">
            <v>nad[n] --&gt; nad[c]</v>
          </cell>
          <cell r="G448" t="str">
            <v>NADtn</v>
          </cell>
          <cell r="H448" t="str">
            <v>NAD transport, nucleus</v>
          </cell>
          <cell r="I448" t="str">
            <v>Forward only</v>
          </cell>
          <cell r="J448" t="str">
            <v>Transport, nucleus</v>
          </cell>
          <cell r="K448" t="str">
            <v xml:space="preserve"> </v>
          </cell>
          <cell r="L448" t="str">
            <v xml:space="preserve"> </v>
          </cell>
          <cell r="M448" t="str">
            <v xml:space="preserve"> </v>
          </cell>
          <cell r="O448" t="str">
            <v>Nuclear Membrane</v>
          </cell>
          <cell r="P448" t="str">
            <v xml:space="preserve"> </v>
          </cell>
          <cell r="Q448" t="str">
            <v xml:space="preserve"> </v>
          </cell>
        </row>
        <row r="449">
          <cell r="C449" t="str">
            <v>R448</v>
          </cell>
          <cell r="E449" t="str">
            <v>nh4_c_&lt;==&gt;nh4_n_</v>
          </cell>
          <cell r="F449" t="str">
            <v>nh4[c] &lt;==&gt; nh4[n]</v>
          </cell>
          <cell r="G449" t="str">
            <v>NH4tn</v>
          </cell>
          <cell r="H449" t="str">
            <v>Ammonium transporter, nucleus</v>
          </cell>
          <cell r="I449" t="str">
            <v>Reversible</v>
          </cell>
          <cell r="J449" t="str">
            <v>Transport, nucleus</v>
          </cell>
          <cell r="K449" t="str">
            <v xml:space="preserve"> </v>
          </cell>
          <cell r="L449" t="str">
            <v>( Cre13.g569850 OR Cre02.g111050 OR Cre03.g159254 OR Cre07.g355650 OR Cre09.g400750 OR Cre14.g629920 OR Cre06.g293051 OR Cre12.g531000 )</v>
          </cell>
          <cell r="M449" t="str">
            <v>( Cre13.g569850.t1.2 OR Cre02.g111050.t1.1 OR ( Cre03.g159254.t1.2 OR Cre03.g159254.t2.1 ) OR Cre07.g355650.t1.1 OR Cre09.g400750.t1.2 OR Cre14.g629920.t1.1 OR Cre06.g293051.t1.1 OR ( Cre12.g531000.t1.2 OR Cre12.g531000.t2.1 ) )</v>
          </cell>
          <cell r="N449" t="str">
            <v>( AMT4 OR AMT7 OR Cre03.g159254 OR AMT6 OR AMT5 OR Cre14.g629920 OR AMT3 OR AMT8 )</v>
          </cell>
          <cell r="O449" t="str">
            <v>Nuclear Membrane</v>
          </cell>
          <cell r="P449" t="str">
            <v>[Merchant 2007, González-Ballester 2004]</v>
          </cell>
          <cell r="Q449" t="str">
            <v xml:space="preserve"> </v>
          </cell>
        </row>
        <row r="450">
          <cell r="C450" t="str">
            <v>R449</v>
          </cell>
          <cell r="E450" t="str">
            <v>o2_c_&lt;==&gt;o2_n_</v>
          </cell>
          <cell r="F450" t="str">
            <v>o2[c] &lt;==&gt; o2[n]</v>
          </cell>
          <cell r="G450" t="str">
            <v>O2tnr</v>
          </cell>
          <cell r="H450" t="str">
            <v>O2 transport (diffusion), nucleus</v>
          </cell>
          <cell r="I450" t="str">
            <v>Reversible</v>
          </cell>
          <cell r="J450" t="str">
            <v>Transport, nucleus</v>
          </cell>
          <cell r="K450" t="str">
            <v xml:space="preserve"> </v>
          </cell>
          <cell r="L450" t="str">
            <v xml:space="preserve"> </v>
          </cell>
          <cell r="M450" t="str">
            <v xml:space="preserve"> </v>
          </cell>
          <cell r="O450" t="str">
            <v>Nuclear Membrane</v>
          </cell>
          <cell r="P450" t="str">
            <v xml:space="preserve"> </v>
          </cell>
          <cell r="Q450" t="str">
            <v xml:space="preserve"> </v>
          </cell>
        </row>
        <row r="451">
          <cell r="C451" t="str">
            <v>R450</v>
          </cell>
          <cell r="E451" t="str">
            <v>pi_c_&lt;==&gt;pi_n_</v>
          </cell>
          <cell r="F451" t="str">
            <v>pi[c] &lt;==&gt; pi[n]</v>
          </cell>
          <cell r="G451" t="str">
            <v>PItn</v>
          </cell>
          <cell r="H451" t="str">
            <v>phosphate transport, nuclear</v>
          </cell>
          <cell r="I451" t="str">
            <v>Reversible</v>
          </cell>
          <cell r="J451" t="str">
            <v>Transport, nucleus</v>
          </cell>
          <cell r="K451" t="str">
            <v>2.A.29.4.1;2.A.29.4.2</v>
          </cell>
          <cell r="L451" t="str">
            <v>Cre03.g172300</v>
          </cell>
          <cell r="M451" t="str">
            <v>Cre03.g172300.t1.2</v>
          </cell>
          <cell r="N451" t="str">
            <v>MPC1</v>
          </cell>
          <cell r="O451" t="str">
            <v>Nuclear Membrane</v>
          </cell>
          <cell r="P451" t="str">
            <v xml:space="preserve"> </v>
          </cell>
          <cell r="Q451" t="str">
            <v xml:space="preserve"> </v>
          </cell>
        </row>
        <row r="452">
          <cell r="C452" t="str">
            <v>R451</v>
          </cell>
          <cell r="E452" t="str">
            <v>so4_c_&lt;==&gt;so4_n_</v>
          </cell>
          <cell r="F452" t="str">
            <v>so4[c] &lt;==&gt; so4[n]</v>
          </cell>
          <cell r="G452" t="str">
            <v>SO4tn</v>
          </cell>
          <cell r="H452" t="str">
            <v>sulfate transport, nucleus</v>
          </cell>
          <cell r="I452" t="str">
            <v>Reversible</v>
          </cell>
          <cell r="J452" t="str">
            <v>Transport, nucleus</v>
          </cell>
          <cell r="K452" t="str">
            <v xml:space="preserve"> </v>
          </cell>
          <cell r="L452" t="str">
            <v xml:space="preserve"> </v>
          </cell>
          <cell r="M452" t="str">
            <v xml:space="preserve"> </v>
          </cell>
          <cell r="O452" t="str">
            <v>Nuclear Membrane</v>
          </cell>
          <cell r="P452" t="str">
            <v xml:space="preserve"> </v>
          </cell>
          <cell r="Q452" t="str">
            <v xml:space="preserve"> </v>
          </cell>
        </row>
        <row r="453">
          <cell r="C453" t="str">
            <v>R452</v>
          </cell>
          <cell r="E453" t="str">
            <v>udpg_c_+atp_c_+h2o_c_--&gt;udpg_n_+adp_c_+pi_c_+h_c_</v>
          </cell>
          <cell r="F453" t="str">
            <v>udpg[c] + atp[c] + h2o[c] --&gt; udpg[n] + adp[c] + pi[c] + h[c]</v>
          </cell>
          <cell r="G453" t="str">
            <v>UDPGtni</v>
          </cell>
          <cell r="H453" t="str">
            <v>UDP-glucose ABC transporter, nuclear</v>
          </cell>
          <cell r="I453" t="str">
            <v>Forward only</v>
          </cell>
          <cell r="J453" t="str">
            <v>Transport, nucleus</v>
          </cell>
          <cell r="K453" t="str">
            <v>3.A.1.139.1</v>
          </cell>
          <cell r="L453" t="str">
            <v>Cre16.g673000</v>
          </cell>
          <cell r="M453" t="str">
            <v>Cre16.g673000.t1.2</v>
          </cell>
          <cell r="N453" t="str">
            <v>Cre16.g673000</v>
          </cell>
          <cell r="O453" t="str">
            <v>Nuclear Membrane</v>
          </cell>
          <cell r="P453" t="str">
            <v xml:space="preserve"> </v>
          </cell>
          <cell r="Q453" t="str">
            <v xml:space="preserve"> </v>
          </cell>
        </row>
        <row r="454">
          <cell r="C454" t="str">
            <v>R453</v>
          </cell>
          <cell r="E454" t="str">
            <v>udp_c_&lt;==&gt;udp_n_</v>
          </cell>
          <cell r="F454" t="str">
            <v>udp[c] &lt;==&gt; udp[n]</v>
          </cell>
          <cell r="G454" t="str">
            <v>UDPtn</v>
          </cell>
          <cell r="H454" t="str">
            <v>udp intracellular transport, nucleus</v>
          </cell>
          <cell r="I454" t="str">
            <v>Reversible</v>
          </cell>
          <cell r="J454" t="str">
            <v>Transport, nucleus</v>
          </cell>
          <cell r="K454" t="str">
            <v xml:space="preserve"> </v>
          </cell>
          <cell r="L454" t="str">
            <v xml:space="preserve"> </v>
          </cell>
          <cell r="M454" t="str">
            <v xml:space="preserve"> </v>
          </cell>
          <cell r="O454" t="str">
            <v>Nuclear Membrane</v>
          </cell>
          <cell r="P454" t="str">
            <v xml:space="preserve"> </v>
          </cell>
          <cell r="Q454" t="str">
            <v xml:space="preserve"> </v>
          </cell>
        </row>
        <row r="455">
          <cell r="C455" t="str">
            <v>R454</v>
          </cell>
          <cell r="E455" t="str">
            <v>acaro_h_&lt;==&gt;acaro_u_</v>
          </cell>
          <cell r="F455" t="str">
            <v>acaro[h] &lt;==&gt; acaro[u]</v>
          </cell>
          <cell r="G455" t="str">
            <v>ACAROtu</v>
          </cell>
          <cell r="H455" t="str">
            <v>alpha-carotene transport</v>
          </cell>
          <cell r="I455" t="str">
            <v>Reversible</v>
          </cell>
          <cell r="J455" t="str">
            <v>Transport, thylakoid lumen</v>
          </cell>
          <cell r="K455" t="str">
            <v xml:space="preserve"> </v>
          </cell>
          <cell r="L455" t="str">
            <v xml:space="preserve"> </v>
          </cell>
          <cell r="M455" t="str">
            <v xml:space="preserve"> </v>
          </cell>
          <cell r="O455" t="str">
            <v>Thylakoid Membrane</v>
          </cell>
          <cell r="P455" t="str">
            <v xml:space="preserve"> </v>
          </cell>
          <cell r="Q455" t="str">
            <v xml:space="preserve"> </v>
          </cell>
        </row>
        <row r="456">
          <cell r="C456" t="str">
            <v>R455</v>
          </cell>
          <cell r="E456" t="str">
            <v>caro_u_&lt;==&gt;caro_h_</v>
          </cell>
          <cell r="F456" t="str">
            <v>caro[u] &lt;==&gt; caro[h]</v>
          </cell>
          <cell r="G456" t="str">
            <v>CAROtu</v>
          </cell>
          <cell r="H456" t="str">
            <v>beta carotene transport (Thylakoid Lumen)</v>
          </cell>
          <cell r="I456" t="str">
            <v>Reversible</v>
          </cell>
          <cell r="J456" t="str">
            <v>Transport, thylakoid lumen</v>
          </cell>
          <cell r="K456" t="str">
            <v xml:space="preserve"> </v>
          </cell>
          <cell r="L456" t="str">
            <v xml:space="preserve"> </v>
          </cell>
          <cell r="M456" t="str">
            <v xml:space="preserve"> </v>
          </cell>
          <cell r="O456" t="str">
            <v>Thylakoid Membrane</v>
          </cell>
          <cell r="P456" t="str">
            <v xml:space="preserve"> </v>
          </cell>
          <cell r="Q456" t="str">
            <v xml:space="preserve"> </v>
          </cell>
        </row>
        <row r="457">
          <cell r="C457" t="str">
            <v>R456</v>
          </cell>
          <cell r="E457" t="str">
            <v>chla_h_&lt;==&gt;chla_u_</v>
          </cell>
          <cell r="F457" t="str">
            <v>chla[h] &lt;==&gt; chla[u]</v>
          </cell>
          <cell r="G457" t="str">
            <v>CHLAtu</v>
          </cell>
          <cell r="H457" t="str">
            <v>chlorophyll a transport, lumen</v>
          </cell>
          <cell r="I457" t="str">
            <v>Reversible</v>
          </cell>
          <cell r="J457" t="str">
            <v>Transport, thylakoid lumen</v>
          </cell>
          <cell r="K457" t="str">
            <v xml:space="preserve"> </v>
          </cell>
          <cell r="L457" t="str">
            <v xml:space="preserve"> </v>
          </cell>
          <cell r="M457" t="str">
            <v xml:space="preserve"> </v>
          </cell>
          <cell r="O457" t="str">
            <v>Thylakoid Membrane</v>
          </cell>
          <cell r="P457" t="str">
            <v xml:space="preserve"> </v>
          </cell>
          <cell r="Q457" t="str">
            <v xml:space="preserve"> </v>
          </cell>
        </row>
        <row r="458">
          <cell r="C458" t="str">
            <v>R457</v>
          </cell>
          <cell r="E458" t="str">
            <v>chlda_u_+atp_h_+h2o_h_--&gt;chlda_h_+adp_h_+pi_h_+h_h_</v>
          </cell>
          <cell r="F458" t="str">
            <v>chlda[u] + atp[h] + h2o[h] --&gt; chlda[h] + adp[h] + pi[h] + h[h]</v>
          </cell>
          <cell r="G458" t="str">
            <v>CHLDA1tu</v>
          </cell>
          <cell r="H458" t="str">
            <v>chlorophyllide a transport via ABC system, thylakoid lumen</v>
          </cell>
          <cell r="I458" t="str">
            <v>Forward only</v>
          </cell>
          <cell r="J458" t="str">
            <v>Transport, thylakoid lumen</v>
          </cell>
          <cell r="K458" t="str">
            <v>3.A.1.208.5</v>
          </cell>
          <cell r="L458" t="str">
            <v xml:space="preserve"> </v>
          </cell>
          <cell r="M458" t="str">
            <v xml:space="preserve"> </v>
          </cell>
          <cell r="O458" t="str">
            <v>Thylakoid Membrane</v>
          </cell>
          <cell r="P458" t="str">
            <v xml:space="preserve"> </v>
          </cell>
          <cell r="Q458" t="str">
            <v xml:space="preserve"> </v>
          </cell>
        </row>
        <row r="459">
          <cell r="C459" t="str">
            <v>R458</v>
          </cell>
          <cell r="E459" t="str">
            <v>chlda_h_+atp_h_+h2o_h_--&gt;chlda_u_+adp_h_+pi_h_+h_h_</v>
          </cell>
          <cell r="F459" t="str">
            <v>chlda[h] + atp[h] + h2o[h] --&gt; chlda[u] + adp[h] + pi[h] + h[h]</v>
          </cell>
          <cell r="G459" t="str">
            <v>CHLDA2tu</v>
          </cell>
          <cell r="H459" t="str">
            <v>chlorophyllide a transport via ABC system, thylakoid lumen</v>
          </cell>
          <cell r="I459" t="str">
            <v>Forward only</v>
          </cell>
          <cell r="J459" t="str">
            <v>Transport, thylakoid lumen</v>
          </cell>
          <cell r="K459" t="str">
            <v>3.A.1.208.5</v>
          </cell>
          <cell r="L459" t="str">
            <v xml:space="preserve"> </v>
          </cell>
          <cell r="M459" t="str">
            <v xml:space="preserve"> </v>
          </cell>
          <cell r="O459" t="str">
            <v>Thylakoid Membrane</v>
          </cell>
          <cell r="P459" t="str">
            <v xml:space="preserve"> </v>
          </cell>
          <cell r="Q459" t="str">
            <v xml:space="preserve"> </v>
          </cell>
        </row>
        <row r="460">
          <cell r="C460" t="str">
            <v>R459</v>
          </cell>
          <cell r="E460" t="str">
            <v>chldb_h_&lt;==&gt;chldb_u_</v>
          </cell>
          <cell r="F460" t="str">
            <v>chldb[h] &lt;==&gt; chldb[u]</v>
          </cell>
          <cell r="G460" t="str">
            <v>CHLDBtu</v>
          </cell>
          <cell r="H460" t="str">
            <v>chlorophyllide b transport, lumen</v>
          </cell>
          <cell r="I460" t="str">
            <v>Reversible</v>
          </cell>
          <cell r="J460" t="str">
            <v>Transport, thylakoid lumen</v>
          </cell>
          <cell r="K460" t="str">
            <v xml:space="preserve"> </v>
          </cell>
          <cell r="L460" t="str">
            <v xml:space="preserve"> </v>
          </cell>
          <cell r="M460" t="str">
            <v xml:space="preserve"> </v>
          </cell>
          <cell r="O460" t="str">
            <v>Thylakoid Membrane</v>
          </cell>
          <cell r="P460" t="str">
            <v xml:space="preserve"> </v>
          </cell>
          <cell r="Q460" t="str">
            <v xml:space="preserve"> </v>
          </cell>
        </row>
        <row r="461">
          <cell r="C461" t="str">
            <v>R460</v>
          </cell>
          <cell r="E461" t="str">
            <v>gcaro_h_&lt;==&gt;gcaro_u_</v>
          </cell>
          <cell r="F461" t="str">
            <v>gcaro[h] &lt;==&gt; gcaro[u]</v>
          </cell>
          <cell r="G461" t="str">
            <v>GCAROtu</v>
          </cell>
          <cell r="H461" t="str">
            <v>gamma-carotene transport</v>
          </cell>
          <cell r="I461" t="str">
            <v>Reversible</v>
          </cell>
          <cell r="J461" t="str">
            <v>Transport, thylakoid lumen</v>
          </cell>
          <cell r="K461" t="str">
            <v xml:space="preserve"> </v>
          </cell>
          <cell r="L461" t="str">
            <v xml:space="preserve"> </v>
          </cell>
          <cell r="M461" t="str">
            <v xml:space="preserve"> </v>
          </cell>
          <cell r="O461" t="str">
            <v>Thylakoid Membrane</v>
          </cell>
          <cell r="P461" t="str">
            <v xml:space="preserve"> </v>
          </cell>
          <cell r="Q461" t="str">
            <v xml:space="preserve"> </v>
          </cell>
        </row>
        <row r="462">
          <cell r="C462" t="str">
            <v>R461</v>
          </cell>
          <cell r="E462" t="str">
            <v>ggdp_h_&lt;==&gt;ggdp_u_</v>
          </cell>
          <cell r="F462" t="str">
            <v>ggdp[h] &lt;==&gt; ggdp[u]</v>
          </cell>
          <cell r="G462" t="str">
            <v>GGDPtu</v>
          </cell>
          <cell r="H462" t="str">
            <v>Geranylgeranyl diphosphate transport via diffusion, thylakoid lumen</v>
          </cell>
          <cell r="I462" t="str">
            <v>Reversible</v>
          </cell>
          <cell r="J462" t="str">
            <v>Transport, thylakoid lumen</v>
          </cell>
          <cell r="K462" t="str">
            <v xml:space="preserve"> </v>
          </cell>
          <cell r="L462" t="str">
            <v xml:space="preserve"> </v>
          </cell>
          <cell r="M462" t="str">
            <v xml:space="preserve"> </v>
          </cell>
          <cell r="O462" t="str">
            <v>Thylakoid Membrane</v>
          </cell>
          <cell r="P462" t="str">
            <v xml:space="preserve"> </v>
          </cell>
          <cell r="Q462" t="str">
            <v xml:space="preserve"> </v>
          </cell>
        </row>
        <row r="463">
          <cell r="C463" t="str">
            <v>R462</v>
          </cell>
          <cell r="E463" t="str">
            <v>gthox_h_&lt;==&gt;gthox_u_</v>
          </cell>
          <cell r="F463" t="str">
            <v>gthox[h] &lt;==&gt; gthox[u]</v>
          </cell>
          <cell r="G463" t="str">
            <v>GTHOXtu</v>
          </cell>
          <cell r="H463" t="str">
            <v>oxidized glutathione transport via diffusion, lumen</v>
          </cell>
          <cell r="I463" t="str">
            <v>Reversible</v>
          </cell>
          <cell r="J463" t="str">
            <v>Transport, thylakoid lumen</v>
          </cell>
          <cell r="K463" t="str">
            <v xml:space="preserve"> </v>
          </cell>
          <cell r="L463" t="str">
            <v xml:space="preserve"> </v>
          </cell>
          <cell r="M463" t="str">
            <v xml:space="preserve"> </v>
          </cell>
          <cell r="O463" t="str">
            <v>Thylakoid Membrane</v>
          </cell>
          <cell r="P463" t="str">
            <v xml:space="preserve"> </v>
          </cell>
          <cell r="Q463" t="str">
            <v xml:space="preserve"> </v>
          </cell>
        </row>
        <row r="464">
          <cell r="C464" t="str">
            <v>R463</v>
          </cell>
          <cell r="E464" t="str">
            <v>gthrd_h_&lt;==&gt;gthrd_u_</v>
          </cell>
          <cell r="F464" t="str">
            <v>gthrd[h] &lt;==&gt; gthrd[u]</v>
          </cell>
          <cell r="G464" t="str">
            <v>GTHRDtu</v>
          </cell>
          <cell r="H464" t="str">
            <v>reduced glutathione transport via diffusion, lumen</v>
          </cell>
          <cell r="I464" t="str">
            <v>Reversible</v>
          </cell>
          <cell r="J464" t="str">
            <v>Transport, thylakoid lumen</v>
          </cell>
          <cell r="K464" t="str">
            <v xml:space="preserve"> </v>
          </cell>
          <cell r="L464" t="str">
            <v xml:space="preserve"> </v>
          </cell>
          <cell r="M464" t="str">
            <v xml:space="preserve"> </v>
          </cell>
          <cell r="O464" t="str">
            <v>Thylakoid Membrane</v>
          </cell>
          <cell r="P464" t="str">
            <v xml:space="preserve"> </v>
          </cell>
          <cell r="Q464" t="str">
            <v xml:space="preserve"> </v>
          </cell>
        </row>
        <row r="465">
          <cell r="C465" t="str">
            <v>R464</v>
          </cell>
          <cell r="E465" t="str">
            <v>h2o_u_&lt;==&gt;h2o_h_</v>
          </cell>
          <cell r="F465" t="str">
            <v>h2o[u] &lt;==&gt; h2o[h]</v>
          </cell>
          <cell r="G465" t="str">
            <v>H2Othu</v>
          </cell>
          <cell r="H465" t="str">
            <v>H2O transport by passive diffusion, Thylakoid Lumen</v>
          </cell>
          <cell r="I465" t="str">
            <v>Reversible</v>
          </cell>
          <cell r="J465" t="str">
            <v>Transport, thylakoid lumen</v>
          </cell>
          <cell r="K465" t="str">
            <v>1.A.8.11.1</v>
          </cell>
          <cell r="L465" t="str">
            <v>( Cre12.g549300 OR Cre17.g711250 )</v>
          </cell>
          <cell r="M465" t="str">
            <v>( Cre12.g549300.t1.2 OR Cre17.g711250.t1.2 )</v>
          </cell>
          <cell r="N465" t="str">
            <v>( MIP1 OR MIP2 )</v>
          </cell>
          <cell r="O465" t="str">
            <v>Thylakoid Membrane</v>
          </cell>
          <cell r="P465" t="str">
            <v>[Merchant 2007]</v>
          </cell>
          <cell r="Q465" t="str">
            <v xml:space="preserve"> </v>
          </cell>
        </row>
        <row r="466">
          <cell r="C466" t="str">
            <v>R465</v>
          </cell>
          <cell r="E466" t="str">
            <v>h_h_&lt;==&gt;h_u_</v>
          </cell>
        </row>
        <row r="467">
          <cell r="C467" t="str">
            <v>R466</v>
          </cell>
          <cell r="E467" t="str">
            <v>mg2_h_&lt;==&gt;mg2_u_</v>
          </cell>
          <cell r="F467" t="str">
            <v>mg2[h] &lt;==&gt; mg2[u]</v>
          </cell>
          <cell r="G467" t="str">
            <v>MG2tu</v>
          </cell>
          <cell r="H467" t="str">
            <v>Divalent cation (Mg2+) transport system, thylakoid</v>
          </cell>
          <cell r="I467" t="str">
            <v>Reversible</v>
          </cell>
          <cell r="J467" t="str">
            <v>Transport, thylakoid lumen</v>
          </cell>
          <cell r="K467" t="str">
            <v>1.A.35.1.1;1.A.35.1.2</v>
          </cell>
          <cell r="L467" t="str">
            <v>Cre13.g564650</v>
          </cell>
          <cell r="M467" t="str">
            <v>Cre13.g564650.t1.1</v>
          </cell>
          <cell r="N467" t="str">
            <v>MRS5</v>
          </cell>
          <cell r="O467" t="str">
            <v>Thylakoid Membrane</v>
          </cell>
          <cell r="P467" t="str">
            <v>[Merchant 2007]</v>
          </cell>
          <cell r="Q467" t="str">
            <v xml:space="preserve"> </v>
          </cell>
        </row>
        <row r="468">
          <cell r="C468" t="str">
            <v>R467</v>
          </cell>
          <cell r="E468" t="str">
            <v>nadph_h_&lt;==&gt;nadph_u_</v>
          </cell>
          <cell r="F468" t="str">
            <v>nadph[h] &lt;==&gt; nadph[u]</v>
          </cell>
          <cell r="G468" t="str">
            <v>NADPHtu</v>
          </cell>
          <cell r="H468" t="str">
            <v>NADPH transport  by free diffusion, Thylakoid Lumen</v>
          </cell>
          <cell r="I468" t="str">
            <v>Reversible</v>
          </cell>
          <cell r="J468" t="str">
            <v>Transport, thylakoid lumen</v>
          </cell>
          <cell r="K468" t="str">
            <v xml:space="preserve"> </v>
          </cell>
          <cell r="L468" t="str">
            <v xml:space="preserve"> </v>
          </cell>
          <cell r="M468" t="str">
            <v xml:space="preserve"> </v>
          </cell>
          <cell r="O468" t="str">
            <v>Thylakoid Membrane</v>
          </cell>
          <cell r="P468" t="str">
            <v xml:space="preserve"> </v>
          </cell>
          <cell r="Q468" t="str">
            <v xml:space="preserve"> </v>
          </cell>
        </row>
        <row r="469">
          <cell r="C469" t="str">
            <v>R468</v>
          </cell>
          <cell r="E469" t="str">
            <v>nadp_h_&lt;==&gt;nadp_u_</v>
          </cell>
          <cell r="F469" t="str">
            <v>nadp[h] &lt;==&gt; nadp[u]</v>
          </cell>
          <cell r="G469" t="str">
            <v>NADPtu</v>
          </cell>
          <cell r="H469" t="str">
            <v>NADP transport  by free diffusion, Thylakoid Lumen</v>
          </cell>
          <cell r="I469" t="str">
            <v>Reversible</v>
          </cell>
          <cell r="J469" t="str">
            <v>Transport, thylakoid lumen</v>
          </cell>
          <cell r="K469" t="str">
            <v xml:space="preserve"> </v>
          </cell>
          <cell r="L469" t="str">
            <v xml:space="preserve"> </v>
          </cell>
          <cell r="M469" t="str">
            <v xml:space="preserve"> </v>
          </cell>
          <cell r="O469" t="str">
            <v>Thylakoid Membrane</v>
          </cell>
          <cell r="P469" t="str">
            <v xml:space="preserve"> </v>
          </cell>
          <cell r="Q469" t="str">
            <v xml:space="preserve"> </v>
          </cell>
        </row>
        <row r="470">
          <cell r="C470" t="str">
            <v>R469</v>
          </cell>
          <cell r="E470" t="str">
            <v>o2_h_&lt;==&gt;o2_u_</v>
          </cell>
          <cell r="F470" t="str">
            <v>o2[h] &lt;==&gt; o2[u]</v>
          </cell>
          <cell r="G470" t="str">
            <v>O2trhu</v>
          </cell>
          <cell r="H470" t="str">
            <v>O2 transport (diffusion), Thylakoid Lumen</v>
          </cell>
          <cell r="I470" t="str">
            <v>Reversible</v>
          </cell>
          <cell r="J470" t="str">
            <v>Transport, thylakoid lumen</v>
          </cell>
          <cell r="K470" t="str">
            <v xml:space="preserve"> </v>
          </cell>
          <cell r="L470" t="str">
            <v xml:space="preserve"> </v>
          </cell>
          <cell r="M470" t="str">
            <v xml:space="preserve"> </v>
          </cell>
          <cell r="O470" t="str">
            <v>Thylakoid Membrane</v>
          </cell>
          <cell r="P470" t="str">
            <v xml:space="preserve"> </v>
          </cell>
          <cell r="Q470" t="str">
            <v xml:space="preserve"> </v>
          </cell>
        </row>
        <row r="471">
          <cell r="C471" t="str">
            <v>R470</v>
          </cell>
          <cell r="E471" t="str">
            <v>pdp_h_&lt;==&gt;pdp_u_</v>
          </cell>
          <cell r="F471" t="str">
            <v>pdp[h] &lt;==&gt; pdp[u]</v>
          </cell>
          <cell r="G471" t="str">
            <v>PDPtu</v>
          </cell>
          <cell r="H471" t="str">
            <v>Isopentenyl diphosphate transport via diffusion, thylakoid lumen</v>
          </cell>
          <cell r="I471" t="str">
            <v>Reversible</v>
          </cell>
          <cell r="J471" t="str">
            <v>Transport, thylakoid lumen</v>
          </cell>
          <cell r="K471" t="str">
            <v xml:space="preserve"> </v>
          </cell>
          <cell r="L471" t="str">
            <v xml:space="preserve"> </v>
          </cell>
          <cell r="M471" t="str">
            <v xml:space="preserve"> </v>
          </cell>
          <cell r="O471" t="str">
            <v>Thylakoid Membrane</v>
          </cell>
          <cell r="P471" t="str">
            <v xml:space="preserve"> </v>
          </cell>
          <cell r="Q471" t="str">
            <v xml:space="preserve"> </v>
          </cell>
        </row>
        <row r="472">
          <cell r="C472" t="str">
            <v>R471</v>
          </cell>
          <cell r="E472" t="str">
            <v>ppi_h_&lt;==&gt;ppi_u_</v>
          </cell>
          <cell r="F472" t="str">
            <v>ppi[h] &lt;==&gt; ppi[u]</v>
          </cell>
          <cell r="G472" t="str">
            <v>PPItu</v>
          </cell>
          <cell r="H472" t="str">
            <v>Diphosphate transport via diffusion, thylakoid lumen</v>
          </cell>
          <cell r="I472" t="str">
            <v>Reversible</v>
          </cell>
          <cell r="J472" t="str">
            <v>Transport, thylakoid lumen</v>
          </cell>
          <cell r="K472" t="str">
            <v xml:space="preserve"> </v>
          </cell>
          <cell r="L472" t="str">
            <v xml:space="preserve"> </v>
          </cell>
          <cell r="M472" t="str">
            <v xml:space="preserve"> </v>
          </cell>
          <cell r="O472" t="str">
            <v>Thylakoid Membrane</v>
          </cell>
          <cell r="P472" t="str">
            <v xml:space="preserve"> </v>
          </cell>
          <cell r="Q472" t="str">
            <v xml:space="preserve"> </v>
          </cell>
        </row>
        <row r="473">
          <cell r="C473" t="str">
            <v>R472</v>
          </cell>
          <cell r="E473" t="str">
            <v>ala-L_m_+akg_m_&lt;==&gt;pyr_m_+glu-L_m_</v>
          </cell>
          <cell r="F473" t="str">
            <v>[m] : ala-L + akg &lt;==&gt; pyr + glu-L</v>
          </cell>
          <cell r="G473" t="str">
            <v>AAT</v>
          </cell>
          <cell r="H473" t="str">
            <v>alanine aminotransferase, mitochondrial</v>
          </cell>
          <cell r="I473" t="str">
            <v>Reversible</v>
          </cell>
          <cell r="J473" t="str">
            <v>Alanine and aspartate metabolism</v>
          </cell>
          <cell r="K473" t="str">
            <v>2.6.1.2</v>
          </cell>
          <cell r="L473" t="str">
            <v>( Cre10.g451950 OR Cre06.g284700 )</v>
          </cell>
          <cell r="M473" t="str">
            <v>( Cre10.g451950.t1.2 OR Cre06.g284700.t1.2 )</v>
          </cell>
          <cell r="N473" t="str">
            <v>( AAT1 OR AAT2 )</v>
          </cell>
          <cell r="O473" t="str">
            <v>Mitochondria</v>
          </cell>
          <cell r="P473" t="str">
            <v>[Takeda 1995, Allmer 2006, Cardol 2004, Lain-Guelbenzu 1991]</v>
          </cell>
          <cell r="Q473" t="str">
            <v>R00258</v>
          </cell>
        </row>
        <row r="474">
          <cell r="C474" t="str">
            <v>*R473</v>
          </cell>
          <cell r="D474" t="str">
            <v>R3648 + h_m_</v>
          </cell>
          <cell r="E474" t="str">
            <v>atp_m_+ala-L_m_+trnaala_m_--&gt;amp_m_+ppi_m_+alatrna_m_</v>
          </cell>
          <cell r="O474" t="str">
            <v>Mitochondria</v>
          </cell>
        </row>
        <row r="475">
          <cell r="C475" t="str">
            <v>*R474</v>
          </cell>
          <cell r="D475" t="str">
            <v>R3649 + h_m_</v>
          </cell>
          <cell r="E475" t="str">
            <v>atp_m_+asn-L_m_+trnaasn_m_--&gt;amp_m_+ppi_m_+asntrna_m_</v>
          </cell>
          <cell r="O475" t="str">
            <v>Mitochondria</v>
          </cell>
        </row>
        <row r="476">
          <cell r="C476" t="str">
            <v>R475</v>
          </cell>
          <cell r="E476" t="str">
            <v>asp-L_c_+h2o_c_+o2_c_--&gt;oaa_c_+nh4_c_+h2o2_c_</v>
          </cell>
          <cell r="F476" t="str">
            <v>[c] : asp-L + h2o + o2 --&gt; oaa + nh4 + h2o2</v>
          </cell>
          <cell r="G476" t="str">
            <v>ASPO</v>
          </cell>
          <cell r="H476" t="str">
            <v>L-aspartate oxidase</v>
          </cell>
          <cell r="I476" t="str">
            <v>Forward only</v>
          </cell>
          <cell r="J476" t="str">
            <v>Alanine and aspartate metabolism</v>
          </cell>
          <cell r="K476" t="str">
            <v>1.4.3.16</v>
          </cell>
          <cell r="L476" t="str">
            <v>Cre12.g528450</v>
          </cell>
          <cell r="M476" t="str">
            <v>Cre12.g528450.t1.2</v>
          </cell>
          <cell r="N476" t="str">
            <v>ASO1</v>
          </cell>
          <cell r="O476" t="str">
            <v>Cytosol</v>
          </cell>
          <cell r="P476" t="str">
            <v>[Piedras 1992]</v>
          </cell>
          <cell r="Q476" t="str">
            <v>R00357</v>
          </cell>
        </row>
        <row r="477">
          <cell r="C477" t="str">
            <v>R476</v>
          </cell>
          <cell r="E477" t="str">
            <v>asp-L_m_+h2o_m_+o2_m_--&gt;oaa_m_+nh4_m_+h2o2_m_</v>
          </cell>
          <cell r="F477" t="str">
            <v>[m] : asp-L + h2o + o2 --&gt; oaa + nh4 + h2o2</v>
          </cell>
          <cell r="G477" t="str">
            <v>ASPOm</v>
          </cell>
          <cell r="H477" t="str">
            <v>L-aspartate oxidase, mitochondria</v>
          </cell>
          <cell r="I477" t="str">
            <v>Forward only</v>
          </cell>
          <cell r="J477" t="str">
            <v>Alanine and aspartate metabolism</v>
          </cell>
          <cell r="K477" t="str">
            <v>1.4.3.16</v>
          </cell>
          <cell r="L477" t="str">
            <v>Cre12.g528450</v>
          </cell>
          <cell r="M477" t="str">
            <v>Cre12.g528450.t1.2</v>
          </cell>
          <cell r="N477" t="str">
            <v>ASO1</v>
          </cell>
          <cell r="O477" t="str">
            <v>Mitochondria</v>
          </cell>
          <cell r="P477" t="str">
            <v>[Piedras 1992]</v>
          </cell>
          <cell r="Q477" t="str">
            <v>R00357</v>
          </cell>
        </row>
        <row r="478">
          <cell r="C478" t="str">
            <v>R477</v>
          </cell>
          <cell r="E478" t="str">
            <v>trnaasp_m_+asp-L_m_+atp_m_--&gt;asptrna_m_+ppi_m_+amp_m_</v>
          </cell>
          <cell r="F478" t="str">
            <v>[m] : trnaasp + asp-L + atp --&gt; asptrna + ppi + amp</v>
          </cell>
          <cell r="G478" t="str">
            <v>ASPTLm</v>
          </cell>
          <cell r="H478" t="str">
            <v>aspartate---tRNA ligase</v>
          </cell>
          <cell r="I478" t="str">
            <v>Forward only</v>
          </cell>
          <cell r="J478" t="str">
            <v>Alanine and aspartate metabolism</v>
          </cell>
          <cell r="K478" t="str">
            <v>6.1.1.12</v>
          </cell>
          <cell r="L478" t="str">
            <v>( Cre09.g390986 OR Cre06.g279150 )</v>
          </cell>
          <cell r="M478" t="str">
            <v>( Cre09.g390986.t1.1 OR Cre06.g279150.t1.2 )</v>
          </cell>
          <cell r="N478" t="str">
            <v>( Cre09.g390986 OR TSD2 )</v>
          </cell>
          <cell r="O478" t="str">
            <v>Mitochondria</v>
          </cell>
          <cell r="P478" t="str">
            <v>[Atteia 2009]</v>
          </cell>
          <cell r="Q478" t="str">
            <v>R05577</v>
          </cell>
        </row>
        <row r="479">
          <cell r="C479" t="str">
            <v>R478</v>
          </cell>
          <cell r="E479" t="str">
            <v>ala-L_m_+glx_m_--&gt;pyr_m_+gly_m_</v>
          </cell>
          <cell r="F479" t="str">
            <v>[m] : ala-L + glx --&gt; pyr + gly</v>
          </cell>
          <cell r="G479" t="str">
            <v>AGAT</v>
          </cell>
          <cell r="H479" t="str">
            <v>alanine---glyoxylate aminotransferase</v>
          </cell>
          <cell r="I479" t="str">
            <v>Forward only</v>
          </cell>
          <cell r="J479" t="str">
            <v>Alanine and aspartate metabolism;Glycine, serine and threonine metabolism</v>
          </cell>
          <cell r="K479" t="str">
            <v>2.6.1.44</v>
          </cell>
          <cell r="L479" t="str">
            <v>( Cre03.g182800 OR Cre16.g650650 OR Cre06.g294650 )</v>
          </cell>
          <cell r="M479" t="str">
            <v>( Cre03.g182800.t1.1 OR Cre16.g650650.t1.1 OR Cre06.g294650.t1.2 )</v>
          </cell>
          <cell r="N479" t="str">
            <v>( AGT2 OR AGT3 OR AGT1 )</v>
          </cell>
          <cell r="O479" t="str">
            <v>Mitochondria</v>
          </cell>
          <cell r="P479" t="str">
            <v>[Atteia 2009]</v>
          </cell>
          <cell r="Q479" t="str">
            <v>R00369</v>
          </cell>
        </row>
        <row r="480">
          <cell r="C480" t="str">
            <v>R479</v>
          </cell>
          <cell r="E480" t="str">
            <v>ala-L_x_+glx_x_--&gt;pyr_x_+gly_x_</v>
          </cell>
          <cell r="F480" t="str">
            <v>[x] : ala-L + glx --&gt; pyr + gly</v>
          </cell>
          <cell r="G480" t="str">
            <v>AGATx</v>
          </cell>
          <cell r="H480" t="str">
            <v>alanine---glyoxylate aminotransferase, glyoxysome</v>
          </cell>
          <cell r="I480" t="str">
            <v>Forward only</v>
          </cell>
          <cell r="J480" t="str">
            <v>Alanine and aspartate metabolism;Glycine, serine and threonine metabolism</v>
          </cell>
          <cell r="K480" t="str">
            <v>2.6.1.44</v>
          </cell>
          <cell r="L480" t="str">
            <v>( Cre03.g182800 OR Cre16.g650650 OR Cre06.g294650 )</v>
          </cell>
          <cell r="M480" t="str">
            <v>( Cre03.g182800.t1.1 OR Cre16.g650650.t1.1 OR Cre06.g294650.t1.2 )</v>
          </cell>
          <cell r="N480" t="str">
            <v>( AGT2 OR AGT3 OR AGT1 )</v>
          </cell>
          <cell r="O480" t="str">
            <v>Glyoxysome</v>
          </cell>
          <cell r="P480" t="str">
            <v xml:space="preserve"> </v>
          </cell>
          <cell r="Q480" t="str">
            <v>R00369</v>
          </cell>
        </row>
        <row r="481">
          <cell r="C481" t="str">
            <v>R480</v>
          </cell>
          <cell r="E481" t="str">
            <v>akg_h_+asp-L_h_&lt;==&gt;glu-L_h_+oaa_h_</v>
          </cell>
          <cell r="F481" t="str">
            <v>[h] : akg + asp-L &lt;==&gt; glu-L + oaa</v>
          </cell>
          <cell r="G481" t="str">
            <v>ASPATh</v>
          </cell>
          <cell r="H481" t="str">
            <v>aspartate aminotransferase, chloroplast</v>
          </cell>
          <cell r="I481" t="str">
            <v>Reversible</v>
          </cell>
          <cell r="J481" t="str">
            <v>Alanine and aspartate metabolism;Glycine, serine and threonine metabolism</v>
          </cell>
          <cell r="K481" t="str">
            <v>2.6.1.1</v>
          </cell>
          <cell r="L481" t="str">
            <v>( Cre02.g097900 OR Cre09.g387726 OR Cre02.g147302 )</v>
          </cell>
          <cell r="M481" t="str">
            <v>( Cre02.g097900.t1.2 OR Cre09.g387726.t1.1 OR Cre02.g147302.t1.1 )</v>
          </cell>
          <cell r="N481" t="str">
            <v>( AST3 OR AST1 OR Cre02.g147302 )</v>
          </cell>
          <cell r="O481" t="str">
            <v>Chloroplast</v>
          </cell>
          <cell r="P481" t="str">
            <v>[Stern 2009]</v>
          </cell>
          <cell r="Q481" t="str">
            <v>R00355</v>
          </cell>
        </row>
        <row r="482">
          <cell r="C482" t="str">
            <v>R481</v>
          </cell>
          <cell r="E482" t="str">
            <v>atp_c_+asp-L_c_+gln-L_c_+h2o_c_--&gt;amp_c_+ppi_c_+asn-L_c_+glu-L_c_+h_c_</v>
          </cell>
          <cell r="F482" t="str">
            <v>[c] : atp + asp-L + gln-L + h2o --&gt; amp + ppi + asn-L + glu-L + h</v>
          </cell>
          <cell r="G482" t="str">
            <v>ASPS</v>
          </cell>
          <cell r="H482" t="str">
            <v>asparagine synthase (glutamine-hydrolysing)</v>
          </cell>
          <cell r="I482" t="str">
            <v>Forward only</v>
          </cell>
          <cell r="J482" t="str">
            <v>Alanine and aspartate metabolism;Nitrogen metabolism</v>
          </cell>
          <cell r="K482" t="str">
            <v>6.3.5.4</v>
          </cell>
          <cell r="L482" t="str">
            <v>( Cre01.g004300 OR Cre07.g321050 )</v>
          </cell>
          <cell r="M482" t="str">
            <v>( Cre01.g004300.t1.2 OR Cre07.g321050.t1.1 )</v>
          </cell>
          <cell r="N482" t="str">
            <v>( ASNS OR Cre07.g321050 )</v>
          </cell>
          <cell r="O482" t="str">
            <v>Cytosol</v>
          </cell>
          <cell r="P482" t="str">
            <v>[Stern 2009]</v>
          </cell>
          <cell r="Q482" t="str">
            <v>R00578</v>
          </cell>
        </row>
        <row r="483">
          <cell r="C483" t="str">
            <v>R482</v>
          </cell>
          <cell r="E483" t="str">
            <v>asn-L_x_+h2o_x_+h_x_--&gt;asp-L_x_+nh4_x_</v>
          </cell>
          <cell r="F483" t="str">
            <v>[x] : asn-L + h2o + h --&gt; asp-L + nh4</v>
          </cell>
          <cell r="G483" t="str">
            <v>ASPSE</v>
          </cell>
          <cell r="H483" t="str">
            <v>asparaginase</v>
          </cell>
          <cell r="I483" t="str">
            <v>Forward only</v>
          </cell>
          <cell r="J483" t="str">
            <v>Alanine and aspartate metabolism;Nitrogen metabolism</v>
          </cell>
          <cell r="K483" t="str">
            <v>3.5.1.1</v>
          </cell>
          <cell r="L483" t="str">
            <v>( Cre13.g576150 OR Cre08.g385400 )</v>
          </cell>
          <cell r="M483" t="str">
            <v>( Cre13.g576150.t1.1 OR ( Cre08.g385400.t1.2 OR Cre08.g385400.t2.1 ) )</v>
          </cell>
          <cell r="N483" t="str">
            <v>( APN1 OR Cre08.g385400 )</v>
          </cell>
          <cell r="O483" t="str">
            <v>Glyoxysome</v>
          </cell>
          <cell r="P483" t="str">
            <v xml:space="preserve"> </v>
          </cell>
          <cell r="Q483" t="str">
            <v>R00485</v>
          </cell>
        </row>
        <row r="484">
          <cell r="C484" t="str">
            <v>R483</v>
          </cell>
          <cell r="E484" t="str">
            <v>atp_c_+arab-L_c_--&gt;adp_c_+B-ara1p_c_+h_c_</v>
          </cell>
          <cell r="F484" t="str">
            <v>[c] : atp + arab-L --&gt; adp + B-ara1p + h</v>
          </cell>
          <cell r="G484" t="str">
            <v>AAPT</v>
          </cell>
          <cell r="H484" t="str">
            <v>ATP:L-arabinose 1-phosphotransferase</v>
          </cell>
          <cell r="I484" t="str">
            <v>Forward only</v>
          </cell>
          <cell r="J484" t="str">
            <v>Amino sugar and nucleotide sugar metabolism</v>
          </cell>
          <cell r="K484" t="str">
            <v>2.7.1.46</v>
          </cell>
          <cell r="L484" t="str">
            <v>Cre03.g185300</v>
          </cell>
          <cell r="M484" t="str">
            <v>Cre03.g185300.t1.2</v>
          </cell>
          <cell r="N484" t="str">
            <v>GAK1</v>
          </cell>
          <cell r="O484" t="str">
            <v>Cytosol</v>
          </cell>
          <cell r="P484" t="str">
            <v xml:space="preserve"> </v>
          </cell>
          <cell r="Q484" t="str">
            <v>R01754</v>
          </cell>
        </row>
        <row r="485">
          <cell r="C485" t="str">
            <v>R484</v>
          </cell>
          <cell r="E485" t="str">
            <v>accoa_c_+gam6p_c_--&gt;coa_c_+acgam6p_c_+h_c_</v>
          </cell>
          <cell r="F485" t="str">
            <v>[c] : accoa + gam6p --&gt; coa + acgam6p + h</v>
          </cell>
          <cell r="G485" t="str">
            <v>ACGAM6PSi</v>
          </cell>
          <cell r="H485" t="str">
            <v>acetyl-CoA:D-glucosamine-6-phosphate N-acetyltransferase</v>
          </cell>
          <cell r="I485" t="str">
            <v>Forward only</v>
          </cell>
          <cell r="J485" t="str">
            <v>Amino sugar and nucleotide sugar metabolism</v>
          </cell>
          <cell r="K485" t="str">
            <v>2.3.1.4</v>
          </cell>
          <cell r="L485" t="str">
            <v>Cre12.g560200</v>
          </cell>
          <cell r="M485" t="str">
            <v>Cre12.g560200.t1.2</v>
          </cell>
          <cell r="N485" t="str">
            <v>NAT2</v>
          </cell>
          <cell r="O485" t="str">
            <v>Cytosol</v>
          </cell>
          <cell r="P485" t="str">
            <v xml:space="preserve"> </v>
          </cell>
          <cell r="Q485" t="str">
            <v>R02058</v>
          </cell>
        </row>
        <row r="486">
          <cell r="C486" t="str">
            <v>R485</v>
          </cell>
          <cell r="E486" t="str">
            <v>acgam6p_c_&lt;==&gt;acgam1p_c_</v>
          </cell>
          <cell r="F486" t="str">
            <v>[c] : acgam6p &lt;==&gt; acgam1p</v>
          </cell>
          <cell r="G486" t="str">
            <v>ACGAMPM</v>
          </cell>
          <cell r="H486" t="str">
            <v>N-Acetyl-D-glucosamine 1-phosphate 1,6-phosphomutase</v>
          </cell>
          <cell r="I486" t="str">
            <v>Reversible</v>
          </cell>
          <cell r="J486" t="str">
            <v>Amino sugar and nucleotide sugar metabolism</v>
          </cell>
          <cell r="K486" t="str">
            <v>5.4.2.3</v>
          </cell>
          <cell r="L486" t="str">
            <v>Cre08.g379700</v>
          </cell>
          <cell r="M486" t="str">
            <v>Cre08.g379700.t1.2</v>
          </cell>
          <cell r="N486" t="str">
            <v>PHM1</v>
          </cell>
          <cell r="O486" t="str">
            <v>Cytosol</v>
          </cell>
          <cell r="P486" t="str">
            <v xml:space="preserve"> </v>
          </cell>
          <cell r="Q486" t="str">
            <v>R08193</v>
          </cell>
        </row>
        <row r="487">
          <cell r="C487" t="str">
            <v>R486</v>
          </cell>
          <cell r="E487" t="str">
            <v>gam6p_c_+h2o_c_&lt;==&gt;f6p-B_c_+nh4_c_</v>
          </cell>
          <cell r="F487" t="str">
            <v>[c] : gam6p + h2o &lt;==&gt; f6p-B + nh4</v>
          </cell>
          <cell r="G487" t="str">
            <v>G6PDA</v>
          </cell>
          <cell r="H487" t="str">
            <v>D-glucosamine-6-phosphate aminohydrolase (ketol isomerizing)</v>
          </cell>
          <cell r="I487" t="str">
            <v>Reversible</v>
          </cell>
          <cell r="J487" t="str">
            <v>Amino sugar and nucleotide sugar metabolism</v>
          </cell>
          <cell r="K487" t="str">
            <v>3.5.99.6</v>
          </cell>
          <cell r="L487" t="str">
            <v>( Cre01.g034400 OR Cre08.g370650 )</v>
          </cell>
          <cell r="M487" t="str">
            <v>( Cre01.g034400.t1.1 OR Cre08.g370650.t1.2 )</v>
          </cell>
          <cell r="N487" t="str">
            <v>( PGL1 OR PGL2 )</v>
          </cell>
          <cell r="O487" t="str">
            <v>Cytosol</v>
          </cell>
          <cell r="P487" t="str">
            <v xml:space="preserve"> </v>
          </cell>
          <cell r="Q487" t="str">
            <v>R00765</v>
          </cell>
        </row>
        <row r="488">
          <cell r="C488" t="str">
            <v>R487</v>
          </cell>
          <cell r="E488" t="str">
            <v>gln-L_c_+f6p-B_c_--&gt;glu-L_c_+gam6p_c_</v>
          </cell>
          <cell r="F488" t="str">
            <v>[c] : gln-L + f6p-B --&gt; glu-L + gam6p</v>
          </cell>
          <cell r="G488" t="str">
            <v>GF6PTA</v>
          </cell>
          <cell r="H488" t="str">
            <v>L-glutamine:D-fructose-6-phosphate isomerase (deaminating)</v>
          </cell>
          <cell r="I488" t="str">
            <v>Forward only</v>
          </cell>
          <cell r="J488" t="str">
            <v>Amino sugar and nucleotide sugar metabolism</v>
          </cell>
          <cell r="K488" t="str">
            <v>2.6.1.16</v>
          </cell>
          <cell r="L488" t="str">
            <v>Cre08.g375500</v>
          </cell>
          <cell r="M488" t="str">
            <v>Cre08.g375500.t1.2</v>
          </cell>
          <cell r="N488" t="str">
            <v>ATF1</v>
          </cell>
          <cell r="O488" t="str">
            <v>Cytosol</v>
          </cell>
          <cell r="P488" t="str">
            <v xml:space="preserve"> </v>
          </cell>
          <cell r="Q488" t="str">
            <v>R00768</v>
          </cell>
        </row>
        <row r="489">
          <cell r="C489" t="str">
            <v>R488</v>
          </cell>
          <cell r="E489" t="str">
            <v>udpxyl_c_&lt;==&gt;udparab_c_</v>
          </cell>
          <cell r="F489" t="str">
            <v>[c] : udpxyl &lt;==&gt; udparab</v>
          </cell>
          <cell r="G489" t="str">
            <v>UA4E</v>
          </cell>
          <cell r="H489" t="str">
            <v>UDP-L-arabinose 4-epimerase</v>
          </cell>
          <cell r="I489" t="str">
            <v>Reversible</v>
          </cell>
          <cell r="J489" t="str">
            <v>Amino sugar and nucleotide sugar metabolism</v>
          </cell>
          <cell r="K489" t="str">
            <v>5.1.3.5</v>
          </cell>
          <cell r="L489" t="str">
            <v>Cre09.g401022</v>
          </cell>
          <cell r="M489" t="str">
            <v>Cre09.g401022.t1.2</v>
          </cell>
          <cell r="N489" t="str">
            <v>Cre09.g401022</v>
          </cell>
          <cell r="O489" t="str">
            <v>Cytosol</v>
          </cell>
          <cell r="P489" t="str">
            <v>[Konishi 2007]</v>
          </cell>
          <cell r="Q489" t="str">
            <v>R01473</v>
          </cell>
        </row>
        <row r="490">
          <cell r="C490" t="str">
            <v>R489</v>
          </cell>
          <cell r="E490" t="str">
            <v>udparab_c_+h2o_c_--&gt;arab-L_c_+udp_c_+h_c_</v>
          </cell>
          <cell r="F490" t="str">
            <v>[c] : udparab + h2o --&gt; arab-L + udp + h</v>
          </cell>
          <cell r="G490" t="str">
            <v>UAD</v>
          </cell>
          <cell r="H490" t="str">
            <v>UDP-L-arabinose degradation</v>
          </cell>
          <cell r="I490" t="str">
            <v>Forward only</v>
          </cell>
          <cell r="J490" t="str">
            <v>Amino sugar and nucleotide sugar metabolism</v>
          </cell>
          <cell r="K490" t="str">
            <v>3.2.1.55</v>
          </cell>
          <cell r="L490" t="str">
            <v xml:space="preserve"> </v>
          </cell>
          <cell r="M490" t="str">
            <v xml:space="preserve"> </v>
          </cell>
          <cell r="O490" t="str">
            <v>Cytosol</v>
          </cell>
          <cell r="P490" t="str">
            <v xml:space="preserve"> </v>
          </cell>
          <cell r="Q490" t="str">
            <v>R03078 + R01762</v>
          </cell>
        </row>
        <row r="491">
          <cell r="C491" t="str">
            <v>R490</v>
          </cell>
          <cell r="E491" t="str">
            <v>utp_c_+acgam1p_c_+h_c_&lt;==&gt;ppi_c_+uacgam_c_</v>
          </cell>
          <cell r="F491" t="str">
            <v>[c] : utp + acgam1p + h &lt;==&gt; ppi + uacgam</v>
          </cell>
          <cell r="G491" t="str">
            <v>UDPACGLP</v>
          </cell>
          <cell r="H491" t="str">
            <v>UTP:N-acetyl-alpha-D-glucosamine-1-phosphate uridylyltransferase</v>
          </cell>
          <cell r="I491" t="str">
            <v>Reversible</v>
          </cell>
          <cell r="J491" t="str">
            <v>Amino sugar and nucleotide sugar metabolism</v>
          </cell>
          <cell r="K491" t="str">
            <v>2.7.7.23</v>
          </cell>
          <cell r="L491" t="str">
            <v>( Cre07.g345300 OR Cre16.g696000 OR Cre14.g621751 )</v>
          </cell>
          <cell r="M491" t="str">
            <v>( Cre07.g345300.t1.1 OR Cre16.g696000.t1.2 OR Cre14.g621751.t1.1 )</v>
          </cell>
          <cell r="N491" t="str">
            <v>( UAP1 OR Cre16.g696000 OR UAP2 )</v>
          </cell>
          <cell r="O491" t="str">
            <v>Cytosol</v>
          </cell>
          <cell r="P491" t="str">
            <v xml:space="preserve"> </v>
          </cell>
          <cell r="Q491" t="str">
            <v>R00416</v>
          </cell>
        </row>
        <row r="492">
          <cell r="C492" t="str">
            <v>R491</v>
          </cell>
          <cell r="E492" t="str">
            <v>udpgal_c_+(2)nad_c_+h2o_c_--&gt;udpgalur_c_+(2)nadh_c_+(3)h_c_</v>
          </cell>
          <cell r="F492" t="str">
            <v>[c] : udpgal + (2) nad + h2o --&gt; udpgalur + (2) nadh + (3) h</v>
          </cell>
          <cell r="G492" t="str">
            <v>UDPGALOR</v>
          </cell>
          <cell r="H492" t="str">
            <v>UDP-D-galactose:NAD+ 6-oxidoreductase</v>
          </cell>
          <cell r="I492" t="str">
            <v>Forward only</v>
          </cell>
          <cell r="J492" t="str">
            <v>Amino sugar and nucleotide sugar metabolism</v>
          </cell>
          <cell r="K492" t="str">
            <v>1.1.1.-</v>
          </cell>
          <cell r="L492" t="str">
            <v>Cre14.g630400</v>
          </cell>
          <cell r="M492" t="str">
            <v>Cre14.g630400.t1.2</v>
          </cell>
          <cell r="N492" t="str">
            <v>Cre14.g630400</v>
          </cell>
          <cell r="O492" t="str">
            <v>Cytosol</v>
          </cell>
          <cell r="P492" t="str">
            <v xml:space="preserve"> </v>
          </cell>
          <cell r="Q492" t="str">
            <v>R00501</v>
          </cell>
        </row>
        <row r="493">
          <cell r="C493" t="str">
            <v>R492</v>
          </cell>
          <cell r="E493" t="str">
            <v>udp_c_+B-ara1p_c_+h_c_--&gt;pi_c_+udparab_c_</v>
          </cell>
          <cell r="F493" t="str">
            <v>[c] : udp + B-ara1p + h --&gt; pi + udparab</v>
          </cell>
          <cell r="G493" t="str">
            <v>UMPU</v>
          </cell>
          <cell r="H493" t="str">
            <v>UTP:UTP-monosaccharide-1-phosphate uridylyltransferase</v>
          </cell>
          <cell r="I493" t="str">
            <v>Forward only</v>
          </cell>
          <cell r="J493" t="str">
            <v>Amino sugar and nucleotide sugar metabolism</v>
          </cell>
          <cell r="K493" t="str">
            <v>2.7.7.64</v>
          </cell>
          <cell r="L493" t="str">
            <v>( Cre07.g345300 OR Cre16.g696000 OR Cre14.g621751 )</v>
          </cell>
          <cell r="M493" t="str">
            <v>( Cre07.g345300.t1.1 OR Cre16.g696000.t1.2 OR Cre14.g621751.t1.1 )</v>
          </cell>
          <cell r="N493" t="str">
            <v>( UAP1 OR Cre16.g696000 OR UAP2 )</v>
          </cell>
          <cell r="O493" t="str">
            <v>Cytosol</v>
          </cell>
          <cell r="P493" t="str">
            <v xml:space="preserve"> </v>
          </cell>
          <cell r="Q493" t="str">
            <v>R03077</v>
          </cell>
        </row>
        <row r="494">
          <cell r="C494" t="str">
            <v>R493</v>
          </cell>
          <cell r="E494" t="str">
            <v>accoa_c_+glu-L_c_--&gt;coa_c_+acglu_c_+h_c_</v>
          </cell>
          <cell r="F494" t="str">
            <v>[c] : accoa + glu-L --&gt; coa + acglu + h</v>
          </cell>
          <cell r="G494" t="str">
            <v>AAAT</v>
          </cell>
          <cell r="H494" t="str">
            <v>amino-acid N-acetyltransferase</v>
          </cell>
          <cell r="I494" t="str">
            <v>Forward only</v>
          </cell>
          <cell r="J494" t="str">
            <v>Arginine and proline metabolism</v>
          </cell>
          <cell r="K494" t="str">
            <v>2.3.1.1</v>
          </cell>
          <cell r="L494" t="str">
            <v>Cre02.g144800</v>
          </cell>
          <cell r="M494" t="str">
            <v>Cre02.g144800.t1.1</v>
          </cell>
          <cell r="N494" t="str">
            <v>LCI8</v>
          </cell>
          <cell r="O494" t="str">
            <v>Cytosol</v>
          </cell>
          <cell r="P494" t="str">
            <v xml:space="preserve"> </v>
          </cell>
          <cell r="Q494" t="str">
            <v>R00259</v>
          </cell>
        </row>
        <row r="495">
          <cell r="C495" t="str">
            <v>R494</v>
          </cell>
          <cell r="E495" t="str">
            <v>4abut_c_+his-L_c_--&gt;hcarn_c_+h2o_c_</v>
          </cell>
          <cell r="F495" t="str">
            <v>[c] : 4abut + his-L --&gt; hcarn + h2o</v>
          </cell>
          <cell r="G495" t="str">
            <v>AABHH</v>
          </cell>
          <cell r="H495" t="str">
            <v>alpha-Aminobutyryl histidine hydrolase</v>
          </cell>
          <cell r="I495" t="str">
            <v>Forward only</v>
          </cell>
          <cell r="J495" t="str">
            <v>Arginine and proline metabolism</v>
          </cell>
          <cell r="K495" t="str">
            <v>3.4.13.3</v>
          </cell>
          <cell r="L495" t="str">
            <v>Cre13.g607000</v>
          </cell>
          <cell r="M495" t="str">
            <v>Cre13.g607000.t1.2</v>
          </cell>
          <cell r="N495" t="str">
            <v>XHP1</v>
          </cell>
          <cell r="O495" t="str">
            <v>Cytosol</v>
          </cell>
          <cell r="P495" t="str">
            <v xml:space="preserve"> </v>
          </cell>
          <cell r="Q495" t="str">
            <v>R01992</v>
          </cell>
        </row>
        <row r="496">
          <cell r="C496" t="str">
            <v>R495</v>
          </cell>
          <cell r="E496" t="str">
            <v>acg5p_c_+nadph_c_+h_c_--&gt;acg5sa_c_+pi_c_+nadp_c_</v>
          </cell>
          <cell r="F496" t="str">
            <v>[c] : acg5p + nadph + h --&gt; acg5sa + pi + nadp</v>
          </cell>
          <cell r="G496" t="str">
            <v>AGGPR</v>
          </cell>
          <cell r="H496" t="str">
            <v>N-acetyl-gamma-glutamyl-phosphate reductase</v>
          </cell>
          <cell r="I496" t="str">
            <v>Forward only</v>
          </cell>
          <cell r="J496" t="str">
            <v>Arginine and proline metabolism</v>
          </cell>
          <cell r="K496" t="str">
            <v>1.2.1.38</v>
          </cell>
          <cell r="L496" t="str">
            <v>Cre03.g146187</v>
          </cell>
          <cell r="M496" t="str">
            <v>Cre03.g146187.t1.1</v>
          </cell>
          <cell r="N496" t="str">
            <v>Cre03.g146187</v>
          </cell>
          <cell r="O496" t="str">
            <v>Cytosol</v>
          </cell>
          <cell r="P496" t="str">
            <v>[Ebersold 1962]</v>
          </cell>
          <cell r="Q496" t="str">
            <v>R03443</v>
          </cell>
        </row>
        <row r="497">
          <cell r="C497" t="str">
            <v>R496</v>
          </cell>
          <cell r="E497" t="str">
            <v>atp_c_+acglu_c_--&gt;adp_c_+acg5p_c_</v>
          </cell>
          <cell r="F497" t="str">
            <v>[c] : atp + acglu --&gt; adp + acg5p</v>
          </cell>
          <cell r="G497" t="str">
            <v>AGK</v>
          </cell>
          <cell r="H497" t="str">
            <v>acetylglutamate kinase</v>
          </cell>
          <cell r="I497" t="str">
            <v>Forward only</v>
          </cell>
          <cell r="J497" t="str">
            <v>Arginine and proline metabolism</v>
          </cell>
          <cell r="K497" t="str">
            <v>2.7.2.8</v>
          </cell>
          <cell r="L497" t="str">
            <v>( Cre01.g015000 OR Cre17.g705700 )</v>
          </cell>
          <cell r="M497" t="str">
            <v>( Cre01.g015000.t1.2 OR Cre17.g705700.t1.2 )</v>
          </cell>
          <cell r="N497" t="str">
            <v>( AGK1 OR GGK1 )</v>
          </cell>
          <cell r="O497" t="str">
            <v>Cytosol</v>
          </cell>
          <cell r="P497" t="str">
            <v xml:space="preserve"> </v>
          </cell>
          <cell r="Q497" t="str">
            <v>R02649</v>
          </cell>
        </row>
        <row r="498">
          <cell r="C498" t="str">
            <v>R497</v>
          </cell>
          <cell r="E498" t="str">
            <v>acorn_c_+h2o_c_--&gt;ac_c_+orn_c_</v>
          </cell>
          <cell r="F498" t="str">
            <v>[c] : acorn + h2o --&gt; ac + orn</v>
          </cell>
          <cell r="G498" t="str">
            <v>AODAA</v>
          </cell>
          <cell r="H498" t="str">
            <v>acetylornithine deacetylase aminoacylase</v>
          </cell>
          <cell r="I498" t="str">
            <v>Forward only</v>
          </cell>
          <cell r="J498" t="str">
            <v>Arginine and proline metabolism</v>
          </cell>
          <cell r="K498" t="str">
            <v>3.5.1.16;3.5.1.14</v>
          </cell>
          <cell r="L498" t="str">
            <v>Cre02.g105500</v>
          </cell>
          <cell r="M498" t="str">
            <v>Cre02.g105500.t1.2</v>
          </cell>
          <cell r="N498" t="str">
            <v>AOD1</v>
          </cell>
          <cell r="O498" t="str">
            <v>Cytosol</v>
          </cell>
          <cell r="P498" t="str">
            <v xml:space="preserve"> </v>
          </cell>
          <cell r="Q498" t="str">
            <v>R00669</v>
          </cell>
        </row>
        <row r="499">
          <cell r="C499" t="str">
            <v>R498</v>
          </cell>
          <cell r="E499" t="str">
            <v>acg5sa_c_+glu-L_c_&lt;==&gt;acorn_c_+akg_c_</v>
          </cell>
          <cell r="F499" t="str">
            <v>[c] : acg5sa + glu-L &lt;==&gt; acorn + akg</v>
          </cell>
          <cell r="G499" t="str">
            <v>AOTA</v>
          </cell>
          <cell r="H499" t="str">
            <v>acetylornithine transaminase</v>
          </cell>
          <cell r="I499" t="str">
            <v>Reversible</v>
          </cell>
          <cell r="J499" t="str">
            <v>Arginine and proline metabolism</v>
          </cell>
          <cell r="K499" t="str">
            <v>2.6.1.11</v>
          </cell>
          <cell r="L499" t="str">
            <v>Cre06.g278163</v>
          </cell>
          <cell r="M499" t="str">
            <v>Cre06.g278163.t1.1</v>
          </cell>
          <cell r="N499" t="str">
            <v>ARG9</v>
          </cell>
          <cell r="O499" t="str">
            <v>Cytosol</v>
          </cell>
          <cell r="P499" t="str">
            <v>[Loppes 1986, Ferris 1994]</v>
          </cell>
          <cell r="Q499" t="str">
            <v>R02283</v>
          </cell>
        </row>
        <row r="500">
          <cell r="C500" t="str">
            <v>R499</v>
          </cell>
          <cell r="E500" t="str">
            <v>acg5sa_m_+glu-L_m_&lt;==&gt;acorn_m_+akg_m_</v>
          </cell>
          <cell r="F500" t="str">
            <v>[m] : acg5sa + glu-L &lt;==&gt; acorn + akg</v>
          </cell>
          <cell r="G500" t="str">
            <v>AOTAm</v>
          </cell>
          <cell r="H500" t="str">
            <v>acetylornithine transaminase, mitochondria</v>
          </cell>
          <cell r="I500" t="str">
            <v>Reversible</v>
          </cell>
          <cell r="J500" t="str">
            <v>Arginine and proline metabolism</v>
          </cell>
          <cell r="K500" t="str">
            <v>2.6.1.11</v>
          </cell>
          <cell r="L500" t="str">
            <v>Cre06.g278163</v>
          </cell>
          <cell r="M500" t="str">
            <v>Cre06.g278163.t1.1</v>
          </cell>
          <cell r="N500" t="str">
            <v>ARG9</v>
          </cell>
          <cell r="O500" t="str">
            <v>Mitochondria</v>
          </cell>
          <cell r="P500" t="str">
            <v xml:space="preserve"> </v>
          </cell>
          <cell r="Q500" t="str">
            <v>R02283</v>
          </cell>
        </row>
        <row r="501">
          <cell r="C501" t="str">
            <v>R500</v>
          </cell>
          <cell r="E501" t="str">
            <v>arg-L_c_+h2o_c_+h_c_--&gt;citr-L_c_+nh4_c_</v>
          </cell>
          <cell r="F501" t="str">
            <v>[c] : arg-L + h2o + h --&gt; citr-L + nh4</v>
          </cell>
          <cell r="G501" t="str">
            <v>ARGDI</v>
          </cell>
          <cell r="H501" t="str">
            <v>arginine deiminase</v>
          </cell>
          <cell r="I501" t="str">
            <v>Forward only</v>
          </cell>
          <cell r="J501" t="str">
            <v>Arginine and proline metabolism</v>
          </cell>
          <cell r="K501" t="str">
            <v>3.5.3.6</v>
          </cell>
          <cell r="L501" t="str">
            <v>Cre08.g360350</v>
          </cell>
          <cell r="M501" t="str">
            <v>( Cre08.g360350.t1.1 OR Cre08.g360350.t2.1 )</v>
          </cell>
          <cell r="N501" t="str">
            <v>ADI1</v>
          </cell>
          <cell r="O501" t="str">
            <v>Cytosol</v>
          </cell>
          <cell r="P501" t="str">
            <v>[Sussenbach 1969, Zúñiga 2002]</v>
          </cell>
          <cell r="Q501" t="str">
            <v>R00552</v>
          </cell>
        </row>
        <row r="502">
          <cell r="C502" t="str">
            <v>*R501</v>
          </cell>
          <cell r="D502" t="str">
            <v>R3605 + h_c_</v>
          </cell>
          <cell r="E502" t="str">
            <v>atp_c_+arg-L_c_+trnaarg_c_--&gt;amp_c_+ppi_c_+argtrna_c_</v>
          </cell>
          <cell r="O502" t="str">
            <v>Cytosol</v>
          </cell>
        </row>
        <row r="503">
          <cell r="C503" t="str">
            <v>R502</v>
          </cell>
          <cell r="E503" t="str">
            <v>glu5p_c_+nadph_c_+h_c_--&gt;glu5sa_c_+pi_c_+nadp_c_</v>
          </cell>
          <cell r="F503" t="str">
            <v>[c] : glu5p + nadph + h --&gt; glu5sa + pi + nadp</v>
          </cell>
          <cell r="G503" t="str">
            <v>G5DH</v>
          </cell>
          <cell r="H503" t="str">
            <v>glutamate-5-semialdehyde dehydrogenase</v>
          </cell>
          <cell r="I503" t="str">
            <v>Forward only</v>
          </cell>
          <cell r="J503" t="str">
            <v>Arginine and proline metabolism</v>
          </cell>
          <cell r="K503" t="str">
            <v>1.2.1.41</v>
          </cell>
          <cell r="L503" t="str">
            <v>Cre03.g146527</v>
          </cell>
          <cell r="M503" t="str">
            <v>Cre03.g146527.t1.1</v>
          </cell>
          <cell r="N503" t="str">
            <v>GSD1</v>
          </cell>
          <cell r="O503" t="str">
            <v>Cytosol</v>
          </cell>
          <cell r="P503" t="str">
            <v xml:space="preserve"> </v>
          </cell>
          <cell r="Q503" t="str">
            <v>R03313</v>
          </cell>
        </row>
        <row r="504">
          <cell r="C504" t="str">
            <v>R503</v>
          </cell>
          <cell r="E504" t="str">
            <v>glu5p_m_+nadph_m_+h_m_--&gt;glu5sa_m_+pi_m_+nadp_m_</v>
          </cell>
          <cell r="F504" t="str">
            <v>[m] : glu5p + nadph + h --&gt; glu5sa + pi + nadp</v>
          </cell>
          <cell r="G504" t="str">
            <v>G5DHm</v>
          </cell>
          <cell r="H504" t="str">
            <v>glutamate-5-semialdehyde dehydrogenase, mitochondria</v>
          </cell>
          <cell r="I504" t="str">
            <v>Forward only</v>
          </cell>
          <cell r="J504" t="str">
            <v>Arginine and proline metabolism</v>
          </cell>
          <cell r="K504" t="str">
            <v>1.2.1.41</v>
          </cell>
          <cell r="L504" t="str">
            <v>Cre03.g146527</v>
          </cell>
          <cell r="M504" t="str">
            <v>Cre03.g146527.t1.1</v>
          </cell>
          <cell r="N504" t="str">
            <v>GSD1</v>
          </cell>
          <cell r="O504" t="str">
            <v>Mitochondria</v>
          </cell>
          <cell r="P504" t="str">
            <v xml:space="preserve"> </v>
          </cell>
          <cell r="Q504" t="str">
            <v>R03313</v>
          </cell>
        </row>
        <row r="505">
          <cell r="C505" t="str">
            <v>R504</v>
          </cell>
          <cell r="E505" t="str">
            <v>glu5p_x_+nadph_x_+h_x_--&gt;glu5sa_x_+pi_x_+nadp_x_</v>
          </cell>
          <cell r="F505" t="str">
            <v>[x] : glu5p + nadph + h --&gt; glu5sa + pi + nadp</v>
          </cell>
          <cell r="G505" t="str">
            <v>G5DHx</v>
          </cell>
          <cell r="H505" t="str">
            <v>glutamate-5-semialdehyde dehydrogenase, glyoxysome</v>
          </cell>
          <cell r="I505" t="str">
            <v>Forward only</v>
          </cell>
          <cell r="J505" t="str">
            <v>Arginine and proline metabolism</v>
          </cell>
          <cell r="K505" t="str">
            <v>1.2.1.41</v>
          </cell>
          <cell r="L505" t="str">
            <v>Cre03.g146527</v>
          </cell>
          <cell r="M505" t="str">
            <v>Cre03.g146527.t1.1</v>
          </cell>
          <cell r="N505" t="str">
            <v>GSD1</v>
          </cell>
          <cell r="O505" t="str">
            <v>Glyoxysome</v>
          </cell>
          <cell r="P505" t="str">
            <v xml:space="preserve"> </v>
          </cell>
          <cell r="Q505" t="str">
            <v>R03313</v>
          </cell>
        </row>
        <row r="506">
          <cell r="C506" t="str">
            <v>R505</v>
          </cell>
          <cell r="E506" t="str">
            <v>acorn_c_+glu-L_c_&lt;==&gt;orn_c_+acglu_c_</v>
          </cell>
          <cell r="F506" t="str">
            <v>[c] : acorn + glu-L &lt;==&gt; orn + acglu</v>
          </cell>
          <cell r="G506" t="str">
            <v>GACT</v>
          </cell>
          <cell r="H506" t="str">
            <v>glutamate N-acetyltransferase</v>
          </cell>
          <cell r="I506" t="str">
            <v>Reversible</v>
          </cell>
          <cell r="J506" t="str">
            <v>Arginine and proline metabolism</v>
          </cell>
          <cell r="K506" t="str">
            <v>2.3.1.35</v>
          </cell>
          <cell r="L506" t="str">
            <v>Cre16.g694850</v>
          </cell>
          <cell r="M506" t="str">
            <v>Cre16.g694850.t1.2</v>
          </cell>
          <cell r="N506" t="str">
            <v>NGS1</v>
          </cell>
          <cell r="O506" t="str">
            <v>Cytosol</v>
          </cell>
          <cell r="P506" t="str">
            <v xml:space="preserve"> </v>
          </cell>
          <cell r="Q506" t="str">
            <v>R02282</v>
          </cell>
        </row>
        <row r="507">
          <cell r="C507" t="str">
            <v>R506</v>
          </cell>
          <cell r="E507" t="str">
            <v>glu5sa_c_&lt;==&gt;1pyr5c_c_+h2o_c_+h_c_</v>
          </cell>
          <cell r="F507" t="str">
            <v>[c] : glu5sa &lt;==&gt; 1pyr5c + h2o + h</v>
          </cell>
          <cell r="G507" t="str">
            <v>GSC</v>
          </cell>
          <cell r="H507" t="str">
            <v>Glutamate semialdehyde conversion</v>
          </cell>
          <cell r="I507" t="str">
            <v>Reversible</v>
          </cell>
          <cell r="J507" t="str">
            <v>Arginine and proline metabolism</v>
          </cell>
          <cell r="K507" t="str">
            <v xml:space="preserve"> </v>
          </cell>
          <cell r="L507" t="str">
            <v xml:space="preserve"> </v>
          </cell>
          <cell r="M507" t="str">
            <v xml:space="preserve"> </v>
          </cell>
          <cell r="O507" t="str">
            <v>Cytosol</v>
          </cell>
          <cell r="P507" t="str">
            <v xml:space="preserve"> </v>
          </cell>
          <cell r="Q507" t="str">
            <v>R03314 </v>
          </cell>
        </row>
        <row r="508">
          <cell r="C508" t="str">
            <v>R507</v>
          </cell>
          <cell r="E508" t="str">
            <v>arg-L_c_+o2_c_+nadph_c_--&gt;no_c_+citr-L_c_+nadp_c_+(2)h_c_</v>
          </cell>
          <cell r="F508" t="str">
            <v>[c] : arg-L + o2 + nadph --&gt; no + citr-L + nadp + (2) h</v>
          </cell>
          <cell r="G508" t="str">
            <v>NOS</v>
          </cell>
          <cell r="H508" t="str">
            <v>nitric-oxide synthase</v>
          </cell>
          <cell r="I508" t="str">
            <v>Forward only</v>
          </cell>
          <cell r="J508" t="str">
            <v>Arginine and proline metabolism</v>
          </cell>
          <cell r="K508" t="str">
            <v>1.14.13.39</v>
          </cell>
          <cell r="L508" t="str">
            <v>Cre09.g400550</v>
          </cell>
          <cell r="M508" t="str">
            <v>Cre09.g400550.t1.2</v>
          </cell>
          <cell r="N508" t="str">
            <v>NOA1</v>
          </cell>
          <cell r="O508" t="str">
            <v>Cytosol</v>
          </cell>
          <cell r="P508" t="str">
            <v xml:space="preserve"> </v>
          </cell>
          <cell r="Q508" t="str">
            <v>R00557</v>
          </cell>
        </row>
        <row r="509">
          <cell r="C509" t="str">
            <v>R508</v>
          </cell>
          <cell r="E509" t="str">
            <v>arg-L_c_+o2_c_+nadph_c_+h_c_--&gt;nwharg_c_+nadp_c_+h2o_c_</v>
          </cell>
          <cell r="F509" t="str">
            <v>[c] : arg-L + o2 + nadph + h --&gt; nwharg + nadp + h2o</v>
          </cell>
          <cell r="G509" t="str">
            <v>NOS1</v>
          </cell>
          <cell r="H509" t="str">
            <v>L-Arginine,NADPH:oxygen oxidoreductase (N-(omega)-hydroxyarginine-forming)</v>
          </cell>
          <cell r="I509" t="str">
            <v>Forward only</v>
          </cell>
          <cell r="J509" t="str">
            <v>Arginine and proline metabolism</v>
          </cell>
          <cell r="K509" t="str">
            <v>1.14.13.39</v>
          </cell>
          <cell r="L509" t="str">
            <v>Cre09.g400550</v>
          </cell>
          <cell r="M509" t="str">
            <v>Cre09.g400550.t1.2</v>
          </cell>
          <cell r="N509" t="str">
            <v>NOA1</v>
          </cell>
          <cell r="O509" t="str">
            <v>Cytosol</v>
          </cell>
          <cell r="P509" t="str">
            <v xml:space="preserve"> </v>
          </cell>
          <cell r="Q509" t="str">
            <v>R00558</v>
          </cell>
        </row>
        <row r="510">
          <cell r="C510" t="str">
            <v>R509</v>
          </cell>
          <cell r="E510" t="str">
            <v>nadph_c_+(2)nwharg_c_+(2)o2_c_+h_c_--&gt;nadp_c_+(2)no_c_+(2)citr-L_c_+(2)h2o_c_</v>
          </cell>
          <cell r="F510" t="str">
            <v>[c] : nadph + (2) nwharg + (2) o2 + h --&gt; nadp + (2) no + (2) citr-L + (2) h2o</v>
          </cell>
          <cell r="G510" t="str">
            <v>NOS2</v>
          </cell>
          <cell r="H510" t="str">
            <v>N-(omega)-Hydroxyarginine,NADPH:oxygen oxidoreductase (nitric-oxide-forming)</v>
          </cell>
          <cell r="I510" t="str">
            <v>Forward only</v>
          </cell>
          <cell r="J510" t="str">
            <v>Arginine and proline metabolism</v>
          </cell>
          <cell r="K510" t="str">
            <v>1.14.13.39</v>
          </cell>
          <cell r="L510" t="str">
            <v>Cre09.g400550</v>
          </cell>
          <cell r="M510" t="str">
            <v>Cre09.g400550.t1.2</v>
          </cell>
          <cell r="N510" t="str">
            <v>NOA1</v>
          </cell>
          <cell r="O510" t="str">
            <v>Cytosol</v>
          </cell>
          <cell r="P510" t="str">
            <v xml:space="preserve"> </v>
          </cell>
          <cell r="Q510" t="str">
            <v>R00111</v>
          </cell>
        </row>
        <row r="511">
          <cell r="C511" t="str">
            <v>R510</v>
          </cell>
          <cell r="D511" t="str">
            <v>R3751 (irreversible)</v>
          </cell>
          <cell r="E511" t="str">
            <v>orn_m_+akg_m_&lt;==&gt;glu5sa_m_+glu-L_m_</v>
          </cell>
          <cell r="O511" t="str">
            <v>Mitochondria</v>
          </cell>
        </row>
        <row r="512">
          <cell r="C512" t="str">
            <v>R511</v>
          </cell>
          <cell r="E512" t="str">
            <v>1pyr5c_c_+nadph_c_+(2)h_c_--&gt;pro-L_c_+nadp_c_</v>
          </cell>
          <cell r="F512" t="str">
            <v>[c] : 1pyr5c + nadph + (2) h --&gt; pro-L + nadp</v>
          </cell>
          <cell r="G512" t="str">
            <v>P5CR</v>
          </cell>
          <cell r="H512" t="str">
            <v>pyrroline-5-carboxylate reductase</v>
          </cell>
          <cell r="I512" t="str">
            <v>Forward only</v>
          </cell>
          <cell r="J512" t="str">
            <v>Arginine and proline metabolism</v>
          </cell>
          <cell r="K512" t="str">
            <v>1.5.1.2</v>
          </cell>
          <cell r="L512" t="str">
            <v>Cre03.g154550</v>
          </cell>
          <cell r="M512" t="str">
            <v>Cre03.g154550.t1.1</v>
          </cell>
          <cell r="N512" t="str">
            <v>PCR1</v>
          </cell>
          <cell r="O512" t="str">
            <v>Cytosol</v>
          </cell>
          <cell r="P512" t="str">
            <v xml:space="preserve"> </v>
          </cell>
          <cell r="Q512" t="str">
            <v>R01251</v>
          </cell>
        </row>
        <row r="513">
          <cell r="C513" t="str">
            <v>R512</v>
          </cell>
          <cell r="E513" t="str">
            <v>1pyr5c_m_+nadph_m_+(2)h_m_--&gt;pro-L_m_+nadp_m_</v>
          </cell>
          <cell r="F513" t="str">
            <v>[m] : 1pyr5c + nadph + (2) h --&gt; pro-L + nadp</v>
          </cell>
          <cell r="G513" t="str">
            <v>P5CRm</v>
          </cell>
          <cell r="H513" t="str">
            <v>pyrroline-5-carboxylate reductase, mitochondria</v>
          </cell>
          <cell r="I513" t="str">
            <v>Forward only</v>
          </cell>
          <cell r="J513" t="str">
            <v>Arginine and proline metabolism</v>
          </cell>
          <cell r="K513" t="str">
            <v>1.5.1.2</v>
          </cell>
          <cell r="L513" t="str">
            <v>Cre03.g154550</v>
          </cell>
          <cell r="M513" t="str">
            <v>Cre03.g154550.t1.1</v>
          </cell>
          <cell r="N513" t="str">
            <v>PCR1</v>
          </cell>
          <cell r="O513" t="str">
            <v>Mitochondria</v>
          </cell>
          <cell r="P513" t="str">
            <v>[Atteia 2009]</v>
          </cell>
          <cell r="Q513" t="str">
            <v>R01251</v>
          </cell>
        </row>
        <row r="514">
          <cell r="C514" t="str">
            <v>*R513</v>
          </cell>
          <cell r="D514" t="str">
            <v>R3632 + h_c_</v>
          </cell>
          <cell r="E514" t="str">
            <v>atp_c_+pro-L_c_+trnapro_c_--&gt;amp_c_+ppi_c_+protrna_c_</v>
          </cell>
          <cell r="O514" t="str">
            <v>Cytosol</v>
          </cell>
        </row>
        <row r="515">
          <cell r="C515" t="str">
            <v>R514</v>
          </cell>
          <cell r="E515" t="str">
            <v>argsuc_c_&lt;==&gt;fum_c_+arg-L_c_</v>
          </cell>
          <cell r="F515" t="str">
            <v>[c] : argsuc &lt;==&gt; fum + arg-L</v>
          </cell>
          <cell r="G515" t="str">
            <v>ARGSL</v>
          </cell>
          <cell r="H515" t="str">
            <v>argininosuccinate lyase</v>
          </cell>
          <cell r="I515" t="str">
            <v>Reversible</v>
          </cell>
          <cell r="J515" t="str">
            <v>Arginine and proline metabolism;Urea cycle and metabolism of amino groups</v>
          </cell>
          <cell r="K515" t="str">
            <v>4.3.2.1</v>
          </cell>
          <cell r="L515" t="str">
            <v>Cre01.g021251</v>
          </cell>
          <cell r="M515" t="str">
            <v>Cre01.g021251.t1.1</v>
          </cell>
          <cell r="N515" t="str">
            <v>ARG7</v>
          </cell>
          <cell r="O515" t="str">
            <v>Cytosol</v>
          </cell>
          <cell r="P515" t="str">
            <v>[Eversole 1956, Ebersold 1959]</v>
          </cell>
          <cell r="Q515" t="str">
            <v>R01086</v>
          </cell>
        </row>
        <row r="516">
          <cell r="C516" t="str">
            <v>R515</v>
          </cell>
          <cell r="E516" t="str">
            <v>atp_c_+citr-L_c_+asp-L_c_--&gt;amp_c_+ppi_c_+argsuc_c_+(2)h_c_</v>
          </cell>
          <cell r="F516" t="str">
            <v>[c] : atp + citr-L + asp-L --&gt; amp + ppi + argsuc + (2) h</v>
          </cell>
          <cell r="G516" t="str">
            <v>ARGSS</v>
          </cell>
          <cell r="H516" t="str">
            <v>argininosuccinate synthase</v>
          </cell>
          <cell r="I516" t="str">
            <v>Forward only</v>
          </cell>
          <cell r="J516" t="str">
            <v>Arginine and proline metabolism;Urea cycle and metabolism of amino groups</v>
          </cell>
          <cell r="K516" t="str">
            <v>6.3.4.5</v>
          </cell>
          <cell r="L516" t="str">
            <v>Cre09.g416050</v>
          </cell>
          <cell r="M516" t="str">
            <v>Cre09.g416050.t1.2</v>
          </cell>
          <cell r="N516" t="str">
            <v>AGS1</v>
          </cell>
          <cell r="O516" t="str">
            <v>Cytosol</v>
          </cell>
          <cell r="P516" t="str">
            <v xml:space="preserve"> </v>
          </cell>
          <cell r="Q516" t="str">
            <v>R01954</v>
          </cell>
        </row>
        <row r="517">
          <cell r="C517" t="str">
            <v>R516</v>
          </cell>
          <cell r="E517" t="str">
            <v>atp_c_+glu-L_c_--&gt;adp_c_+glu5p_c_</v>
          </cell>
          <cell r="F517" t="str">
            <v>[c] : atp + glu-L --&gt; adp + glu5p</v>
          </cell>
          <cell r="G517" t="str">
            <v>GLU5K</v>
          </cell>
          <cell r="H517" t="str">
            <v>glutamate 5-kinase</v>
          </cell>
          <cell r="I517" t="str">
            <v>Forward only</v>
          </cell>
          <cell r="J517" t="str">
            <v>Arginine and proline metabolism;Urea cycle and metabolism of amino groups</v>
          </cell>
          <cell r="K517" t="str">
            <v>2.7.2.11</v>
          </cell>
          <cell r="L517" t="str">
            <v>Cre17.g705850</v>
          </cell>
          <cell r="M517" t="str">
            <v>Cre17.g705850.t1.2</v>
          </cell>
          <cell r="N517" t="str">
            <v>GGK2</v>
          </cell>
          <cell r="O517" t="str">
            <v>Cytosol</v>
          </cell>
          <cell r="P517" t="str">
            <v xml:space="preserve"> </v>
          </cell>
          <cell r="Q517" t="str">
            <v>R00239</v>
          </cell>
        </row>
        <row r="518">
          <cell r="C518" t="str">
            <v>R517</v>
          </cell>
          <cell r="E518" t="str">
            <v>cbp_c_+orn_c_&lt;==&gt;pi_c_+citr-L_c_</v>
          </cell>
          <cell r="F518" t="str">
            <v>[c] : cbp + orn &lt;==&gt; pi + citr-L</v>
          </cell>
          <cell r="G518" t="str">
            <v>OCT</v>
          </cell>
          <cell r="H518" t="str">
            <v>ornithine carbamoyltransferase</v>
          </cell>
          <cell r="I518" t="str">
            <v>Reversible</v>
          </cell>
          <cell r="J518" t="str">
            <v>Arginine and proline metabolism;Urea cycle and metabolism of amino groups</v>
          </cell>
          <cell r="K518" t="str">
            <v>2.1.3.3</v>
          </cell>
          <cell r="L518" t="str">
            <v>Cre12.g489700</v>
          </cell>
          <cell r="M518" t="str">
            <v>Cre12.g489700.t1.2</v>
          </cell>
          <cell r="N518" t="str">
            <v>OTC1</v>
          </cell>
          <cell r="O518" t="str">
            <v>Cytosol</v>
          </cell>
          <cell r="P518" t="str">
            <v>[Loppes 1986]</v>
          </cell>
          <cell r="Q518" t="str">
            <v>R01398</v>
          </cell>
        </row>
        <row r="519">
          <cell r="C519" t="str">
            <v>R518</v>
          </cell>
          <cell r="E519" t="str">
            <v>cbp_h_+orn_h_&lt;==&gt;pi_h_+citr-L_h_</v>
          </cell>
          <cell r="F519" t="str">
            <v>[h] : cbp + orn &lt;==&gt; pi + citr-L</v>
          </cell>
          <cell r="G519" t="str">
            <v>OCTh</v>
          </cell>
          <cell r="H519" t="str">
            <v>ornithine carbamoyltransferase, chloroplast</v>
          </cell>
          <cell r="I519" t="str">
            <v>Reversible</v>
          </cell>
          <cell r="J519" t="str">
            <v>Arginine and proline metabolism;Urea cycle and metabolism of amino groups</v>
          </cell>
          <cell r="K519" t="str">
            <v>2.1.3.3</v>
          </cell>
          <cell r="L519" t="str">
            <v>Cre12.g489700</v>
          </cell>
          <cell r="M519" t="str">
            <v>Cre12.g489700.t1.2</v>
          </cell>
          <cell r="N519" t="str">
            <v>OTC1</v>
          </cell>
          <cell r="O519" t="str">
            <v>Chloroplast</v>
          </cell>
          <cell r="P519" t="str">
            <v>[Stern 2009]</v>
          </cell>
          <cell r="Q519" t="str">
            <v>R01398</v>
          </cell>
        </row>
        <row r="520">
          <cell r="C520" t="str">
            <v>R519</v>
          </cell>
          <cell r="E520" t="str">
            <v>cbp_m_+orn_m_&lt;==&gt;pi_m_+citr-L_m_</v>
          </cell>
          <cell r="F520" t="str">
            <v>[m] : cbp + orn &lt;==&gt; pi + citr-L</v>
          </cell>
          <cell r="G520" t="str">
            <v>OCTm</v>
          </cell>
          <cell r="H520" t="str">
            <v>ornithine carbamoyltransferase, mitochondrial</v>
          </cell>
          <cell r="I520" t="str">
            <v>Reversible</v>
          </cell>
          <cell r="J520" t="str">
            <v>Arginine and proline metabolism;Urea cycle and metabolism of amino groups</v>
          </cell>
          <cell r="K520" t="str">
            <v>2.1.3.3</v>
          </cell>
          <cell r="L520" t="str">
            <v>Cre12.g489700</v>
          </cell>
          <cell r="M520" t="str">
            <v>Cre12.g489700.t1.2</v>
          </cell>
          <cell r="N520" t="str">
            <v>OTC1</v>
          </cell>
          <cell r="O520" t="str">
            <v>Mitochondria</v>
          </cell>
          <cell r="P520" t="str">
            <v xml:space="preserve"> </v>
          </cell>
          <cell r="Q520" t="str">
            <v>R01398</v>
          </cell>
        </row>
        <row r="521">
          <cell r="C521" t="str">
            <v>R520</v>
          </cell>
          <cell r="E521" t="str">
            <v>o2_u_+(2)ascb-L_u_--&gt;(2)dhdascb_u_+(2)h2o_u_</v>
          </cell>
          <cell r="F521" t="str">
            <v>[u] : o2 + (2) ascb-L --&gt; (2) dhdascb + (2) h2o</v>
          </cell>
          <cell r="G521" t="str">
            <v>ASCBOR</v>
          </cell>
          <cell r="H521" t="str">
            <v>L-ascorbate:oxygen oxidoreductase</v>
          </cell>
          <cell r="I521" t="str">
            <v>Forward only</v>
          </cell>
          <cell r="J521" t="str">
            <v>Ascorbate and aldarate metabolism</v>
          </cell>
          <cell r="K521" t="str">
            <v>1.10.3.3</v>
          </cell>
          <cell r="L521" t="str">
            <v>Cre01.g031500</v>
          </cell>
          <cell r="M521" t="str">
            <v>Cre01.g031500.t1.2</v>
          </cell>
          <cell r="N521" t="str">
            <v>Cre01.g031500</v>
          </cell>
          <cell r="O521" t="str">
            <v>Thylakoid Lumen</v>
          </cell>
          <cell r="P521" t="str">
            <v xml:space="preserve"> </v>
          </cell>
          <cell r="Q521" t="str">
            <v>R00068</v>
          </cell>
        </row>
        <row r="522">
          <cell r="C522" t="str">
            <v>R521</v>
          </cell>
          <cell r="E522" t="str">
            <v>dhdascb_u_+(2)gthrd_u_--&gt;gthox_u_+ascb-L_u_</v>
          </cell>
          <cell r="F522" t="str">
            <v>[u] : dhdascb + (2) gthrd --&gt; gthox + ascb-L</v>
          </cell>
          <cell r="G522" t="str">
            <v>GTHDHu</v>
          </cell>
          <cell r="H522" t="str">
            <v>glutathione:dehydroascorbate oxidoreductase</v>
          </cell>
          <cell r="I522" t="str">
            <v>Forward only</v>
          </cell>
          <cell r="J522" t="str">
            <v>Ascorbate and aldarate metabolism</v>
          </cell>
          <cell r="K522" t="str">
            <v>1.8.5.1</v>
          </cell>
          <cell r="L522" t="str">
            <v>Cre10.g456750</v>
          </cell>
          <cell r="M522" t="str">
            <v>Cre10.g456750.t1.2</v>
          </cell>
          <cell r="N522" t="str">
            <v>DAR1</v>
          </cell>
          <cell r="O522" t="str">
            <v>Thylakoid Lumen</v>
          </cell>
          <cell r="P522" t="str">
            <v>[Zaffagnini 2008]</v>
          </cell>
          <cell r="Q522" t="str">
            <v>R01108</v>
          </cell>
        </row>
        <row r="523">
          <cell r="C523" t="str">
            <v>R522</v>
          </cell>
          <cell r="E523" t="str">
            <v>udpglcur_c_+h2o_c_--&gt;udp_c_+glcur_c_+h_c_</v>
          </cell>
          <cell r="F523" t="str">
            <v>[c] : udpglcur + h2o --&gt; udp + glcur + h</v>
          </cell>
          <cell r="G523" t="str">
            <v>UDPGLCURH</v>
          </cell>
          <cell r="H523" t="str">
            <v>UDP-glucuronate glucuronohydrolase</v>
          </cell>
          <cell r="I523" t="str">
            <v>Forward only</v>
          </cell>
          <cell r="J523" t="str">
            <v>Ascorbate and aldarate metabolism</v>
          </cell>
          <cell r="K523" t="str">
            <v>2.4.1.17</v>
          </cell>
          <cell r="L523" t="str">
            <v>Cre07.g322884</v>
          </cell>
          <cell r="M523" t="str">
            <v>( Cre07.g322884.t1.2 OR Cre07.g322884.t2.1 )</v>
          </cell>
          <cell r="N523" t="str">
            <v>Cre07.g322884</v>
          </cell>
          <cell r="O523" t="str">
            <v>Cytosol</v>
          </cell>
          <cell r="P523" t="str">
            <v xml:space="preserve"> </v>
          </cell>
          <cell r="Q523" t="str">
            <v>R08615</v>
          </cell>
        </row>
        <row r="524">
          <cell r="C524" t="str">
            <v>R523</v>
          </cell>
          <cell r="E524" t="str">
            <v>bamppald_h_+nad_h_+h2o_h_--&gt;ala-B_h_+nadh_h_+(2)h_h_</v>
          </cell>
          <cell r="F524" t="str">
            <v>[h] : bamppald + nad + h2o --&gt; ala-B + nadh + (2) h</v>
          </cell>
          <cell r="G524" t="str">
            <v>APOR</v>
          </cell>
          <cell r="H524" t="str">
            <v>3-aminopropanal:NAD+ oxidoreductase</v>
          </cell>
          <cell r="I524" t="str">
            <v>Forward only</v>
          </cell>
          <cell r="J524" t="str">
            <v>beta-Alanine metabolism</v>
          </cell>
          <cell r="K524" t="str">
            <v>1.2.1.3</v>
          </cell>
          <cell r="L524" t="str">
            <v>Cre12.g500150</v>
          </cell>
          <cell r="M524" t="str">
            <v>Cre12.g500150.t1.1</v>
          </cell>
          <cell r="N524" t="str">
            <v>ALD5</v>
          </cell>
          <cell r="O524" t="str">
            <v>Chloroplast</v>
          </cell>
          <cell r="P524" t="str">
            <v>[Atteia 2009]</v>
          </cell>
          <cell r="Q524" t="str">
            <v>R00904</v>
          </cell>
        </row>
        <row r="525">
          <cell r="C525" t="str">
            <v>R524</v>
          </cell>
          <cell r="E525" t="str">
            <v>5mta_h_+sprm_h_+h_h_&lt;==&gt;ametam_h_+spmd_h_</v>
          </cell>
          <cell r="F525" t="str">
            <v>[h] : 5mta + sprm + h &lt;==&gt; ametam + spmd</v>
          </cell>
          <cell r="G525" t="str">
            <v>ASAPT</v>
          </cell>
          <cell r="H525" t="str">
            <v>S-adenosylmethioninamine:spermidine 3-aminopropyltransferase</v>
          </cell>
          <cell r="I525" t="str">
            <v>Reversible</v>
          </cell>
          <cell r="J525" t="str">
            <v>beta-Alanine metabolism</v>
          </cell>
          <cell r="K525" t="str">
            <v>2.5.1.22;2.5.1.16</v>
          </cell>
          <cell r="L525" t="str">
            <v>Cre06.g251500</v>
          </cell>
          <cell r="M525" t="str">
            <v>Cre06.g251500.t1.2</v>
          </cell>
          <cell r="N525" t="str">
            <v>SPS1</v>
          </cell>
          <cell r="O525" t="str">
            <v>Chloroplast</v>
          </cell>
          <cell r="P525" t="str">
            <v>[Atteia 2009]</v>
          </cell>
          <cell r="Q525" t="str">
            <v>R02869</v>
          </cell>
        </row>
        <row r="526">
          <cell r="C526" t="str">
            <v>R525</v>
          </cell>
          <cell r="E526" t="str">
            <v>ans_c_+h2o_c_--&gt;ala-B_c_+NPmehis_c_</v>
          </cell>
          <cell r="F526" t="str">
            <v>[c] : ans + h2o --&gt; ala-B + NPmehis</v>
          </cell>
          <cell r="G526" t="str">
            <v>BADP</v>
          </cell>
          <cell r="H526" t="str">
            <v>beta-Alanine dipeptidase</v>
          </cell>
          <cell r="I526" t="str">
            <v>Forward only</v>
          </cell>
          <cell r="J526" t="str">
            <v>beta-Alanine metabolism</v>
          </cell>
          <cell r="K526" t="str">
            <v>3.4.13.20</v>
          </cell>
          <cell r="L526" t="str">
            <v>Cre12.g496950</v>
          </cell>
          <cell r="M526" t="str">
            <v>Cre12.g496950.t1.1</v>
          </cell>
          <cell r="N526" t="str">
            <v>Cre12.g496950</v>
          </cell>
          <cell r="O526" t="str">
            <v>Cytosol</v>
          </cell>
          <cell r="P526" t="str">
            <v xml:space="preserve"> </v>
          </cell>
          <cell r="Q526" t="str">
            <v>R03288</v>
          </cell>
        </row>
        <row r="527">
          <cell r="C527" t="str">
            <v>R526</v>
          </cell>
          <cell r="D527" t="str">
            <v>R3668 [c]</v>
          </cell>
          <cell r="E527" t="str">
            <v>carn_h_+h2o_h_--&gt;ala-B_h_+his-L_h_</v>
          </cell>
          <cell r="O527" t="str">
            <v>Chloroplast</v>
          </cell>
        </row>
        <row r="528">
          <cell r="C528" t="str">
            <v>R527</v>
          </cell>
          <cell r="E528" t="str">
            <v>13dampp_h_+o2_h_+h2o_h_--&gt;bamppald_h_+nh4_h_+h2o2_h_</v>
          </cell>
          <cell r="F528" t="str">
            <v>[h] : 13dampp + o2 + h2o --&gt; bamppald + nh4 + h2o2</v>
          </cell>
          <cell r="G528" t="str">
            <v>PAO</v>
          </cell>
          <cell r="H528" t="str">
            <v>primary-amine oxidase</v>
          </cell>
          <cell r="I528" t="str">
            <v>Forward only</v>
          </cell>
          <cell r="J528" t="str">
            <v>beta-Alanine metabolism</v>
          </cell>
          <cell r="K528" t="str">
            <v>1.4.3.21</v>
          </cell>
          <cell r="L528" t="str">
            <v>( Cre01.g000650 OR Cre09.g402515 )</v>
          </cell>
          <cell r="M528" t="str">
            <v>( Cre01.g000650.t1.1 OR Cre09.g402515.t1.1 )</v>
          </cell>
          <cell r="N528" t="str">
            <v>( AMX2 OR AMX1 )</v>
          </cell>
          <cell r="O528" t="str">
            <v>Chloroplast</v>
          </cell>
          <cell r="P528" t="str">
            <v xml:space="preserve"> </v>
          </cell>
          <cell r="Q528" t="str">
            <v>R03139</v>
          </cell>
        </row>
        <row r="529">
          <cell r="C529" t="str">
            <v>R528</v>
          </cell>
          <cell r="E529" t="str">
            <v>atp_c_+pant-R_c_+ala-B_c_--&gt;amp_c_+ppi_c_+pnto-R_c_+(2)h_c_</v>
          </cell>
          <cell r="F529" t="str">
            <v>[c] : atp + pant-R + ala-B --&gt; amp + ppi + pnto-R + (2) h</v>
          </cell>
          <cell r="G529" t="str">
            <v>PBAL</v>
          </cell>
          <cell r="H529" t="str">
            <v>pantoate---beta-alanine ligase</v>
          </cell>
          <cell r="I529" t="str">
            <v>Forward only</v>
          </cell>
          <cell r="J529" t="str">
            <v>beta-Alanine metabolism</v>
          </cell>
          <cell r="K529" t="str">
            <v>6.3.2.1</v>
          </cell>
          <cell r="L529" t="str">
            <v>Cre02.g090150</v>
          </cell>
          <cell r="M529" t="str">
            <v>Cre02.g090150.t1.2</v>
          </cell>
          <cell r="N529" t="str">
            <v>PAN3</v>
          </cell>
          <cell r="O529" t="str">
            <v>Cytosol</v>
          </cell>
          <cell r="P529" t="str">
            <v xml:space="preserve"> </v>
          </cell>
          <cell r="Q529" t="str">
            <v>R02473</v>
          </cell>
        </row>
        <row r="530">
          <cell r="C530" t="str">
            <v>R529</v>
          </cell>
          <cell r="E530" t="str">
            <v>ppcoa_m_+fad_m_&lt;==&gt;fadh2_m_+prpncoa_m_</v>
          </cell>
          <cell r="F530" t="str">
            <v>[m] : ppcoa + fad &lt;==&gt; fadh2 + prpncoa</v>
          </cell>
          <cell r="G530" t="str">
            <v>PPCOAOm</v>
          </cell>
          <cell r="H530" t="str">
            <v>Propanoyl-CoA:(acceptor) 2,3-oxidoreductase</v>
          </cell>
          <cell r="I530" t="str">
            <v>Reversible</v>
          </cell>
          <cell r="J530" t="str">
            <v>beta-Alanine metabolism</v>
          </cell>
          <cell r="K530" t="str">
            <v>1.3.99.3</v>
          </cell>
          <cell r="L530" t="str">
            <v>( Cre11.g467350 OR Cre16.g675850 )</v>
          </cell>
          <cell r="M530" t="str">
            <v>( Cre11.g467350.t1.2 OR Cre16.g675850.t1.2 )</v>
          </cell>
          <cell r="N530" t="str">
            <v>( ACO2 OR Cre16.g675850 )</v>
          </cell>
          <cell r="O530" t="str">
            <v>Mitochondria</v>
          </cell>
          <cell r="P530" t="str">
            <v xml:space="preserve"> </v>
          </cell>
          <cell r="Q530" t="str">
            <v>R00924</v>
          </cell>
        </row>
        <row r="531">
          <cell r="C531" t="str">
            <v>R530</v>
          </cell>
          <cell r="E531" t="str">
            <v>spmd_h_+o2_h_+h2o_h_--&gt;13dampp_h_+4abutn_h_+h2o2_h_</v>
          </cell>
          <cell r="O531" t="str">
            <v>Chloroplast</v>
          </cell>
        </row>
        <row r="532">
          <cell r="C532" t="str">
            <v>R531</v>
          </cell>
          <cell r="E532" t="str">
            <v>cala_c_+h2o_c_+h_c_--&gt;ala-B_c_+co2_c_+nh4_c_</v>
          </cell>
          <cell r="F532" t="str">
            <v>[c] : cala + h2o + h --&gt; ala-B + co2 + nh4</v>
          </cell>
          <cell r="G532" t="str">
            <v>BUPN</v>
          </cell>
          <cell r="H532" t="str">
            <v>beta-ureidopropionase</v>
          </cell>
          <cell r="I532" t="str">
            <v>Forward only</v>
          </cell>
          <cell r="J532" t="str">
            <v>beta-Alanine metabolism;Pyrimidine metabolism</v>
          </cell>
          <cell r="K532" t="str">
            <v>3.5.1.6</v>
          </cell>
          <cell r="L532" t="str">
            <v>Cre01.g022650</v>
          </cell>
          <cell r="M532" t="str">
            <v>Cre01.g022650.t1.2</v>
          </cell>
          <cell r="N532" t="str">
            <v>Cre01.g022650</v>
          </cell>
          <cell r="O532" t="str">
            <v>Cytosol</v>
          </cell>
          <cell r="P532" t="str">
            <v xml:space="preserve"> </v>
          </cell>
          <cell r="Q532" t="str">
            <v>R00905</v>
          </cell>
        </row>
        <row r="533">
          <cell r="C533" t="str">
            <v>R532</v>
          </cell>
          <cell r="E533" t="str">
            <v>56dura_c_+nadp_c_&lt;==&gt;ura_c_+nadph_c_+h_c_</v>
          </cell>
          <cell r="F533" t="str">
            <v>[c] : 56dura + nadp &lt;==&gt; ura + nadph + h</v>
          </cell>
          <cell r="G533" t="str">
            <v>DHDH</v>
          </cell>
          <cell r="H533" t="str">
            <v>dihydropyrimidine dehydrogenase (NADP+)</v>
          </cell>
          <cell r="I533" t="str">
            <v>Reversible</v>
          </cell>
          <cell r="J533" t="str">
            <v>beta-Alanine metabolism;Pyrimidine metabolism</v>
          </cell>
          <cell r="K533" t="str">
            <v>1.3.1.2</v>
          </cell>
          <cell r="L533" t="str">
            <v>Cre13.g578750</v>
          </cell>
          <cell r="M533" t="str">
            <v>Cre13.g578750.t1.2</v>
          </cell>
          <cell r="N533" t="str">
            <v>TBA1</v>
          </cell>
          <cell r="O533" t="str">
            <v>Cytosol</v>
          </cell>
          <cell r="P533" t="str">
            <v xml:space="preserve"> </v>
          </cell>
          <cell r="Q533" t="str">
            <v>R00978</v>
          </cell>
        </row>
        <row r="534">
          <cell r="C534" t="str">
            <v>R533</v>
          </cell>
          <cell r="E534" t="str">
            <v>56dura_c_+h2o_c_&lt;==&gt;cala_c_</v>
          </cell>
          <cell r="F534" t="str">
            <v>[c] : 56dura + h2o &lt;==&gt; cala</v>
          </cell>
          <cell r="G534" t="str">
            <v>DHPD</v>
          </cell>
          <cell r="H534" t="str">
            <v>dihydropyrimidinase</v>
          </cell>
          <cell r="I534" t="str">
            <v>Reversible</v>
          </cell>
          <cell r="J534" t="str">
            <v>beta-Alanine metabolism;Pyrimidine metabolism</v>
          </cell>
          <cell r="K534" t="str">
            <v>3.5.2.2</v>
          </cell>
          <cell r="L534" t="str">
            <v>Cre02.g097000</v>
          </cell>
          <cell r="M534" t="str">
            <v>Cre02.g097000.t1.2</v>
          </cell>
          <cell r="N534" t="str">
            <v>DHP1</v>
          </cell>
          <cell r="O534" t="str">
            <v>Cytosol</v>
          </cell>
          <cell r="P534" t="str">
            <v xml:space="preserve"> </v>
          </cell>
          <cell r="Q534" t="str">
            <v>R02269</v>
          </cell>
        </row>
        <row r="535">
          <cell r="C535" t="str">
            <v>R534</v>
          </cell>
          <cell r="E535" t="str">
            <v>44mzym_c_+(3)nadph_c_+(2)h_c_+(3)o2_c_&lt;==&gt;4mzym-int1_c_+(3)nadp_c_+(4)h2o_c_</v>
          </cell>
          <cell r="F535" t="str">
            <v>[c] : 44mzym + (3) nadph + (2) h + (3) o2 &lt;==&gt; 4mzym-int1 + (3) nadp + (4) h2o</v>
          </cell>
          <cell r="G535" t="str">
            <v>44MZYMMO</v>
          </cell>
          <cell r="H535" t="str">
            <v>4,4-dimethyl-5alpha-cholesta-8,24-dien-3beta-ol monooxygenase</v>
          </cell>
          <cell r="I535" t="str">
            <v>Reversible</v>
          </cell>
          <cell r="J535" t="str">
            <v>Biosynthesis of steroids</v>
          </cell>
          <cell r="K535" t="str">
            <v>1.14.13.72</v>
          </cell>
          <cell r="L535" t="str">
            <v>Cre02.g103500</v>
          </cell>
          <cell r="M535" t="str">
            <v>Cre02.g103500.t1.2</v>
          </cell>
          <cell r="N535" t="str">
            <v>Cre02.g103500</v>
          </cell>
          <cell r="O535" t="str">
            <v>Cytosol</v>
          </cell>
          <cell r="P535" t="str">
            <v>[Rohmer 2003]</v>
          </cell>
          <cell r="Q535" t="str">
            <v>R07509</v>
          </cell>
        </row>
        <row r="536">
          <cell r="C536" t="str">
            <v>R535</v>
          </cell>
          <cell r="E536" t="str">
            <v>44mctr_c_+nadph_c_+h_c_&lt;==&gt;44mzym_c_+nadp_c_</v>
          </cell>
          <cell r="F536" t="str">
            <v>[c] : 44mctr + nadph + h &lt;==&gt; 44mzym + nadp</v>
          </cell>
          <cell r="G536" t="str">
            <v>44MZYMOR</v>
          </cell>
          <cell r="H536" t="str">
            <v>4,4-dimethyl-5alpha-cholesta-8,24-dien-3beta-ol:NADP+ D14-oxidoreductase</v>
          </cell>
          <cell r="I536" t="str">
            <v>Reversible</v>
          </cell>
          <cell r="J536" t="str">
            <v>Biosynthesis of steroids</v>
          </cell>
          <cell r="K536" t="str">
            <v>1.3.1.70</v>
          </cell>
          <cell r="L536" t="str">
            <v>Cre02.g076800</v>
          </cell>
          <cell r="M536" t="str">
            <v>Cre02.g076800.t1.2</v>
          </cell>
          <cell r="N536" t="str">
            <v>ERG4</v>
          </cell>
          <cell r="O536" t="str">
            <v>Cytosol</v>
          </cell>
          <cell r="P536" t="str">
            <v>[Rohmer 2003]</v>
          </cell>
          <cell r="Q536" t="str">
            <v>R05639</v>
          </cell>
        </row>
        <row r="537">
          <cell r="C537" t="str">
            <v>R536</v>
          </cell>
          <cell r="E537" t="str">
            <v>4mzym-int1_c_+nadp_c_--&gt;4mzym-int2_c_+nadph_c_+co2_c_</v>
          </cell>
          <cell r="F537" t="str">
            <v>[c] : 4mzym-int1 + nadp --&gt; 4mzym-int2 + nadph + co2</v>
          </cell>
          <cell r="G537" t="str">
            <v>4MZYMCODH</v>
          </cell>
          <cell r="H537" t="str">
            <v>4alpha-methylzymosterol-4-carboxylate 3-dehydrogenase (decarboxylating)</v>
          </cell>
          <cell r="I537" t="str">
            <v>Forward only</v>
          </cell>
          <cell r="J537" t="str">
            <v>Biosynthesis of steroids</v>
          </cell>
          <cell r="K537" t="str">
            <v>1.1.1.170</v>
          </cell>
          <cell r="L537" t="str">
            <v>( Cre12.g518650 OR Cre10.g442200 )</v>
          </cell>
          <cell r="M537" t="str">
            <v>( Cre12.g518650.t1.2 OR Cre10.g442200.t1.2 )</v>
          </cell>
          <cell r="N537" t="str">
            <v>( BHSD1 OR ERG26 )</v>
          </cell>
          <cell r="O537" t="str">
            <v>Cytosol</v>
          </cell>
          <cell r="P537" t="str">
            <v>[Rohmer 2003]</v>
          </cell>
          <cell r="Q537" t="str">
            <v>R07494</v>
          </cell>
        </row>
        <row r="538">
          <cell r="C538" t="str">
            <v>R537</v>
          </cell>
          <cell r="E538" t="str">
            <v>4mzym_c_+nadph_c_+(2)o2_c_+(2)h_c_&lt;==&gt;zymst_c_+for_c_+nadp_c_+(2)h2o_c_</v>
          </cell>
          <cell r="F538" t="str">
            <v>[c] : 4mzym + nadph + (2) o2 + (2) h &lt;==&gt; zymst + for + nadp + (2) h2o</v>
          </cell>
          <cell r="G538" t="str">
            <v>4MZYMDM</v>
          </cell>
          <cell r="H538" t="str">
            <v>4alpha-methylzymosterol demethylase</v>
          </cell>
          <cell r="I538" t="str">
            <v>Reversible</v>
          </cell>
          <cell r="J538" t="str">
            <v>Biosynthesis of steroids</v>
          </cell>
          <cell r="K538" t="str">
            <v xml:space="preserve"> </v>
          </cell>
          <cell r="L538" t="str">
            <v xml:space="preserve"> </v>
          </cell>
          <cell r="M538" t="str">
            <v xml:space="preserve"> </v>
          </cell>
          <cell r="O538" t="str">
            <v>Cytosol</v>
          </cell>
          <cell r="P538" t="str">
            <v>[Rohmer 2003]</v>
          </cell>
          <cell r="Q538" t="str">
            <v>R07496</v>
          </cell>
        </row>
        <row r="539">
          <cell r="C539" t="str">
            <v>R538</v>
          </cell>
          <cell r="E539" t="str">
            <v>4mzym-int2_c_+nadp_c_+(2)h2o_c_&lt;==&gt;4mzym_c_+nadph_c_+h_c_+o2_c_</v>
          </cell>
          <cell r="F539" t="str">
            <v>[c] : 4mzym-int2 + nadp + (2) h2o &lt;==&gt; 4mzym + nadph + h + o2</v>
          </cell>
          <cell r="G539" t="str">
            <v>4MZYMR</v>
          </cell>
          <cell r="H539" t="str">
            <v>4alpha-methylzymosterol reductase</v>
          </cell>
          <cell r="I539" t="str">
            <v>Reversible</v>
          </cell>
          <cell r="J539" t="str">
            <v>Biosynthesis of steroids</v>
          </cell>
          <cell r="K539" t="str">
            <v>1.1.1.270</v>
          </cell>
          <cell r="L539" t="str">
            <v xml:space="preserve"> </v>
          </cell>
          <cell r="M539" t="str">
            <v xml:space="preserve"> </v>
          </cell>
          <cell r="O539" t="str">
            <v>Cytosol</v>
          </cell>
          <cell r="P539" t="str">
            <v>[Rohmer 2003]</v>
          </cell>
          <cell r="Q539" t="str">
            <v>R07495</v>
          </cell>
        </row>
        <row r="540">
          <cell r="C540" t="str">
            <v>R539</v>
          </cell>
          <cell r="E540" t="str">
            <v>25hvitd3_c_+o2_c_+nadph_c_+h_c_&lt;==&gt;cat_c_+nadp_c_+h2o_c_</v>
          </cell>
          <cell r="F540" t="str">
            <v>[c] : 25hvitd3 + o2 + nadph + h &lt;==&gt; cat + nadp + h2o</v>
          </cell>
          <cell r="G540" t="str">
            <v>CADMO</v>
          </cell>
          <cell r="H540" t="str">
            <v>calcidiol 1-monooxygenase</v>
          </cell>
          <cell r="I540" t="str">
            <v>Reversible</v>
          </cell>
          <cell r="J540" t="str">
            <v>Biosynthesis of steroids</v>
          </cell>
          <cell r="K540" t="str">
            <v>1.14.13.13</v>
          </cell>
          <cell r="L540" t="str">
            <v>Cre16.g659200</v>
          </cell>
          <cell r="M540" t="str">
            <v>Cre16.g659200.t1.1</v>
          </cell>
          <cell r="N540" t="str">
            <v>CYP36</v>
          </cell>
          <cell r="O540" t="str">
            <v>Cytosol</v>
          </cell>
          <cell r="P540" t="str">
            <v>[Rohmer 2003]</v>
          </cell>
          <cell r="Q540" t="str">
            <v>R03610</v>
          </cell>
        </row>
        <row r="541">
          <cell r="C541" t="str">
            <v>R540</v>
          </cell>
          <cell r="E541" t="str">
            <v>vitd3_c_+fdxrd_c_+o2_c_&lt;==&gt;25hvitd3_c_+fdxox_c_+h2o_c_</v>
          </cell>
          <cell r="F541" t="str">
            <v>[c] : vitd3 + fdxrd + o2 &lt;==&gt; 25hvitd3 + fdxox + h2o</v>
          </cell>
          <cell r="G541" t="str">
            <v>CADS</v>
          </cell>
          <cell r="H541" t="str">
            <v>calcidiol synthase</v>
          </cell>
          <cell r="I541" t="str">
            <v>Reversible</v>
          </cell>
          <cell r="J541" t="str">
            <v>Biosynthesis of steroids</v>
          </cell>
          <cell r="K541" t="str">
            <v>1.14.15.-</v>
          </cell>
          <cell r="L541" t="str">
            <v>( Cre01.g006100 OR Cre12.g487900 OR Cre06.g291650 )</v>
          </cell>
          <cell r="M541" t="str">
            <v>( Cre01.g006100.t1.2 OR Cre12.g487900.t1.2 OR Cre06.g291650.t1.2 )</v>
          </cell>
          <cell r="N541" t="str">
            <v>( FDX7 OR FDX9 OR FDX11 )</v>
          </cell>
          <cell r="O541" t="str">
            <v>Cytosol</v>
          </cell>
          <cell r="P541" t="str">
            <v>[Rohmer 2003]</v>
          </cell>
          <cell r="Q541" t="str">
            <v>R03611</v>
          </cell>
        </row>
        <row r="542">
          <cell r="C542" t="str">
            <v>R541</v>
          </cell>
          <cell r="E542" t="str">
            <v>Ssq23epx_c_&lt;==&gt;cyart_c_</v>
          </cell>
          <cell r="F542" t="str">
            <v>[c] : Ssq23epx &lt;==&gt; cyart</v>
          </cell>
          <cell r="G542" t="str">
            <v>CAS</v>
          </cell>
          <cell r="H542" t="str">
            <v>cycloartenol synthase</v>
          </cell>
          <cell r="I542" t="str">
            <v>Reversible</v>
          </cell>
          <cell r="J542" t="str">
            <v>Biosynthesis of steroids</v>
          </cell>
          <cell r="K542" t="str">
            <v>5.4.99.8</v>
          </cell>
          <cell r="L542" t="str">
            <v>Cre01.g011100</v>
          </cell>
          <cell r="M542" t="str">
            <v>( Cre01.g011100.t1.2 OR Cre01.g011100.t2.1 )</v>
          </cell>
          <cell r="N542" t="str">
            <v>CAS1</v>
          </cell>
          <cell r="O542" t="str">
            <v>Cytosol</v>
          </cell>
          <cell r="P542" t="str">
            <v>[Rohmer 2003]</v>
          </cell>
          <cell r="Q542" t="str">
            <v>R03200</v>
          </cell>
        </row>
        <row r="543">
          <cell r="C543" t="str">
            <v>R542</v>
          </cell>
          <cell r="E543" t="str">
            <v>zymstnl_c_--&gt;lthstrl_c_</v>
          </cell>
          <cell r="F543" t="str">
            <v>[c] : zymstnl --&gt; lthstrl</v>
          </cell>
          <cell r="G543" t="str">
            <v>CHLSTD78I</v>
          </cell>
          <cell r="H543" t="str">
            <v>5alpha-cholest-7-en-3beta-ol delta7-delta8-isomerase</v>
          </cell>
          <cell r="I543" t="str">
            <v>Forward only</v>
          </cell>
          <cell r="J543" t="str">
            <v>Biosynthesis of steroids</v>
          </cell>
          <cell r="K543" t="str">
            <v>5.3.3.5</v>
          </cell>
          <cell r="L543" t="str">
            <v>( Cre12.g557900 OR Cre12.g557950 )</v>
          </cell>
          <cell r="M543" t="str">
            <v>( Cre12.g557900.t1.2 OR Cre12.g557950.t1.2 )</v>
          </cell>
          <cell r="N543" t="str">
            <v>( CDI1 OR DNJ27 )</v>
          </cell>
          <cell r="O543" t="str">
            <v>Cytosol</v>
          </cell>
          <cell r="P543" t="str">
            <v>[Rohmer 2003]</v>
          </cell>
          <cell r="Q543" t="str">
            <v>R03353</v>
          </cell>
        </row>
        <row r="544">
          <cell r="C544" t="str">
            <v>R543</v>
          </cell>
          <cell r="E544" t="str">
            <v>zymst_c_--&gt;chlstol_c_</v>
          </cell>
          <cell r="F544" t="str">
            <v>[c] : zymst --&gt; chlstol</v>
          </cell>
          <cell r="G544" t="str">
            <v>CHLSTI</v>
          </cell>
          <cell r="H544" t="str">
            <v>delta8,24-cholestadien-3beta-ol delta7-delta8-isomerase</v>
          </cell>
          <cell r="I544" t="str">
            <v>Forward only</v>
          </cell>
          <cell r="J544" t="str">
            <v>Biosynthesis of steroids</v>
          </cell>
          <cell r="K544" t="str">
            <v>5.3.3.5</v>
          </cell>
          <cell r="L544" t="str">
            <v>( Cre12.g557900 OR Cre12.g557950 )</v>
          </cell>
          <cell r="M544" t="str">
            <v>( Cre12.g557900.t1.2 OR Cre12.g557950.t1.2 )</v>
          </cell>
          <cell r="N544" t="str">
            <v>( CDI1 OR DNJ27 )</v>
          </cell>
          <cell r="O544" t="str">
            <v>Cytosol</v>
          </cell>
          <cell r="P544" t="str">
            <v>[Rohmer 2003]</v>
          </cell>
          <cell r="Q544" t="str">
            <v>R04804</v>
          </cell>
        </row>
        <row r="545">
          <cell r="C545" t="str">
            <v>R544</v>
          </cell>
          <cell r="E545" t="str">
            <v>chlstol_c_+nadph_c_+h_c_--&gt;lthstrl_c_+nadp_c_</v>
          </cell>
          <cell r="F545" t="str">
            <v>[c] : chlstol + nadph + h --&gt; lthstrl + nadp</v>
          </cell>
          <cell r="G545" t="str">
            <v>CHLSTR</v>
          </cell>
          <cell r="H545" t="str">
            <v>5alpha-cholesta-7,24-dien-3beta-ol D24-reductase</v>
          </cell>
          <cell r="I545" t="str">
            <v>Forward only</v>
          </cell>
          <cell r="J545" t="str">
            <v>Biosynthesis of steroids</v>
          </cell>
          <cell r="K545" t="str">
            <v>1.3.1.72</v>
          </cell>
          <cell r="L545" t="str">
            <v xml:space="preserve"> </v>
          </cell>
          <cell r="M545" t="str">
            <v xml:space="preserve"> </v>
          </cell>
          <cell r="O545" t="str">
            <v>Cytosol</v>
          </cell>
          <cell r="P545" t="str">
            <v>[Rohmer 2003]</v>
          </cell>
          <cell r="Q545" t="str">
            <v>R05703</v>
          </cell>
        </row>
        <row r="546">
          <cell r="C546" t="str">
            <v>R545</v>
          </cell>
          <cell r="E546" t="str">
            <v>atp_h_+4c2me_h_--&gt;adp_h_+pcdme_h_+h_h_</v>
          </cell>
          <cell r="F546" t="str">
            <v>[h] : atp + 4c2me --&gt; adp + pcdme + h</v>
          </cell>
          <cell r="G546" t="str">
            <v>CMK</v>
          </cell>
          <cell r="H546" t="str">
            <v>4-(cytidine 5'-diphospho)-2-C-methyl-D-erythritol kinase</v>
          </cell>
          <cell r="I546" t="str">
            <v>Forward only</v>
          </cell>
          <cell r="J546" t="str">
            <v>Biosynthesis of steroids</v>
          </cell>
          <cell r="K546" t="str">
            <v>2.7.1.148</v>
          </cell>
          <cell r="L546" t="str">
            <v>Cre02.g145050</v>
          </cell>
          <cell r="M546" t="str">
            <v>Cre02.g145050.t1.2</v>
          </cell>
          <cell r="N546" t="str">
            <v>CMK1</v>
          </cell>
          <cell r="O546" t="str">
            <v>Chloroplast</v>
          </cell>
          <cell r="P546" t="str">
            <v>[Grossman 2004, Rohmer 2003]</v>
          </cell>
          <cell r="Q546" t="str">
            <v>R05634</v>
          </cell>
        </row>
        <row r="547">
          <cell r="C547" t="str">
            <v>R546</v>
          </cell>
          <cell r="E547" t="str">
            <v>ctp_h_+2me4p_h_&lt;==&gt;ppi_h_+4c2me_h_</v>
          </cell>
          <cell r="F547" t="str">
            <v>[h] : ctp + 2me4p &lt;==&gt; ppi + 4c2me</v>
          </cell>
          <cell r="G547" t="str">
            <v>CMS</v>
          </cell>
          <cell r="H547" t="str">
            <v>2-C-methyl-D-erythritol 4-phosphate cytidylyltransferase</v>
          </cell>
          <cell r="I547" t="str">
            <v>Reversible</v>
          </cell>
          <cell r="J547" t="str">
            <v>Biosynthesis of steroids</v>
          </cell>
          <cell r="K547" t="str">
            <v>2.7.7.60</v>
          </cell>
          <cell r="L547" t="str">
            <v>Cre16.g679669</v>
          </cell>
          <cell r="M547" t="str">
            <v>Cre16.g679669.t1.1</v>
          </cell>
          <cell r="N547" t="str">
            <v>CMS1</v>
          </cell>
          <cell r="O547" t="str">
            <v>Chloroplast</v>
          </cell>
          <cell r="P547" t="str">
            <v>[Grossman 2004, Rohmer 2003]</v>
          </cell>
          <cell r="Q547" t="str">
            <v>R05633</v>
          </cell>
        </row>
        <row r="548">
          <cell r="C548" t="str">
            <v>R547</v>
          </cell>
          <cell r="E548" t="str">
            <v>cyart_c_+amet_c_&lt;==&gt;menecyart_c_+ahcys_c_+h_c_</v>
          </cell>
          <cell r="F548" t="str">
            <v>[c] : cyart + amet &lt;==&gt; menecyart + ahcys + h</v>
          </cell>
          <cell r="G548" t="str">
            <v>CYARTMT</v>
          </cell>
          <cell r="H548" t="str">
            <v>cycloartenol 24-C-methyltransferase</v>
          </cell>
          <cell r="I548" t="str">
            <v>Reversible</v>
          </cell>
          <cell r="J548" t="str">
            <v>Biosynthesis of steroids</v>
          </cell>
          <cell r="K548" t="str">
            <v>2.1.1.41</v>
          </cell>
          <cell r="L548" t="str">
            <v>Cre12.g503650</v>
          </cell>
          <cell r="M548" t="str">
            <v>Cre12.g503650.t1.2</v>
          </cell>
          <cell r="N548" t="str">
            <v>SMM40</v>
          </cell>
          <cell r="O548" t="str">
            <v>Cytosol</v>
          </cell>
          <cell r="P548" t="str">
            <v>[Rohmer 2003]</v>
          </cell>
          <cell r="Q548" t="str">
            <v>R07481</v>
          </cell>
        </row>
        <row r="549">
          <cell r="C549" t="str">
            <v>R548</v>
          </cell>
          <cell r="E549" t="str">
            <v>cyeuol_c_&lt;==&gt;obfool_c_</v>
          </cell>
          <cell r="F549" t="str">
            <v>[c] : cyeuol &lt;==&gt; obfool</v>
          </cell>
          <cell r="G549" t="str">
            <v>CYEUOLCYCI</v>
          </cell>
          <cell r="H549" t="str">
            <v>cycloeucalenol cycloisomerase</v>
          </cell>
          <cell r="I549" t="str">
            <v>Reversible</v>
          </cell>
          <cell r="J549" t="str">
            <v>Biosynthesis of steroids</v>
          </cell>
          <cell r="K549" t="str">
            <v>5.5.1.9</v>
          </cell>
          <cell r="L549" t="str">
            <v>Cre16.g657300</v>
          </cell>
          <cell r="M549" t="str">
            <v>Cre16.g657300.t1.2</v>
          </cell>
          <cell r="N549" t="str">
            <v>CPI1</v>
          </cell>
          <cell r="O549" t="str">
            <v>Cytosol</v>
          </cell>
          <cell r="P549" t="str">
            <v>[Rohmer 2003]</v>
          </cell>
          <cell r="Q549" t="str">
            <v>R03775</v>
          </cell>
        </row>
        <row r="550">
          <cell r="C550" t="str">
            <v>R549</v>
          </cell>
          <cell r="E550" t="str">
            <v>menecyart_c_+nadph_c_+(2)o2_c_+(2)h_c_&lt;==&gt;cyeuol_c_+for_c_+nadp_c_+(2)h2o_c_</v>
          </cell>
          <cell r="F550" t="str">
            <v>[c] : menecyart + nadph + (2) o2 + (2) h &lt;==&gt; cyeuol + for + nadp + (2) h2o</v>
          </cell>
          <cell r="G550" t="str">
            <v>CYEUOLS</v>
          </cell>
          <cell r="H550" t="str">
            <v>cycloeucalenol synthase</v>
          </cell>
          <cell r="I550" t="str">
            <v>Reversible</v>
          </cell>
          <cell r="J550" t="str">
            <v>Biosynthesis of steroids</v>
          </cell>
          <cell r="K550" t="str">
            <v xml:space="preserve"> </v>
          </cell>
          <cell r="L550" t="str">
            <v xml:space="preserve"> </v>
          </cell>
          <cell r="M550" t="str">
            <v xml:space="preserve"> </v>
          </cell>
          <cell r="O550" t="str">
            <v>Cytosol</v>
          </cell>
          <cell r="P550" t="str">
            <v>[Rohmer 2003, Pascal 1993]</v>
          </cell>
          <cell r="Q550" t="str">
            <v>R07482</v>
          </cell>
        </row>
        <row r="551">
          <cell r="C551" t="str">
            <v>R550</v>
          </cell>
          <cell r="E551" t="str">
            <v>chlstol_c_+fad_c_&lt;==&gt;ddsmsterol_c_+fadh2_c_</v>
          </cell>
          <cell r="F551" t="str">
            <v>[c] : chlstol + fad &lt;==&gt; ddsmsterol + fadh2</v>
          </cell>
          <cell r="G551" t="str">
            <v>DDSMSTOLD</v>
          </cell>
          <cell r="H551" t="str">
            <v>7-dehydrodesmosterol desaturase</v>
          </cell>
          <cell r="I551" t="str">
            <v>Reversible</v>
          </cell>
          <cell r="J551" t="str">
            <v>Biosynthesis of steroids</v>
          </cell>
          <cell r="K551" t="str">
            <v xml:space="preserve"> </v>
          </cell>
          <cell r="L551" t="str">
            <v xml:space="preserve"> </v>
          </cell>
          <cell r="M551" t="str">
            <v xml:space="preserve"> </v>
          </cell>
          <cell r="O551" t="str">
            <v>Cytosol</v>
          </cell>
          <cell r="P551" t="str">
            <v>[Rohmer 2003]</v>
          </cell>
          <cell r="Q551" t="str">
            <v>R04667</v>
          </cell>
        </row>
        <row r="552">
          <cell r="C552" t="str">
            <v>R551</v>
          </cell>
          <cell r="E552" t="str">
            <v>ddsmsterol_c_+nadph_c_+h_c_--&gt;7dhchsterol_c_+nadp_c_</v>
          </cell>
          <cell r="F552" t="str">
            <v>[c] : ddsmsterol + nadph + h --&gt; 7dhchsterol + nadp</v>
          </cell>
          <cell r="G552" t="str">
            <v>DDSMSTOLR</v>
          </cell>
          <cell r="H552" t="str">
            <v>7-dehydroesmosterol reductase</v>
          </cell>
          <cell r="I552" t="str">
            <v>Forward only</v>
          </cell>
          <cell r="J552" t="str">
            <v>Biosynthesis of steroids</v>
          </cell>
          <cell r="K552" t="str">
            <v>1.3.1.72</v>
          </cell>
          <cell r="L552" t="str">
            <v xml:space="preserve"> </v>
          </cell>
          <cell r="M552" t="str">
            <v xml:space="preserve"> </v>
          </cell>
          <cell r="O552" t="str">
            <v>Cytosol</v>
          </cell>
          <cell r="P552" t="str">
            <v>[Rohmer 2003]</v>
          </cell>
          <cell r="Q552" t="str">
            <v>R07507</v>
          </cell>
        </row>
        <row r="553">
          <cell r="C553" t="str">
            <v>R552</v>
          </cell>
          <cell r="E553" t="str">
            <v>ddsmsterol_c_+fadh2_c_&lt;==&gt;dsmsterol_c_+fad_c_</v>
          </cell>
          <cell r="F553" t="str">
            <v>[c] : ddsmsterol + fadh2 &lt;==&gt; dsmsterol + fad</v>
          </cell>
          <cell r="G553" t="str">
            <v>DSMSTOLD</v>
          </cell>
          <cell r="H553" t="str">
            <v>desmosterol desaturase</v>
          </cell>
          <cell r="I553" t="str">
            <v>Reversible</v>
          </cell>
          <cell r="J553" t="str">
            <v>Biosynthesis of steroids</v>
          </cell>
          <cell r="K553" t="str">
            <v xml:space="preserve"> </v>
          </cell>
          <cell r="L553" t="str">
            <v xml:space="preserve"> </v>
          </cell>
          <cell r="M553" t="str">
            <v xml:space="preserve"> </v>
          </cell>
          <cell r="O553" t="str">
            <v>Cytosol</v>
          </cell>
          <cell r="P553" t="str">
            <v>[Rohmer 2003]</v>
          </cell>
          <cell r="Q553" t="str">
            <v>R03724</v>
          </cell>
        </row>
        <row r="554">
          <cell r="C554" t="str">
            <v>R553</v>
          </cell>
          <cell r="E554" t="str">
            <v>dsmsterol_c_+h_c_+nadph_c_--&gt;chsterol_c_+nadp_c_</v>
          </cell>
          <cell r="F554" t="str">
            <v>[c] : dsmsterol + h + nadph --&gt; chsterol + nadp</v>
          </cell>
          <cell r="G554" t="str">
            <v>DSMSTOLR</v>
          </cell>
          <cell r="H554" t="str">
            <v>desmosterol reductase</v>
          </cell>
          <cell r="I554" t="str">
            <v>Forward only</v>
          </cell>
          <cell r="J554" t="str">
            <v>Biosynthesis of steroids</v>
          </cell>
          <cell r="K554" t="str">
            <v>1.3.1.72</v>
          </cell>
          <cell r="L554" t="str">
            <v xml:space="preserve"> </v>
          </cell>
          <cell r="M554" t="str">
            <v xml:space="preserve"> </v>
          </cell>
          <cell r="O554" t="str">
            <v>Cytosol</v>
          </cell>
          <cell r="P554" t="str">
            <v>[Rohmer 2003]</v>
          </cell>
          <cell r="Q554" t="str">
            <v>R01457</v>
          </cell>
        </row>
        <row r="555">
          <cell r="C555" t="str">
            <v>R554</v>
          </cell>
          <cell r="E555" t="str">
            <v>dxyl5p_h_+nadph_h_+h_h_&lt;==&gt;2me4p_h_+nadp_h_</v>
          </cell>
          <cell r="F555" t="str">
            <v>[h] : dxyl5p + nadph + h &lt;==&gt; 2me4p + nadp</v>
          </cell>
          <cell r="G555" t="str">
            <v>DXRI</v>
          </cell>
          <cell r="H555" t="str">
            <v>1-deoxy-D-xylulose-5-phosphate reductoisomerase</v>
          </cell>
          <cell r="I555" t="str">
            <v>Reversible</v>
          </cell>
          <cell r="J555" t="str">
            <v>Biosynthesis of steroids</v>
          </cell>
          <cell r="K555" t="str">
            <v>1.1.1.267</v>
          </cell>
          <cell r="L555" t="str">
            <v>Cre12.g546050</v>
          </cell>
          <cell r="M555" t="str">
            <v>Cre12.g546050.t1.2</v>
          </cell>
          <cell r="N555" t="str">
            <v>DXR1</v>
          </cell>
          <cell r="O555" t="str">
            <v>Chloroplast</v>
          </cell>
          <cell r="P555" t="str">
            <v>[Grossman 2004, Rohmer 2003]</v>
          </cell>
          <cell r="Q555" t="str">
            <v>R05688</v>
          </cell>
        </row>
        <row r="556">
          <cell r="C556" t="str">
            <v>R555</v>
          </cell>
          <cell r="E556" t="str">
            <v>pyr_h_+g3p_h_+h_h_--&gt;dxyl5p_h_+co2_h_</v>
          </cell>
          <cell r="F556" t="str">
            <v>[h] : pyr + g3p + h --&gt; dxyl5p + co2</v>
          </cell>
          <cell r="G556" t="str">
            <v>DXS</v>
          </cell>
          <cell r="H556" t="str">
            <v>1-deoxy-D-xylulose-5-phosphate synthase</v>
          </cell>
          <cell r="I556" t="str">
            <v>Forward only</v>
          </cell>
          <cell r="J556" t="str">
            <v>Biosynthesis of steroids</v>
          </cell>
          <cell r="K556" t="str">
            <v>2.2.1.7</v>
          </cell>
          <cell r="L556" t="str">
            <v>Cre07.g356350</v>
          </cell>
          <cell r="M556" t="str">
            <v>Cre07.g356350.t1.1</v>
          </cell>
          <cell r="N556" t="str">
            <v>DXS1</v>
          </cell>
          <cell r="O556" t="str">
            <v>Chloroplast</v>
          </cell>
          <cell r="P556" t="str">
            <v>[Schwender 1999, Rohmer 2003]</v>
          </cell>
          <cell r="Q556" t="str">
            <v>R05636</v>
          </cell>
        </row>
        <row r="557">
          <cell r="C557" t="str">
            <v>R556</v>
          </cell>
          <cell r="E557" t="str">
            <v>grdp_c_+ipdp_c_--&gt;ppi_c_+frdp_c_</v>
          </cell>
          <cell r="F557" t="str">
            <v>[c] : grdp + ipdp --&gt; ppi + frdp</v>
          </cell>
          <cell r="G557" t="str">
            <v>FPPS</v>
          </cell>
          <cell r="H557" t="str">
            <v>farnesyl pyrophosphate synthase</v>
          </cell>
          <cell r="I557" t="str">
            <v>Forward only</v>
          </cell>
          <cell r="J557" t="str">
            <v>Biosynthesis of steroids</v>
          </cell>
          <cell r="K557" t="str">
            <v>2.5.1.10</v>
          </cell>
          <cell r="L557" t="str">
            <v>Cre03.g207700</v>
          </cell>
          <cell r="M557" t="str">
            <v>Cre03.g207700.t1.1</v>
          </cell>
          <cell r="N557" t="str">
            <v>FPPS</v>
          </cell>
          <cell r="O557" t="str">
            <v>Cytosol</v>
          </cell>
          <cell r="P557" t="str">
            <v>[Lohr 2005, Rohmer 2003]</v>
          </cell>
          <cell r="Q557" t="str">
            <v>R02003</v>
          </cell>
        </row>
        <row r="558">
          <cell r="C558" t="str">
            <v>R557</v>
          </cell>
          <cell r="E558" t="str">
            <v>grdp_h_+ipdp_h_--&gt;ppi_h_+frdp_h_+h_h_</v>
          </cell>
          <cell r="F558" t="str">
            <v>[h] : grdp + ipdp --&gt; ppi + frdp + h</v>
          </cell>
          <cell r="G558" t="str">
            <v>FPPSh</v>
          </cell>
          <cell r="H558" t="str">
            <v>farnesyl pyrophosphate synthase, chloroplast</v>
          </cell>
          <cell r="I558" t="str">
            <v>Forward only</v>
          </cell>
          <cell r="J558" t="str">
            <v>Biosynthesis of steroids</v>
          </cell>
          <cell r="K558" t="str">
            <v>2.5.1.10</v>
          </cell>
          <cell r="L558" t="str">
            <v>Cre03.g207700</v>
          </cell>
          <cell r="M558" t="str">
            <v>Cre03.g207700.t1.1</v>
          </cell>
          <cell r="N558" t="str">
            <v>FPPS</v>
          </cell>
          <cell r="O558" t="str">
            <v>Chloroplast</v>
          </cell>
          <cell r="P558" t="str">
            <v>[Lohr 2005, Rohmer 2003]</v>
          </cell>
          <cell r="Q558" t="str">
            <v>R02003</v>
          </cell>
        </row>
        <row r="559">
          <cell r="C559" t="str">
            <v>R558</v>
          </cell>
          <cell r="E559" t="str">
            <v>ggdp_h_+(3)h_h_+(3)nadph_h_&lt;==&gt;pdp_h_+(3)nadp_h_</v>
          </cell>
          <cell r="F559" t="str">
            <v>[h] : ggdp + (3) h + (3) nadph &lt;==&gt; pdp + (3) nadp</v>
          </cell>
          <cell r="G559" t="str">
            <v>GGDR</v>
          </cell>
          <cell r="H559" t="str">
            <v>geranylgeranyl diphosphate reductase</v>
          </cell>
          <cell r="I559" t="str">
            <v>Reversible</v>
          </cell>
          <cell r="J559" t="str">
            <v>Biosynthesis of steroids</v>
          </cell>
          <cell r="K559" t="str">
            <v>1.3.1.-</v>
          </cell>
          <cell r="L559" t="str">
            <v>Cre01.g050950</v>
          </cell>
          <cell r="M559" t="str">
            <v>Cre01.g050950.t1.2</v>
          </cell>
          <cell r="N559" t="str">
            <v>Cre01.g050950</v>
          </cell>
          <cell r="O559" t="str">
            <v>Chloroplast</v>
          </cell>
          <cell r="P559" t="str">
            <v>[Bouvier 2005]</v>
          </cell>
          <cell r="Q559" t="str">
            <v>R02063</v>
          </cell>
        </row>
        <row r="560">
          <cell r="C560" t="str">
            <v>R559</v>
          </cell>
          <cell r="E560" t="str">
            <v>frdp_h_+ipdp_h_--&gt;ppi_h_+ggdp_h_+h_h_</v>
          </cell>
          <cell r="F560" t="str">
            <v>[h] : frdp + ipdp --&gt; ppi + ggdp + h</v>
          </cell>
          <cell r="G560" t="str">
            <v>GGPS</v>
          </cell>
          <cell r="H560" t="str">
            <v>geranylgeranyl diphosphate synthase</v>
          </cell>
          <cell r="I560" t="str">
            <v>Forward only</v>
          </cell>
          <cell r="J560" t="str">
            <v>Biosynthesis of steroids</v>
          </cell>
          <cell r="K560" t="str">
            <v>2.5.1.29</v>
          </cell>
          <cell r="L560" t="str">
            <v>( Cre12.g484200 OR Cre12.g511700 )</v>
          </cell>
          <cell r="M560" t="str">
            <v>( Cre12.g484200.t1.2 OR Cre12.g511700.t1.2 )</v>
          </cell>
          <cell r="N560" t="str">
            <v>( GGPS1 OR Cre12.g511700 )</v>
          </cell>
          <cell r="O560" t="str">
            <v>Chloroplast</v>
          </cell>
          <cell r="P560" t="str">
            <v>[Grossman 2004, Rohmer 2003]</v>
          </cell>
          <cell r="Q560" t="str">
            <v>R02061</v>
          </cell>
        </row>
        <row r="561">
          <cell r="C561" t="str">
            <v>R560</v>
          </cell>
          <cell r="E561" t="str">
            <v>dmpp_c_+ipdp_c_--&gt;ppi_c_+grdp_c_</v>
          </cell>
          <cell r="F561" t="str">
            <v>[c] : dmpp + ipdp --&gt; ppi + grdp</v>
          </cell>
          <cell r="G561" t="str">
            <v>GPPS</v>
          </cell>
          <cell r="H561" t="str">
            <v>geranyl pyrophosphate synthase</v>
          </cell>
          <cell r="I561" t="str">
            <v>Forward only</v>
          </cell>
          <cell r="J561" t="str">
            <v>Biosynthesis of steroids</v>
          </cell>
          <cell r="K561" t="str">
            <v>2.5.1.29</v>
          </cell>
          <cell r="L561" t="str">
            <v>( Cre12.g484200 OR Cre12.g511700 )</v>
          </cell>
          <cell r="M561" t="str">
            <v>( Cre12.g484200.t1.2 OR Cre12.g511700.t1.2 )</v>
          </cell>
          <cell r="N561" t="str">
            <v>( GGPS1 OR Cre12.g511700 )</v>
          </cell>
          <cell r="O561" t="str">
            <v>Cytosol</v>
          </cell>
          <cell r="P561" t="str">
            <v>[Lohr 2005, Rohmer 2003]</v>
          </cell>
          <cell r="Q561" t="str">
            <v>R01658</v>
          </cell>
        </row>
        <row r="562">
          <cell r="C562" t="str">
            <v>R561</v>
          </cell>
          <cell r="E562" t="str">
            <v>dmpp_h_+ipdp_h_--&gt;ppi_h_+grdp_h_+h_h_</v>
          </cell>
          <cell r="F562" t="str">
            <v>[h] : dmpp + ipdp --&gt; ppi + grdp + h</v>
          </cell>
          <cell r="G562" t="str">
            <v>GPPSh</v>
          </cell>
          <cell r="H562" t="str">
            <v>geranyl pyrophosphate synthase, chloroplast</v>
          </cell>
          <cell r="I562" t="str">
            <v>Forward only</v>
          </cell>
          <cell r="J562" t="str">
            <v>Biosynthesis of steroids</v>
          </cell>
          <cell r="K562" t="str">
            <v>2.5.1.29</v>
          </cell>
          <cell r="L562" t="str">
            <v>( Cre12.g484200 OR Cre12.g511700 )</v>
          </cell>
          <cell r="M562" t="str">
            <v>( Cre12.g484200.t1.2 OR Cre12.g511700.t1.2 )</v>
          </cell>
          <cell r="N562" t="str">
            <v>( GGPS1 OR Cre12.g511700 )</v>
          </cell>
          <cell r="O562" t="str">
            <v>Chloroplast</v>
          </cell>
          <cell r="P562" t="str">
            <v>[Lohr 2005, Rohmer 2003]</v>
          </cell>
          <cell r="Q562" t="str">
            <v>R01658</v>
          </cell>
        </row>
        <row r="563">
          <cell r="C563" t="str">
            <v>R562</v>
          </cell>
          <cell r="E563" t="str">
            <v>2mecdp_h_+protdt_h_&lt;==&gt;h2mb4p_h_+h2o_h_+protds_h_+h_h_</v>
          </cell>
          <cell r="F563" t="str">
            <v>[h] : 2mecdp + protdt &lt;==&gt; h2mb4p + h2o + protds + h</v>
          </cell>
          <cell r="G563" t="str">
            <v>HDS</v>
          </cell>
          <cell r="H563" t="str">
            <v>4-hydroxy-3-methylbut-2-en-1-yl diphosphate synthase</v>
          </cell>
          <cell r="I563" t="str">
            <v>Reversible</v>
          </cell>
          <cell r="J563" t="str">
            <v>Biosynthesis of steroids</v>
          </cell>
          <cell r="K563" t="str">
            <v>1.17.4.3</v>
          </cell>
          <cell r="L563" t="str">
            <v>Cre12.g490350</v>
          </cell>
          <cell r="M563" t="str">
            <v>Cre12.g490350.t1.1</v>
          </cell>
          <cell r="N563" t="str">
            <v>HDS1</v>
          </cell>
          <cell r="O563" t="str">
            <v>Chloroplast</v>
          </cell>
          <cell r="P563" t="str">
            <v>[Lohr 2005, Rohmer 2003]</v>
          </cell>
          <cell r="Q563" t="str">
            <v>R05883</v>
          </cell>
        </row>
        <row r="564">
          <cell r="C564" t="str">
            <v>R563</v>
          </cell>
          <cell r="E564" t="str">
            <v>pdp_h_ + hgentis_h_ --&gt; mpq_h_ + ppi_h_ + co2_h_</v>
          </cell>
          <cell r="F564" t="str">
            <v>[h] : pdp + hgentis --&gt; mpq + ppi + co2</v>
          </cell>
          <cell r="G564" t="str">
            <v>HPT</v>
          </cell>
          <cell r="H564" t="str">
            <v>homogentisate phytyltransferase</v>
          </cell>
          <cell r="I564" t="str">
            <v>Forward only</v>
          </cell>
          <cell r="J564" t="str">
            <v>Biosynthesis of steroids</v>
          </cell>
          <cell r="K564" t="str">
            <v>2.5.1.117</v>
          </cell>
          <cell r="L564" t="str">
            <v>( Cre06.g283750.t1.2 OR Cre09.g414000 )</v>
          </cell>
          <cell r="M564" t="str">
            <v>( Cre06.g283750.t1.2 OR Cre09.g414000.t1.2 )</v>
          </cell>
          <cell r="N564" t="str">
            <v>( HST1.t1.2 OR VTE8 )</v>
          </cell>
          <cell r="O564" t="str">
            <v>Chloroplast</v>
          </cell>
          <cell r="P564" t="str">
            <v>[Bouvier 2005]</v>
          </cell>
          <cell r="Q564" t="str">
            <v>R07500</v>
          </cell>
        </row>
        <row r="565">
          <cell r="C565" t="str">
            <v>R564</v>
          </cell>
          <cell r="E565" t="str">
            <v>ipdp_c_--&gt;dmpp_c_</v>
          </cell>
          <cell r="F565" t="str">
            <v>[c] : ipdp --&gt; dmpp</v>
          </cell>
          <cell r="G565" t="str">
            <v>IDI</v>
          </cell>
          <cell r="H565" t="str">
            <v>isopentenyl-diphosphate Delta-isomerase</v>
          </cell>
          <cell r="I565" t="str">
            <v>Forward only</v>
          </cell>
          <cell r="J565" t="str">
            <v>Biosynthesis of steroids</v>
          </cell>
          <cell r="K565" t="str">
            <v>5.3.3.2</v>
          </cell>
          <cell r="L565" t="str">
            <v>( Cre08.g381800 OR Cre11.g467544 )</v>
          </cell>
          <cell r="M565" t="str">
            <v>( Cre08.g381800.t1.1 OR Cre11.g467544.t1.1 )</v>
          </cell>
          <cell r="N565" t="str">
            <v>( Cre08.g381800 OR IDI1 )</v>
          </cell>
          <cell r="O565" t="str">
            <v>Cytosol</v>
          </cell>
          <cell r="P565" t="str">
            <v>[Sun 1998, Rohmer 2003]</v>
          </cell>
          <cell r="Q565" t="str">
            <v>R01123</v>
          </cell>
        </row>
        <row r="566">
          <cell r="C566" t="str">
            <v>R565</v>
          </cell>
          <cell r="E566" t="str">
            <v>ipdp_h_--&gt;dmpp_h_</v>
          </cell>
          <cell r="F566" t="str">
            <v>[h] : ipdp --&gt; dmpp</v>
          </cell>
          <cell r="G566" t="str">
            <v>IDIh</v>
          </cell>
          <cell r="H566" t="str">
            <v>isopentenyl-diphosphate Delta-isomerase, chloroplast</v>
          </cell>
          <cell r="I566" t="str">
            <v>Forward only</v>
          </cell>
          <cell r="J566" t="str">
            <v>Biosynthesis of steroids</v>
          </cell>
          <cell r="K566" t="str">
            <v>5.3.3.2</v>
          </cell>
          <cell r="L566" t="str">
            <v>Cre11.g467544</v>
          </cell>
          <cell r="M566" t="str">
            <v>Cre11.g467544.t1.1</v>
          </cell>
          <cell r="N566" t="str">
            <v>IDI1</v>
          </cell>
          <cell r="O566" t="str">
            <v>Chloroplast</v>
          </cell>
          <cell r="P566" t="str">
            <v>[Sun 1998, Rohmer 2003]</v>
          </cell>
          <cell r="Q566" t="str">
            <v>R01123</v>
          </cell>
        </row>
        <row r="567">
          <cell r="C567" t="str">
            <v>R566</v>
          </cell>
          <cell r="E567" t="str">
            <v>h2mb4p_h_+nadph_h_+h_h_--&gt;ipdp_h_+nadp_h_+h2o_h_</v>
          </cell>
          <cell r="F567" t="str">
            <v>[h] : h2mb4p + nadph + h --&gt; ipdp + nadp + h2o</v>
          </cell>
          <cell r="G567" t="str">
            <v>IDS1</v>
          </cell>
          <cell r="H567" t="str">
            <v>isopentenyl-diphosphate synthase</v>
          </cell>
          <cell r="I567" t="str">
            <v>Forward only</v>
          </cell>
          <cell r="J567" t="str">
            <v>Biosynthesis of steroids</v>
          </cell>
          <cell r="K567" t="str">
            <v>1.17.1.2</v>
          </cell>
          <cell r="L567" t="str">
            <v>Cre08.g372950</v>
          </cell>
          <cell r="M567" t="str">
            <v>Cre08.g372950.t1.2</v>
          </cell>
          <cell r="N567" t="str">
            <v>IDS1</v>
          </cell>
          <cell r="O567" t="str">
            <v>Chloroplast</v>
          </cell>
          <cell r="P567" t="str">
            <v>[Grossman 2004, Rohmer 2003]</v>
          </cell>
          <cell r="Q567" t="str">
            <v>R05884;R08209</v>
          </cell>
        </row>
        <row r="568">
          <cell r="C568" t="str">
            <v>R567</v>
          </cell>
          <cell r="E568" t="str">
            <v>h2mb4p_h_+nadph_h_+h_h_--&gt;dmpp_h_+nadp_h_+h2o_h_</v>
          </cell>
          <cell r="F568" t="str">
            <v>[h] : h2mb4p + nadph + h --&gt; dmpp + nadp + h2o</v>
          </cell>
          <cell r="G568" t="str">
            <v>IDS2</v>
          </cell>
          <cell r="H568" t="str">
            <v>dimethylallyl-diphosphate synthase</v>
          </cell>
          <cell r="I568" t="str">
            <v>Forward only</v>
          </cell>
          <cell r="J568" t="str">
            <v>Biosynthesis of steroids</v>
          </cell>
          <cell r="K568" t="str">
            <v>1.17.1.2</v>
          </cell>
          <cell r="L568" t="str">
            <v>Cre08.g372950</v>
          </cell>
          <cell r="M568" t="str">
            <v>Cre08.g372950.t1.2</v>
          </cell>
          <cell r="N568" t="str">
            <v>IDS1</v>
          </cell>
          <cell r="O568" t="str">
            <v>Chloroplast</v>
          </cell>
          <cell r="P568" t="str">
            <v>[Grossman 2004, Rohmer 2003]</v>
          </cell>
          <cell r="Q568" t="str">
            <v>R05884;R08209</v>
          </cell>
        </row>
        <row r="569">
          <cell r="C569" t="str">
            <v>R568</v>
          </cell>
          <cell r="E569" t="str">
            <v>lanost_c_+(3)o2_c_+(3)nadph_c_+(2)h_c_&lt;==&gt;44mctr_c_+for_c_+(3)nadp_c_+(4)h2o_c_</v>
          </cell>
          <cell r="F569" t="str">
            <v>[c] : lanost + (3) o2 + (3) nadph + (2) h &lt;==&gt; 44mctr + for + (3) nadp + (4) h2o</v>
          </cell>
          <cell r="G569" t="str">
            <v>LNS14DM</v>
          </cell>
          <cell r="H569" t="str">
            <v>lanosterol,NADPH:oxygen oxidoreductase (14-methyl cleaving)</v>
          </cell>
          <cell r="I569" t="str">
            <v>Reversible</v>
          </cell>
          <cell r="J569" t="str">
            <v>Biosynthesis of steroids</v>
          </cell>
          <cell r="K569" t="str">
            <v>1.14.13.70</v>
          </cell>
          <cell r="L569" t="str">
            <v>Cre02.g092350</v>
          </cell>
          <cell r="M569" t="str">
            <v>Cre02.g092350.t1.2</v>
          </cell>
          <cell r="N569" t="str">
            <v>CYP6</v>
          </cell>
          <cell r="O569" t="str">
            <v>Cytosol</v>
          </cell>
          <cell r="P569" t="str">
            <v>[Rohmer 2003]</v>
          </cell>
          <cell r="Q569" t="str">
            <v>R05640</v>
          </cell>
        </row>
        <row r="570">
          <cell r="C570" t="str">
            <v>R569</v>
          </cell>
          <cell r="E570" t="str">
            <v>Ssq23epx_c_&lt;==&gt;lanost_c_</v>
          </cell>
          <cell r="F570" t="str">
            <v>[c] : Ssq23epx &lt;==&gt; lanost</v>
          </cell>
          <cell r="G570" t="str">
            <v>LS</v>
          </cell>
          <cell r="H570" t="str">
            <v>lanosterol synthase</v>
          </cell>
          <cell r="I570" t="str">
            <v>Reversible</v>
          </cell>
          <cell r="J570" t="str">
            <v>Biosynthesis of steroids</v>
          </cell>
          <cell r="K570" t="str">
            <v>5.4.99.7</v>
          </cell>
          <cell r="L570" t="str">
            <v xml:space="preserve"> </v>
          </cell>
          <cell r="M570" t="str">
            <v xml:space="preserve"> </v>
          </cell>
          <cell r="O570" t="str">
            <v>Cytosol</v>
          </cell>
          <cell r="P570" t="str">
            <v>[Rohmer 2003]</v>
          </cell>
          <cell r="Q570" t="str">
            <v>R03199</v>
          </cell>
        </row>
        <row r="571">
          <cell r="C571" t="str">
            <v>R570</v>
          </cell>
          <cell r="E571" t="str">
            <v>lthstrl_c_+nadph_c_+h_c_+o2_c_--&gt;7dhchsterol_c_+nadp_c_+(2)h2o_c_</v>
          </cell>
          <cell r="F571" t="str">
            <v>[c] : lthstrl + nadph + h + o2 --&gt; 7dhchsterol + nadp + (2) h2o</v>
          </cell>
          <cell r="G571" t="str">
            <v>LTHSTRLOR</v>
          </cell>
          <cell r="H571" t="str">
            <v>lathosterol, NADPH:oxygen 5-oxidoreductase</v>
          </cell>
          <cell r="I571" t="str">
            <v>Forward only</v>
          </cell>
          <cell r="J571" t="str">
            <v>Biosynthesis of steroids</v>
          </cell>
          <cell r="K571" t="str">
            <v>1.14.21.6</v>
          </cell>
          <cell r="L571" t="str">
            <v>Cre16.g663950</v>
          </cell>
          <cell r="M571" t="str">
            <v>Cre16.g663950.t1.2</v>
          </cell>
          <cell r="N571" t="str">
            <v>ERG3</v>
          </cell>
          <cell r="O571" t="str">
            <v>Cytosol</v>
          </cell>
          <cell r="P571" t="str">
            <v>[Rohmer 2003]</v>
          </cell>
          <cell r="Q571" t="str">
            <v>R07215</v>
          </cell>
        </row>
        <row r="572">
          <cell r="C572" t="str">
            <v>R571</v>
          </cell>
          <cell r="E572" t="str">
            <v>pcdme_h_&lt;==&gt;2mecdp_h_+cmp_h_</v>
          </cell>
          <cell r="F572" t="str">
            <v>[h] : pcdme &lt;==&gt; 2mecdp + cmp</v>
          </cell>
          <cell r="G572" t="str">
            <v>MCS</v>
          </cell>
          <cell r="H572" t="str">
            <v>2-C-methyl-D-erythritol 2,4-cyclodiphosphate synthase</v>
          </cell>
          <cell r="I572" t="str">
            <v>Reversible</v>
          </cell>
          <cell r="J572" t="str">
            <v>Biosynthesis of steroids</v>
          </cell>
          <cell r="K572" t="str">
            <v>4.6.1.12</v>
          </cell>
          <cell r="L572" t="str">
            <v>Cre12.g503550</v>
          </cell>
          <cell r="M572" t="str">
            <v>Cre12.g503550.t1.2</v>
          </cell>
          <cell r="N572" t="str">
            <v>MEC1</v>
          </cell>
          <cell r="O572" t="str">
            <v>Chloroplast</v>
          </cell>
          <cell r="P572" t="str">
            <v>[Stern 2009, Rohmer 2003]</v>
          </cell>
          <cell r="Q572" t="str">
            <v>R05637</v>
          </cell>
        </row>
        <row r="573">
          <cell r="C573" t="str">
            <v>R572</v>
          </cell>
          <cell r="E573" t="str">
            <v>mergtrol_c_+nadph_c_+h_c_&lt;==&gt;mfecostrl_c_+nadp_c_</v>
          </cell>
          <cell r="F573" t="str">
            <v>[c] : mergtrol + nadph + h &lt;==&gt; mfecostrl + nadp</v>
          </cell>
          <cell r="G573" t="str">
            <v>MERGTROLR</v>
          </cell>
          <cell r="H573" t="str">
            <v>4alpha-methyl-5alpha-ergosta-8,14,24(28)-trien-3beta-ol reductase</v>
          </cell>
          <cell r="I573" t="str">
            <v>Reversible</v>
          </cell>
          <cell r="J573" t="str">
            <v>Biosynthesis of steroids</v>
          </cell>
          <cell r="K573" t="str">
            <v>1.3.1.70</v>
          </cell>
          <cell r="L573" t="str">
            <v>Cre02.g076800</v>
          </cell>
          <cell r="M573" t="str">
            <v>Cre02.g076800.t1.2</v>
          </cell>
          <cell r="N573" t="str">
            <v>ERG4</v>
          </cell>
          <cell r="O573" t="str">
            <v>Cytosol</v>
          </cell>
          <cell r="P573" t="str">
            <v>[Rohmer 2003]</v>
          </cell>
          <cell r="Q573" t="str">
            <v>R07483</v>
          </cell>
        </row>
        <row r="574">
          <cell r="C574" t="str">
            <v>R573</v>
          </cell>
          <cell r="E574" t="str">
            <v>mpq_h_+amet_h_&lt;==&gt;dmpq_h_+ahcys_h_+h_h_</v>
          </cell>
          <cell r="F574" t="str">
            <v>[h] : mpq + amet &lt;==&gt; dmpq + ahcys + h</v>
          </cell>
          <cell r="G574" t="str">
            <v>MPQMT</v>
          </cell>
          <cell r="H574" t="str">
            <v>2-methyl-6-phytylquinol methyltransferase</v>
          </cell>
          <cell r="I574" t="str">
            <v>Reversible</v>
          </cell>
          <cell r="J574" t="str">
            <v>Biosynthesis of steroids</v>
          </cell>
          <cell r="K574" t="str">
            <v>2.1.1.-</v>
          </cell>
          <cell r="L574" t="str">
            <v>Cre14.g625450</v>
          </cell>
          <cell r="M574" t="str">
            <v>( Cre14.g625450.t1.2 OR Cre14.g625450.t2.1 )</v>
          </cell>
          <cell r="N574" t="str">
            <v>VTE3</v>
          </cell>
          <cell r="O574" t="str">
            <v>Chloroplast</v>
          </cell>
          <cell r="P574" t="str">
            <v>[DellaPenna 2006, Bouvier 2005]</v>
          </cell>
          <cell r="Q574" t="str">
            <v>R07501</v>
          </cell>
        </row>
        <row r="575">
          <cell r="C575" t="str">
            <v>R574</v>
          </cell>
          <cell r="E575" t="str">
            <v>obfool_c_+(3)o2_c_+(3)nadph_c_+(2)h_c_--&gt;mergtrol_c_+for_c_+(3)nadp_c_+(4)h2o_c_</v>
          </cell>
          <cell r="F575" t="str">
            <v>[c] : obfool + (3) o2 + (3) nadph + (2) h --&gt; mergtrol + for + (3) nadp + (4) h2o</v>
          </cell>
          <cell r="G575" t="str">
            <v>OBFOOLOR</v>
          </cell>
          <cell r="H575" t="str">
            <v>obtusifoliol,NADPH:oxygen oxidoreductase (14-methyl cleaving)</v>
          </cell>
          <cell r="I575" t="str">
            <v>Forward only</v>
          </cell>
          <cell r="J575" t="str">
            <v>Biosynthesis of steroids</v>
          </cell>
          <cell r="K575" t="str">
            <v>1.14.13.70</v>
          </cell>
          <cell r="L575" t="str">
            <v>Cre02.g092350</v>
          </cell>
          <cell r="M575" t="str">
            <v>Cre02.g092350.t1.2</v>
          </cell>
          <cell r="N575" t="str">
            <v>CYP6</v>
          </cell>
          <cell r="O575" t="str">
            <v>Cytosol</v>
          </cell>
          <cell r="P575" t="str">
            <v>[Rohmer 2003]</v>
          </cell>
          <cell r="Q575" t="str">
            <v>R05731</v>
          </cell>
        </row>
        <row r="576">
          <cell r="C576" t="str">
            <v>R575</v>
          </cell>
          <cell r="E576" t="str">
            <v>(2)frdp_c_--&gt;ppi_c_+psqldp_c_</v>
          </cell>
          <cell r="F576" t="str">
            <v>[c] : (2) frdp --&gt; ppi + psqldp</v>
          </cell>
          <cell r="G576" t="str">
            <v>PSPPS</v>
          </cell>
          <cell r="H576" t="str">
            <v>presqualene-diphosphate synthase</v>
          </cell>
          <cell r="I576" t="str">
            <v>Forward only</v>
          </cell>
          <cell r="J576" t="str">
            <v>Biosynthesis of steroids</v>
          </cell>
          <cell r="K576" t="str">
            <v>2.5.1.21</v>
          </cell>
          <cell r="L576" t="str">
            <v>Cre03.g175250</v>
          </cell>
          <cell r="M576" t="str">
            <v>( Cre03.g175250.t1.2 OR Cre03.g175250.t2.1 )</v>
          </cell>
          <cell r="N576" t="str">
            <v>Cre03.g175250</v>
          </cell>
          <cell r="O576" t="str">
            <v>Cytosol</v>
          </cell>
          <cell r="P576" t="str">
            <v>[Rohmer 2003]</v>
          </cell>
          <cell r="Q576" t="str">
            <v>R00702</v>
          </cell>
        </row>
        <row r="577">
          <cell r="C577" t="str">
            <v>R576</v>
          </cell>
          <cell r="E577" t="str">
            <v>sql_c_+nadph_c_+o2_c_+h_c_&lt;==&gt;Ssq23epx_c_+nadp_c_+h2o_c_</v>
          </cell>
          <cell r="F577" t="str">
            <v>[c] : sql + nadph + o2 + h &lt;==&gt; Ssq23epx + nadp + h2o</v>
          </cell>
          <cell r="G577" t="str">
            <v>SMO</v>
          </cell>
          <cell r="H577" t="str">
            <v>squalene monooxygenase</v>
          </cell>
          <cell r="I577" t="str">
            <v>Reversible</v>
          </cell>
          <cell r="J577" t="str">
            <v>Biosynthesis of steroids</v>
          </cell>
          <cell r="K577" t="str">
            <v>1.14.99.7</v>
          </cell>
          <cell r="L577" t="str">
            <v>Cre17.g734644</v>
          </cell>
          <cell r="M577" t="str">
            <v>Cre17.g734644.t1.1</v>
          </cell>
          <cell r="N577" t="str">
            <v>Cre17.g734644</v>
          </cell>
          <cell r="O577" t="str">
            <v>Cytosol</v>
          </cell>
          <cell r="P577" t="str">
            <v>[Rohmer 2003]</v>
          </cell>
          <cell r="Q577" t="str">
            <v>R02873</v>
          </cell>
        </row>
        <row r="578">
          <cell r="C578" t="str">
            <v>R577</v>
          </cell>
          <cell r="E578" t="str">
            <v>psqldp_c_+nadph_c_+h_c_--&gt;ppi_c_+sql_c_+nadp_c_</v>
          </cell>
          <cell r="F578" t="str">
            <v>[c] : psqldp + nadph + h --&gt; ppi + sql + nadp</v>
          </cell>
          <cell r="G578" t="str">
            <v>SS</v>
          </cell>
          <cell r="H578" t="str">
            <v>squalene synthase</v>
          </cell>
          <cell r="I578" t="str">
            <v>Forward only</v>
          </cell>
          <cell r="J578" t="str">
            <v>Biosynthesis of steroids</v>
          </cell>
          <cell r="K578" t="str">
            <v>2.5.1.21</v>
          </cell>
          <cell r="L578" t="str">
            <v>Cre03.g175250</v>
          </cell>
          <cell r="M578" t="str">
            <v>( Cre03.g175250.t1.2 OR Cre03.g175250.t2.1 )</v>
          </cell>
          <cell r="N578" t="str">
            <v>Cre03.g175250</v>
          </cell>
          <cell r="O578" t="str">
            <v>Cytosol</v>
          </cell>
          <cell r="P578" t="str">
            <v>[Okada 2004, Rohmer 2003]</v>
          </cell>
          <cell r="Q578" t="str">
            <v>R02872</v>
          </cell>
        </row>
        <row r="579">
          <cell r="C579" t="str">
            <v>R578</v>
          </cell>
          <cell r="E579" t="str">
            <v>mpq_h_--&gt;dvite_h_</v>
          </cell>
          <cell r="F579" t="str">
            <v>[h] : mpq --&gt; dvite</v>
          </cell>
          <cell r="G579" t="str">
            <v>TCYD</v>
          </cell>
          <cell r="H579" t="str">
            <v>tocopherol cyclase (delta)</v>
          </cell>
          <cell r="I579" t="str">
            <v>Forward only</v>
          </cell>
          <cell r="J579" t="str">
            <v>Biosynthesis of steroids</v>
          </cell>
          <cell r="K579" t="str">
            <v xml:space="preserve"> </v>
          </cell>
          <cell r="L579" t="str">
            <v>Cre01.g013801</v>
          </cell>
          <cell r="M579" t="str">
            <v>Cre01.g013801.t1.2</v>
          </cell>
          <cell r="N579" t="str">
            <v>Cre01.g013801</v>
          </cell>
          <cell r="O579" t="str">
            <v>Chloroplast</v>
          </cell>
          <cell r="P579" t="str">
            <v>[Bouvier 2005]</v>
          </cell>
          <cell r="Q579" t="str">
            <v>R07503</v>
          </cell>
        </row>
        <row r="580">
          <cell r="C580" t="str">
            <v>R579</v>
          </cell>
          <cell r="E580" t="str">
            <v>dmpq_h_--&gt;yvite_h_</v>
          </cell>
          <cell r="F580" t="str">
            <v>[h] : dmpq --&gt; yvite</v>
          </cell>
          <cell r="G580" t="str">
            <v>TCYG</v>
          </cell>
          <cell r="H580" t="str">
            <v>tocopherol cyclase (gamma)</v>
          </cell>
          <cell r="I580" t="str">
            <v>Forward only</v>
          </cell>
          <cell r="J580" t="str">
            <v>Biosynthesis of steroids</v>
          </cell>
          <cell r="K580" t="str">
            <v xml:space="preserve"> </v>
          </cell>
          <cell r="L580" t="str">
            <v>Cre01.g013801</v>
          </cell>
          <cell r="M580" t="str">
            <v>Cre01.g013801.t1.2</v>
          </cell>
          <cell r="N580" t="str">
            <v>Cre01.g013801</v>
          </cell>
          <cell r="O580" t="str">
            <v>Chloroplast</v>
          </cell>
          <cell r="P580" t="str">
            <v>[Bouvier 2005]</v>
          </cell>
          <cell r="Q580" t="str">
            <v>R07502</v>
          </cell>
        </row>
        <row r="581">
          <cell r="C581" t="str">
            <v>R580</v>
          </cell>
          <cell r="E581" t="str">
            <v>bvite_h_+amet_h_--&gt;avite1_h_+ahcys_h_+h_h_</v>
          </cell>
          <cell r="F581" t="str">
            <v>[h] : bvite + amet --&gt; avite1 + ahcys + h</v>
          </cell>
          <cell r="G581" t="str">
            <v>TMTB</v>
          </cell>
          <cell r="H581" t="str">
            <v>beta-tocopherol methyltransferase</v>
          </cell>
          <cell r="I581" t="str">
            <v>Forward only</v>
          </cell>
          <cell r="J581" t="str">
            <v>Biosynthesis of steroids</v>
          </cell>
          <cell r="K581" t="str">
            <v xml:space="preserve"> </v>
          </cell>
          <cell r="L581" t="str">
            <v xml:space="preserve"> </v>
          </cell>
          <cell r="M581" t="str">
            <v xml:space="preserve"> </v>
          </cell>
          <cell r="O581" t="str">
            <v>Chloroplast</v>
          </cell>
          <cell r="P581" t="str">
            <v>[Bouvier 2005]</v>
          </cell>
          <cell r="Q581" t="str">
            <v>R07508</v>
          </cell>
        </row>
        <row r="582">
          <cell r="C582" t="str">
            <v>R581</v>
          </cell>
          <cell r="E582" t="str">
            <v>dvite_h_+amet_h_--&gt;bvite_h_+ahcys_h_+h_h_</v>
          </cell>
          <cell r="F582" t="str">
            <v>[h] : dvite + amet --&gt; bvite + ahcys + h</v>
          </cell>
          <cell r="G582" t="str">
            <v>TMTD</v>
          </cell>
          <cell r="H582" t="str">
            <v>delta-tocopherol methyltransferase</v>
          </cell>
          <cell r="I582" t="str">
            <v>Forward only</v>
          </cell>
          <cell r="J582" t="str">
            <v>Biosynthesis of steroids</v>
          </cell>
          <cell r="K582" t="str">
            <v>2.1.1.95</v>
          </cell>
          <cell r="L582" t="str">
            <v>Cre09.g393400</v>
          </cell>
          <cell r="M582" t="str">
            <v>Cre09.g393400.t1.2</v>
          </cell>
          <cell r="N582" t="str">
            <v>VTE4</v>
          </cell>
          <cell r="O582" t="str">
            <v>Chloroplast</v>
          </cell>
          <cell r="P582" t="str">
            <v>[Bouvier 2005]</v>
          </cell>
          <cell r="Q582" t="str">
            <v>R07504</v>
          </cell>
        </row>
        <row r="583">
          <cell r="C583" t="str">
            <v>R582</v>
          </cell>
          <cell r="E583" t="str">
            <v>amet_h_+yvite_h_--&gt;ahcys_h_+avite1_h_+h_h_</v>
          </cell>
          <cell r="F583" t="str">
            <v>[h] : amet + yvite --&gt; ahcys + avite1 + h</v>
          </cell>
          <cell r="G583" t="str">
            <v>TMTG</v>
          </cell>
          <cell r="H583" t="str">
            <v>gamma-tocopherol methyltransferase</v>
          </cell>
          <cell r="I583" t="str">
            <v>Forward only</v>
          </cell>
          <cell r="J583" t="str">
            <v>Biosynthesis of steroids</v>
          </cell>
          <cell r="K583" t="str">
            <v>2.1.1.95</v>
          </cell>
          <cell r="L583" t="str">
            <v>Cre09.g393400</v>
          </cell>
          <cell r="M583" t="str">
            <v>Cre09.g393400.t1.2</v>
          </cell>
          <cell r="N583" t="str">
            <v>VTE4</v>
          </cell>
          <cell r="O583" t="str">
            <v>Chloroplast</v>
          </cell>
          <cell r="P583" t="str">
            <v>[DellaPenna 2006, Bouvier 2005]</v>
          </cell>
          <cell r="Q583" t="str">
            <v>R07236</v>
          </cell>
        </row>
        <row r="584">
          <cell r="C584" t="str">
            <v>R583</v>
          </cell>
          <cell r="E584" t="str">
            <v>7dhchsterol_c_+photon298_c_--&gt;vitd3_c_</v>
          </cell>
          <cell r="F584" t="str">
            <v>[c] : 7dhchsterol + photon298 --&gt; vitd3</v>
          </cell>
          <cell r="G584" t="str">
            <v>VITD3S</v>
          </cell>
          <cell r="H584" t="str">
            <v>vitamin D3 synthesis (non-enzymatic, UV-light requiring)</v>
          </cell>
          <cell r="I584" t="str">
            <v>Forward only</v>
          </cell>
          <cell r="J584" t="str">
            <v>Biosynthesis of steroids</v>
          </cell>
          <cell r="K584" t="str">
            <v xml:space="preserve"> </v>
          </cell>
          <cell r="L584" t="str">
            <v xml:space="preserve"> </v>
          </cell>
          <cell r="M584" t="str">
            <v xml:space="preserve"> </v>
          </cell>
          <cell r="O584" t="str">
            <v>Cytosol</v>
          </cell>
          <cell r="P584" t="str">
            <v>[Bjorn 2007, MacLaughlin 1982, Rohmer 2003]</v>
          </cell>
          <cell r="Q584" t="str">
            <v>R03311</v>
          </cell>
        </row>
        <row r="585">
          <cell r="C585" t="str">
            <v>R584</v>
          </cell>
          <cell r="E585" t="str">
            <v>zymst_c_+nadph_c_+h_c_--&gt;zymstnl_c_+nadp_c_</v>
          </cell>
          <cell r="F585" t="str">
            <v>[c] : zymst + nadph + h --&gt; zymstnl + nadp</v>
          </cell>
          <cell r="G585" t="str">
            <v>ZYMSTR</v>
          </cell>
          <cell r="H585" t="str">
            <v>zymosterol reductase</v>
          </cell>
          <cell r="I585" t="str">
            <v>Forward only</v>
          </cell>
          <cell r="J585" t="str">
            <v>Biosynthesis of steroids</v>
          </cell>
          <cell r="K585" t="str">
            <v>1.3.1.72</v>
          </cell>
          <cell r="L585" t="str">
            <v xml:space="preserve"> </v>
          </cell>
          <cell r="M585" t="str">
            <v xml:space="preserve"> </v>
          </cell>
          <cell r="O585" t="str">
            <v>Cytosol</v>
          </cell>
          <cell r="P585" t="str">
            <v>[Rohmer 2003]</v>
          </cell>
          <cell r="Q585" t="str">
            <v>R07498</v>
          </cell>
        </row>
        <row r="586">
          <cell r="C586" t="str">
            <v>R585</v>
          </cell>
          <cell r="E586" t="str">
            <v>3oodcoa_c_+nadph_c_+h_c_--&gt;3hodcoa_c_+nadp_c_</v>
          </cell>
          <cell r="F586" t="str">
            <v>[c] : 3oodcoa + nadph + h --&gt; 3hodcoa + nadp</v>
          </cell>
          <cell r="G586" t="str">
            <v>3OACOAR</v>
          </cell>
          <cell r="H586" t="str">
            <v>3-oxoacyl-CoA reductase (18:0)</v>
          </cell>
          <cell r="I586" t="str">
            <v>Forward only</v>
          </cell>
          <cell r="J586" t="str">
            <v>Biosynthesis of unsaturated fatty acids</v>
          </cell>
          <cell r="K586" t="str">
            <v>1.1.1.-;1.1.1.100</v>
          </cell>
          <cell r="L586" t="str">
            <v>( Cre03.g172000 OR Cre03.g213313 OR Cre01.g047600 )</v>
          </cell>
          <cell r="M586" t="str">
            <v>( Cre03.g172000.t1.2 OR Cre03.g213313.t1.1 OR Cre01.g047600.t1.2 )</v>
          </cell>
          <cell r="N586" t="str">
            <v>( OAR1 OR Cre03.g213313 OR SDR4 )</v>
          </cell>
          <cell r="O586" t="str">
            <v>Cytosol</v>
          </cell>
          <cell r="P586" t="str">
            <v xml:space="preserve"> </v>
          </cell>
          <cell r="Q586" t="str">
            <v>R07759</v>
          </cell>
        </row>
        <row r="587">
          <cell r="C587" t="str">
            <v>R586</v>
          </cell>
          <cell r="E587" t="str">
            <v>malcoa_c_+pmtcoa_c_--&gt;3oodcoa_c_+coa_c_+co2_c_</v>
          </cell>
          <cell r="F587" t="str">
            <v>[c] : malcoa + pmtcoa --&gt; 3oodcoa + coa + co2</v>
          </cell>
          <cell r="G587" t="str">
            <v>3OACOAS</v>
          </cell>
          <cell r="H587" t="str">
            <v>3-oxoacyl-CoA synthase (18:0)</v>
          </cell>
          <cell r="I587" t="str">
            <v>Forward only</v>
          </cell>
          <cell r="J587" t="str">
            <v>Biosynthesis of unsaturated fatty acids</v>
          </cell>
          <cell r="K587" t="str">
            <v>2.3.1.-</v>
          </cell>
          <cell r="L587" t="str">
            <v>( Cre17.g722150 OR Cre07.g318500 OR Cre04.g228150 OR Cre07.g320550 OR Cre07.g319600 )</v>
          </cell>
          <cell r="M587" t="str">
            <v>( Cre17.g722150.t1.2 OR Cre07.g318500.t1.1 OR Cre04.g228150.t1.2 OR Cre07.g320550.t1.2 OR Cre07.g319600.t1.2 )</v>
          </cell>
          <cell r="N587" t="str">
            <v>( PKS3 OR CYA8 OR FAE1 OR FAE4 OR FAE3 )</v>
          </cell>
          <cell r="O587" t="str">
            <v>Cytosol</v>
          </cell>
          <cell r="P587" t="str">
            <v xml:space="preserve"> </v>
          </cell>
          <cell r="Q587" t="str">
            <v>R07758</v>
          </cell>
        </row>
        <row r="588">
          <cell r="C588" t="str">
            <v>R587</v>
          </cell>
          <cell r="E588" t="str">
            <v>stcoa_c_+(2)focytb5_c_+o2_c_+(2)h_c_--&gt;ocdce9coa_c_+(2)ficytb5_c_+(2)h2o_c_</v>
          </cell>
          <cell r="F588" t="str">
            <v>[c] : stcoa + (2) focytb5 + o2 + (2) h --&gt; ocdce9coa + (2) ficytb5 + (2) h2o</v>
          </cell>
          <cell r="G588" t="str">
            <v>COA1819ZD9DS</v>
          </cell>
          <cell r="H588" t="str">
            <v>stearoyl-CoA delta9-desaturase</v>
          </cell>
          <cell r="I588" t="str">
            <v>Forward only</v>
          </cell>
          <cell r="J588" t="str">
            <v>Biosynthesis of unsaturated fatty acids</v>
          </cell>
          <cell r="K588" t="str">
            <v>1.14.19.1</v>
          </cell>
          <cell r="L588" t="str">
            <v>( Cre13.g574800 OR Cre13.g586550 OR Cre16.g659250 OR Cre16.g659300 OR Cre16.g659350 )</v>
          </cell>
          <cell r="M588" t="str">
            <v>( ( Cre13.g574800.t1.2 OR Cre13.g574800.t2.1 ) OR Cre13.g586550.t1.2 OR Cre16.g659250.t1.2 OR Cre16.g659300.t1.1 OR Cre16.g659350.t1.2 )</v>
          </cell>
          <cell r="N588" t="str">
            <v>( CYB3 OR CYB4 OR CYB5 OR CYB2 OR CYB1 )</v>
          </cell>
          <cell r="O588" t="str">
            <v>Cytosol</v>
          </cell>
          <cell r="P588" t="str">
            <v>[Mekhedov 2000]</v>
          </cell>
          <cell r="Q588" t="str">
            <v>R02222</v>
          </cell>
        </row>
        <row r="589">
          <cell r="C589" t="str">
            <v>R588</v>
          </cell>
          <cell r="E589" t="str">
            <v>3hodcoa_c_--&gt;od2coa_c_+h2o_c_</v>
          </cell>
          <cell r="F589" t="str">
            <v>[c] : 3hodcoa --&gt; od2coa + h2o</v>
          </cell>
          <cell r="G589" t="str">
            <v>ECOAH8</v>
          </cell>
          <cell r="H589" t="str">
            <v>3-hydroxyacyl-CoA dehydratase (18:1(2E))</v>
          </cell>
          <cell r="I589" t="str">
            <v>Forward only</v>
          </cell>
          <cell r="J589" t="str">
            <v>Biosynthesis of unsaturated fatty acids</v>
          </cell>
          <cell r="K589" t="str">
            <v>4.2.1.-</v>
          </cell>
          <cell r="L589" t="str">
            <v>Cre03.g208050</v>
          </cell>
          <cell r="M589" t="str">
            <v>Cre03.g208050.t1.2</v>
          </cell>
          <cell r="N589" t="str">
            <v>HAD1</v>
          </cell>
          <cell r="O589" t="str">
            <v>Cytosol</v>
          </cell>
          <cell r="P589" t="str">
            <v xml:space="preserve"> </v>
          </cell>
          <cell r="Q589" t="str">
            <v>R07760</v>
          </cell>
        </row>
        <row r="590">
          <cell r="C590" t="str">
            <v>R589</v>
          </cell>
          <cell r="E590" t="str">
            <v>od2coa_c_+nadph_c_+h_c_--&gt;stcoa_c_+nadp_c_</v>
          </cell>
          <cell r="F590" t="str">
            <v>[c] : od2coa + nadph + h --&gt; stcoa + nadp</v>
          </cell>
          <cell r="G590" t="str">
            <v>ECOAR</v>
          </cell>
          <cell r="H590" t="str">
            <v>trans-2-enoyl-CoA reductase (18:0) (NADPH)</v>
          </cell>
          <cell r="I590" t="str">
            <v>Forward only</v>
          </cell>
          <cell r="J590" t="str">
            <v>Biosynthesis of unsaturated fatty acids</v>
          </cell>
          <cell r="K590" t="str">
            <v>1.3.1.-;1.3.1.38</v>
          </cell>
          <cell r="L590" t="str">
            <v>Cre14.g615050</v>
          </cell>
          <cell r="M590" t="str">
            <v>Cre14.g615050.t1.2</v>
          </cell>
          <cell r="N590" t="str">
            <v>Cre14.g615050</v>
          </cell>
          <cell r="O590" t="str">
            <v>Cytosol</v>
          </cell>
          <cell r="P590" t="str">
            <v xml:space="preserve"> </v>
          </cell>
          <cell r="Q590" t="str">
            <v>R07761</v>
          </cell>
        </row>
        <row r="591">
          <cell r="C591" t="str">
            <v>R590</v>
          </cell>
          <cell r="E591" t="str">
            <v>pmtcoa_c_+h2o_c_--&gt;coa_c_+hdca_c_+h_c_</v>
          </cell>
          <cell r="F591" t="str">
            <v>[c] : pmtcoa + h2o --&gt; coa + hdca + h</v>
          </cell>
          <cell r="G591" t="str">
            <v>FACOAE160</v>
          </cell>
          <cell r="H591" t="str">
            <v>palmitoyl-CoA hydrolase (16:0)</v>
          </cell>
          <cell r="I591" t="str">
            <v>Forward only</v>
          </cell>
          <cell r="J591" t="str">
            <v>Biosynthesis of unsaturated fatty acids</v>
          </cell>
          <cell r="K591" t="str">
            <v>3.1.2.2</v>
          </cell>
          <cell r="L591" t="str">
            <v>( Cre01.g037350 OR Cre16.g683350 )</v>
          </cell>
          <cell r="M591" t="str">
            <v>( Cre01.g037350.t1.1 OR Cre16.g683350.t1.2 )</v>
          </cell>
          <cell r="N591" t="str">
            <v>( CGLD2 OR TEH6 )</v>
          </cell>
          <cell r="O591" t="str">
            <v>Cytosol</v>
          </cell>
          <cell r="P591" t="str">
            <v xml:space="preserve"> </v>
          </cell>
          <cell r="Q591" t="str">
            <v>R01274</v>
          </cell>
        </row>
        <row r="592">
          <cell r="C592" t="str">
            <v>R591</v>
          </cell>
          <cell r="E592" t="str">
            <v>stcoa_c_+h2o_c_--&gt;coa_c_+ocdca_c_+h_c_</v>
          </cell>
          <cell r="F592" t="str">
            <v>[c] : stcoa + h2o --&gt; coa + ocdca + h</v>
          </cell>
          <cell r="G592" t="str">
            <v>FACOAE180</v>
          </cell>
          <cell r="H592" t="str">
            <v>stearoyl-CoA hydrolase</v>
          </cell>
          <cell r="I592" t="str">
            <v>Forward only</v>
          </cell>
          <cell r="J592" t="str">
            <v>Biosynthesis of unsaturated fatty acids</v>
          </cell>
          <cell r="K592" t="str">
            <v>3.1.2.2</v>
          </cell>
          <cell r="L592" t="str">
            <v>( Cre01.g037350 OR Cre16.g683350 )</v>
          </cell>
          <cell r="M592" t="str">
            <v>( Cre01.g037350.t1.1 OR Cre16.g683350.t1.2 )</v>
          </cell>
          <cell r="N592" t="str">
            <v>( CGLD2 OR TEH6 )</v>
          </cell>
          <cell r="O592" t="str">
            <v>Cytosol</v>
          </cell>
          <cell r="P592" t="str">
            <v xml:space="preserve"> </v>
          </cell>
          <cell r="Q592" t="str">
            <v>R08174</v>
          </cell>
        </row>
        <row r="593">
          <cell r="C593" t="str">
            <v>R592</v>
          </cell>
          <cell r="E593" t="str">
            <v>ocdce9coa_c_+h2o_c_--&gt;coa_c_+ocdce9a_c_+h_c_</v>
          </cell>
          <cell r="F593" t="str">
            <v>[c] : ocdce9coa + h2o --&gt; coa + ocdce9a + h</v>
          </cell>
          <cell r="G593" t="str">
            <v>FACOAE1819Z</v>
          </cell>
          <cell r="H593" t="str">
            <v>fatty-acyl-CoA hydrolase (18:1(9Z))</v>
          </cell>
          <cell r="I593" t="str">
            <v>Forward only</v>
          </cell>
          <cell r="J593" t="str">
            <v>Biosynthesis of unsaturated fatty acids</v>
          </cell>
          <cell r="K593" t="str">
            <v>3.1.2.2</v>
          </cell>
          <cell r="L593" t="str">
            <v>( Cre01.g037350 OR Cre16.g683350 )</v>
          </cell>
          <cell r="M593" t="str">
            <v>( Cre01.g037350.t1.1 OR Cre16.g683350.t1.2 )</v>
          </cell>
          <cell r="N593" t="str">
            <v>( CGLD2 OR TEH6 )</v>
          </cell>
          <cell r="O593" t="str">
            <v>Cytosol</v>
          </cell>
          <cell r="P593" t="str">
            <v xml:space="preserve"> </v>
          </cell>
          <cell r="Q593" t="str">
            <v>R08176</v>
          </cell>
        </row>
        <row r="594">
          <cell r="C594" t="str">
            <v>R593</v>
          </cell>
          <cell r="E594" t="str">
            <v>lnlccoa_c_+h2o_c_--&gt;coa_c_+lnlc_c_+h_c_</v>
          </cell>
          <cell r="F594" t="str">
            <v>[c] : lnlccoa + h2o --&gt; coa + lnlc + h</v>
          </cell>
          <cell r="G594" t="str">
            <v>FACOAE1829Z12Z</v>
          </cell>
          <cell r="H594" t="str">
            <v>linoleoyl-CoA hydrolase (18:2(9Z,12Z))</v>
          </cell>
          <cell r="I594" t="str">
            <v>Forward only</v>
          </cell>
          <cell r="J594" t="str">
            <v>Biosynthesis of unsaturated fatty acids</v>
          </cell>
          <cell r="K594" t="str">
            <v>3.1.2.2</v>
          </cell>
          <cell r="L594" t="str">
            <v>( Cre01.g037350 OR Cre16.g683350 )</v>
          </cell>
          <cell r="M594" t="str">
            <v>( Cre01.g037350.t1.1 OR Cre16.g683350.t1.2 )</v>
          </cell>
          <cell r="N594" t="str">
            <v>( CGLD2 OR TEH6 )</v>
          </cell>
          <cell r="O594" t="str">
            <v>Cytosol</v>
          </cell>
          <cell r="P594" t="str">
            <v xml:space="preserve"> </v>
          </cell>
          <cell r="Q594" t="str">
            <v>R08177</v>
          </cell>
        </row>
        <row r="595">
          <cell r="C595" t="str">
            <v>R594</v>
          </cell>
          <cell r="E595" t="str">
            <v>lnlncgcoa_c_+h2o_c_--&gt;coa_c_+lnlncg_c_+h_c_</v>
          </cell>
          <cell r="F595" t="str">
            <v>[c] : lnlncgcoa + h2o --&gt; coa + lnlncg + h</v>
          </cell>
          <cell r="G595" t="str">
            <v>FACOAE1836Z9Z12Z</v>
          </cell>
          <cell r="H595" t="str">
            <v>gamma-Linolenoyl-CoA hydrolase (18:3(6Z,9Z,12Z))</v>
          </cell>
          <cell r="I595" t="str">
            <v>Forward only</v>
          </cell>
          <cell r="J595" t="str">
            <v>Biosynthesis of unsaturated fatty acids</v>
          </cell>
          <cell r="K595" t="str">
            <v>3.1.2.2</v>
          </cell>
          <cell r="L595" t="str">
            <v>( Cre01.g037350 OR Cre16.g683350 )</v>
          </cell>
          <cell r="M595" t="str">
            <v>( Cre01.g037350.t1.1 OR Cre16.g683350.t1.2 )</v>
          </cell>
          <cell r="N595" t="str">
            <v>( CGLD2 OR TEH6 )</v>
          </cell>
          <cell r="O595" t="str">
            <v>Cytosol</v>
          </cell>
          <cell r="P595" t="str">
            <v>[Griffiths 2000]</v>
          </cell>
          <cell r="Q595" t="str">
            <v>R08181</v>
          </cell>
        </row>
        <row r="596">
          <cell r="C596" t="str">
            <v>R595</v>
          </cell>
          <cell r="E596" t="str">
            <v>lnlncacoa_c_+h2o_c_--&gt;coa_c_+lnlnca_c_+h_c_</v>
          </cell>
          <cell r="F596" t="str">
            <v>[c] : lnlncacoa + h2o --&gt; coa + lnlnca + h</v>
          </cell>
          <cell r="G596" t="str">
            <v>FACOAE1839Z12Z15Z</v>
          </cell>
          <cell r="H596" t="str">
            <v>alpha-Linolenoyl-CoA hydrolase (18:3(9Z,12Z,15Z))</v>
          </cell>
          <cell r="I596" t="str">
            <v>Forward only</v>
          </cell>
          <cell r="J596" t="str">
            <v>Biosynthesis of unsaturated fatty acids</v>
          </cell>
          <cell r="K596" t="str">
            <v>3.1.2.2</v>
          </cell>
          <cell r="L596" t="str">
            <v>( Cre01.g037350 OR Cre16.g683350 )</v>
          </cell>
          <cell r="M596" t="str">
            <v>( Cre01.g037350.t1.1 OR Cre16.g683350.t1.2 )</v>
          </cell>
          <cell r="N596" t="str">
            <v>( CGLD2 OR TEH6 )</v>
          </cell>
          <cell r="O596" t="str">
            <v>Cytosol</v>
          </cell>
          <cell r="P596" t="str">
            <v xml:space="preserve"> </v>
          </cell>
          <cell r="Q596" t="str">
            <v>R08178</v>
          </cell>
        </row>
        <row r="597">
          <cell r="C597" t="str">
            <v>R596</v>
          </cell>
          <cell r="E597" t="str">
            <v>lnlccoa_c_+nadh_c_+o2_c_+h_c_--&gt;lnlncgcoa_c_+nad_c_+(2)h2o_c_</v>
          </cell>
          <cell r="F597" t="str">
            <v>[c] : lnlccoa + nadh + o2 + h --&gt; lnlncgcoa + nad + (2) h2o</v>
          </cell>
          <cell r="G597" t="str">
            <v>LNLCCOAOR</v>
          </cell>
          <cell r="H597" t="str">
            <v>Linoleoyl-CoA, hydrogen-donor:oxygen oxidoreductase</v>
          </cell>
          <cell r="I597" t="str">
            <v>Forward only</v>
          </cell>
          <cell r="J597" t="str">
            <v>Biosynthesis of unsaturated fatty acids</v>
          </cell>
          <cell r="K597" t="str">
            <v>1.14.19.3</v>
          </cell>
          <cell r="L597" t="str">
            <v>( Cre01.g037350 OR Cre16.g683350 )</v>
          </cell>
          <cell r="M597" t="str">
            <v>( Cre01.g037350.t1.1 OR Cre16.g683350.t1.2 )</v>
          </cell>
          <cell r="N597" t="str">
            <v>( CGLD2 OR TEH6 )</v>
          </cell>
          <cell r="O597" t="str">
            <v>Cytosol</v>
          </cell>
          <cell r="P597" t="str">
            <v>[Griffiths 2000]</v>
          </cell>
          <cell r="Q597" t="str">
            <v>R03814</v>
          </cell>
        </row>
        <row r="598">
          <cell r="C598" t="str">
            <v>R597</v>
          </cell>
          <cell r="E598" t="str">
            <v>2ahethmpp_h_+pyr_h_--&gt;alac-S_h_+thmpp_h_</v>
          </cell>
          <cell r="F598" t="str">
            <v>[h] : 2ahethmpp + pyr --&gt; alac-S + thmpp</v>
          </cell>
          <cell r="G598" t="str">
            <v>APLh</v>
          </cell>
          <cell r="H598" t="str">
            <v>2-Acetolactate pyruvate-lyase (carboxylating), chloroplast</v>
          </cell>
          <cell r="I598" t="str">
            <v>Forward only</v>
          </cell>
          <cell r="J598" t="str">
            <v>Butanoate metabolism</v>
          </cell>
          <cell r="K598" t="str">
            <v>2.2.1.6</v>
          </cell>
          <cell r="L598" t="str">
            <v>( Cre01.g055453 AND Cre09.g386758 )</v>
          </cell>
          <cell r="M598" t="str">
            <v>( Cre01.g055453.t1.1 AND Cre09.g386758.t1.1 )</v>
          </cell>
          <cell r="N598" t="str">
            <v>( ALS2 AND ALS1 )</v>
          </cell>
          <cell r="O598" t="str">
            <v>Chloroplast</v>
          </cell>
          <cell r="P598" t="str">
            <v xml:space="preserve"> </v>
          </cell>
          <cell r="Q598" t="str">
            <v>R03050</v>
          </cell>
        </row>
        <row r="599">
          <cell r="C599" t="str">
            <v>R598</v>
          </cell>
          <cell r="E599" t="str">
            <v>2ahethmpp_m_+pyr_m_--&gt;alac-S_m_+thmpp_m_</v>
          </cell>
          <cell r="F599" t="str">
            <v>[m] : 2ahethmpp + pyr --&gt; alac-S + thmpp</v>
          </cell>
          <cell r="G599" t="str">
            <v>APLm</v>
          </cell>
          <cell r="H599" t="str">
            <v>2-Acetolactate pyruvate-lyase (carboxylating), mitochondria</v>
          </cell>
          <cell r="I599" t="str">
            <v>Forward only</v>
          </cell>
          <cell r="J599" t="str">
            <v>Butanoate metabolism</v>
          </cell>
          <cell r="K599" t="str">
            <v>2.2.1.6</v>
          </cell>
          <cell r="L599" t="str">
            <v>( Cre01.g055453 AND Cre09.g386758 )</v>
          </cell>
          <cell r="M599" t="str">
            <v>( Cre01.g055453.t1.1 AND Cre09.g386758.t1.1 )</v>
          </cell>
          <cell r="N599" t="str">
            <v>( ALS2 AND ALS1 )</v>
          </cell>
          <cell r="O599" t="str">
            <v>Mitochondria</v>
          </cell>
          <cell r="P599" t="str">
            <v xml:space="preserve"> </v>
          </cell>
          <cell r="Q599" t="str">
            <v>R03050</v>
          </cell>
        </row>
        <row r="600">
          <cell r="C600" t="str">
            <v>R599</v>
          </cell>
          <cell r="E600" t="str">
            <v>btcoa_c_+ac_c_&lt;==&gt;but_c_+accoa_c_</v>
          </cell>
          <cell r="F600" t="str">
            <v>[c] : btcoa + ac &lt;==&gt; but + accoa</v>
          </cell>
          <cell r="G600" t="str">
            <v>BCACT</v>
          </cell>
          <cell r="H600" t="str">
            <v>butanoyl-CoA:acetate CoA transferase</v>
          </cell>
          <cell r="I600" t="str">
            <v>Reversible</v>
          </cell>
          <cell r="J600" t="str">
            <v>Butanoate metabolism</v>
          </cell>
          <cell r="K600" t="str">
            <v>2.8.3.8</v>
          </cell>
          <cell r="L600" t="str">
            <v xml:space="preserve"> </v>
          </cell>
          <cell r="M600" t="str">
            <v xml:space="preserve"> </v>
          </cell>
          <cell r="O600" t="str">
            <v>Cytosol</v>
          </cell>
          <cell r="P600" t="str">
            <v xml:space="preserve"> </v>
          </cell>
          <cell r="Q600" t="str">
            <v>R01179</v>
          </cell>
        </row>
        <row r="601">
          <cell r="C601" t="str">
            <v>R600</v>
          </cell>
          <cell r="E601" t="str">
            <v>btcoa_c_+nad_c_&lt;==&gt;b2coa_c_+nadh_c_+h_c_</v>
          </cell>
          <cell r="F601" t="str">
            <v>[c] : btcoa + nad &lt;==&gt; b2coa + nadh + h</v>
          </cell>
          <cell r="G601" t="str">
            <v>BCOR</v>
          </cell>
          <cell r="H601" t="str">
            <v>butanoyl-CoA:(acceptor) 2,3-oxidoreductase</v>
          </cell>
          <cell r="I601" t="str">
            <v>Reversible</v>
          </cell>
          <cell r="J601" t="str">
            <v>Butanoate metabolism</v>
          </cell>
          <cell r="K601" t="str">
            <v>1.3.99.2</v>
          </cell>
          <cell r="L601" t="str">
            <v>Cre06.g296400</v>
          </cell>
          <cell r="M601" t="str">
            <v>Cre06.g296400.t1.2</v>
          </cell>
          <cell r="N601" t="str">
            <v>Cre06.g296400</v>
          </cell>
          <cell r="O601" t="str">
            <v>Cytosol</v>
          </cell>
          <cell r="P601" t="str">
            <v xml:space="preserve"> </v>
          </cell>
          <cell r="Q601" t="str">
            <v>R01171</v>
          </cell>
        </row>
        <row r="602">
          <cell r="C602" t="str">
            <v>R601</v>
          </cell>
          <cell r="E602" t="str">
            <v>btal_c_+coa_c_+nad_c_--&gt;btcoa_c_+nadh_c_+h_c_</v>
          </cell>
          <cell r="F602" t="str">
            <v>[c] : btal + coa + nad --&gt; btcoa + nadh + h</v>
          </cell>
          <cell r="G602" t="str">
            <v>BNOR</v>
          </cell>
          <cell r="H602" t="str">
            <v>butanal:NAD+ oxidoreductase (CoA-acylating)</v>
          </cell>
          <cell r="I602" t="str">
            <v>Forward only</v>
          </cell>
          <cell r="J602" t="str">
            <v>Butanoate metabolism</v>
          </cell>
          <cell r="K602" t="str">
            <v>1.2.1.10</v>
          </cell>
          <cell r="L602" t="str">
            <v>Cre17.g746997</v>
          </cell>
          <cell r="M602" t="str">
            <v>Cre17.g746997.t1.1</v>
          </cell>
          <cell r="N602" t="str">
            <v>ADH1</v>
          </cell>
          <cell r="O602" t="str">
            <v>Cytosol</v>
          </cell>
          <cell r="P602" t="str">
            <v>[Kreuzberg 1987]</v>
          </cell>
          <cell r="Q602" t="str">
            <v>R01172</v>
          </cell>
        </row>
        <row r="603">
          <cell r="C603" t="str">
            <v>R602</v>
          </cell>
          <cell r="E603" t="str">
            <v>btal_h_+coa_h_+nad_h_--&gt;btcoa_h_+nadh_h_+h_h_</v>
          </cell>
          <cell r="F603" t="str">
            <v>[h] : btal + coa + nad --&gt; btcoa + nadh + h</v>
          </cell>
          <cell r="G603" t="str">
            <v>BNORh</v>
          </cell>
          <cell r="H603" t="str">
            <v>butanal:NAD+ oxidoreductase (CoA-acylating), chloroplast</v>
          </cell>
          <cell r="I603" t="str">
            <v>Forward only</v>
          </cell>
          <cell r="J603" t="str">
            <v>Butanoate metabolism</v>
          </cell>
          <cell r="K603" t="str">
            <v>1.2.1.10</v>
          </cell>
          <cell r="L603" t="str">
            <v>Cre17.g746997</v>
          </cell>
          <cell r="M603" t="str">
            <v>Cre17.g746997.t1.1</v>
          </cell>
          <cell r="N603" t="str">
            <v>ADH1</v>
          </cell>
          <cell r="O603" t="str">
            <v>Chloroplast</v>
          </cell>
          <cell r="P603" t="str">
            <v>[Kreuzberg 1987]</v>
          </cell>
          <cell r="Q603" t="str">
            <v>R01172</v>
          </cell>
        </row>
        <row r="604">
          <cell r="C604" t="str">
            <v>R603</v>
          </cell>
          <cell r="E604" t="str">
            <v>btal_c_+nadh_c_+h_c_--&gt;1btol_c_+nad_c_</v>
          </cell>
          <cell r="F604" t="str">
            <v>[c] : btal + nadh + h --&gt; 1btol + nad</v>
          </cell>
          <cell r="G604" t="str">
            <v>BTS</v>
          </cell>
          <cell r="H604" t="str">
            <v>butanol synthase</v>
          </cell>
          <cell r="I604" t="str">
            <v>Forward only</v>
          </cell>
          <cell r="J604" t="str">
            <v>Butanoate metabolism</v>
          </cell>
          <cell r="K604" t="str">
            <v>1.1.1.-</v>
          </cell>
          <cell r="L604" t="str">
            <v>Cre09.g398252</v>
          </cell>
          <cell r="M604" t="str">
            <v>Cre09.g398252.t1.1</v>
          </cell>
          <cell r="N604" t="str">
            <v>Cre09.g398252</v>
          </cell>
          <cell r="O604" t="str">
            <v>Cytosol</v>
          </cell>
          <cell r="P604" t="str">
            <v xml:space="preserve"> </v>
          </cell>
          <cell r="Q604" t="str">
            <v>R03544</v>
          </cell>
        </row>
        <row r="605">
          <cell r="C605" t="str">
            <v>R604</v>
          </cell>
          <cell r="E605" t="str">
            <v>btal_c_+nadph_c_+h_c_--&gt;1btol_c_+nadp_c_</v>
          </cell>
          <cell r="F605" t="str">
            <v>[c] : btal + nadph + h --&gt; 1btol + nadp</v>
          </cell>
          <cell r="G605" t="str">
            <v>BTS(nadph)</v>
          </cell>
          <cell r="H605" t="str">
            <v>butanol synthase (NADPH)</v>
          </cell>
          <cell r="I605" t="str">
            <v>Forward only</v>
          </cell>
          <cell r="J605" t="str">
            <v>Butanoate metabolism</v>
          </cell>
          <cell r="K605" t="str">
            <v>1.1.1.-</v>
          </cell>
          <cell r="L605" t="str">
            <v>Cre09.g398252</v>
          </cell>
          <cell r="M605" t="str">
            <v>Cre09.g398252.t1.1</v>
          </cell>
          <cell r="N605" t="str">
            <v>Cre09.g398252</v>
          </cell>
          <cell r="O605" t="str">
            <v>Cytosol</v>
          </cell>
          <cell r="P605" t="str">
            <v xml:space="preserve"> </v>
          </cell>
          <cell r="Q605" t="str">
            <v>R03545</v>
          </cell>
        </row>
        <row r="606">
          <cell r="C606" t="str">
            <v>R605</v>
          </cell>
          <cell r="E606" t="str">
            <v>3hbcoa_c_&lt;==&gt;b2coa_c_+h2o_c_</v>
          </cell>
          <cell r="F606" t="str">
            <v>[c] : 3hbcoa &lt;==&gt; b2coa + h2o</v>
          </cell>
          <cell r="G606" t="str">
            <v>HBCHL</v>
          </cell>
          <cell r="H606" t="str">
            <v>3-Hydroxybutanoyl-CoA hydro-lyase</v>
          </cell>
          <cell r="I606" t="str">
            <v>Reversible</v>
          </cell>
          <cell r="J606" t="str">
            <v>Butanoate metabolism</v>
          </cell>
          <cell r="K606" t="str">
            <v>4.2.1.17;5.3.3.8</v>
          </cell>
          <cell r="L606" t="str">
            <v>( Cre16.g695050 OR Cre02.g091850 )</v>
          </cell>
          <cell r="M606" t="str">
            <v>( Cre16.g695050.t1.2 OR Cre02.g091850.t1.2 )</v>
          </cell>
          <cell r="N606" t="str">
            <v>( HCD1 OR Cre02.g091850 )</v>
          </cell>
          <cell r="O606" t="str">
            <v>Cytosol</v>
          </cell>
          <cell r="P606" t="str">
            <v xml:space="preserve"> </v>
          </cell>
          <cell r="Q606" t="str">
            <v>R03026</v>
          </cell>
        </row>
        <row r="607">
          <cell r="C607" t="str">
            <v>R606</v>
          </cell>
          <cell r="E607" t="str">
            <v>3hbcoa_m_&lt;==&gt;b2coa_m_+h2o_m_</v>
          </cell>
          <cell r="F607" t="str">
            <v>[m] : 3hbcoa &lt;==&gt; b2coa + h2o</v>
          </cell>
          <cell r="G607" t="str">
            <v>HBCHLm</v>
          </cell>
          <cell r="H607" t="str">
            <v>3-Hydroxybutanoyl-CoA hydro-lyase, mitochondria</v>
          </cell>
          <cell r="I607" t="str">
            <v>Reversible</v>
          </cell>
          <cell r="J607" t="str">
            <v>Butanoate metabolism</v>
          </cell>
          <cell r="K607" t="str">
            <v>4.2.1.17;5.3.3.8</v>
          </cell>
          <cell r="L607" t="str">
            <v>( Cre10.g463150 OR Cre16.g695050 OR Cre03.g190850 )</v>
          </cell>
          <cell r="M607" t="str">
            <v>( Cre10.g463150.t1.1 OR Cre16.g695050.t1.2 OR Cre03.g190850.t1.2 )</v>
          </cell>
          <cell r="N607" t="str">
            <v>( Cre10.g463150 OR HCD1 OR ECH1 )</v>
          </cell>
          <cell r="O607" t="str">
            <v>Mitochondria</v>
          </cell>
          <cell r="P607" t="str">
            <v>[Atteia 2009]</v>
          </cell>
          <cell r="Q607" t="str">
            <v>R03026</v>
          </cell>
        </row>
        <row r="608">
          <cell r="C608" t="str">
            <v>R607</v>
          </cell>
          <cell r="E608" t="str">
            <v>3hbcoa-R_c_&lt;==&gt;b2coa_c_+h2o_c_</v>
          </cell>
          <cell r="F608" t="str">
            <v>[c] : 3hbcoa-R &lt;==&gt; b2coa + h2o</v>
          </cell>
          <cell r="G608" t="str">
            <v>HBCHLR</v>
          </cell>
          <cell r="H608" t="str">
            <v>(3R)-3-Hydroxybutanoyl-CoA hydro-lyase</v>
          </cell>
          <cell r="I608" t="str">
            <v>Reversible</v>
          </cell>
          <cell r="J608" t="str">
            <v>Butanoate metabolism</v>
          </cell>
          <cell r="K608" t="str">
            <v>4.2.1.55</v>
          </cell>
          <cell r="L608" t="str">
            <v>Cre02.g091850</v>
          </cell>
          <cell r="M608" t="str">
            <v>Cre02.g091850.t1.2</v>
          </cell>
          <cell r="N608" t="str">
            <v>Cre02.g091850</v>
          </cell>
          <cell r="O608" t="str">
            <v>Cytosol</v>
          </cell>
          <cell r="P608" t="str">
            <v xml:space="preserve"> </v>
          </cell>
          <cell r="Q608" t="str">
            <v>R03027</v>
          </cell>
        </row>
        <row r="609">
          <cell r="C609" t="str">
            <v>R608</v>
          </cell>
          <cell r="E609" t="str">
            <v>3hbcoa_c_+nad_c_--&gt;aacoa_c_+nadh_c_+h_c_</v>
          </cell>
          <cell r="F609" t="str">
            <v>[c] : 3hbcoa + nad --&gt; aacoa + nadh + h</v>
          </cell>
          <cell r="G609" t="str">
            <v>HBCO</v>
          </cell>
          <cell r="H609" t="str">
            <v>3-Hydroxybutanoyl-CoA:NAD+ oxidoreductase</v>
          </cell>
          <cell r="I609" t="str">
            <v>Forward only</v>
          </cell>
          <cell r="J609" t="str">
            <v>Butanoate metabolism</v>
          </cell>
          <cell r="K609" t="str">
            <v>4.2.1.17;5.3.3.8</v>
          </cell>
          <cell r="L609" t="str">
            <v>Cre16.g695050</v>
          </cell>
          <cell r="M609" t="str">
            <v>Cre16.g695050.t1.2</v>
          </cell>
          <cell r="N609" t="str">
            <v>HCD1</v>
          </cell>
          <cell r="O609" t="str">
            <v>Cytosol</v>
          </cell>
          <cell r="P609" t="str">
            <v xml:space="preserve"> </v>
          </cell>
          <cell r="Q609" t="str">
            <v>R01975</v>
          </cell>
        </row>
        <row r="610">
          <cell r="C610" t="str">
            <v>R609</v>
          </cell>
          <cell r="E610" t="str">
            <v>aacoa_c_+nadph_c_+h_c_&lt;==&gt;3hbcoa_c_+nadp_c_</v>
          </cell>
          <cell r="F610" t="str">
            <v>[c] : aacoa + nadph + h &lt;==&gt; 3hbcoa + nadp</v>
          </cell>
          <cell r="G610" t="str">
            <v>HBCO(nadp)</v>
          </cell>
          <cell r="H610" t="str">
            <v>3-Hydroxybutanoyl-CoA:NADP+ oxidoreductase</v>
          </cell>
          <cell r="I610" t="str">
            <v>Reversible</v>
          </cell>
          <cell r="J610" t="str">
            <v>Butanoate metabolism</v>
          </cell>
          <cell r="K610" t="str">
            <v>1.1.1.157</v>
          </cell>
          <cell r="L610" t="str">
            <v>Cre12.g534350</v>
          </cell>
          <cell r="M610" t="str">
            <v>Cre12.g534350.t1.2</v>
          </cell>
          <cell r="N610" t="str">
            <v>HCD2</v>
          </cell>
          <cell r="O610" t="str">
            <v>Cytosol</v>
          </cell>
          <cell r="P610" t="str">
            <v xml:space="preserve"> </v>
          </cell>
          <cell r="Q610" t="str">
            <v>R01976</v>
          </cell>
        </row>
        <row r="611">
          <cell r="C611" t="str">
            <v>R610</v>
          </cell>
          <cell r="E611" t="str">
            <v>aacoa_m_+nadph_m_+h_m_&lt;==&gt;3hbcoa_m_+nadp_m_</v>
          </cell>
          <cell r="F611" t="str">
            <v>[m] : aacoa + nadph + h &lt;==&gt; 3hbcoa + nadp</v>
          </cell>
          <cell r="G611" t="str">
            <v>HBCO(nadp)m</v>
          </cell>
          <cell r="H611" t="str">
            <v>3-Hydroxybutanoyl-CoA:NADP+ oxidoreductase, mitochondria</v>
          </cell>
          <cell r="I611" t="str">
            <v>Reversible</v>
          </cell>
          <cell r="J611" t="str">
            <v>Butanoate metabolism</v>
          </cell>
          <cell r="K611" t="str">
            <v>1.1.1.157</v>
          </cell>
          <cell r="L611" t="str">
            <v>Cre12.g534350</v>
          </cell>
          <cell r="M611" t="str">
            <v>Cre12.g534350.t1.2</v>
          </cell>
          <cell r="N611" t="str">
            <v>HCD2</v>
          </cell>
          <cell r="O611" t="str">
            <v>Mitochondria</v>
          </cell>
          <cell r="P611" t="str">
            <v xml:space="preserve"> </v>
          </cell>
          <cell r="Q611" t="str">
            <v>R01976</v>
          </cell>
        </row>
        <row r="612">
          <cell r="C612" t="str">
            <v>R611</v>
          </cell>
          <cell r="E612" t="str">
            <v>3hbcoa_m_+nad_m_--&gt;aacoa_m_+nadh_m_+h_m_</v>
          </cell>
          <cell r="F612" t="str">
            <v>[m] : 3hbcoa + nad --&gt; aacoa + nadh + h</v>
          </cell>
          <cell r="G612" t="str">
            <v>HBCOm</v>
          </cell>
          <cell r="H612" t="str">
            <v>3-Hydroxybutanoyl-CoA:NAD+ oxidoreductase, mitochondria</v>
          </cell>
          <cell r="I612" t="str">
            <v>Forward only</v>
          </cell>
          <cell r="J612" t="str">
            <v>Butanoate metabolism</v>
          </cell>
          <cell r="K612" t="str">
            <v>4.2.1.17;5.3.3.8</v>
          </cell>
          <cell r="L612" t="str">
            <v>( Cre16.g695050 OR Cre03.g190850 )</v>
          </cell>
          <cell r="M612" t="str">
            <v>( Cre16.g695050.t1.2 OR Cre03.g190850.t1.2 )</v>
          </cell>
          <cell r="N612" t="str">
            <v>( HCD1 OR ECH1 )</v>
          </cell>
          <cell r="O612" t="str">
            <v>Mitochondria</v>
          </cell>
          <cell r="P612" t="str">
            <v>[Atteia 2009]</v>
          </cell>
          <cell r="Q612" t="str">
            <v>R01975</v>
          </cell>
        </row>
        <row r="613">
          <cell r="C613" t="str">
            <v>R612</v>
          </cell>
          <cell r="E613" t="str">
            <v>bhb_m_+nad_m_&lt;==&gt;acac_m_+nadh_m_+h_m_</v>
          </cell>
          <cell r="F613" t="str">
            <v>[m] : bhb + nad &lt;==&gt; acac + nadh + h</v>
          </cell>
          <cell r="G613" t="str">
            <v>HBNOm</v>
          </cell>
          <cell r="H613" t="str">
            <v>3-Hydroxybutanoate:NAD+ oxidoreductase, mitochondria</v>
          </cell>
          <cell r="I613" t="str">
            <v>Reversible</v>
          </cell>
          <cell r="J613" t="str">
            <v>Butanoate metabolism</v>
          </cell>
          <cell r="K613" t="str">
            <v>1.1.1.30</v>
          </cell>
          <cell r="L613" t="str">
            <v>Cre07.g352450</v>
          </cell>
          <cell r="M613" t="str">
            <v>Cre07.g352450.t1.2</v>
          </cell>
          <cell r="N613" t="str">
            <v>SDR10</v>
          </cell>
          <cell r="O613" t="str">
            <v>Mitochondria</v>
          </cell>
          <cell r="P613" t="str">
            <v>[Atteia 2009]</v>
          </cell>
          <cell r="Q613" t="str">
            <v>R01361</v>
          </cell>
        </row>
        <row r="614">
          <cell r="C614" t="str">
            <v>R613</v>
          </cell>
          <cell r="E614" t="str">
            <v>bhb_x_+nad_x_&lt;==&gt;acac_x_+nadh_x_+h_x_</v>
          </cell>
          <cell r="F614" t="str">
            <v>[x] : bhb + nad &lt;==&gt; acac + nadh + h</v>
          </cell>
          <cell r="G614" t="str">
            <v>HBNOx</v>
          </cell>
          <cell r="H614" t="str">
            <v>3-Hydroxybutanoate:NAD+ oxidoreductase, glyoxysome</v>
          </cell>
          <cell r="I614" t="str">
            <v>Reversible</v>
          </cell>
          <cell r="J614" t="str">
            <v>Butanoate metabolism</v>
          </cell>
          <cell r="K614" t="str">
            <v>1.1.1.30</v>
          </cell>
          <cell r="L614" t="str">
            <v>Cre07.g352450</v>
          </cell>
          <cell r="M614" t="str">
            <v>Cre07.g352450.t1.2</v>
          </cell>
          <cell r="N614" t="str">
            <v>SDR10</v>
          </cell>
          <cell r="O614" t="str">
            <v>Glyoxysome</v>
          </cell>
          <cell r="P614" t="str">
            <v xml:space="preserve"> </v>
          </cell>
          <cell r="Q614" t="str">
            <v>R01361</v>
          </cell>
        </row>
        <row r="615">
          <cell r="C615" t="str">
            <v>R614</v>
          </cell>
          <cell r="E615" t="str">
            <v>sucsal_h_+nad_h_+h2o_h_--&gt;succ_h_+nadh_h_+(2)h_h_</v>
          </cell>
          <cell r="F615" t="str">
            <v>[h] : sucsal + nad + h2o --&gt; succ + nadh + (2) h</v>
          </cell>
          <cell r="G615" t="str">
            <v>SSNOh</v>
          </cell>
          <cell r="H615" t="str">
            <v>succinate-semialdehyde:NAD+ oxidoreductase, chloroplast</v>
          </cell>
          <cell r="I615" t="str">
            <v>Forward only</v>
          </cell>
          <cell r="J615" t="str">
            <v>Butanoate metabolism</v>
          </cell>
          <cell r="K615" t="str">
            <v>1.2.1.24</v>
          </cell>
          <cell r="L615" t="str">
            <v>Cre08.g381702</v>
          </cell>
          <cell r="M615" t="str">
            <v>Cre08.g381702.t1.1</v>
          </cell>
          <cell r="N615" t="str">
            <v>Cre08.g381702</v>
          </cell>
          <cell r="O615" t="str">
            <v>Chloroplast</v>
          </cell>
          <cell r="P615" t="str">
            <v xml:space="preserve"> </v>
          </cell>
          <cell r="Q615" t="str">
            <v>R00713</v>
          </cell>
        </row>
        <row r="616">
          <cell r="C616" t="str">
            <v>R615</v>
          </cell>
          <cell r="E616" t="str">
            <v>sucsal_m_+nad_m_+h2o_m_--&gt;succ_m_+nadh_m_+(2)h_m_</v>
          </cell>
          <cell r="F616" t="str">
            <v>[m] : sucsal + nad + h2o --&gt; succ + nadh + (2) h</v>
          </cell>
          <cell r="G616" t="str">
            <v>SSNOm</v>
          </cell>
          <cell r="H616" t="str">
            <v>succinate-semialdehyde:NAD+ oxidoreductase, mitochondria</v>
          </cell>
          <cell r="I616" t="str">
            <v>Forward only</v>
          </cell>
          <cell r="J616" t="str">
            <v>Butanoate metabolism</v>
          </cell>
          <cell r="K616" t="str">
            <v>1.2.1.24</v>
          </cell>
          <cell r="L616" t="str">
            <v>Cre08.g381702</v>
          </cell>
          <cell r="M616" t="str">
            <v>Cre08.g381702.t1.1</v>
          </cell>
          <cell r="N616" t="str">
            <v>Cre08.g381702</v>
          </cell>
          <cell r="O616" t="str">
            <v>Mitochondria</v>
          </cell>
          <cell r="P616" t="str">
            <v xml:space="preserve"> </v>
          </cell>
          <cell r="Q616" t="str">
            <v>R00713</v>
          </cell>
        </row>
        <row r="617">
          <cell r="C617" t="str">
            <v>R616</v>
          </cell>
          <cell r="E617" t="str">
            <v>akg_c_+ala-L_c_&lt;==&gt;glu-L_c_+pyr_c_</v>
          </cell>
          <cell r="F617" t="str">
            <v>[c] : akg + ala-L &lt;==&gt; glu-L + pyr</v>
          </cell>
          <cell r="G617" t="str">
            <v>ALAAT</v>
          </cell>
          <cell r="H617" t="str">
            <v>alanine aminotransferase</v>
          </cell>
          <cell r="I617" t="str">
            <v>Reversible</v>
          </cell>
          <cell r="J617" t="str">
            <v>Carbon fixation</v>
          </cell>
          <cell r="K617" t="str">
            <v>2.6.1.2</v>
          </cell>
          <cell r="L617" t="str">
            <v>( Cre10.g451950 OR Cre06.g284700 )</v>
          </cell>
          <cell r="M617" t="str">
            <v>( Cre10.g451950.t1.2 OR Cre06.g284700.t1.2 )</v>
          </cell>
          <cell r="N617" t="str">
            <v>( AAT1 OR AAT2 )</v>
          </cell>
          <cell r="O617" t="str">
            <v>Cytosol</v>
          </cell>
          <cell r="P617" t="str">
            <v xml:space="preserve"> </v>
          </cell>
          <cell r="Q617" t="str">
            <v>R00258</v>
          </cell>
        </row>
        <row r="618">
          <cell r="C618" t="str">
            <v>R617</v>
          </cell>
          <cell r="E618" t="str">
            <v>dhap_h_+e4p_h_--&gt;s17bp_h_</v>
          </cell>
          <cell r="F618" t="str">
            <v>[h] : dhap + e4p --&gt; s17bp</v>
          </cell>
          <cell r="G618" t="str">
            <v>FBA3hi</v>
          </cell>
          <cell r="H618" t="str">
            <v>Sedoheptulose 1,7-bisphosphate D-glyceraldehyde-3-phosphate-lyase</v>
          </cell>
          <cell r="I618" t="str">
            <v>Forward only</v>
          </cell>
          <cell r="J618" t="str">
            <v>Carbon fixation</v>
          </cell>
          <cell r="K618" t="str">
            <v>4.1.2.13</v>
          </cell>
          <cell r="L618" t="str">
            <v>( Cre01.g006950 OR Cre02.g093450 )</v>
          </cell>
          <cell r="M618" t="str">
            <v>( ( Cre01.g006950.t1.1 OR Cre01.g006950.t2.1 ) OR Cre02.g093450.t1.2 )</v>
          </cell>
          <cell r="N618" t="str">
            <v>( FBA1 OR FBA2 )</v>
          </cell>
          <cell r="O618" t="str">
            <v>Chloroplast</v>
          </cell>
          <cell r="P618" t="str">
            <v>[Klein 1986]</v>
          </cell>
          <cell r="Q618" t="str">
            <v>R01829</v>
          </cell>
        </row>
        <row r="619">
          <cell r="C619" t="str">
            <v>R618</v>
          </cell>
          <cell r="E619" t="str">
            <v>13dpg_h_+h_h_+nadph_h_--&gt;g3p_h_+nadp_h_+pi_h_</v>
          </cell>
          <cell r="F619" t="str">
            <v>[h] : 13dpg + h + nadph --&gt; g3p + nadp + pi</v>
          </cell>
          <cell r="G619" t="str">
            <v>GAPDH(nadp)hi</v>
          </cell>
          <cell r="H619" t="str">
            <v>glyceraldehyde-3-phosphate dehydrogenase (NADP+) (phosphorylating)</v>
          </cell>
          <cell r="I619" t="str">
            <v>Forward only</v>
          </cell>
          <cell r="J619" t="str">
            <v>Carbon fixation</v>
          </cell>
          <cell r="K619" t="str">
            <v>1.2.1.13</v>
          </cell>
          <cell r="L619" t="str">
            <v>Cre01.g010900</v>
          </cell>
          <cell r="M619" t="str">
            <v>Cre01.g010900.t1.2</v>
          </cell>
          <cell r="N619" t="str">
            <v>GAP3</v>
          </cell>
          <cell r="O619" t="str">
            <v>Chloroplast</v>
          </cell>
          <cell r="P619" t="str">
            <v>[Chang 2007, Chen 1991, Klein 1986, Takeda 1995, Avilan 1997, Graciet 2004, Suss 1995, Li 2004]</v>
          </cell>
          <cell r="Q619" t="str">
            <v>R01063</v>
          </cell>
        </row>
        <row r="620">
          <cell r="C620" t="str">
            <v>R619</v>
          </cell>
          <cell r="E620" t="str">
            <v>h_h_+hco3_h_--&gt;co2_h_+h2o_h_</v>
          </cell>
          <cell r="F620" t="str">
            <v>[h] : h + hco3 --&gt; co2 + h2o</v>
          </cell>
          <cell r="G620" t="str">
            <v>HCO3Ehi</v>
          </cell>
          <cell r="H620" t="str">
            <v>carbonate dehydratase (HCO3 equilibration reaction), irreversible, chloroplast</v>
          </cell>
          <cell r="I620" t="str">
            <v>Forward only</v>
          </cell>
          <cell r="J620" t="str">
            <v>Carbon fixation</v>
          </cell>
          <cell r="K620" t="str">
            <v>4.2.1.1</v>
          </cell>
          <cell r="L620" t="str">
            <v>( Cre09.g415700 OR Cre12.g485050 )</v>
          </cell>
          <cell r="M620" t="str">
            <v>( Cre09.g415700.t1.2 OR Cre12.g485050.t1.2 )</v>
          </cell>
          <cell r="N620" t="str">
            <v>( CAH3 OR CAH6 )</v>
          </cell>
          <cell r="O620" t="str">
            <v>Chloroplast</v>
          </cell>
          <cell r="P620" t="str">
            <v>[Lehman 1978,Eriksson 1996,Sultemeyer 1990, Zhang 2004, Gillet 2006, Spalding 2008]</v>
          </cell>
          <cell r="Q620" t="str">
            <v>R00132</v>
          </cell>
        </row>
        <row r="621">
          <cell r="C621" t="str">
            <v>R620</v>
          </cell>
          <cell r="E621" t="str">
            <v>h_c_+hco3_c_&lt;==&gt;co2_c_+h2o_c_</v>
          </cell>
          <cell r="F621" t="str">
            <v>[c] : h + hco3 &lt;==&gt; co2 + h2o</v>
          </cell>
          <cell r="G621" t="str">
            <v>HCO3E</v>
          </cell>
          <cell r="H621" t="str">
            <v>carbonic anhydrase</v>
          </cell>
          <cell r="I621" t="str">
            <v>Reversible</v>
          </cell>
          <cell r="J621" t="str">
            <v>Carbon fixation</v>
          </cell>
          <cell r="K621" t="str">
            <v>4.2.1.1</v>
          </cell>
          <cell r="L621" t="str">
            <v>( Cre13.g607350 OR Cre04.g223050 OR Cre04.g223100 OR Cre09.g405750 )</v>
          </cell>
          <cell r="M621" t="str">
            <v>( Cre13.g607350.t1.2 OR Cre04.g223050.t1.2 OR Cre04.g223100.t1.2 OR Cre09.g405750.t1.1 )</v>
          </cell>
          <cell r="N621" t="str">
            <v>( CAH7 OR CAH2 OR CAH1 OR CAH8 )</v>
          </cell>
          <cell r="O621" t="str">
            <v>Cytosol</v>
          </cell>
          <cell r="P621" t="str">
            <v>[Van 1999, Ynalvez 2008, Lehman 1978, Eriksson 1996, Sultemeyer 1990, Zhang 2004, Gillet 2006, Spalding 2008]</v>
          </cell>
          <cell r="Q621" t="str">
            <v>R00132</v>
          </cell>
        </row>
        <row r="622">
          <cell r="C622" t="str">
            <v>R621</v>
          </cell>
          <cell r="E622" t="str">
            <v>h_m_+hco3_m_&lt;==&gt;co2_m_+h2o_m_</v>
          </cell>
          <cell r="F622" t="str">
            <v>[m] : h + hco3 &lt;==&gt; co2 + h2o</v>
          </cell>
          <cell r="G622" t="str">
            <v>HCO3Em</v>
          </cell>
          <cell r="H622" t="str">
            <v>carbonate dehydratase (HCO3 equilibration reaction), irreversible, mitochondrial</v>
          </cell>
          <cell r="I622" t="str">
            <v>Reversible</v>
          </cell>
          <cell r="J622" t="str">
            <v>Carbon fixation</v>
          </cell>
          <cell r="K622" t="str">
            <v>4.2.1.1</v>
          </cell>
          <cell r="L622" t="str">
            <v>( Cre09.g415850 OR Cre12.g516450 OR Cre05.g248400 OR Cre05.g248450 )</v>
          </cell>
          <cell r="M622" t="str">
            <v>( Cre09.g415850.t1.2 OR Cre12.g516450.t1.2 OR Cre05.g248400.t1.2 OR Cre05.g248450.t1.2 )</v>
          </cell>
          <cell r="N622" t="str">
            <v>( CAG3 OR CAG1 OR CAH4 OR CAH5 )</v>
          </cell>
          <cell r="O622" t="str">
            <v>Mitochondria</v>
          </cell>
          <cell r="P622" t="str">
            <v>[Yamano 2008, Miura 2004, Lehman 1978, Eriksson 1996, Sultemeyer 1990, Zhang 2004, Atteia 2009, Gillet 2006, Spalding 2008]</v>
          </cell>
          <cell r="Q622" t="str">
            <v>R00132</v>
          </cell>
        </row>
        <row r="623">
          <cell r="C623" t="str">
            <v>R622</v>
          </cell>
          <cell r="E623" t="str">
            <v>h_h_+nadph_h_+oaa_h_--&gt;mal-L_h_+nadp_h_</v>
          </cell>
          <cell r="F623" t="str">
            <v>[h] : h + nadph + oaa --&gt; mal-L + nadp</v>
          </cell>
          <cell r="G623" t="str">
            <v>MDH(nadp)hi</v>
          </cell>
          <cell r="H623" t="str">
            <v>malate dehydrogenase (NADP+)</v>
          </cell>
          <cell r="I623" t="str">
            <v>Forward only</v>
          </cell>
          <cell r="J623" t="str">
            <v>Carbon fixation</v>
          </cell>
          <cell r="K623" t="str">
            <v>1.1.1.82</v>
          </cell>
          <cell r="L623" t="str">
            <v>Cre09.g410700</v>
          </cell>
          <cell r="M623" t="str">
            <v>Cre09.g410700.t1.2</v>
          </cell>
          <cell r="N623" t="str">
            <v>MDH5</v>
          </cell>
          <cell r="O623" t="str">
            <v>Chloroplast</v>
          </cell>
          <cell r="P623" t="str">
            <v>[Willeford 1989b]</v>
          </cell>
          <cell r="Q623" t="str">
            <v>R00343</v>
          </cell>
        </row>
        <row r="624">
          <cell r="C624" t="str">
            <v>R623</v>
          </cell>
          <cell r="E624" t="str">
            <v>mal-L_m_+nad_m_--&gt;co2_m_+nadh_m_+pyr_m_</v>
          </cell>
          <cell r="F624" t="str">
            <v>[m] : mal-L + nad --&gt; co2 + nadh + pyr</v>
          </cell>
          <cell r="G624" t="str">
            <v>MDHCm</v>
          </cell>
          <cell r="H624" t="str">
            <v>malate dehydrogenase (decarboxylating)</v>
          </cell>
          <cell r="I624" t="str">
            <v>Forward only</v>
          </cell>
          <cell r="J624" t="str">
            <v>Carbon fixation</v>
          </cell>
          <cell r="K624" t="str">
            <v>1.1.1.39</v>
          </cell>
          <cell r="L624" t="str">
            <v>Cre06.g268750</v>
          </cell>
          <cell r="M624" t="str">
            <v>Cre06.g268750.t1.2</v>
          </cell>
          <cell r="N624" t="str">
            <v>MME</v>
          </cell>
          <cell r="O624" t="str">
            <v>Mitochondria</v>
          </cell>
          <cell r="P624" t="str">
            <v>[Atteia 2009]</v>
          </cell>
          <cell r="Q624" t="str">
            <v>R00214</v>
          </cell>
        </row>
        <row r="625">
          <cell r="C625" t="str">
            <v>R624</v>
          </cell>
          <cell r="E625" t="str">
            <v>co2_c_+h2o_c_+pep_c_--&gt;h_c_+oaa_c_+pi_c_</v>
          </cell>
          <cell r="F625" t="str">
            <v>[c] : co2 + h2o + pep --&gt; h + oaa + pi</v>
          </cell>
          <cell r="G625" t="str">
            <v>PPC</v>
          </cell>
          <cell r="H625" t="str">
            <v>phosphoenolpyruvate carboxylase</v>
          </cell>
          <cell r="I625" t="str">
            <v>Forward only</v>
          </cell>
          <cell r="J625" t="str">
            <v>Carbon fixation</v>
          </cell>
          <cell r="K625" t="str">
            <v>4.1.1.31</v>
          </cell>
          <cell r="L625" t="str">
            <v>( Cre11.g476325 OR Cre03.g171950 OR Cre16.g673852 )</v>
          </cell>
          <cell r="M625" t="str">
            <v>( Cre11.g476325.t1.1 OR Cre03.g171950.t1.1 OR Cre16.g673852.t1.1 )</v>
          </cell>
          <cell r="N625" t="str">
            <v>( Cre11.g476325 OR PPC2 OR Cre16.g673852 )</v>
          </cell>
          <cell r="O625" t="str">
            <v>Cytosol</v>
          </cell>
          <cell r="P625" t="str">
            <v>[Giordano 2003]</v>
          </cell>
          <cell r="Q625" t="str">
            <v>R00345</v>
          </cell>
        </row>
        <row r="626">
          <cell r="C626" t="str">
            <v>R625</v>
          </cell>
          <cell r="E626" t="str">
            <v>atp_h_+pi_h_+pyr_h_--&gt;amp_h_+(2)h_h_+pep_h_+ppi_h_</v>
          </cell>
          <cell r="F626" t="str">
            <v>[h] : atp + pi + pyr --&gt; amp + (2) h + pep + ppi</v>
          </cell>
          <cell r="G626" t="str">
            <v>PPDKh</v>
          </cell>
          <cell r="H626" t="str">
            <v>pyruvate phosphate dikinase</v>
          </cell>
          <cell r="I626" t="str">
            <v>Forward only</v>
          </cell>
          <cell r="J626" t="str">
            <v>Carbon fixation</v>
          </cell>
          <cell r="K626" t="str">
            <v>2.7.9.1</v>
          </cell>
          <cell r="L626" t="str">
            <v>( Cre10.g424750 OR Cre17.g734548 )</v>
          </cell>
          <cell r="M626" t="str">
            <v>( Cre10.g424750.t1.2 OR Cre17.g734548.t1.1 )</v>
          </cell>
          <cell r="N626" t="str">
            <v>( PPD1 OR PPD2 )</v>
          </cell>
          <cell r="O626" t="str">
            <v>Chloroplast</v>
          </cell>
          <cell r="P626" t="str">
            <v xml:space="preserve"> </v>
          </cell>
          <cell r="Q626" t="str">
            <v>R00206</v>
          </cell>
        </row>
        <row r="627">
          <cell r="C627" t="str">
            <v>R626</v>
          </cell>
          <cell r="E627" t="str">
            <v>atp_h_+ru5p-D_h_--&gt;adp_h_+h_h_+rb15bp_h_</v>
          </cell>
          <cell r="F627" t="str">
            <v>[h] : atp + ru5p-D --&gt; adp + h + rb15bp</v>
          </cell>
          <cell r="G627" t="str">
            <v>PRUK</v>
          </cell>
          <cell r="H627" t="str">
            <v>phosphoribulokinase</v>
          </cell>
          <cell r="I627" t="str">
            <v>Forward only</v>
          </cell>
          <cell r="J627" t="str">
            <v>Carbon fixation</v>
          </cell>
          <cell r="K627" t="str">
            <v>2.7.1.19</v>
          </cell>
          <cell r="L627" t="str">
            <v>Cre12.g554800</v>
          </cell>
          <cell r="M627" t="str">
            <v>Cre12.g554800.t1.2</v>
          </cell>
          <cell r="N627" t="str">
            <v>PRK1</v>
          </cell>
          <cell r="O627" t="str">
            <v>Chloroplast</v>
          </cell>
          <cell r="P627" t="str">
            <v>[Hahn 1998, Harris 1989, Takeda 1995, Avilan 1997, Graciet 2004, Lemaire 2004, Zhang 2004, Gillet 2006]</v>
          </cell>
          <cell r="Q627" t="str">
            <v>R01523</v>
          </cell>
        </row>
        <row r="628">
          <cell r="C628" t="str">
            <v>R627</v>
          </cell>
          <cell r="E628" t="str">
            <v>co2_h_+h2o_h_+rb15bp_h_--&gt;(2)3pg_h_+(2)h_h_</v>
          </cell>
          <cell r="F628" t="str">
            <v>[h] : co2 + h2o + rb15bp --&gt; (2) 3pg + (2) h</v>
          </cell>
          <cell r="G628" t="str">
            <v>RBPCh</v>
          </cell>
          <cell r="H628" t="str">
            <v>ribulose-bisphosphate carboxylase</v>
          </cell>
          <cell r="I628" t="str">
            <v>Forward only</v>
          </cell>
          <cell r="J628" t="str">
            <v>Carbon fixation</v>
          </cell>
          <cell r="K628" t="str">
            <v>4.1.1.39</v>
          </cell>
          <cell r="L628" t="str">
            <v>( ChreCp049 AND ( Cre02.g120100 OR Cre02.g120150 ) )</v>
          </cell>
          <cell r="M628" t="str">
            <v>( ChreCp049 AND ( Cre02.g120100.t1.2 OR Cre02.g120150.t1.2 ) )</v>
          </cell>
          <cell r="N628" t="str">
            <v>( rbcL AND ( RBCS1 OR RBCS2 ) )</v>
          </cell>
          <cell r="O628" t="str">
            <v>Chloroplast</v>
          </cell>
          <cell r="P628" t="str">
            <v>[Khrebtukova 1996, Hahn 1998, Harris 1989, Avilan 1997, Graciet 2004, Lemaire 2004, Zhang 2004, Gillet 2006, Suss 1995, Lacoste-Royal 1987, Goldschmidt-Clermont 1986, Mizohata 2002, Taylor 2001]</v>
          </cell>
          <cell r="Q628" t="str">
            <v>R00024</v>
          </cell>
        </row>
        <row r="629">
          <cell r="C629" t="str">
            <v>R628</v>
          </cell>
          <cell r="E629" t="str">
            <v>h2o_h_+s17bp_h_--&gt;pi_h_+s7p_h_</v>
          </cell>
          <cell r="F629" t="str">
            <v>[h] : h2o + s17bp --&gt; pi + s7p</v>
          </cell>
          <cell r="G629" t="str">
            <v>SBP</v>
          </cell>
          <cell r="H629" t="str">
            <v>sedoheptulose-bisphosphatase</v>
          </cell>
          <cell r="I629" t="str">
            <v>Forward only</v>
          </cell>
          <cell r="J629" t="str">
            <v>Carbon fixation</v>
          </cell>
          <cell r="K629" t="str">
            <v>3.1.3.37</v>
          </cell>
          <cell r="L629" t="str">
            <v>Cre03.g185550</v>
          </cell>
          <cell r="M629" t="str">
            <v>Cre03.g185550.t1.2</v>
          </cell>
          <cell r="N629" t="str">
            <v>SBP1</v>
          </cell>
          <cell r="O629" t="str">
            <v>Chloroplast</v>
          </cell>
          <cell r="P629" t="str">
            <v>[Hahn 1998, Lemaire 2004]</v>
          </cell>
          <cell r="Q629" t="str">
            <v>R01845</v>
          </cell>
        </row>
        <row r="630">
          <cell r="C630" t="str">
            <v>R629</v>
          </cell>
          <cell r="E630" t="str">
            <v>akg_m_+asp-L_m_&lt;==&gt;glu-L_m_+oaa_m_</v>
          </cell>
          <cell r="F630" t="str">
            <v>[m] : akg + asp-L &lt;==&gt; glu-L + oaa</v>
          </cell>
          <cell r="G630" t="str">
            <v>ASPATm</v>
          </cell>
          <cell r="H630" t="str">
            <v>aspartate aminotransferase, mitochondrial</v>
          </cell>
          <cell r="I630" t="str">
            <v>Reversible</v>
          </cell>
          <cell r="J630" t="str">
            <v>Carbon fixation;Glutamate metabolism;Alanine and aspartate metabolism</v>
          </cell>
          <cell r="K630" t="str">
            <v>2.6.1.1</v>
          </cell>
          <cell r="L630" t="str">
            <v>( Cre02.g097900 OR Cre09.g387726 OR Cre06.g257950 OR Cre02.g147302 )</v>
          </cell>
          <cell r="M630" t="str">
            <v>( Cre02.g097900.t1.2 OR Cre09.g387726.t1.1 OR Cre06.g257950.t1.2 OR Cre02.g147302.t1.1 )</v>
          </cell>
          <cell r="N630" t="str">
            <v>( AST3 OR AST1 OR AST4 OR Cre02.g147302 )</v>
          </cell>
          <cell r="O630" t="str">
            <v>Mitochondria</v>
          </cell>
          <cell r="P630" t="str">
            <v>[Stern 2009]</v>
          </cell>
          <cell r="Q630" t="str">
            <v>R00355</v>
          </cell>
        </row>
        <row r="631">
          <cell r="C631" t="str">
            <v>R630</v>
          </cell>
          <cell r="E631" t="str">
            <v>mal-L_h_+nadp_h_&lt;==&gt;co2_h_+nadph_h_+pyr_h_</v>
          </cell>
          <cell r="F631" t="str">
            <v>[h] : mal-L + nadp &lt;==&gt; co2 + nadph + pyr</v>
          </cell>
          <cell r="G631" t="str">
            <v>MDHC(nadp)hr</v>
          </cell>
          <cell r="H631" t="str">
            <v>malate dehydrogenase (oxaloacetate decarboxylating) (NADP+)</v>
          </cell>
          <cell r="I631" t="str">
            <v>Reversible</v>
          </cell>
          <cell r="J631" t="str">
            <v>Carbon fixation;Pyruvate metabolism</v>
          </cell>
          <cell r="K631" t="str">
            <v>1.1.1.40</v>
          </cell>
          <cell r="L631" t="str">
            <v>( Cre14.g629700 OR Cre14.g629750 OR Cre06.g251400 OR Cre14.g628650 OR Cre01.g022500 )</v>
          </cell>
          <cell r="M631" t="str">
            <v>( Cre14.g629700.t1.1 OR ( Cre14.g629750.t1.1 OR Cre14.g629750.t2.1 ) OR Cre06.g251400.t1.2 OR Cre14.g628650.t1.2 OR Cre01.g022500.t1.2 )</v>
          </cell>
          <cell r="N631" t="str">
            <v>( MME3 OR MME2 OR MME6 OR MME4 OR MME5 )</v>
          </cell>
          <cell r="O631" t="str">
            <v>Chloroplast</v>
          </cell>
          <cell r="P631" t="str">
            <v xml:space="preserve"> </v>
          </cell>
          <cell r="Q631" t="str">
            <v>R00216</v>
          </cell>
        </row>
        <row r="632">
          <cell r="C632" t="str">
            <v>R631</v>
          </cell>
          <cell r="E632" t="str">
            <v>anxan_u_+ascb-L_u_&lt;==&gt;zaxan_u_+dhdascb_u_+h2o_u_</v>
          </cell>
          <cell r="F632" t="str">
            <v>[u] : anxan + ascb-L &lt;==&gt; zaxan + dhdascb + h2o</v>
          </cell>
          <cell r="G632" t="str">
            <v>ANXANASCOR</v>
          </cell>
          <cell r="H632" t="str">
            <v>antheraxanthin:ascorbate oxidoreductase</v>
          </cell>
          <cell r="I632" t="str">
            <v>Reversible</v>
          </cell>
          <cell r="J632" t="str">
            <v>Carotenoid biosynthesis</v>
          </cell>
          <cell r="K632" t="str">
            <v>1.10.99.3</v>
          </cell>
          <cell r="L632" t="str">
            <v>Cre09.g388060</v>
          </cell>
          <cell r="M632" t="str">
            <v>Cre09.g388060.t1.1</v>
          </cell>
          <cell r="N632" t="str">
            <v>VDR1</v>
          </cell>
          <cell r="O632" t="str">
            <v>Thylakoid Lumen</v>
          </cell>
          <cell r="P632" t="str">
            <v>[Grossman 2004, Baroli 2003, Niyogi 1997]</v>
          </cell>
          <cell r="Q632" t="str">
            <v>R07179</v>
          </cell>
        </row>
        <row r="633">
          <cell r="C633" t="str">
            <v>R632</v>
          </cell>
          <cell r="E633" t="str">
            <v>anxan_u_+nadph_u_+h_u_+o2_u_--&gt;vioxan_u_+nadp_u_+h2o_u_</v>
          </cell>
          <cell r="F633" t="str">
            <v>[u] : anxan + nadph + h + o2 --&gt; vioxan + nadp + h2o</v>
          </cell>
          <cell r="G633" t="str">
            <v>ANXANOR</v>
          </cell>
          <cell r="H633" t="str">
            <v>antheraxanthin,NADH:oxygen oxidoreductase</v>
          </cell>
          <cell r="I633" t="str">
            <v>Forward only</v>
          </cell>
          <cell r="J633" t="str">
            <v>Carotenoid biosynthesis</v>
          </cell>
          <cell r="K633" t="str">
            <v>1.14.13.90</v>
          </cell>
          <cell r="L633" t="str">
            <v>Cre02.g082550</v>
          </cell>
          <cell r="M633" t="str">
            <v>Cre02.g082550.t1.2</v>
          </cell>
          <cell r="N633" t="str">
            <v>ZEP</v>
          </cell>
          <cell r="O633" t="str">
            <v>Thylakoid Lumen</v>
          </cell>
          <cell r="P633" t="str">
            <v>[Grossman 2004, Baroli 2003, Stern 2009, Niyogi 1997]</v>
          </cell>
          <cell r="Q633" t="str">
            <v>R06947</v>
          </cell>
        </row>
        <row r="634">
          <cell r="C634" t="str">
            <v>R633</v>
          </cell>
          <cell r="E634" t="str">
            <v>caro_u_+o2_u_+nadph_u_+h_u_&lt;==&gt;bcrptxan_u_+h2o_u_+nadp_u_</v>
          </cell>
          <cell r="F634" t="str">
            <v>[u] : caro + o2 + nadph + h &lt;==&gt; bcrptxan + h2o + nadp</v>
          </cell>
          <cell r="G634" t="str">
            <v>BCAROH</v>
          </cell>
          <cell r="H634" t="str">
            <v>beta-carotene hydroxylase</v>
          </cell>
          <cell r="I634" t="str">
            <v>Reversible</v>
          </cell>
          <cell r="J634" t="str">
            <v>Carotenoid biosynthesis</v>
          </cell>
          <cell r="K634" t="str">
            <v>1.14.13.-</v>
          </cell>
          <cell r="L634" t="str">
            <v>( Cre17.g731700 OR Cre02.g112850 OR Cre04.g215050 )</v>
          </cell>
          <cell r="M634" t="str">
            <v>( Cre17.g731700.t1.1 OR Cre02.g112850.t1.1 OR Cre04.g215050.t1.2 )</v>
          </cell>
          <cell r="N634" t="str">
            <v>( FMO2 OR COQ6 OR CBH1 )</v>
          </cell>
          <cell r="O634" t="str">
            <v>Thylakoid Lumen</v>
          </cell>
          <cell r="P634" t="str">
            <v>[Stern 2009, Niyogi 1997]</v>
          </cell>
          <cell r="Q634" t="str">
            <v>R07558</v>
          </cell>
        </row>
        <row r="635">
          <cell r="C635" t="str">
            <v>R634</v>
          </cell>
          <cell r="E635" t="str">
            <v>caro_u_+fdxrd_u_+o2_u_&lt;==&gt;echn_u_+fdxox_u_+h2o_u_+(2)h_u_</v>
          </cell>
          <cell r="F635" t="str">
            <v>[u] : caro + fdxrd + o2 &lt;==&gt; echn + fdxox + h2o + (2) h</v>
          </cell>
          <cell r="G635" t="str">
            <v>BCAROKT</v>
          </cell>
          <cell r="H635" t="str">
            <v>beta-carotene ketolase</v>
          </cell>
          <cell r="I635" t="str">
            <v>Reversible</v>
          </cell>
          <cell r="J635" t="str">
            <v>Carotenoid biosynthesis</v>
          </cell>
          <cell r="K635" t="str">
            <v xml:space="preserve"> </v>
          </cell>
          <cell r="L635" t="str">
            <v>( Cre14.g626700 AND Cre04.g215000 )</v>
          </cell>
          <cell r="M635" t="str">
            <v>( Cre14.g626700.t1.2 AND Cre04.g215000.t1.2 )</v>
          </cell>
          <cell r="N635" t="str">
            <v>( FDX1 AND BKT1 )</v>
          </cell>
          <cell r="O635" t="str">
            <v>Thylakoid Lumen</v>
          </cell>
          <cell r="P635" t="str">
            <v>[Francis 1975, Lohr 2005, Stern 2009, Gerjets 2009]</v>
          </cell>
          <cell r="Q635" t="str">
            <v>R05345</v>
          </cell>
        </row>
        <row r="636">
          <cell r="C636" t="str">
            <v>R635</v>
          </cell>
          <cell r="E636" t="str">
            <v>bcrptxan_u_+o2_u_+nadph_u_+h_u_&lt;==&gt;zaxan_u_+h2o_u_+nadp_u_</v>
          </cell>
          <cell r="F636" t="str">
            <v>[u] : bcrptxan + o2 + nadph + h &lt;==&gt; zaxan + h2o + nadp</v>
          </cell>
          <cell r="G636" t="str">
            <v>BCRPTXANH</v>
          </cell>
          <cell r="H636" t="str">
            <v>beta-Cryptoxanthin hydroxylase</v>
          </cell>
          <cell r="I636" t="str">
            <v>Reversible</v>
          </cell>
          <cell r="J636" t="str">
            <v>Carotenoid biosynthesis</v>
          </cell>
          <cell r="K636" t="str">
            <v>1.14.13.-</v>
          </cell>
          <cell r="L636" t="str">
            <v>( Cre17.g731700 OR Cre02.g112850 OR Cre04.g215050 )</v>
          </cell>
          <cell r="M636" t="str">
            <v>( Cre17.g731700.t1.1 OR Cre02.g112850.t1.1 OR Cre04.g215050.t1.2 )</v>
          </cell>
          <cell r="N636" t="str">
            <v>( FMO2 OR COQ6 OR CBH1 )</v>
          </cell>
          <cell r="O636" t="str">
            <v>Thylakoid Lumen</v>
          </cell>
          <cell r="P636" t="str">
            <v>[Stern 2009, Niyogi 1997]</v>
          </cell>
          <cell r="Q636" t="str">
            <v>R07559</v>
          </cell>
        </row>
        <row r="637">
          <cell r="C637" t="str">
            <v>R636</v>
          </cell>
          <cell r="E637" t="str">
            <v>acaro_u_+o2_u_+nadph_u_+h_u_--&gt;zxan_u_+h2o_u_+nadp_u_</v>
          </cell>
          <cell r="F637" t="str">
            <v>[u] : acaro + o2 + nadph + h --&gt; zxan + h2o + nadp</v>
          </cell>
          <cell r="G637" t="str">
            <v>CHYA1</v>
          </cell>
          <cell r="H637" t="str">
            <v>alpha-carotene hydroxylase (zeinoxanthin forming)</v>
          </cell>
          <cell r="I637" t="str">
            <v>Forward only</v>
          </cell>
          <cell r="J637" t="str">
            <v>Carotenoid biosynthesis</v>
          </cell>
          <cell r="K637" t="str">
            <v>1.14.13.-</v>
          </cell>
          <cell r="L637" t="str">
            <v>( Cre17.g731700 OR Cre02.g112850 OR Cre04.g215050 )</v>
          </cell>
          <cell r="M637" t="str">
            <v>( Cre17.g731700.t1.1 OR Cre02.g112850.t1.1 OR Cre04.g215050.t1.2 )</v>
          </cell>
          <cell r="N637" t="str">
            <v>( FMO2 OR COQ6 OR CBH1 )</v>
          </cell>
          <cell r="O637" t="str">
            <v>Thylakoid Lumen</v>
          </cell>
          <cell r="P637" t="str">
            <v>[Lohr 2005]</v>
          </cell>
          <cell r="Q637" t="str">
            <v>R07530</v>
          </cell>
        </row>
        <row r="638">
          <cell r="C638" t="str">
            <v>R637</v>
          </cell>
          <cell r="E638" t="str">
            <v>acaro_u_+o2_u_+nadph_u_+h_u_--&gt;crpxan_u_+h2o_u_+nadp_u_</v>
          </cell>
          <cell r="F638" t="str">
            <v>[u] : acaro + o2 + nadph + h --&gt; crpxan + h2o + nadp</v>
          </cell>
          <cell r="G638" t="str">
            <v>CHYA2</v>
          </cell>
          <cell r="H638" t="str">
            <v>alpha-carotene hydroxylase (alpha-cryptoxanthin forming)</v>
          </cell>
          <cell r="I638" t="str">
            <v>Forward only</v>
          </cell>
          <cell r="J638" t="str">
            <v>Carotenoid biosynthesis</v>
          </cell>
          <cell r="K638" t="str">
            <v xml:space="preserve"> </v>
          </cell>
          <cell r="L638" t="str">
            <v>( Cre01.g027550 OR Cre16.g678437 OR Cre02.g142266 OR Cre08.g373100 )</v>
          </cell>
          <cell r="M638" t="str">
            <v>( Cre01.g027550.t1.1 OR Cre16.g678437.t1.1 OR Cre02.g142266.t1.1 OR Cre08.g373100.t1.1 )</v>
          </cell>
          <cell r="N638" t="str">
            <v>( Cre01.g027550 OR Cre16.g678437 OR Cre02.g142266 OR CYP25 )</v>
          </cell>
          <cell r="O638" t="str">
            <v>Thylakoid Lumen</v>
          </cell>
          <cell r="P638" t="str">
            <v xml:space="preserve"> </v>
          </cell>
          <cell r="Q638" t="str">
            <v>R07850</v>
          </cell>
        </row>
        <row r="639">
          <cell r="C639" t="str">
            <v>R638</v>
          </cell>
          <cell r="E639" t="str">
            <v>crpxan_u_+o2_u_+nadph_u_+h_u_--&gt;lut_u_+h2o_u_+nadp_u_</v>
          </cell>
          <cell r="F639" t="str">
            <v>[u] : crpxan + o2 + nadph + h --&gt; lut + h2o + nadp</v>
          </cell>
          <cell r="G639" t="str">
            <v>CXHY</v>
          </cell>
          <cell r="H639" t="str">
            <v>cryptoxanthin hydroxylase</v>
          </cell>
          <cell r="I639" t="str">
            <v>Forward only</v>
          </cell>
          <cell r="J639" t="str">
            <v>Carotenoid biosynthesis</v>
          </cell>
          <cell r="K639" t="str">
            <v xml:space="preserve"> </v>
          </cell>
          <cell r="L639" t="str">
            <v xml:space="preserve"> </v>
          </cell>
          <cell r="M639" t="str">
            <v xml:space="preserve"> </v>
          </cell>
          <cell r="O639" t="str">
            <v>Thylakoid Lumen</v>
          </cell>
          <cell r="P639" t="str">
            <v xml:space="preserve"> </v>
          </cell>
          <cell r="Q639" t="str">
            <v>R07851</v>
          </cell>
        </row>
        <row r="640">
          <cell r="C640" t="str">
            <v>R639</v>
          </cell>
          <cell r="E640" t="str">
            <v>dcaro_h_&lt;==&gt;acaro_h_</v>
          </cell>
          <cell r="F640" t="str">
            <v>[h] : dcaro &lt;==&gt; acaro</v>
          </cell>
          <cell r="G640" t="str">
            <v>LCYA</v>
          </cell>
          <cell r="H640" t="str">
            <v>lycopene cyclase (alpha-carotene producing)</v>
          </cell>
          <cell r="I640" t="str">
            <v>Reversible</v>
          </cell>
          <cell r="J640" t="str">
            <v>Carotenoid biosynthesis</v>
          </cell>
          <cell r="K640" t="str">
            <v>1.14.-.-</v>
          </cell>
          <cell r="L640" t="str">
            <v>Cre08.g358538</v>
          </cell>
          <cell r="M640" t="str">
            <v>Cre08.g358538.t1.1</v>
          </cell>
          <cell r="N640" t="str">
            <v>Cre08.g358538</v>
          </cell>
          <cell r="O640" t="str">
            <v>Chloroplast</v>
          </cell>
          <cell r="P640" t="str">
            <v xml:space="preserve"> </v>
          </cell>
          <cell r="Q640" t="str">
            <v>R06962</v>
          </cell>
        </row>
        <row r="641">
          <cell r="C641" t="str">
            <v>R640</v>
          </cell>
          <cell r="E641" t="str">
            <v>gcaro_u_&lt;==&gt;caro_u_</v>
          </cell>
          <cell r="F641" t="str">
            <v>[u] : gcaro &lt;==&gt; caro</v>
          </cell>
          <cell r="G641" t="str">
            <v>LCYB</v>
          </cell>
          <cell r="H641" t="str">
            <v>lycopene cyclase (beta-carotene producing)</v>
          </cell>
          <cell r="I641" t="str">
            <v>Reversible</v>
          </cell>
          <cell r="J641" t="str">
            <v>Carotenoid biosynthesis</v>
          </cell>
          <cell r="K641" t="str">
            <v>1.14.-.-</v>
          </cell>
          <cell r="L641" t="str">
            <v>Cre08.g358538</v>
          </cell>
          <cell r="M641" t="str">
            <v>Cre08.g358538.t1.1</v>
          </cell>
          <cell r="N641" t="str">
            <v>Cre08.g358538</v>
          </cell>
          <cell r="O641" t="str">
            <v>Thylakoid Lumen</v>
          </cell>
          <cell r="P641" t="str">
            <v>[Lohr 2005, Stern 2009]</v>
          </cell>
          <cell r="Q641" t="str">
            <v>R03824</v>
          </cell>
        </row>
        <row r="642">
          <cell r="C642" t="str">
            <v>R641</v>
          </cell>
          <cell r="E642" t="str">
            <v>lyc_h_&lt;==&gt;dcaro_h_</v>
          </cell>
          <cell r="F642" t="str">
            <v>[h] : lyc &lt;==&gt; dcaro</v>
          </cell>
          <cell r="G642" t="str">
            <v>LCYD</v>
          </cell>
          <cell r="H642" t="str">
            <v>lycopene cyclase (delta-carotene producing)</v>
          </cell>
          <cell r="I642" t="str">
            <v>Reversible</v>
          </cell>
          <cell r="J642" t="str">
            <v>Carotenoid biosynthesis</v>
          </cell>
          <cell r="K642" t="str">
            <v>1.14.-.-</v>
          </cell>
          <cell r="L642" t="str">
            <v>Cre06.g267600</v>
          </cell>
          <cell r="M642" t="str">
            <v>( Cre06.g267600.t1.2 OR Cre06.g267600.t2.1 )</v>
          </cell>
          <cell r="N642" t="str">
            <v>LEC1</v>
          </cell>
          <cell r="O642" t="str">
            <v>Chloroplast</v>
          </cell>
          <cell r="P642" t="str">
            <v>[Stern 2009]</v>
          </cell>
          <cell r="Q642" t="str">
            <v>R06963</v>
          </cell>
        </row>
        <row r="643">
          <cell r="C643" t="str">
            <v>R642</v>
          </cell>
          <cell r="E643" t="str">
            <v>dcaro_h_&lt;==&gt;ecaro_h_</v>
          </cell>
          <cell r="F643" t="str">
            <v>[h] : dcaro &lt;==&gt; ecaro</v>
          </cell>
          <cell r="G643" t="str">
            <v>LCYE</v>
          </cell>
          <cell r="H643" t="str">
            <v>lycopene cyclase (epsilon-carotene producing)</v>
          </cell>
          <cell r="I643" t="str">
            <v>Reversible</v>
          </cell>
          <cell r="J643" t="str">
            <v>Carotenoid biosynthesis</v>
          </cell>
          <cell r="K643" t="str">
            <v>1.14.-.-</v>
          </cell>
          <cell r="L643" t="str">
            <v>Cre06.g267600</v>
          </cell>
          <cell r="M643" t="str">
            <v>( Cre06.g267600.t1.2 OR Cre06.g267600.t2.1 )</v>
          </cell>
          <cell r="N643" t="str">
            <v>LEC1</v>
          </cell>
          <cell r="O643" t="str">
            <v>Chloroplast</v>
          </cell>
          <cell r="P643" t="str">
            <v>[Anwaruzzaman 2004]</v>
          </cell>
          <cell r="Q643" t="str">
            <v>R07840</v>
          </cell>
        </row>
        <row r="644">
          <cell r="C644" t="str">
            <v>R643</v>
          </cell>
          <cell r="E644" t="str">
            <v>lyc_h_&lt;==&gt;gcaro_h_</v>
          </cell>
          <cell r="F644" t="str">
            <v>[h] : lyc &lt;==&gt; gcaro</v>
          </cell>
          <cell r="G644" t="str">
            <v>LCYG</v>
          </cell>
          <cell r="H644" t="str">
            <v>lycopene cyclase (gamma-carotene producing)</v>
          </cell>
          <cell r="I644" t="str">
            <v>Reversible</v>
          </cell>
          <cell r="J644" t="str">
            <v>Carotenoid biosynthesis</v>
          </cell>
          <cell r="K644" t="str">
            <v>1.14.-.-</v>
          </cell>
          <cell r="L644" t="str">
            <v>Cre08.g358538</v>
          </cell>
          <cell r="M644" t="str">
            <v>Cre08.g358538.t1.1</v>
          </cell>
          <cell r="N644" t="str">
            <v>Cre08.g358538</v>
          </cell>
          <cell r="O644" t="str">
            <v>Chloroplast</v>
          </cell>
          <cell r="P644" t="str">
            <v xml:space="preserve"> </v>
          </cell>
          <cell r="Q644" t="str">
            <v>R05341</v>
          </cell>
        </row>
        <row r="645">
          <cell r="C645" t="str">
            <v>R644</v>
          </cell>
          <cell r="E645" t="str">
            <v>lut_u_+o2_u_+nadph_u_+h_u_&lt;==&gt;loroxan_u_+h2o_u_+nadp_u_</v>
          </cell>
          <cell r="F645" t="str">
            <v>[u] : lut + o2 + nadph + h &lt;==&gt; loroxan + h2o + nadp</v>
          </cell>
          <cell r="G645" t="str">
            <v>LUTH</v>
          </cell>
          <cell r="H645" t="str">
            <v>lutein hydroxylase</v>
          </cell>
          <cell r="I645" t="str">
            <v>Reversible</v>
          </cell>
          <cell r="J645" t="str">
            <v>Carotenoid biosynthesis</v>
          </cell>
          <cell r="K645" t="str">
            <v xml:space="preserve"> </v>
          </cell>
          <cell r="L645" t="str">
            <v xml:space="preserve"> </v>
          </cell>
          <cell r="M645" t="str">
            <v xml:space="preserve"> </v>
          </cell>
          <cell r="O645" t="str">
            <v>Thylakoid Lumen</v>
          </cell>
          <cell r="P645" t="str">
            <v>[Grossman 2004, Stern 2009, Niyogi 1997, Francis 1975]</v>
          </cell>
          <cell r="Q645" t="str">
            <v xml:space="preserve"> </v>
          </cell>
        </row>
        <row r="646">
          <cell r="C646" t="str">
            <v>R645</v>
          </cell>
          <cell r="E646" t="str">
            <v>vioxan_u_&lt;==&gt;neoxan_u_</v>
          </cell>
          <cell r="F646" t="str">
            <v>[u] : vioxan &lt;==&gt; neoxan</v>
          </cell>
          <cell r="G646" t="str">
            <v>NEOXANS</v>
          </cell>
          <cell r="H646" t="str">
            <v>neoxanthin synthase</v>
          </cell>
          <cell r="I646" t="str">
            <v>Reversible</v>
          </cell>
          <cell r="J646" t="str">
            <v>Carotenoid biosynthesis</v>
          </cell>
          <cell r="K646" t="str">
            <v>5.3.99.9</v>
          </cell>
          <cell r="L646" t="str">
            <v xml:space="preserve"> </v>
          </cell>
          <cell r="M646" t="str">
            <v xml:space="preserve"> </v>
          </cell>
          <cell r="O646" t="str">
            <v>Thylakoid Lumen</v>
          </cell>
          <cell r="P646" t="str">
            <v>[Stern 2009, Niyogi 1997]</v>
          </cell>
          <cell r="Q646" t="str">
            <v>R06948</v>
          </cell>
        </row>
        <row r="647">
          <cell r="C647" t="str">
            <v>R646</v>
          </cell>
          <cell r="E647" t="str">
            <v>norsp_h_+pqh2_h_+o2_h_&lt;==&gt;lyc_h_+pq_h_+(2)h2o_h_</v>
          </cell>
          <cell r="F647" t="str">
            <v>[h] : norsp + pqh2 + o2 &lt;==&gt; lyc + pq + (2) h2o</v>
          </cell>
          <cell r="G647" t="str">
            <v>NOR</v>
          </cell>
          <cell r="H647" t="str">
            <v>Neurosporene oxidoreductase</v>
          </cell>
          <cell r="I647" t="str">
            <v>Reversible</v>
          </cell>
          <cell r="J647" t="str">
            <v>Carotenoid biosynthesis</v>
          </cell>
          <cell r="K647" t="str">
            <v>1.14.99.30</v>
          </cell>
          <cell r="L647" t="str">
            <v>Cre07.g314150</v>
          </cell>
          <cell r="M647" t="str">
            <v>Cre07.g314150.t1.2</v>
          </cell>
          <cell r="N647" t="str">
            <v>ZDS</v>
          </cell>
          <cell r="O647" t="str">
            <v>Chloroplast</v>
          </cell>
          <cell r="P647" t="str">
            <v>[McCarthy 2004]</v>
          </cell>
          <cell r="Q647" t="str">
            <v>R04800</v>
          </cell>
        </row>
        <row r="648">
          <cell r="C648" t="str">
            <v>R647</v>
          </cell>
          <cell r="E648" t="str">
            <v>phyto_h_+pq_h_&lt;==&gt;phytfl_h_+pqh2_h_</v>
          </cell>
          <cell r="F648" t="str">
            <v>[h] : phyto + pq &lt;==&gt; phytfl + pqh2</v>
          </cell>
          <cell r="G648" t="str">
            <v>PDS1</v>
          </cell>
          <cell r="H648" t="str">
            <v>phytoene desaturase (1)</v>
          </cell>
          <cell r="I648" t="str">
            <v>Reversible</v>
          </cell>
          <cell r="J648" t="str">
            <v>Carotenoid biosynthesis</v>
          </cell>
          <cell r="K648" t="str">
            <v>1.14.99.-</v>
          </cell>
          <cell r="L648" t="str">
            <v>Cre12.g509650</v>
          </cell>
          <cell r="M648" t="str">
            <v>Cre12.g509650.t1.2</v>
          </cell>
          <cell r="N648" t="str">
            <v>PDS1</v>
          </cell>
          <cell r="O648" t="str">
            <v>Chloroplast</v>
          </cell>
          <cell r="P648" t="str">
            <v>[McCarthy 2004]</v>
          </cell>
          <cell r="Q648" t="str">
            <v>R04786</v>
          </cell>
        </row>
        <row r="649">
          <cell r="C649" t="str">
            <v>R648</v>
          </cell>
          <cell r="E649" t="str">
            <v>phytfl_h_+pq_h_&lt;==&gt;zcaro_h_+pqh2_h_</v>
          </cell>
          <cell r="F649" t="str">
            <v>[h] : phytfl + pq &lt;==&gt; zcaro + pqh2</v>
          </cell>
          <cell r="G649" t="str">
            <v>PDS2</v>
          </cell>
          <cell r="H649" t="str">
            <v>phytoene desaturase (2)</v>
          </cell>
          <cell r="I649" t="str">
            <v>Reversible</v>
          </cell>
          <cell r="J649" t="str">
            <v>Carotenoid biosynthesis</v>
          </cell>
          <cell r="K649" t="str">
            <v>1.14.99.-</v>
          </cell>
          <cell r="L649" t="str">
            <v>Cre12.g509650</v>
          </cell>
          <cell r="M649" t="str">
            <v>Cre12.g509650.t1.2</v>
          </cell>
          <cell r="N649" t="str">
            <v>PDS1</v>
          </cell>
          <cell r="O649" t="str">
            <v>Chloroplast</v>
          </cell>
          <cell r="P649" t="str">
            <v>[McCarthy 2004]</v>
          </cell>
          <cell r="Q649" t="str">
            <v>R04787</v>
          </cell>
        </row>
        <row r="650">
          <cell r="C650" t="str">
            <v>R649</v>
          </cell>
          <cell r="E650" t="str">
            <v>(2)ggdp_h_--&gt;(2)ppi_h_+phyto_h_+(2)h_h_</v>
          </cell>
          <cell r="F650" t="str">
            <v>[h] : (2) ggdp --&gt; (2) ppi + phyto + (2) h</v>
          </cell>
          <cell r="G650" t="str">
            <v>PSY</v>
          </cell>
          <cell r="H650" t="str">
            <v>phytoene synthase</v>
          </cell>
          <cell r="I650" t="str">
            <v>Forward only</v>
          </cell>
          <cell r="J650" t="str">
            <v>Carotenoid biosynthesis</v>
          </cell>
          <cell r="K650" t="str">
            <v>2.5.1.32</v>
          </cell>
          <cell r="L650" t="str">
            <v>Cre02.g095092</v>
          </cell>
          <cell r="M650" t="str">
            <v>Cre02.g095092.t1.1</v>
          </cell>
          <cell r="N650" t="str">
            <v>PSY1</v>
          </cell>
          <cell r="O650" t="str">
            <v>Chloroplast</v>
          </cell>
          <cell r="P650" t="str">
            <v>[McCarthy 2004]</v>
          </cell>
          <cell r="Q650" t="str">
            <v>R02065;R07270</v>
          </cell>
        </row>
        <row r="651">
          <cell r="C651" t="str">
            <v>R650</v>
          </cell>
          <cell r="E651" t="str">
            <v>vioxan_u_+ascb-L_u_&lt;==&gt;anxan_u_+dhdascb_u_+h2o_u_</v>
          </cell>
          <cell r="F651" t="str">
            <v>[u] : vioxan + ascb-L &lt;==&gt; anxan + dhdascb + h2o</v>
          </cell>
          <cell r="G651" t="str">
            <v>VIOXANOR</v>
          </cell>
          <cell r="H651" t="str">
            <v>violaxanthin:ascorbate oxidoreductase</v>
          </cell>
          <cell r="I651" t="str">
            <v>Reversible</v>
          </cell>
          <cell r="J651" t="str">
            <v>Carotenoid biosynthesis</v>
          </cell>
          <cell r="K651" t="str">
            <v>1.10.99.3</v>
          </cell>
          <cell r="L651" t="str">
            <v>Cre09.g388060</v>
          </cell>
          <cell r="M651" t="str">
            <v>Cre09.g388060.t1.1</v>
          </cell>
          <cell r="N651" t="str">
            <v>VDR1</v>
          </cell>
          <cell r="O651" t="str">
            <v>Thylakoid Lumen</v>
          </cell>
          <cell r="P651" t="str">
            <v>[Grossman 2004, Baroli 2003, Niyogi 1997]</v>
          </cell>
          <cell r="Q651" t="str">
            <v>R07178</v>
          </cell>
        </row>
        <row r="652">
          <cell r="C652" t="str">
            <v>R651</v>
          </cell>
          <cell r="E652" t="str">
            <v>zaxan_u_+nadph_u_+h_u_+o2_u_--&gt;anxan_u_+nadp_u_+h2o_u_</v>
          </cell>
          <cell r="F652" t="str">
            <v>[u] : zaxan + nadph + h + o2 --&gt; anxan + nadp + h2o</v>
          </cell>
          <cell r="G652" t="str">
            <v>ZAXANOR</v>
          </cell>
          <cell r="H652" t="str">
            <v>zeaxanthin,NADH:oxygen oxidoreductase</v>
          </cell>
          <cell r="I652" t="str">
            <v>Forward only</v>
          </cell>
          <cell r="J652" t="str">
            <v>Carotenoid biosynthesis</v>
          </cell>
          <cell r="K652" t="str">
            <v>1.14.13.90</v>
          </cell>
          <cell r="L652" t="str">
            <v>Cre02.g082550</v>
          </cell>
          <cell r="M652" t="str">
            <v>Cre02.g082550.t1.2</v>
          </cell>
          <cell r="N652" t="str">
            <v>ZEP</v>
          </cell>
          <cell r="O652" t="str">
            <v>Thylakoid Lumen</v>
          </cell>
          <cell r="P652" t="str">
            <v>[Grossman 2004, Baroli 2003, Stern 2009, Niyogi 1997]</v>
          </cell>
          <cell r="Q652" t="str">
            <v>R07199</v>
          </cell>
        </row>
        <row r="653">
          <cell r="C653" t="str">
            <v>R652</v>
          </cell>
          <cell r="E653" t="str">
            <v>zcaro_h_+pqh2_h_+o2_h_&lt;==&gt;norsp_h_+pq_h_+(2)h2o_h_</v>
          </cell>
          <cell r="F653" t="str">
            <v>[h] : zcaro + pqh2 + o2 &lt;==&gt; norsp + pq + (2) h2o</v>
          </cell>
          <cell r="G653" t="str">
            <v>ZDS</v>
          </cell>
          <cell r="H653" t="str">
            <v>zeta-carotene desaturase</v>
          </cell>
          <cell r="I653" t="str">
            <v>Reversible</v>
          </cell>
          <cell r="J653" t="str">
            <v>Carotenoid biosynthesis</v>
          </cell>
          <cell r="K653" t="str">
            <v>1.14.99.30</v>
          </cell>
          <cell r="L653" t="str">
            <v>Cre07.g314150</v>
          </cell>
          <cell r="M653" t="str">
            <v>Cre07.g314150.t1.2</v>
          </cell>
          <cell r="N653" t="str">
            <v>ZDS</v>
          </cell>
          <cell r="O653" t="str">
            <v>Chloroplast</v>
          </cell>
          <cell r="P653" t="str">
            <v>[McCarthy 2004]</v>
          </cell>
          <cell r="Q653" t="str">
            <v>R04798</v>
          </cell>
        </row>
        <row r="654">
          <cell r="C654" t="str">
            <v>R653</v>
          </cell>
          <cell r="E654" t="str">
            <v>zxan_u_+o2_u_+nadph_u_+h_u_--&gt;lut_u_+h2o_u_+nadp_u_</v>
          </cell>
          <cell r="F654" t="str">
            <v>[u] : zxan + o2 + nadph + h --&gt; lut + h2o + nadp</v>
          </cell>
          <cell r="G654" t="str">
            <v>ZHY</v>
          </cell>
          <cell r="H654" t="str">
            <v>zeinoxanthin hydroxylase</v>
          </cell>
          <cell r="I654" t="str">
            <v>Forward only</v>
          </cell>
          <cell r="J654" t="str">
            <v>Carotenoid biosynthesis</v>
          </cell>
          <cell r="K654" t="str">
            <v xml:space="preserve"> </v>
          </cell>
          <cell r="L654" t="str">
            <v>( Cre01.g027550 OR Cre16.g678437 OR Cre02.g142266 OR Cre08.g373100 )</v>
          </cell>
          <cell r="M654" t="str">
            <v>( Cre01.g027550.t1.1 OR Cre16.g678437.t1.1 OR Cre02.g142266.t1.1 OR Cre08.g373100.t1.1 )</v>
          </cell>
          <cell r="N654" t="str">
            <v>( Cre01.g027550 OR Cre16.g678437 OR Cre02.g142266 OR CYP25 )</v>
          </cell>
          <cell r="O654" t="str">
            <v>Thylakoid Lumen</v>
          </cell>
          <cell r="P654" t="str">
            <v xml:space="preserve"> </v>
          </cell>
          <cell r="Q654" t="str">
            <v>R07531</v>
          </cell>
        </row>
        <row r="655">
          <cell r="C655" t="str">
            <v>R654</v>
          </cell>
          <cell r="E655" t="str">
            <v>etfox_m_+fadh2_m_--&gt;etfrd_m_+fad_m_</v>
          </cell>
          <cell r="F655" t="str">
            <v>[m] : etfox + fadh2 --&gt; etfrd + fad</v>
          </cell>
          <cell r="G655" t="str">
            <v>ETF</v>
          </cell>
          <cell r="H655" t="str">
            <v>electron transfer flavoprotein</v>
          </cell>
          <cell r="I655" t="str">
            <v>Forward only</v>
          </cell>
          <cell r="J655" t="str">
            <v>Cofactor recycling</v>
          </cell>
          <cell r="K655" t="str">
            <v xml:space="preserve"> </v>
          </cell>
          <cell r="L655" t="str">
            <v>( Cre16.g687950 AND Cre12.g554953 )</v>
          </cell>
          <cell r="M655" t="str">
            <v>( Cre16.g687950.t1.2 AND Cre12.g554953.t1.1 )</v>
          </cell>
          <cell r="N655" t="str">
            <v>( ETF1 AND ETF2 )</v>
          </cell>
          <cell r="O655" t="str">
            <v>Mitochondria</v>
          </cell>
          <cell r="P655" t="str">
            <v xml:space="preserve"> </v>
          </cell>
          <cell r="Q655" t="str">
            <v xml:space="preserve"> </v>
          </cell>
        </row>
        <row r="656">
          <cell r="C656" t="str">
            <v>R655</v>
          </cell>
          <cell r="E656" t="str">
            <v>etfrd_m_+q8_m_--&gt;etfox_m_+q8h2_m_</v>
          </cell>
          <cell r="F656" t="str">
            <v>[m] : etfrd + q8 --&gt; etfox + q8h2</v>
          </cell>
          <cell r="G656" t="str">
            <v>ETFQO</v>
          </cell>
          <cell r="H656" t="str">
            <v>Electron transfer flavoprotein-ubiquinone oxidoreductase</v>
          </cell>
          <cell r="I656" t="str">
            <v>Forward only</v>
          </cell>
          <cell r="J656" t="str">
            <v>Cofactor recycling</v>
          </cell>
          <cell r="K656" t="str">
            <v>1.5.5.1</v>
          </cell>
          <cell r="L656" t="str">
            <v>Cre02.g094300</v>
          </cell>
          <cell r="M656" t="str">
            <v>Cre02.g094300.t1.2</v>
          </cell>
          <cell r="N656" t="str">
            <v>FUO1</v>
          </cell>
          <cell r="O656" t="str">
            <v>Mitochondria</v>
          </cell>
          <cell r="P656" t="str">
            <v xml:space="preserve"> </v>
          </cell>
          <cell r="Q656" t="str">
            <v>R04433</v>
          </cell>
        </row>
        <row r="657">
          <cell r="C657" t="str">
            <v>R656</v>
          </cell>
          <cell r="E657" t="str">
            <v>3snpyr_h_+h2o_h_--&gt;hso3_h_+pyr_h_</v>
          </cell>
          <cell r="F657" t="str">
            <v>[h] : 3snpyr + h2o --&gt; hso3 + pyr</v>
          </cell>
          <cell r="G657" t="str">
            <v>3SPYRSPh</v>
          </cell>
          <cell r="H657" t="str">
            <v>3-sulfinopyruvate hydrolase (spontaneous), chloroplast</v>
          </cell>
          <cell r="I657" t="str">
            <v>Forward only</v>
          </cell>
          <cell r="J657" t="str">
            <v>Cysteine and methionine metabolism</v>
          </cell>
          <cell r="K657" t="str">
            <v xml:space="preserve"> </v>
          </cell>
          <cell r="L657" t="str">
            <v xml:space="preserve"> </v>
          </cell>
          <cell r="M657" t="str">
            <v xml:space="preserve"> </v>
          </cell>
          <cell r="O657" t="str">
            <v>Chloroplast</v>
          </cell>
          <cell r="P657" t="str">
            <v xml:space="preserve"> </v>
          </cell>
          <cell r="Q657" t="str">
            <v>R04861</v>
          </cell>
        </row>
        <row r="658">
          <cell r="C658" t="str">
            <v>R657</v>
          </cell>
          <cell r="E658" t="str">
            <v>3snpyr_m_+h2o_m_--&gt;hso3_m_+pyr_m_</v>
          </cell>
          <cell r="F658" t="str">
            <v>[m] : 3snpyr + h2o --&gt; hso3 + pyr</v>
          </cell>
          <cell r="G658" t="str">
            <v>3SPYRSPm</v>
          </cell>
          <cell r="H658" t="str">
            <v>3-sulfinopyruvate hydrolase (spontaneous), mitochondria</v>
          </cell>
          <cell r="I658" t="str">
            <v>Forward only</v>
          </cell>
          <cell r="J658" t="str">
            <v>Cysteine and methionine metabolism</v>
          </cell>
          <cell r="K658" t="str">
            <v xml:space="preserve"> </v>
          </cell>
          <cell r="L658" t="str">
            <v xml:space="preserve"> </v>
          </cell>
          <cell r="M658" t="str">
            <v xml:space="preserve"> </v>
          </cell>
          <cell r="O658" t="str">
            <v>Mitochondria</v>
          </cell>
          <cell r="P658" t="str">
            <v xml:space="preserve"> </v>
          </cell>
          <cell r="Q658" t="str">
            <v>R04861</v>
          </cell>
        </row>
        <row r="659">
          <cell r="C659" t="str">
            <v>R658</v>
          </cell>
          <cell r="E659" t="str">
            <v>acser_c_+tsul_c_--&gt;scys-L_c_+ac_c_+h_c_</v>
          </cell>
          <cell r="F659" t="str">
            <v>[c] : acser + tsul --&gt; scys-L + ac + h</v>
          </cell>
          <cell r="G659" t="str">
            <v>ACSERSULL</v>
          </cell>
          <cell r="H659" t="str">
            <v>O3-Acetyl-L-serine acetate-lyase (adding hydrogen sulfide), cytosol</v>
          </cell>
          <cell r="I659" t="str">
            <v>Forward only</v>
          </cell>
          <cell r="J659" t="str">
            <v>Cysteine and methionine metabolism</v>
          </cell>
          <cell r="K659" t="str">
            <v>2.5.1.47;2.5.1.48</v>
          </cell>
          <cell r="L659" t="str">
            <v>( Cre16.g664250 OR Cre16.g685550 OR Cre03.g172850 OR Cre08.g367600 OR Cre03.g144627 )</v>
          </cell>
          <cell r="M659" t="str">
            <v>( Cre16.g664250.t1.2 OR Cre16.g685550.t1.2 OR Cre03.g172850.t1.2 OR Cre08.g367600.t1.2 OR Cre03.g144627.t1.1 )</v>
          </cell>
          <cell r="N659" t="str">
            <v>( ASL2 OR ASL4 OR ASL3 OR ASL1 OR CGS1 )</v>
          </cell>
          <cell r="O659" t="str">
            <v>Cytosol</v>
          </cell>
          <cell r="P659" t="str">
            <v xml:space="preserve"> </v>
          </cell>
          <cell r="Q659" t="str">
            <v>R03132</v>
          </cell>
        </row>
        <row r="660">
          <cell r="C660" t="str">
            <v>R659</v>
          </cell>
          <cell r="E660" t="str">
            <v>acser_h_+tsul_h_--&gt;scys-L_h_+ac_h_+h_h_</v>
          </cell>
          <cell r="F660" t="str">
            <v>[h] : acser + tsul --&gt; scys-L + ac + h</v>
          </cell>
          <cell r="G660" t="str">
            <v>ACSERSULLh</v>
          </cell>
          <cell r="H660" t="str">
            <v>O3-Acetyl-L-serine acetate-lyase (adding hydrogen sulfide), chloroplast</v>
          </cell>
          <cell r="I660" t="str">
            <v>Forward only</v>
          </cell>
          <cell r="J660" t="str">
            <v>Cysteine and methionine metabolism</v>
          </cell>
          <cell r="K660" t="str">
            <v>2.5.1.47;2.5.1.48</v>
          </cell>
          <cell r="L660" t="str">
            <v>( Cre16.g685550 OR Cre03.g172850 OR Cre03.g144627 )</v>
          </cell>
          <cell r="M660" t="str">
            <v>( Cre16.g685550.t1.2 OR Cre03.g172850.t1.2 OR Cre03.g144627.t1.1 )</v>
          </cell>
          <cell r="N660" t="str">
            <v>( ASL4 OR ASL3 OR CGS1 )</v>
          </cell>
          <cell r="O660" t="str">
            <v>Chloroplast</v>
          </cell>
          <cell r="P660" t="str">
            <v xml:space="preserve"> </v>
          </cell>
          <cell r="Q660" t="str">
            <v>R03132</v>
          </cell>
        </row>
        <row r="661">
          <cell r="C661" t="str">
            <v>R660</v>
          </cell>
          <cell r="E661" t="str">
            <v>acser_m_+tsul_m_--&gt;scys-L_m_+ac_m_+h_m_</v>
          </cell>
          <cell r="F661" t="str">
            <v>[m] : acser + tsul --&gt; scys-L + ac + h</v>
          </cell>
          <cell r="G661" t="str">
            <v>ACSERSULLm</v>
          </cell>
          <cell r="H661" t="str">
            <v>O3-Acetyl-L-serine acetate-lyase (adding hydrogen sulfide), mitochondria</v>
          </cell>
          <cell r="I661" t="str">
            <v>Forward only</v>
          </cell>
          <cell r="J661" t="str">
            <v>Cysteine and methionine metabolism</v>
          </cell>
          <cell r="K661" t="str">
            <v>2.5.1.47;2.5.1.48</v>
          </cell>
          <cell r="L661" t="str">
            <v>( Cre16.g685550 OR Cre03.g172850 OR Cre08.g367600 )</v>
          </cell>
          <cell r="M661" t="str">
            <v>( Cre16.g685550.t1.2 OR Cre03.g172850.t1.2 OR Cre08.g367600.t1.2 )</v>
          </cell>
          <cell r="N661" t="str">
            <v>( ASL4 OR ASL3 OR ASL1 )</v>
          </cell>
          <cell r="O661" t="str">
            <v>Mitochondria</v>
          </cell>
          <cell r="P661" t="str">
            <v xml:space="preserve"> </v>
          </cell>
          <cell r="Q661" t="str">
            <v>R03132</v>
          </cell>
        </row>
        <row r="662">
          <cell r="C662" t="str">
            <v>R661</v>
          </cell>
          <cell r="E662" t="str">
            <v>cys-L_m_+akg_m_&lt;==&gt;mercppyr_m_+glu-L_m_</v>
          </cell>
          <cell r="F662" t="str">
            <v>[m] : cys-L + akg &lt;==&gt; mercppyr + glu-L</v>
          </cell>
          <cell r="G662" t="str">
            <v>CYSTAm</v>
          </cell>
          <cell r="H662" t="str">
            <v>L-Cysteine:2-oxoglutarate aminotransferase</v>
          </cell>
          <cell r="I662" t="str">
            <v>Reversible</v>
          </cell>
          <cell r="J662" t="str">
            <v>Cysteine and methionine metabolism</v>
          </cell>
          <cell r="K662" t="str">
            <v>2.6.1.1</v>
          </cell>
          <cell r="L662" t="str">
            <v>( Cre02.g097900 OR Cre09.g387726 OR Cre06.g257950 OR Cre02.g147302 )</v>
          </cell>
          <cell r="M662" t="str">
            <v>( Cre02.g097900.t1.2 OR Cre09.g387726.t1.1 OR Cre06.g257950.t1.2 OR Cre02.g147302.t1.1 )</v>
          </cell>
          <cell r="N662" t="str">
            <v>( AST3 OR AST1 OR AST4 OR Cre02.g147302 )</v>
          </cell>
          <cell r="O662" t="str">
            <v>Mitochondria</v>
          </cell>
          <cell r="P662" t="str">
            <v xml:space="preserve"> </v>
          </cell>
          <cell r="Q662" t="str">
            <v>R00895</v>
          </cell>
        </row>
        <row r="663">
          <cell r="C663" t="str">
            <v>R662</v>
          </cell>
          <cell r="E663" t="str">
            <v>suchms_h_+cys-L_h_--&gt;cyst-L_h_+succ_h_+h_h_</v>
          </cell>
          <cell r="F663" t="str">
            <v>[h] : suchms + cys-L --&gt; cyst-L + succ + h</v>
          </cell>
          <cell r="G663" t="str">
            <v>SHSL1h</v>
          </cell>
          <cell r="H663" t="str">
            <v>O-Succinyl-L-homoserine succinate-lyase (adding cysteine)</v>
          </cell>
          <cell r="I663" t="str">
            <v>Forward only</v>
          </cell>
          <cell r="J663" t="str">
            <v>Cysteine and methionine metabolism</v>
          </cell>
          <cell r="K663" t="str">
            <v>2.5.1.48</v>
          </cell>
          <cell r="L663" t="str">
            <v>Cre03.g144627</v>
          </cell>
          <cell r="M663" t="str">
            <v>Cre03.g144627.t1.1</v>
          </cell>
          <cell r="N663" t="str">
            <v>CGS1</v>
          </cell>
          <cell r="O663" t="str">
            <v>Chloroplast</v>
          </cell>
          <cell r="P663" t="str">
            <v xml:space="preserve"> </v>
          </cell>
          <cell r="Q663" t="str">
            <v>R03260</v>
          </cell>
        </row>
        <row r="664">
          <cell r="C664" t="str">
            <v>R663</v>
          </cell>
          <cell r="E664" t="str">
            <v>suchms_h_+h2s_h_--&gt;hcys-L_h_+succ_h_</v>
          </cell>
          <cell r="F664" t="str">
            <v>[h] : suchms + h2s --&gt; hcys-L + succ</v>
          </cell>
          <cell r="G664" t="str">
            <v>SHSL2h</v>
          </cell>
          <cell r="H664" t="str">
            <v>O-succinyl-L-homoserine succinate-lyase (adding hydrogen sulfide)</v>
          </cell>
          <cell r="I664" t="str">
            <v>Forward only</v>
          </cell>
          <cell r="J664" t="str">
            <v>Cysteine and methionine metabolism</v>
          </cell>
          <cell r="K664" t="str">
            <v>2.5.1.48;2.5.1.-</v>
          </cell>
          <cell r="L664" t="str">
            <v>Cre03.g144627</v>
          </cell>
          <cell r="M664" t="str">
            <v>Cre03.g144627.t1.1</v>
          </cell>
          <cell r="N664" t="str">
            <v>CGS1</v>
          </cell>
          <cell r="O664" t="str">
            <v>Chloroplast</v>
          </cell>
          <cell r="P664" t="str">
            <v xml:space="preserve"> </v>
          </cell>
          <cell r="Q664" t="str">
            <v>R01288</v>
          </cell>
        </row>
        <row r="665">
          <cell r="C665" t="str">
            <v>R664</v>
          </cell>
          <cell r="E665" t="str">
            <v>suchms_h_+h2o_h_--&gt;2obut_h_+succ_h_+nh4_h_+h_h_</v>
          </cell>
          <cell r="F665" t="str">
            <v>[h] : suchms + h2o --&gt; 2obut + succ + nh4 + h</v>
          </cell>
          <cell r="G665" t="str">
            <v>SHSL4h</v>
          </cell>
          <cell r="H665" t="str">
            <v>O-Succinyl-L-homoserine succinate-lyase (deaminating;2-oxobutanoate-forming)</v>
          </cell>
          <cell r="I665" t="str">
            <v>Forward only</v>
          </cell>
          <cell r="J665" t="str">
            <v>Cysteine and methionine metabolism</v>
          </cell>
          <cell r="K665" t="str">
            <v>2.5.1.48</v>
          </cell>
          <cell r="L665" t="str">
            <v>Cre03.g144627</v>
          </cell>
          <cell r="M665" t="str">
            <v>Cre03.g144627.t1.1</v>
          </cell>
          <cell r="N665" t="str">
            <v>CGS1</v>
          </cell>
          <cell r="O665" t="str">
            <v>Chloroplast</v>
          </cell>
          <cell r="P665" t="str">
            <v xml:space="preserve"> </v>
          </cell>
          <cell r="Q665" t="str">
            <v>R00999</v>
          </cell>
        </row>
        <row r="666">
          <cell r="C666" t="str">
            <v>R665</v>
          </cell>
          <cell r="E666" t="str">
            <v>Lcyst_h_+akg_h_&lt;==&gt;3spyr_h_+glu-L_h_</v>
          </cell>
          <cell r="F666" t="str">
            <v>[h] : Lcyst + akg &lt;==&gt; 3spyr + glu-L</v>
          </cell>
          <cell r="G666" t="str">
            <v>AATC</v>
          </cell>
          <cell r="H666" t="str">
            <v>aspartate aminotransferase, cysteate forming</v>
          </cell>
          <cell r="I666" t="str">
            <v>Reversible</v>
          </cell>
          <cell r="J666" t="str">
            <v>Cysteine metabolism</v>
          </cell>
          <cell r="K666" t="str">
            <v>2.6.1.1</v>
          </cell>
          <cell r="L666" t="str">
            <v>( Cre02.g097900 OR Cre09.g387726 OR Cre02.g147302 )</v>
          </cell>
          <cell r="M666" t="str">
            <v>( Cre02.g097900.t1.2 OR Cre09.g387726.t1.1 OR Cre02.g147302.t1.1 )</v>
          </cell>
          <cell r="N666" t="str">
            <v>( AST3 OR AST1 OR Cre02.g147302 )</v>
          </cell>
          <cell r="O666" t="str">
            <v>Chloroplast</v>
          </cell>
          <cell r="P666" t="str">
            <v>[Lain-Guelbenzu 1991]</v>
          </cell>
          <cell r="Q666" t="str">
            <v>R02433</v>
          </cell>
        </row>
        <row r="667">
          <cell r="C667" t="str">
            <v>R666</v>
          </cell>
          <cell r="E667" t="str">
            <v>Lcyst_m_+akg_m_&lt;==&gt;3spyr_m_+glu-L_m_</v>
          </cell>
          <cell r="F667" t="str">
            <v>[m] : Lcyst + akg &lt;==&gt; 3spyr + glu-L</v>
          </cell>
          <cell r="G667" t="str">
            <v>AATCm</v>
          </cell>
          <cell r="H667" t="str">
            <v>aspartate aminotransferase, cysteate forming, mitochondria</v>
          </cell>
          <cell r="I667" t="str">
            <v>Reversible</v>
          </cell>
          <cell r="J667" t="str">
            <v>Cysteine metabolism</v>
          </cell>
          <cell r="K667" t="str">
            <v>2.6.1.1</v>
          </cell>
          <cell r="L667" t="str">
            <v>( Cre02.g097900 OR Cre09.g387726 OR Cre06.g257950 OR Cre02.g147302 )</v>
          </cell>
          <cell r="M667" t="str">
            <v>( Cre02.g097900.t1.2 OR Cre09.g387726.t1.1 OR Cre06.g257950.t1.2 OR Cre02.g147302.t1.1 )</v>
          </cell>
          <cell r="N667" t="str">
            <v>( AST3 OR AST1 OR AST4 OR Cre02.g147302 )</v>
          </cell>
          <cell r="O667" t="str">
            <v>Mitochondria</v>
          </cell>
          <cell r="P667" t="str">
            <v>[Lain-Guelbenzu 1991, Atteia 2009]</v>
          </cell>
          <cell r="Q667" t="str">
            <v>R02433</v>
          </cell>
        </row>
        <row r="668">
          <cell r="C668" t="str">
            <v>R667</v>
          </cell>
          <cell r="E668" t="str">
            <v>3sala_h_+akg_h_--&gt;3snpyr_h_+glu-L_h_</v>
          </cell>
          <cell r="F668" t="str">
            <v>[h] : 3sala + akg --&gt; 3snpyr + glu-L</v>
          </cell>
          <cell r="G668" t="str">
            <v>AATG</v>
          </cell>
          <cell r="H668" t="str">
            <v>aspartate aminotransferase, glutamate forming</v>
          </cell>
          <cell r="I668" t="str">
            <v>Forward only</v>
          </cell>
          <cell r="J668" t="str">
            <v>Cysteine metabolism</v>
          </cell>
          <cell r="K668" t="str">
            <v>2.6.1.1</v>
          </cell>
          <cell r="L668" t="str">
            <v>( Cre02.g097900 OR Cre09.g387726 OR Cre02.g147302 )</v>
          </cell>
          <cell r="M668" t="str">
            <v>( Cre02.g097900.t1.2 OR Cre09.g387726.t1.1 OR Cre02.g147302.t1.1 )</v>
          </cell>
          <cell r="N668" t="str">
            <v>( AST3 OR AST1 OR Cre02.g147302 )</v>
          </cell>
          <cell r="O668" t="str">
            <v>Chloroplast</v>
          </cell>
          <cell r="P668" t="str">
            <v>[Lain-Guelbenzu 1991]</v>
          </cell>
          <cell r="Q668" t="str">
            <v>R02619</v>
          </cell>
        </row>
        <row r="669">
          <cell r="C669" t="str">
            <v>R668</v>
          </cell>
          <cell r="E669" t="str">
            <v>3sala_m_+akg_m_--&gt;3snpyr_m_+glu-L_m_</v>
          </cell>
          <cell r="F669" t="str">
            <v>[m] : 3sala + akg --&gt; 3snpyr + glu-L</v>
          </cell>
          <cell r="G669" t="str">
            <v>AATGm</v>
          </cell>
          <cell r="H669" t="str">
            <v>aspartate aminotransferase, glutamate forming, mitochondria</v>
          </cell>
          <cell r="I669" t="str">
            <v>Forward only</v>
          </cell>
          <cell r="J669" t="str">
            <v>Cysteine metabolism</v>
          </cell>
          <cell r="K669" t="str">
            <v>2.6.1.1</v>
          </cell>
          <cell r="L669" t="str">
            <v>( Cre02.g097900 OR Cre09.g387726 OR Cre06.g257950 OR Cre02.g147302 )</v>
          </cell>
          <cell r="M669" t="str">
            <v>( Cre02.g097900.t1.2 OR Cre09.g387726.t1.1 OR Cre06.g257950.t1.2 OR Cre02.g147302.t1.1 )</v>
          </cell>
          <cell r="N669" t="str">
            <v>( AST3 OR AST1 OR AST4 OR Cre02.g147302 )</v>
          </cell>
          <cell r="O669" t="str">
            <v>Mitochondria</v>
          </cell>
          <cell r="P669" t="str">
            <v>[Lain-Guelbenzu 1991]</v>
          </cell>
          <cell r="Q669" t="str">
            <v>R02619</v>
          </cell>
        </row>
        <row r="670">
          <cell r="C670" t="str">
            <v>R669</v>
          </cell>
          <cell r="E670" t="str">
            <v>Lcystin_h_+h2o_h_--&gt;pyr_h_+nh4_h_+thcys_h_</v>
          </cell>
          <cell r="F670" t="str">
            <v>[h] : Lcystin + h2o --&gt; pyr + nh4 + thcys</v>
          </cell>
          <cell r="G670" t="str">
            <v>CTINBL</v>
          </cell>
          <cell r="H670" t="str">
            <v>cystathionine beta-lyase, cystine</v>
          </cell>
          <cell r="I670" t="str">
            <v>Forward only</v>
          </cell>
          <cell r="J670" t="str">
            <v>Cysteine metabolism</v>
          </cell>
          <cell r="K670" t="str">
            <v>4.4.1.8</v>
          </cell>
          <cell r="L670" t="str">
            <v>Cre16.g669550</v>
          </cell>
          <cell r="M670" t="str">
            <v>Cre16.g669550.t1.2</v>
          </cell>
          <cell r="N670" t="str">
            <v>METC</v>
          </cell>
          <cell r="O670" t="str">
            <v>Chloroplast</v>
          </cell>
          <cell r="P670" t="str">
            <v xml:space="preserve"> </v>
          </cell>
          <cell r="Q670" t="str">
            <v>R02408</v>
          </cell>
        </row>
        <row r="671">
          <cell r="C671" t="str">
            <v>R670</v>
          </cell>
          <cell r="E671" t="str">
            <v>mercppyr_m_+glu-L_m_--&gt;cys-L_m_+akg_m_</v>
          </cell>
          <cell r="F671" t="str">
            <v>[m] : mercppyr + glu-L --&gt; cys-L + akg</v>
          </cell>
          <cell r="G671" t="str">
            <v>CYSATm</v>
          </cell>
          <cell r="H671" t="str">
            <v>aspartate aminotransferase, cysteine forming</v>
          </cell>
          <cell r="I671" t="str">
            <v>Forward only</v>
          </cell>
          <cell r="J671" t="str">
            <v>Cysteine metabolism</v>
          </cell>
          <cell r="K671" t="str">
            <v>2.6.1.1</v>
          </cell>
          <cell r="L671" t="str">
            <v>( Cre02.g097900 OR Cre09.g387726 )</v>
          </cell>
          <cell r="M671" t="str">
            <v>( Cre02.g097900.t1.2 OR Cre09.g387726.t1.1 )</v>
          </cell>
          <cell r="N671" t="str">
            <v>( AST3 OR AST1 )</v>
          </cell>
          <cell r="O671" t="str">
            <v>Mitochondria</v>
          </cell>
          <cell r="P671" t="str">
            <v>[Lain-Guelbenzu 1991]</v>
          </cell>
          <cell r="Q671" t="str">
            <v>R00896</v>
          </cell>
        </row>
        <row r="672">
          <cell r="C672" t="str">
            <v>R671</v>
          </cell>
          <cell r="E672" t="str">
            <v>mercppyr_h_+glu-L_h_--&gt;cys-L_h_+akg_h_</v>
          </cell>
          <cell r="F672" t="str">
            <v>[h] : mercppyr + glu-L --&gt; cys-L + akg</v>
          </cell>
          <cell r="G672" t="str">
            <v>CYSAT</v>
          </cell>
          <cell r="H672" t="str">
            <v>aspartate aminotransferase, cysteine forming, mitochondria</v>
          </cell>
          <cell r="I672" t="str">
            <v>Forward only</v>
          </cell>
          <cell r="J672" t="str">
            <v>Cysteine metabolism</v>
          </cell>
          <cell r="K672" t="str">
            <v>2.6.1.1</v>
          </cell>
          <cell r="L672" t="str">
            <v>( Cre02.g097900 OR Cre09.g387726 OR Cre06.g257950 )</v>
          </cell>
          <cell r="M672" t="str">
            <v>( Cre02.g097900.t1.2 OR Cre09.g387726.t1.1 OR Cre06.g257950.t1.2 )</v>
          </cell>
          <cell r="N672" t="str">
            <v>( AST3 OR AST1 OR AST4 )</v>
          </cell>
          <cell r="O672" t="str">
            <v>Chloroplast</v>
          </cell>
          <cell r="P672" t="str">
            <v>[Lain-Guelbenzu 1991]</v>
          </cell>
          <cell r="Q672" t="str">
            <v>R00896</v>
          </cell>
        </row>
        <row r="673">
          <cell r="C673" t="str">
            <v>R672</v>
          </cell>
          <cell r="E673" t="str">
            <v>cys-L_h_+o2_h_--&gt;3sala_h_+h_h_</v>
          </cell>
          <cell r="F673" t="str">
            <v>[h] : cys-L + o2 --&gt; 3sala + h</v>
          </cell>
          <cell r="G673" t="str">
            <v>CYSDO</v>
          </cell>
          <cell r="H673" t="str">
            <v>cysteine dioxygenase</v>
          </cell>
          <cell r="I673" t="str">
            <v>Forward only</v>
          </cell>
          <cell r="J673" t="str">
            <v>Cysteine metabolism</v>
          </cell>
          <cell r="K673" t="str">
            <v>1.13.11.20</v>
          </cell>
          <cell r="L673" t="str">
            <v>( Cre03.g163950 OR Cre03.g174400 )</v>
          </cell>
          <cell r="M673" t="str">
            <v>( Cre03.g163950.t1.1 OR Cre03.g174400.t1.2 )</v>
          </cell>
          <cell r="N673" t="str">
            <v>( CDO2 OR CDO1 )</v>
          </cell>
          <cell r="O673" t="str">
            <v>Chloroplast</v>
          </cell>
          <cell r="P673" t="str">
            <v xml:space="preserve"> </v>
          </cell>
          <cell r="Q673" t="str">
            <v>R00893</v>
          </cell>
        </row>
        <row r="674">
          <cell r="C674" t="str">
            <v>R673</v>
          </cell>
          <cell r="E674" t="str">
            <v>acser_h_+h2s_h_--&gt;cys-L_h_+ac_h_</v>
          </cell>
          <cell r="F674" t="str">
            <v>[h] : acser + h2s --&gt; cys-L + ac</v>
          </cell>
          <cell r="G674" t="str">
            <v>CYSS</v>
          </cell>
          <cell r="H674" t="str">
            <v>cysteine synthase</v>
          </cell>
          <cell r="I674" t="str">
            <v>Forward only</v>
          </cell>
          <cell r="J674" t="str">
            <v>Cysteine metabolism</v>
          </cell>
          <cell r="K674" t="str">
            <v>2.5.1.47</v>
          </cell>
          <cell r="L674" t="str">
            <v>( Cre16.g664250 OR Cre16.g685550 OR Cre03.g172850 OR Cre08.g367600 )</v>
          </cell>
          <cell r="M674" t="str">
            <v>( Cre16.g664250.t1.2 OR Cre16.g685550.t1.2 OR Cre03.g172850.t1.2 OR Cre08.g367600.t1.2 )</v>
          </cell>
          <cell r="N674" t="str">
            <v>( ASL2 OR ASL4 OR ASL3 OR ASL1 )</v>
          </cell>
          <cell r="O674" t="str">
            <v>Chloroplast</v>
          </cell>
          <cell r="P674" t="str">
            <v>[Ravina 1999]</v>
          </cell>
          <cell r="Q674" t="str">
            <v>R00897</v>
          </cell>
        </row>
        <row r="675">
          <cell r="C675" t="str">
            <v>R674</v>
          </cell>
          <cell r="E675" t="str">
            <v>acser_h_+tsul_h_+trdrd_h_--&gt;cys-L_h_+hso3_h_+trdox_h_+ac_h_+h_h_</v>
          </cell>
          <cell r="F675" t="str">
            <v>[h] : acser + tsul + trdrd --&gt; cys-L + hso3 + trdox + ac + h</v>
          </cell>
          <cell r="G675" t="str">
            <v>CYSS(trdrd)</v>
          </cell>
          <cell r="H675" t="str">
            <v>cysteine synthase, thioredoxin</v>
          </cell>
          <cell r="I675" t="str">
            <v>Forward only</v>
          </cell>
          <cell r="J675" t="str">
            <v>Cysteine metabolism</v>
          </cell>
          <cell r="K675" t="str">
            <v>2.5.1.47</v>
          </cell>
          <cell r="L675" t="str">
            <v>( ( Cre01.g066552 OR Cre05.g243050 OR Cre10.g446100 ) AND ( Cre08.g367600 OR Cre16.g664250 OR Cre03.g172850 OR Cre16.g685550 ) )</v>
          </cell>
          <cell r="M675" t="str">
            <v>( ( Cre01.g066552.t1.1 OR Cre05.g243050.t1.2 OR Cre10.g446100.t1.2 ) AND ( Cre08.g367600.t1.2 OR Cre16.g664250.t1.2 OR Cre03.g172850.t1.2 OR Cre16.g685550.t1.2 ) )</v>
          </cell>
          <cell r="N675" t="str">
            <v>( ( Cre01.g066552 OR TRX3 OR TRX6 ) AND ( ASL1 OR ASL2 OR ASL3 OR ASL4 ) )</v>
          </cell>
          <cell r="O675" t="str">
            <v>Chloroplast</v>
          </cell>
          <cell r="P675" t="str">
            <v>[Ravina 1999]</v>
          </cell>
          <cell r="Q675" t="str">
            <v>R04859</v>
          </cell>
        </row>
        <row r="676">
          <cell r="C676" t="str">
            <v>R675</v>
          </cell>
          <cell r="E676" t="str">
            <v>h2s_h_+pyr_h_+nh4_h_+h_h_--&gt;cys-L_h_+h2o_h_</v>
          </cell>
          <cell r="F676" t="str">
            <v>[h] : h2s + pyr + nh4 + h --&gt; cys-L + h2o</v>
          </cell>
          <cell r="G676" t="str">
            <v>CYSTBL</v>
          </cell>
          <cell r="H676" t="str">
            <v>cystathionine beta-lyase</v>
          </cell>
          <cell r="I676" t="str">
            <v>Forward only</v>
          </cell>
          <cell r="J676" t="str">
            <v>Cysteine metabolism</v>
          </cell>
          <cell r="K676" t="str">
            <v>4.4.1.8</v>
          </cell>
          <cell r="L676" t="str">
            <v>Cre16.g669550</v>
          </cell>
          <cell r="M676" t="str">
            <v>Cre16.g669550.t1.2</v>
          </cell>
          <cell r="N676" t="str">
            <v>METC</v>
          </cell>
          <cell r="O676" t="str">
            <v>Chloroplast</v>
          </cell>
          <cell r="P676" t="str">
            <v xml:space="preserve"> </v>
          </cell>
          <cell r="Q676" t="str">
            <v>R00782</v>
          </cell>
        </row>
        <row r="677">
          <cell r="C677" t="str">
            <v>*R676</v>
          </cell>
          <cell r="D677" t="str">
            <v>R3608 + h_c_</v>
          </cell>
          <cell r="E677" t="str">
            <v>atp_c_+cys-L_c_+trnacys_c_--&gt;amp_c_+ppi_c_+cystrna_c_</v>
          </cell>
          <cell r="O677" t="str">
            <v>Cytosol</v>
          </cell>
        </row>
        <row r="678">
          <cell r="C678" t="str">
            <v>R677</v>
          </cell>
          <cell r="E678" t="str">
            <v>ser-L_h_+accoa_h_--&gt;acser_h_+coa_h_</v>
          </cell>
          <cell r="F678" t="str">
            <v>[h] : ser-L + accoa --&gt; acser + coa</v>
          </cell>
          <cell r="G678" t="str">
            <v>SAT</v>
          </cell>
          <cell r="H678" t="str">
            <v>serine O-acetyltransferase</v>
          </cell>
          <cell r="I678" t="str">
            <v>Forward only</v>
          </cell>
          <cell r="J678" t="str">
            <v>Cysteine metabolism;Sulfur metabolism</v>
          </cell>
          <cell r="K678" t="str">
            <v>2.3.1.30</v>
          </cell>
          <cell r="L678" t="str">
            <v>( Cre17.g713850 OR Cre10.g466750 )</v>
          </cell>
          <cell r="M678" t="str">
            <v>( Cre17.g713850.t1.1 OR Cre10.g466750.t1.1 OR Cre10.g466750.t2.1 )</v>
          </cell>
          <cell r="N678" t="str">
            <v>( SAT2 OR SAT1 )</v>
          </cell>
          <cell r="O678" t="str">
            <v>Chloroplast</v>
          </cell>
          <cell r="P678" t="str">
            <v>[Mosulén 2003, Yang 2004a]</v>
          </cell>
          <cell r="Q678" t="str">
            <v>R00586</v>
          </cell>
        </row>
        <row r="679">
          <cell r="C679" t="str">
            <v>R678</v>
          </cell>
          <cell r="E679" t="str">
            <v>ser-L_m_+accoa_m_--&gt;acser_m_+coa_m_</v>
          </cell>
          <cell r="F679" t="str">
            <v>[m] : ser-L + accoa --&gt; acser + coa</v>
          </cell>
          <cell r="G679" t="str">
            <v>SATm</v>
          </cell>
          <cell r="H679" t="str">
            <v>serine O-acetyltransferase, mitochondria</v>
          </cell>
          <cell r="I679" t="str">
            <v>Forward only</v>
          </cell>
          <cell r="J679" t="str">
            <v>Cysteine metabolism;Sulfur metabolism</v>
          </cell>
          <cell r="K679" t="str">
            <v>2.3.1.30</v>
          </cell>
          <cell r="L679" t="str">
            <v>( Cre17.g713850 OR Cre10.g466750 )</v>
          </cell>
          <cell r="M679" t="str">
            <v>( Cre17.g713850.t1.1 OR Cre10.g466750.t1.1 OR Cre10.g466750.t2.1 )</v>
          </cell>
          <cell r="N679" t="str">
            <v>( SAT2 OR SAT1 )</v>
          </cell>
          <cell r="O679" t="str">
            <v>Mitochondria</v>
          </cell>
          <cell r="P679" t="str">
            <v>[Stern 2009]</v>
          </cell>
          <cell r="Q679" t="str">
            <v>R00586</v>
          </cell>
        </row>
        <row r="680">
          <cell r="C680" t="str">
            <v>R679</v>
          </cell>
          <cell r="E680" t="str">
            <v>citalald_c_+h2o_c_+o2_c_--&gt;citalppa_c_+h2o2_c_+h_c_</v>
          </cell>
          <cell r="F680" t="str">
            <v>[c] : citalald + h2o + o2 --&gt; citalppa + h2o2 + h</v>
          </cell>
          <cell r="G680" t="str">
            <v>CITALALDOR</v>
          </cell>
          <cell r="H680" t="str">
            <v>citalopram aldehyde:oxygen oxidoreductase</v>
          </cell>
          <cell r="I680" t="str">
            <v>Forward only</v>
          </cell>
          <cell r="J680" t="str">
            <v>Drug metabolism - cytochrome P450</v>
          </cell>
          <cell r="K680" t="str">
            <v>1.2.3.1</v>
          </cell>
          <cell r="L680" t="str">
            <v>Cre11.g467688</v>
          </cell>
          <cell r="M680" t="str">
            <v>( Cre11.g467688.t1.1 OR Cre11.g467688.t2.1 )</v>
          </cell>
          <cell r="N680" t="str">
            <v>Cre11.g467688</v>
          </cell>
          <cell r="O680" t="str">
            <v>Cytosol</v>
          </cell>
          <cell r="P680" t="str">
            <v>[Johnson 2007]</v>
          </cell>
          <cell r="Q680" t="str">
            <v>R08349</v>
          </cell>
        </row>
        <row r="681">
          <cell r="C681" t="str">
            <v>R680</v>
          </cell>
          <cell r="E681" t="str">
            <v>cital_c_+o2_c_--&gt;dmcital_c_+for_c_+h_c_</v>
          </cell>
          <cell r="F681" t="str">
            <v>[c] : cital + o2 --&gt; dmcital + for + h</v>
          </cell>
          <cell r="G681" t="str">
            <v>CITALDM</v>
          </cell>
          <cell r="H681" t="str">
            <v>citalopram demethylase</v>
          </cell>
          <cell r="I681" t="str">
            <v>Forward only</v>
          </cell>
          <cell r="J681" t="str">
            <v>Drug metabolism - cytochrome P450</v>
          </cell>
          <cell r="K681" t="str">
            <v>1.14.14.1</v>
          </cell>
          <cell r="L681" t="str">
            <v>( Cre07.g340850 OR Cre07.g354400 OR Cre07.g354450 )</v>
          </cell>
          <cell r="M681" t="str">
            <v>( Cre07.g340850.t1.2 OR Cre07.g354400.t1.1 OR Cre07.g354450.t1.2 )</v>
          </cell>
          <cell r="N681" t="str">
            <v>( CYP19 OR CYP21 OR CYP22 )</v>
          </cell>
          <cell r="O681" t="str">
            <v>Cytosol</v>
          </cell>
          <cell r="P681" t="str">
            <v>[Johnson 2007]</v>
          </cell>
          <cell r="Q681" t="str">
            <v>R08343</v>
          </cell>
        </row>
        <row r="682">
          <cell r="C682" t="str">
            <v>R681</v>
          </cell>
          <cell r="E682" t="str">
            <v>cital_c_+o2_c_+nadh_c_--&gt;citalo_c_+h2o_c_+nad_c_</v>
          </cell>
          <cell r="F682" t="str">
            <v>[c] : cital + o2 + nadh --&gt; citalo + h2o + nad</v>
          </cell>
          <cell r="G682" t="str">
            <v>CITALMO</v>
          </cell>
          <cell r="H682" t="str">
            <v>citalopram monooxygenase</v>
          </cell>
          <cell r="I682" t="str">
            <v>Forward only</v>
          </cell>
          <cell r="J682" t="str">
            <v>Drug metabolism - cytochrome P450</v>
          </cell>
          <cell r="K682" t="str">
            <v>1.14.14.1</v>
          </cell>
          <cell r="L682" t="str">
            <v>( Cre07.g340850 OR Cre07.g354400 OR Cre07.g354450 )</v>
          </cell>
          <cell r="M682" t="str">
            <v>( Cre07.g340850.t1.2 OR Cre07.g354400.t1.1 OR Cre07.g354450.t1.2 )</v>
          </cell>
          <cell r="N682" t="str">
            <v>( CYP19 OR CYP21 OR CYP22 )</v>
          </cell>
          <cell r="O682" t="str">
            <v>Cytosol</v>
          </cell>
          <cell r="P682" t="str">
            <v>[Johnson 2007]</v>
          </cell>
          <cell r="Q682" t="str">
            <v>R08344</v>
          </cell>
        </row>
        <row r="683">
          <cell r="C683" t="str">
            <v>R682</v>
          </cell>
          <cell r="E683" t="str">
            <v>cital_c_+o2_c_+h2o_c_--&gt;citalald_c_+dma_c_+h2o2_c_</v>
          </cell>
          <cell r="F683" t="str">
            <v>[c] : cital + o2 + h2o --&gt; citalald + dma + h2o2</v>
          </cell>
          <cell r="G683" t="str">
            <v>CITALOR</v>
          </cell>
          <cell r="H683" t="str">
            <v>citalopram:oxygen oxidoreductase (deaminating)</v>
          </cell>
          <cell r="I683" t="str">
            <v>Forward only</v>
          </cell>
          <cell r="J683" t="str">
            <v>Drug metabolism - cytochrome P450</v>
          </cell>
          <cell r="K683" t="str">
            <v>1.4.3.4</v>
          </cell>
          <cell r="L683" t="str">
            <v>Cre09.g389250</v>
          </cell>
          <cell r="M683" t="str">
            <v>Cre09.g389250.t1.2</v>
          </cell>
          <cell r="N683" t="str">
            <v>AOF1</v>
          </cell>
          <cell r="O683" t="str">
            <v>Cytosol</v>
          </cell>
          <cell r="P683" t="str">
            <v>[Johnson 2007, Chua 1979]</v>
          </cell>
          <cell r="Q683" t="str">
            <v>R08346</v>
          </cell>
        </row>
        <row r="684">
          <cell r="C684" t="str">
            <v>R683</v>
          </cell>
          <cell r="E684" t="str">
            <v>ddmcital_c_+h2o_c_+o2_c_--&gt;citalald_c_+nh4_c_+h2o2_c_</v>
          </cell>
          <cell r="F684" t="str">
            <v>[c] : ddmcital + h2o + o2 --&gt; citalald + nh4 + h2o2</v>
          </cell>
          <cell r="G684" t="str">
            <v>DDMCITALOR</v>
          </cell>
          <cell r="H684" t="str">
            <v>didemethylcitalopram:oxygen oxidoreductase (deaminating)</v>
          </cell>
          <cell r="I684" t="str">
            <v>Forward only</v>
          </cell>
          <cell r="J684" t="str">
            <v>Drug metabolism - cytochrome P450</v>
          </cell>
          <cell r="K684" t="str">
            <v>1.4.3.4</v>
          </cell>
          <cell r="L684" t="str">
            <v>Cre09.g389250</v>
          </cell>
          <cell r="M684" t="str">
            <v>Cre09.g389250.t1.2</v>
          </cell>
          <cell r="N684" t="str">
            <v>AOF1</v>
          </cell>
          <cell r="O684" t="str">
            <v>Cytosol</v>
          </cell>
          <cell r="P684" t="str">
            <v>[Johnson 2007, Chua 1979]</v>
          </cell>
          <cell r="Q684" t="str">
            <v>R08348</v>
          </cell>
        </row>
        <row r="685">
          <cell r="C685" t="str">
            <v>R684</v>
          </cell>
          <cell r="E685" t="str">
            <v>dmcital_c_+o2_c_--&gt;ddmcital_c_+for_c_+h_c_</v>
          </cell>
          <cell r="F685" t="str">
            <v>[c] : dmcital + o2 --&gt; ddmcital + for + h</v>
          </cell>
          <cell r="G685" t="str">
            <v>DMCITALDM</v>
          </cell>
          <cell r="H685" t="str">
            <v>demethylcitalopram demethylase</v>
          </cell>
          <cell r="I685" t="str">
            <v>Forward only</v>
          </cell>
          <cell r="J685" t="str">
            <v>Drug metabolism - cytochrome P450</v>
          </cell>
          <cell r="K685" t="str">
            <v>1.14.14.1</v>
          </cell>
          <cell r="L685" t="str">
            <v>( Cre07.g340850 OR Cre07.g354400 OR Cre07.g354450 )</v>
          </cell>
          <cell r="M685" t="str">
            <v>( Cre07.g340850.t1.2 OR Cre07.g354400.t1.1 OR Cre07.g354450.t1.2 )</v>
          </cell>
          <cell r="N685" t="str">
            <v>( CYP19 OR CYP21 OR CYP22 )</v>
          </cell>
          <cell r="O685" t="str">
            <v>Cytosol</v>
          </cell>
          <cell r="P685" t="str">
            <v>[Johnson 2007]</v>
          </cell>
          <cell r="Q685" t="str">
            <v>R08345</v>
          </cell>
        </row>
        <row r="686">
          <cell r="C686" t="str">
            <v>R685</v>
          </cell>
          <cell r="E686" t="str">
            <v>dmcital_c_+o2_c_+h2o_c_--&gt;citalald_c_+mma_c_+h2o2_c_</v>
          </cell>
          <cell r="F686" t="str">
            <v>[c] : dmcital + o2 + h2o --&gt; citalald + mma + h2o2</v>
          </cell>
          <cell r="G686" t="str">
            <v>DMCITALOR</v>
          </cell>
          <cell r="H686" t="str">
            <v>demethylcitalopram:oxygen oxidoreductase (deaminating)</v>
          </cell>
          <cell r="I686" t="str">
            <v>Forward only</v>
          </cell>
          <cell r="J686" t="str">
            <v>Drug metabolism - cytochrome P450</v>
          </cell>
          <cell r="K686" t="str">
            <v>1.4.3.4</v>
          </cell>
          <cell r="L686" t="str">
            <v>Cre09.g389250</v>
          </cell>
          <cell r="M686" t="str">
            <v>Cre09.g389250.t1.2</v>
          </cell>
          <cell r="N686" t="str">
            <v>AOF1</v>
          </cell>
          <cell r="O686" t="str">
            <v>Cytosol</v>
          </cell>
          <cell r="P686" t="str">
            <v>[Johnson 2007, Chua 1979]</v>
          </cell>
          <cell r="Q686" t="str">
            <v>R08347</v>
          </cell>
        </row>
        <row r="687">
          <cell r="C687" t="str">
            <v>R686</v>
          </cell>
          <cell r="E687" t="str">
            <v>lido_e_+h2o_e_--&gt;26dmani_e_+degly_e_+h_e_</v>
          </cell>
          <cell r="F687" t="str">
            <v>[e] : lido + h2o --&gt; 26dmani + degly + h</v>
          </cell>
          <cell r="G687" t="str">
            <v>LIDOAMH</v>
          </cell>
          <cell r="H687" t="str">
            <v>lidocaine amidohydrolase</v>
          </cell>
          <cell r="I687" t="str">
            <v>Forward only</v>
          </cell>
          <cell r="J687" t="str">
            <v>Drug metabolism - cytochrome P450</v>
          </cell>
          <cell r="K687" t="str">
            <v>3.1.1.1</v>
          </cell>
          <cell r="L687" t="str">
            <v xml:space="preserve"> </v>
          </cell>
          <cell r="M687" t="str">
            <v xml:space="preserve"> </v>
          </cell>
          <cell r="O687" t="str">
            <v>Extracellular</v>
          </cell>
          <cell r="P687" t="str">
            <v>[Snell 1982, Post 1979]</v>
          </cell>
          <cell r="Q687" t="str">
            <v>R08300</v>
          </cell>
        </row>
        <row r="688">
          <cell r="C688" t="str">
            <v>R687</v>
          </cell>
          <cell r="E688" t="str">
            <v>lido_c_+(2)o2_c_--&gt;meglyxyl_c_+(2)for_c_+(2)h_c_</v>
          </cell>
          <cell r="F688" t="str">
            <v>[c] : lido + (2) o2 --&gt; meglyxyl + (2) for + (2) h</v>
          </cell>
          <cell r="G688" t="str">
            <v>LIDODM</v>
          </cell>
          <cell r="H688" t="str">
            <v>lidocaine demethylase</v>
          </cell>
          <cell r="I688" t="str">
            <v>Forward only</v>
          </cell>
          <cell r="J688" t="str">
            <v>Drug metabolism - cytochrome P450</v>
          </cell>
          <cell r="K688" t="str">
            <v>1.14.14.1</v>
          </cell>
          <cell r="L688" t="str">
            <v>( Cre07.g340850 OR Cre07.g354400 OR Cre07.g354450 )</v>
          </cell>
          <cell r="M688" t="str">
            <v>( Cre07.g340850.t1.2 OR Cre07.g354400.t1.1 OR Cre07.g354450.t1.2 )</v>
          </cell>
          <cell r="N688" t="str">
            <v>( CYP19 OR CYP21 OR CYP22 )</v>
          </cell>
          <cell r="O688" t="str">
            <v>Cytosol</v>
          </cell>
          <cell r="P688" t="str">
            <v>[Snell 1982, Post 1979]</v>
          </cell>
          <cell r="Q688" t="str">
            <v>R08293</v>
          </cell>
        </row>
        <row r="689">
          <cell r="C689" t="str">
            <v>R688</v>
          </cell>
          <cell r="E689" t="str">
            <v>lido_c_+nadph_c_+o2_c_+h_c_--&gt;3hlido_c_+nadp_c_+h2o_c_</v>
          </cell>
          <cell r="F689" t="str">
            <v>[c] : lido + nadph + o2 + h --&gt; 3hlido + nadp + h2o</v>
          </cell>
          <cell r="G689" t="str">
            <v>LIDOMO</v>
          </cell>
          <cell r="H689" t="str">
            <v>lidocaine monooxygenase</v>
          </cell>
          <cell r="I689" t="str">
            <v>Forward only</v>
          </cell>
          <cell r="J689" t="str">
            <v>Drug metabolism - cytochrome P450</v>
          </cell>
          <cell r="K689" t="str">
            <v>1.14.14.1</v>
          </cell>
          <cell r="L689" t="str">
            <v>( Cre07.g340850 OR Cre07.g354400 OR Cre07.g354450 )</v>
          </cell>
          <cell r="M689" t="str">
            <v>( Cre07.g340850.t1.2 OR Cre07.g354400.t1.1 OR Cre07.g354450.t1.2 )</v>
          </cell>
          <cell r="N689" t="str">
            <v>( CYP19 OR CYP21 OR CYP22 )</v>
          </cell>
          <cell r="O689" t="str">
            <v>Cytosol</v>
          </cell>
          <cell r="P689" t="str">
            <v>[Snell 1982, Post 1979]</v>
          </cell>
          <cell r="Q689" t="str">
            <v>R08294</v>
          </cell>
        </row>
        <row r="690">
          <cell r="C690" t="str">
            <v>R689</v>
          </cell>
          <cell r="E690" t="str">
            <v>meglyxyl_e_+h2o_e_--&gt;26dmani_e_+egly_e_+h_e_</v>
          </cell>
          <cell r="F690" t="str">
            <v>[e] : meglyxyl + h2o --&gt; 26dmani + egly + h</v>
          </cell>
          <cell r="G690" t="str">
            <v>MEGLYXYLAMH</v>
          </cell>
          <cell r="H690" t="str">
            <v>monoethylglycinexylidide amidohydrolase</v>
          </cell>
          <cell r="I690" t="str">
            <v>Forward only</v>
          </cell>
          <cell r="J690" t="str">
            <v>Drug metabolism - cytochrome P450</v>
          </cell>
          <cell r="K690" t="str">
            <v>3.1.1.1</v>
          </cell>
          <cell r="L690" t="str">
            <v xml:space="preserve"> </v>
          </cell>
          <cell r="M690" t="str">
            <v xml:space="preserve"> </v>
          </cell>
          <cell r="O690" t="str">
            <v>Extracellular</v>
          </cell>
          <cell r="P690" t="str">
            <v>[Snell 1982, Post 1979]</v>
          </cell>
          <cell r="Q690" t="str">
            <v>R08295</v>
          </cell>
        </row>
        <row r="691">
          <cell r="C691" t="str">
            <v>R690</v>
          </cell>
          <cell r="E691" t="str">
            <v>56dh5flura_c_+h2o_c_+h_c_--&gt;aflburppa_c_</v>
          </cell>
          <cell r="F691" t="str">
            <v>[c] : 56dh5flura + h2o + h --&gt; aflburppa</v>
          </cell>
          <cell r="G691" t="str">
            <v>56DH5FLURAAMH</v>
          </cell>
          <cell r="H691" t="str">
            <v>5,6-dihydro-5-fluorouracil amidohydrolase</v>
          </cell>
          <cell r="I691" t="str">
            <v>Forward only</v>
          </cell>
          <cell r="J691" t="str">
            <v>Drug metabolism - other enzymes</v>
          </cell>
          <cell r="K691" t="str">
            <v>3.5.2.2</v>
          </cell>
          <cell r="L691" t="str">
            <v>Cre02.g097000</v>
          </cell>
          <cell r="M691" t="str">
            <v>Cre02.g097000.t1.2</v>
          </cell>
          <cell r="N691" t="str">
            <v>DHP1</v>
          </cell>
          <cell r="O691" t="str">
            <v>Cytosol</v>
          </cell>
          <cell r="P691" t="str">
            <v xml:space="preserve"> </v>
          </cell>
          <cell r="Q691" t="str">
            <v>R08227</v>
          </cell>
        </row>
        <row r="692">
          <cell r="C692" t="str">
            <v>R691</v>
          </cell>
          <cell r="E692" t="str">
            <v>5flura_c_+nadph_c_--&gt;56dh5flura_c_+nadp_c_</v>
          </cell>
          <cell r="F692" t="str">
            <v>[c] : 5flura + nadph --&gt; 56dh5flura + nadp</v>
          </cell>
          <cell r="G692" t="str">
            <v>5FLURAOR</v>
          </cell>
          <cell r="H692" t="str">
            <v>5-fluorouracil:NADP oxidoreductase</v>
          </cell>
          <cell r="I692" t="str">
            <v>Forward only</v>
          </cell>
          <cell r="J692" t="str">
            <v>Drug metabolism - other enzymes</v>
          </cell>
          <cell r="K692" t="str">
            <v>1.3.1.2</v>
          </cell>
          <cell r="L692" t="str">
            <v>Cre13.g578750</v>
          </cell>
          <cell r="M692" t="str">
            <v>Cre13.g578750.t1.2</v>
          </cell>
          <cell r="N692" t="str">
            <v>TBA1</v>
          </cell>
          <cell r="O692" t="str">
            <v>Cytosol</v>
          </cell>
          <cell r="P692" t="str">
            <v xml:space="preserve"> </v>
          </cell>
          <cell r="Q692" t="str">
            <v>R08226</v>
          </cell>
        </row>
        <row r="693">
          <cell r="C693" t="str">
            <v>R692</v>
          </cell>
          <cell r="E693" t="str">
            <v>5flura_c_+prpp_c_--&gt;5flurimp_c_+ppi_c_+h_c_</v>
          </cell>
          <cell r="F693" t="str">
            <v>[c] : 5flura + prpp --&gt; 5flurimp + ppi + h</v>
          </cell>
          <cell r="G693" t="str">
            <v>5FLURAPRT</v>
          </cell>
          <cell r="H693" t="str">
            <v>5-fluorouracil phosphoribosyltransferase</v>
          </cell>
          <cell r="I693" t="str">
            <v>Forward only</v>
          </cell>
          <cell r="J693" t="str">
            <v>Drug metabolism - other enzymes</v>
          </cell>
          <cell r="K693" t="str">
            <v>2.4.2.10</v>
          </cell>
          <cell r="L693" t="str">
            <v>Cre01.g048950</v>
          </cell>
          <cell r="M693" t="str">
            <v>Cre01.g048950.t1.2</v>
          </cell>
          <cell r="N693" t="str">
            <v>PYR5</v>
          </cell>
          <cell r="O693" t="str">
            <v>Cytosol</v>
          </cell>
          <cell r="P693" t="str">
            <v xml:space="preserve"> </v>
          </cell>
          <cell r="Q693" t="str">
            <v>R08231</v>
          </cell>
        </row>
        <row r="694">
          <cell r="C694" t="str">
            <v>R693</v>
          </cell>
          <cell r="E694" t="str">
            <v>6mpur_c_+prpp_c_--&gt;6tins5mp_c_+ppi_c_</v>
          </cell>
          <cell r="F694" t="str">
            <v>[c] : 6mpur + prpp --&gt; 6tins5mp + ppi</v>
          </cell>
          <cell r="G694" t="str">
            <v>6MPURPRT</v>
          </cell>
          <cell r="H694" t="str">
            <v>6-mercaptopurine phosphoribosyltransferase</v>
          </cell>
          <cell r="I694" t="str">
            <v>Forward only</v>
          </cell>
          <cell r="J694" t="str">
            <v>Drug metabolism - other enzymes</v>
          </cell>
          <cell r="K694" t="str">
            <v>2.4.2.8</v>
          </cell>
          <cell r="L694" t="str">
            <v>( Cre17.g708100 OR Cre04.g217934 OR Cre08.g358900 )</v>
          </cell>
          <cell r="M694" t="str">
            <v>( Cre17.g708100.t1.2 OR Cre04.g217934.t1.1 OR Cre08.g358900.t1.2 )</v>
          </cell>
          <cell r="N694" t="str">
            <v>( Cre17.g708100 OR Cre04.g217934 OR Cre08.g358900 )</v>
          </cell>
          <cell r="O694" t="str">
            <v>Cytosol</v>
          </cell>
          <cell r="P694" t="str">
            <v xml:space="preserve"> </v>
          </cell>
          <cell r="Q694" t="str">
            <v>R08237</v>
          </cell>
        </row>
        <row r="695">
          <cell r="C695" t="str">
            <v>R694</v>
          </cell>
          <cell r="E695" t="str">
            <v>6tins5mp_c_+nad_c_+h2o_c_--&gt;6txan5mp_c_+nadh_c_+h_c_</v>
          </cell>
          <cell r="F695" t="str">
            <v>[c] : 6tins5mp + nad + h2o --&gt; 6txan5mp + nadh + h</v>
          </cell>
          <cell r="G695" t="str">
            <v>6TINS5MPOR</v>
          </cell>
          <cell r="H695" t="str">
            <v>6-thioinosine 5'-monophosphate:NAD oxidoreductase</v>
          </cell>
          <cell r="I695" t="str">
            <v>Forward only</v>
          </cell>
          <cell r="J695" t="str">
            <v>Drug metabolism - other enzymes</v>
          </cell>
          <cell r="K695" t="str">
            <v>1.1.1.205</v>
          </cell>
          <cell r="L695" t="str">
            <v>Cre14.g614300</v>
          </cell>
          <cell r="M695" t="str">
            <v>Cre14.g614300.t1.2</v>
          </cell>
          <cell r="N695" t="str">
            <v>Cre14.g614300</v>
          </cell>
          <cell r="O695" t="str">
            <v>Cytosol</v>
          </cell>
          <cell r="P695" t="str">
            <v>[Atteia 2009]</v>
          </cell>
          <cell r="Q695" t="str">
            <v>R08240</v>
          </cell>
        </row>
        <row r="696">
          <cell r="C696" t="str">
            <v>R695</v>
          </cell>
          <cell r="E696" t="str">
            <v>6txan5mp_c_+atp_c_+gln-L_c_+h2o_c_--&gt;6tgsnmp_c_+amp_c_+ppi_c_+glu-L_c_+(2)h_c_</v>
          </cell>
          <cell r="F696" t="str">
            <v>[c] : 6txan5mp + atp + gln-L + h2o --&gt; 6tgsnmp + amp + ppi + glu-L + (2) h</v>
          </cell>
          <cell r="G696" t="str">
            <v>6TXAN5MPAML</v>
          </cell>
          <cell r="H696" t="str">
            <v>6-thioxanthine 5'-monophosphate:L-glutamine amido-ligase</v>
          </cell>
          <cell r="I696" t="str">
            <v>Forward only</v>
          </cell>
          <cell r="J696" t="str">
            <v>Drug metabolism - other enzymes</v>
          </cell>
          <cell r="K696" t="str">
            <v>6.3.5.2</v>
          </cell>
          <cell r="L696" t="str">
            <v>Cre02.g092900</v>
          </cell>
          <cell r="M696" t="str">
            <v>Cre02.g092900.t1.2</v>
          </cell>
          <cell r="N696" t="str">
            <v>GUA1</v>
          </cell>
          <cell r="O696" t="str">
            <v>Cytosol</v>
          </cell>
          <cell r="P696" t="str">
            <v>[Atteia 2009]</v>
          </cell>
          <cell r="Q696" t="str">
            <v>R08244</v>
          </cell>
        </row>
        <row r="697">
          <cell r="C697" t="str">
            <v>R696</v>
          </cell>
          <cell r="E697" t="str">
            <v>aflburppa_c_+h2o_c_+h_c_--&gt;aflbala_c_+co2_c_+nh4_c_</v>
          </cell>
          <cell r="F697" t="str">
            <v>[c] : aflburppa + h2o + h --&gt; aflbala + co2 + nh4</v>
          </cell>
          <cell r="G697" t="str">
            <v>AFLBURPPAAMH</v>
          </cell>
          <cell r="H697" t="str">
            <v>alpha-fluoro-beta-ureidopropionic acid amidohydrolase</v>
          </cell>
          <cell r="I697" t="str">
            <v>Forward only</v>
          </cell>
          <cell r="J697" t="str">
            <v>Drug metabolism - other enzymes</v>
          </cell>
          <cell r="K697" t="str">
            <v>3.5.1.6</v>
          </cell>
          <cell r="L697" t="str">
            <v>Cre01.g022650</v>
          </cell>
          <cell r="M697" t="str">
            <v>Cre01.g022650.t1.2</v>
          </cell>
          <cell r="N697" t="str">
            <v>Cre01.g022650</v>
          </cell>
          <cell r="O697" t="str">
            <v>Cytosol</v>
          </cell>
          <cell r="P697" t="str">
            <v xml:space="preserve"> </v>
          </cell>
          <cell r="Q697" t="str">
            <v>R08228</v>
          </cell>
        </row>
        <row r="698">
          <cell r="C698" t="str">
            <v>R697</v>
          </cell>
          <cell r="E698" t="str">
            <v>cytP450o_c_+nadph_c_+h_c_&lt;==&gt;cytP450r_c_+nadp_c_</v>
          </cell>
          <cell r="F698" t="str">
            <v>[c] : cytP450o + nadph + h &lt;==&gt; cytP450r + nadp</v>
          </cell>
          <cell r="G698" t="str">
            <v>CYTP450R</v>
          </cell>
          <cell r="H698" t="str">
            <v>cytochrome P-450 reductase, cytosol</v>
          </cell>
          <cell r="I698" t="str">
            <v>Reversible</v>
          </cell>
          <cell r="J698" t="str">
            <v>Drug metabolism - other enzymes</v>
          </cell>
          <cell r="K698" t="str">
            <v>1.6.2.4</v>
          </cell>
          <cell r="L698" t="str">
            <v>Cre01.g039350</v>
          </cell>
          <cell r="M698" t="str">
            <v>Cre01.g039350.t1.2</v>
          </cell>
          <cell r="N698" t="str">
            <v>NCR2</v>
          </cell>
          <cell r="O698" t="str">
            <v>Cytosol</v>
          </cell>
          <cell r="P698" t="str">
            <v>[Benveniste 1998, Benveniste 2006, Morant 2007]</v>
          </cell>
          <cell r="Q698" t="str">
            <v>R08551</v>
          </cell>
        </row>
        <row r="699">
          <cell r="C699" t="str">
            <v>R698</v>
          </cell>
          <cell r="E699" t="str">
            <v>tega_c_+cytP450r_c_+o2_c_+h_c_--&gt;5flura_c_+sucald_c_+cytP450o_c_+h2o_c_</v>
          </cell>
          <cell r="F699" t="str">
            <v>[c] : tega + cytP450r + o2 + h --&gt; 5flura + sucald + cytP450o + h2o</v>
          </cell>
          <cell r="G699" t="str">
            <v>TEGAMO</v>
          </cell>
          <cell r="H699" t="str">
            <v>tegafur monooxygenase</v>
          </cell>
          <cell r="I699" t="str">
            <v>Forward only</v>
          </cell>
          <cell r="J699" t="str">
            <v>Drug metabolism - other enzymes</v>
          </cell>
          <cell r="K699" t="str">
            <v>1.14.14.1</v>
          </cell>
          <cell r="L699" t="str">
            <v>( Cre07.g340850 OR Cre07.g354400 OR Cre07.g354450 )</v>
          </cell>
          <cell r="M699" t="str">
            <v>( Cre07.g340850.t1.2 OR Cre07.g354400.t1.1 OR Cre07.g354450.t1.2 )</v>
          </cell>
          <cell r="N699" t="str">
            <v>( CYP19 OR CYP21 OR CYP22 )</v>
          </cell>
          <cell r="O699" t="str">
            <v>Cytosol</v>
          </cell>
          <cell r="P699" t="str">
            <v xml:space="preserve"> </v>
          </cell>
          <cell r="Q699" t="str">
            <v>R08225</v>
          </cell>
        </row>
        <row r="700">
          <cell r="C700" t="str">
            <v>R699</v>
          </cell>
          <cell r="E700" t="str">
            <v>tgua_c_+prpp_c_--&gt;6tgsnmp_c_+ppi_c_</v>
          </cell>
          <cell r="F700" t="str">
            <v>[c] : tgua + prpp --&gt; 6tgsnmp + ppi</v>
          </cell>
          <cell r="G700" t="str">
            <v>TGUAPRT</v>
          </cell>
          <cell r="H700" t="str">
            <v>thioguanine phosphoribosyltransferase</v>
          </cell>
          <cell r="I700" t="str">
            <v>Forward only</v>
          </cell>
          <cell r="J700" t="str">
            <v>Drug metabolism - other enzymes</v>
          </cell>
          <cell r="K700" t="str">
            <v>2.4.2.8</v>
          </cell>
          <cell r="L700" t="str">
            <v>( Cre17.g708100 OR Cre04.g217934 OR Cre08.g358900 )</v>
          </cell>
          <cell r="M700" t="str">
            <v>( Cre17.g708100.t1.2 OR Cre04.g217934.t1.1 OR Cre08.g358900.t1.2 )</v>
          </cell>
          <cell r="N700" t="str">
            <v>( Cre17.g708100 OR Cre04.g217934 OR Cre08.g358900 )</v>
          </cell>
          <cell r="O700" t="str">
            <v>Cytosol</v>
          </cell>
          <cell r="P700" t="str">
            <v xml:space="preserve"> </v>
          </cell>
          <cell r="Q700" t="str">
            <v>R08245</v>
          </cell>
        </row>
        <row r="701">
          <cell r="C701" t="str">
            <v>R700</v>
          </cell>
          <cell r="E701" t="str">
            <v>3hdecACP_h_&lt;==&gt;tdec2eACP_h_+h2o_h_</v>
          </cell>
          <cell r="F701" t="str">
            <v>[h] : 3hdecACP &lt;==&gt; tdec2eACP + h2o</v>
          </cell>
          <cell r="G701" t="str">
            <v>3HAD100</v>
          </cell>
          <cell r="H701" t="str">
            <v>3-hydroxyacyl-[acyl-carrier-protein] dehydratase (n-C10:0)</v>
          </cell>
          <cell r="I701" t="str">
            <v>Reversible</v>
          </cell>
          <cell r="J701" t="str">
            <v>Fatty acid biosynthesis</v>
          </cell>
          <cell r="K701" t="str">
            <v>4.2.1.60;2.3.1.-</v>
          </cell>
          <cell r="L701" t="str">
            <v>( Cre13.g577100 AND ( Cre17.g722150 OR Cre03.g208050 ) )</v>
          </cell>
          <cell r="M701" t="str">
            <v>( Cre13.g577100.t1.2 AND ( Cre17.g722150.t1.2 OR Cre03.g208050.t1.2 ) )</v>
          </cell>
          <cell r="N701" t="str">
            <v>( ACP2 AND ( PKS3 OR HAD1 ) )</v>
          </cell>
          <cell r="O701" t="str">
            <v>Chloroplast</v>
          </cell>
          <cell r="P701" t="str">
            <v>[Riekhof 2005]</v>
          </cell>
          <cell r="Q701" t="str">
            <v>R04535</v>
          </cell>
        </row>
        <row r="702">
          <cell r="C702" t="str">
            <v>R701</v>
          </cell>
          <cell r="E702" t="str">
            <v>3hddecACP_h_&lt;==&gt;tddec2eACP_h_+h2o_h_</v>
          </cell>
          <cell r="F702" t="str">
            <v>[h] : 3hddecACP &lt;==&gt; tddec2eACP + h2o</v>
          </cell>
          <cell r="G702" t="str">
            <v>3HAD120</v>
          </cell>
          <cell r="H702" t="str">
            <v>3-hydroxyacyl-[acyl-carrier-protein] dehydratase (n-C12:0)</v>
          </cell>
          <cell r="I702" t="str">
            <v>Reversible</v>
          </cell>
          <cell r="J702" t="str">
            <v>Fatty acid biosynthesis</v>
          </cell>
          <cell r="K702" t="str">
            <v>4.2.1.60;2.3.1.-</v>
          </cell>
          <cell r="L702" t="str">
            <v>( Cre13.g577100 AND ( Cre17.g722150 OR Cre03.g208050 ) )</v>
          </cell>
          <cell r="M702" t="str">
            <v>( Cre13.g577100.t1.2 AND ( Cre17.g722150.t1.2 OR Cre03.g208050.t1.2 ) )</v>
          </cell>
          <cell r="N702" t="str">
            <v>( ACP2 AND ( PKS3 OR HAD1 ) )</v>
          </cell>
          <cell r="O702" t="str">
            <v>Chloroplast</v>
          </cell>
          <cell r="P702" t="str">
            <v>[Riekhof 2005]</v>
          </cell>
          <cell r="Q702" t="str">
            <v>R04965</v>
          </cell>
        </row>
        <row r="703">
          <cell r="C703" t="str">
            <v>R702</v>
          </cell>
          <cell r="E703" t="str">
            <v>3hmrsACP_h_&lt;==&gt;tmrs2eACP_h_+h2o_h_</v>
          </cell>
          <cell r="F703" t="str">
            <v>[h] : 3hmrsACP &lt;==&gt; tmrs2eACP + h2o</v>
          </cell>
          <cell r="G703" t="str">
            <v>3HAD140</v>
          </cell>
          <cell r="H703" t="str">
            <v>3-hydroxyacyl-[acyl-carrier-protein] dehydratase (n-C14:0)</v>
          </cell>
          <cell r="I703" t="str">
            <v>Reversible</v>
          </cell>
          <cell r="J703" t="str">
            <v>Fatty acid biosynthesis</v>
          </cell>
          <cell r="K703" t="str">
            <v>2.3.1.-</v>
          </cell>
          <cell r="L703" t="str">
            <v xml:space="preserve">( Cre13.g577100 AND Cre17.g722150 ) </v>
          </cell>
          <cell r="M703" t="str">
            <v>( Cre13.g577100.t1.2 AND Cre17.g722150.t1.2 )</v>
          </cell>
          <cell r="N703" t="str">
            <v>( ACP2 AND PKS3 )</v>
          </cell>
          <cell r="O703" t="str">
            <v>Chloroplast</v>
          </cell>
          <cell r="P703" t="str">
            <v>[Riekhof 2005]</v>
          </cell>
          <cell r="Q703" t="str">
            <v>R04568</v>
          </cell>
        </row>
        <row r="704">
          <cell r="C704" t="str">
            <v>R703</v>
          </cell>
          <cell r="E704" t="str">
            <v>3hpalmACP_h_&lt;==&gt;tpalm2eACP_h_+h2o_h_</v>
          </cell>
          <cell r="F704" t="str">
            <v>[h] : 3hpalmACP &lt;==&gt; tpalm2eACP + h2o</v>
          </cell>
          <cell r="G704" t="str">
            <v>3HAD160</v>
          </cell>
          <cell r="H704" t="str">
            <v>3-hydroxyacyl-[acyl-carrier-protein] dehydratase (n-C16:0)</v>
          </cell>
          <cell r="I704" t="str">
            <v>Reversible</v>
          </cell>
          <cell r="J704" t="str">
            <v>Fatty acid biosynthesis</v>
          </cell>
          <cell r="K704" t="str">
            <v>2.3.1.-</v>
          </cell>
          <cell r="L704" t="str">
            <v xml:space="preserve">( Cre13.g577100 AND Cre17.g722150 ) </v>
          </cell>
          <cell r="M704" t="str">
            <v>( Cre13.g577100.t1.2 AND Cre17.g722150.t1.2 )</v>
          </cell>
          <cell r="N704" t="str">
            <v>( ACP2 AND PKS3 )</v>
          </cell>
          <cell r="O704" t="str">
            <v>Chloroplast</v>
          </cell>
          <cell r="P704" t="str">
            <v>[Riekhof 2005]</v>
          </cell>
          <cell r="Q704" t="str">
            <v>R04544</v>
          </cell>
        </row>
        <row r="705">
          <cell r="C705" t="str">
            <v>R704</v>
          </cell>
          <cell r="E705" t="str">
            <v>3hoctaACP_h_--&gt;toctd2eACP_h_+h2o_h_</v>
          </cell>
          <cell r="F705" t="str">
            <v>[h] : 3hoctaACP --&gt; toctd2eACP + h2o</v>
          </cell>
          <cell r="G705" t="str">
            <v>3HAD180</v>
          </cell>
          <cell r="H705" t="str">
            <v>3-hydroxyacyl-[acyl-carrier-protein] dehydratase (n-C18:0)</v>
          </cell>
          <cell r="I705" t="str">
            <v>Forward only</v>
          </cell>
          <cell r="J705" t="str">
            <v>Fatty acid biosynthesis</v>
          </cell>
          <cell r="K705" t="str">
            <v>2.3.1.-</v>
          </cell>
          <cell r="L705" t="str">
            <v xml:space="preserve">( Cre13.g577100 AND Cre17.g722150 ) </v>
          </cell>
          <cell r="M705" t="str">
            <v>( Cre13.g577100.t1.2 AND Cre17.g722150.t1.2 )</v>
          </cell>
          <cell r="N705" t="str">
            <v>( ACP2 AND PKS3 )</v>
          </cell>
          <cell r="O705" t="str">
            <v>Chloroplast</v>
          </cell>
          <cell r="P705" t="str">
            <v>[Riekhof 2005]</v>
          </cell>
          <cell r="Q705" t="str">
            <v>R07764</v>
          </cell>
        </row>
        <row r="706">
          <cell r="C706" t="str">
            <v>R705</v>
          </cell>
          <cell r="E706" t="str">
            <v>3hcvac11eACP_h_--&gt;h2o_h_+t3c11vaceACP_h_</v>
          </cell>
          <cell r="F706" t="str">
            <v>[h] : 3hcvac11eACP --&gt; h2o + t3c11vaceACP</v>
          </cell>
          <cell r="G706" t="str">
            <v>3HAD181</v>
          </cell>
          <cell r="H706" t="str">
            <v>3-hydroxyacyl-[acyl-carrier-protein] dehydratase ((11Z)-n-C18:1)</v>
          </cell>
          <cell r="I706" t="str">
            <v>Forward only</v>
          </cell>
          <cell r="J706" t="str">
            <v>Fatty acid biosynthesis</v>
          </cell>
          <cell r="K706" t="str">
            <v>2.3.1.-</v>
          </cell>
          <cell r="L706" t="str">
            <v xml:space="preserve">( Cre13.g577100 AND Cre17.g722150 ) </v>
          </cell>
          <cell r="M706" t="str">
            <v>( Cre13.g577100.t1.2 AND Cre17.g722150.t1.2 )</v>
          </cell>
          <cell r="N706" t="str">
            <v>( ACP2 AND PKS3 )</v>
          </cell>
          <cell r="O706" t="str">
            <v>Chloroplast</v>
          </cell>
          <cell r="P706" t="str">
            <v>[Riekhof 2005, Tonon 2004, Poerschmann 2004]</v>
          </cell>
          <cell r="Q706" t="str">
            <v xml:space="preserve"> </v>
          </cell>
        </row>
        <row r="707">
          <cell r="C707" t="str">
            <v>R706</v>
          </cell>
          <cell r="E707" t="str">
            <v>3hbutACP_h_&lt;==&gt;but2eACP_h_+h2o_h_</v>
          </cell>
          <cell r="F707" t="str">
            <v>[h] : 3hbutACP &lt;==&gt; but2eACP + h2o</v>
          </cell>
          <cell r="G707" t="str">
            <v>3HAD40</v>
          </cell>
          <cell r="H707" t="str">
            <v>3-hydroxyacyl-[acyl-carrier-protein] dehydratase (n-C4:0)</v>
          </cell>
          <cell r="I707" t="str">
            <v>Reversible</v>
          </cell>
          <cell r="J707" t="str">
            <v>Fatty acid biosynthesis</v>
          </cell>
          <cell r="K707" t="str">
            <v>2.3.1.-</v>
          </cell>
          <cell r="L707" t="str">
            <v xml:space="preserve">( Cre13.g577100 AND Cre17.g722150 ) </v>
          </cell>
          <cell r="M707" t="str">
            <v>( Cre13.g577100.t1.2 AND Cre17.g722150.t1.2 )</v>
          </cell>
          <cell r="N707" t="str">
            <v>( ACP2 AND PKS3 )</v>
          </cell>
          <cell r="O707" t="str">
            <v>Chloroplast</v>
          </cell>
          <cell r="P707" t="str">
            <v>[Riekhof 2005]</v>
          </cell>
          <cell r="Q707" t="str">
            <v>R04428</v>
          </cell>
        </row>
        <row r="708">
          <cell r="C708" t="str">
            <v>R707</v>
          </cell>
          <cell r="E708" t="str">
            <v>3hhexACP_h_&lt;==&gt;thex2eACP_h_+h2o_h_</v>
          </cell>
          <cell r="F708" t="str">
            <v>[h] : 3hhexACP &lt;==&gt; thex2eACP + h2o</v>
          </cell>
          <cell r="G708" t="str">
            <v>3HAD60</v>
          </cell>
          <cell r="H708" t="str">
            <v>3-hydroxyacyl-[acyl-carrier-protein] dehydratase (n-C6:0)</v>
          </cell>
          <cell r="I708" t="str">
            <v>Reversible</v>
          </cell>
          <cell r="J708" t="str">
            <v>Fatty acid biosynthesis</v>
          </cell>
          <cell r="K708" t="str">
            <v>2.3.1.-</v>
          </cell>
          <cell r="L708" t="str">
            <v xml:space="preserve">( Cre13.g577100 AND Cre17.g722150 ) </v>
          </cell>
          <cell r="M708" t="str">
            <v>( Cre13.g577100.t1.2 AND Cre17.g722150.t1.2 )</v>
          </cell>
          <cell r="N708" t="str">
            <v>( ACP2 AND PKS3 )</v>
          </cell>
          <cell r="O708" t="str">
            <v>Chloroplast</v>
          </cell>
          <cell r="P708" t="str">
            <v>[Riekhof 2005]</v>
          </cell>
          <cell r="Q708" t="str">
            <v>R04954</v>
          </cell>
        </row>
        <row r="709">
          <cell r="C709" t="str">
            <v>R708</v>
          </cell>
          <cell r="E709" t="str">
            <v>3hoctACP_h_&lt;==&gt;toct2eACP_h_+h2o_h_</v>
          </cell>
          <cell r="F709" t="str">
            <v>[h] : 3hoctACP &lt;==&gt; toct2eACP + h2o</v>
          </cell>
          <cell r="G709" t="str">
            <v>3HAD80</v>
          </cell>
          <cell r="H709" t="str">
            <v>3-hydroxyacyl-[acyl-carrier-protein] dehydratase (n-C8:0)</v>
          </cell>
          <cell r="I709" t="str">
            <v>Reversible</v>
          </cell>
          <cell r="J709" t="str">
            <v>Fatty acid biosynthesis</v>
          </cell>
          <cell r="K709" t="str">
            <v>2.3.1.-;4.2.1.59</v>
          </cell>
          <cell r="L709" t="str">
            <v>( Cre13.g577100 AND ( Cre17.g722150 OR Cre03.g208050 ) )</v>
          </cell>
          <cell r="M709" t="str">
            <v>( Cre13.g577100.t1.2 AND ( Cre17.g722150.t1.2 OR Cre03.g208050.t1.2 ) )</v>
          </cell>
          <cell r="N709" t="str">
            <v>( ACP2 AND ( PKS3 OR HAD1 ) )</v>
          </cell>
          <cell r="O709" t="str">
            <v>Chloroplast</v>
          </cell>
          <cell r="P709" t="str">
            <v>[Riekhof 2005]</v>
          </cell>
          <cell r="Q709" t="str">
            <v>R04537</v>
          </cell>
        </row>
        <row r="710">
          <cell r="C710" t="str">
            <v>R709</v>
          </cell>
          <cell r="E710" t="str">
            <v>3odecACP_h_+nadph_h_+h_h_&lt;==&gt;3hdecACP_h_+nadp_h_</v>
          </cell>
          <cell r="F710" t="str">
            <v>[h] : 3odecACP + nadph + h &lt;==&gt; 3hdecACP + nadp</v>
          </cell>
          <cell r="G710" t="str">
            <v>3OAR100</v>
          </cell>
          <cell r="H710" t="str">
            <v>3-oxoacyl-[acyl-carrier-protein] reductase (n-C10:0)</v>
          </cell>
          <cell r="I710" t="str">
            <v>Reversible</v>
          </cell>
          <cell r="J710" t="str">
            <v>Fatty acid biosynthesis</v>
          </cell>
          <cell r="K710" t="str">
            <v>1.1.1.100;2.3.1.-</v>
          </cell>
          <cell r="L710" t="str">
            <v>( Cre13.g577100 AND ( Cre17.g722150 OR Cre03.g172000 OR Cre03.g213313 OR Cre01.g047600 ) )</v>
          </cell>
          <cell r="M710" t="str">
            <v>( Cre13.g577100.t1.2 AND ( Cre17.g722150.t1.2 OR Cre03.g172000.t1.2 OR Cre03.g213313.t1.1 OR Cre01.g047600.t1.2 ) )</v>
          </cell>
          <cell r="N710" t="str">
            <v>( ACP2 AND ( PKS3 OR OAR1 OR Cre03.g213313 OR SDR4 ) )</v>
          </cell>
          <cell r="O710" t="str">
            <v>Chloroplast</v>
          </cell>
          <cell r="P710" t="str">
            <v>[Riekhof 2005]</v>
          </cell>
          <cell r="Q710" t="str">
            <v>R04534</v>
          </cell>
        </row>
        <row r="711">
          <cell r="C711" t="str">
            <v>R710</v>
          </cell>
          <cell r="E711" t="str">
            <v>3oddecACP_h_+nadph_h_+h_h_&lt;==&gt;3hddecACP_h_+nadp_h_</v>
          </cell>
          <cell r="F711" t="str">
            <v>[h] : 3oddecACP + nadph + h &lt;==&gt; 3hddecACP + nadp</v>
          </cell>
          <cell r="G711" t="str">
            <v>3OAR120</v>
          </cell>
          <cell r="H711" t="str">
            <v>3-oxoacyl-[acyl-carrier-protein] reductase (n-C12:0)</v>
          </cell>
          <cell r="I711" t="str">
            <v>Reversible</v>
          </cell>
          <cell r="J711" t="str">
            <v>Fatty acid biosynthesis</v>
          </cell>
          <cell r="K711" t="str">
            <v>1.1.1.100;2.3.1.-</v>
          </cell>
          <cell r="L711" t="str">
            <v>( Cre13.g577100 AND ( Cre17.g722150 OR Cre03.g172000 OR Cre03.g213313 OR Cre01.g047600 ) )</v>
          </cell>
          <cell r="M711" t="str">
            <v>( Cre13.g577100.t1.2 AND ( Cre17.g722150.t1.2 OR Cre03.g172000.t1.2 OR Cre03.g213313.t1.1 OR Cre01.g047600.t1.2 ) )</v>
          </cell>
          <cell r="N711" t="str">
            <v>( ACP2 AND ( PKS3 OR OAR1 OR Cre03.g213313 OR SDR4 ) )</v>
          </cell>
          <cell r="O711" t="str">
            <v>Chloroplast</v>
          </cell>
          <cell r="P711" t="str">
            <v>[Riekhof 2005]</v>
          </cell>
          <cell r="Q711" t="str">
            <v>R04964</v>
          </cell>
        </row>
        <row r="712">
          <cell r="C712" t="str">
            <v>R711</v>
          </cell>
          <cell r="E712" t="str">
            <v>3omrsACP_h_+nadph_h_+h_h_&lt;==&gt;3hmrsACP_h_+nadp_h_</v>
          </cell>
          <cell r="F712" t="str">
            <v>[h] : 3omrsACP + nadph + h &lt;==&gt; 3hmrsACP + nadp</v>
          </cell>
          <cell r="G712" t="str">
            <v>3OAR140</v>
          </cell>
          <cell r="H712" t="str">
            <v>3-oxoacyl-[acyl-carrier-protein] reductase (n-C14:0)</v>
          </cell>
          <cell r="I712" t="str">
            <v>Reversible</v>
          </cell>
          <cell r="J712" t="str">
            <v>Fatty acid biosynthesis</v>
          </cell>
          <cell r="K712" t="str">
            <v>1.1.1.100;2.3.1.-</v>
          </cell>
          <cell r="L712" t="str">
            <v>( Cre13.g577100 AND ( Cre17.g722150 OR Cre03.g172000 OR Cre03.g213313 OR Cre01.g047600 ) )</v>
          </cell>
          <cell r="M712" t="str">
            <v>( Cre13.g577100.t1.2 AND ( Cre17.g722150.t1.2 OR Cre03.g172000.t1.2 OR Cre03.g213313.t1.1 OR Cre01.g047600.t1.2 ) )</v>
          </cell>
          <cell r="N712" t="str">
            <v>( ACP2 AND ( PKS3 OR OAR1 OR Cre03.g213313 OR SDR4 ) )</v>
          </cell>
          <cell r="O712" t="str">
            <v>Chloroplast</v>
          </cell>
          <cell r="P712" t="str">
            <v>[Riekhof 2005]</v>
          </cell>
          <cell r="Q712" t="str">
            <v>R04566</v>
          </cell>
        </row>
        <row r="713">
          <cell r="C713" t="str">
            <v>R712</v>
          </cell>
          <cell r="E713" t="str">
            <v>3opalmACP_h_+nadph_h_+h_h_&lt;==&gt;3hpalmACP_h_+nadp_h_</v>
          </cell>
          <cell r="F713" t="str">
            <v>[h] : 3opalmACP + nadph + h &lt;==&gt; 3hpalmACP + nadp</v>
          </cell>
          <cell r="G713" t="str">
            <v>3OAR160</v>
          </cell>
          <cell r="H713" t="str">
            <v>3-oxoacyl-[acyl-carrier-protein] reductase (n-C16:0)</v>
          </cell>
          <cell r="I713" t="str">
            <v>Reversible</v>
          </cell>
          <cell r="J713" t="str">
            <v>Fatty acid biosynthesis</v>
          </cell>
          <cell r="K713" t="str">
            <v>1.1.1.100;2.3.1.-</v>
          </cell>
          <cell r="L713" t="str">
            <v>( Cre13.g577100 AND ( Cre17.g722150 OR Cre03.g172000 OR Cre03.g213313 OR Cre01.g047600 ) )</v>
          </cell>
          <cell r="M713" t="str">
            <v>( Cre13.g577100.t1.2 AND ( Cre17.g722150.t1.2 OR Cre03.g172000.t1.2 OR Cre03.g213313.t1.1 OR Cre01.g047600.t1.2 ) )</v>
          </cell>
          <cell r="N713" t="str">
            <v>( ACP2 AND ( PKS3 OR OAR1 OR Cre03.g213313 OR SDR4 ) )</v>
          </cell>
          <cell r="O713" t="str">
            <v>Chloroplast</v>
          </cell>
          <cell r="P713" t="str">
            <v>[Riekhof 2005]</v>
          </cell>
          <cell r="Q713" t="str">
            <v>R04543</v>
          </cell>
        </row>
        <row r="714">
          <cell r="C714" t="str">
            <v>R713</v>
          </cell>
          <cell r="E714" t="str">
            <v>3ooctdACP_h_+nadph_h_+h_h_--&gt;3hoctaACP_h_+nadp_h_</v>
          </cell>
          <cell r="F714" t="str">
            <v>[h] : 3ooctdACP + nadph + h --&gt; 3hoctaACP + nadp</v>
          </cell>
          <cell r="G714" t="str">
            <v>3OAR180</v>
          </cell>
          <cell r="H714" t="str">
            <v>3-oxoacyl-[acyl-carrier-protein] reductase (n-C18:0)</v>
          </cell>
          <cell r="I714" t="str">
            <v>Forward only</v>
          </cell>
          <cell r="J714" t="str">
            <v>Fatty acid biosynthesis</v>
          </cell>
          <cell r="K714" t="str">
            <v>1.1.1.100;2.3.1.-</v>
          </cell>
          <cell r="L714" t="str">
            <v>( Cre13.g577100 AND ( Cre17.g722150 OR Cre03.g172000 OR Cre03.g213313 OR Cre01.g047600 ) )</v>
          </cell>
          <cell r="M714" t="str">
            <v>( Cre13.g577100.t1.2 AND ( Cre17.g722150.t1.2 OR Cre03.g172000.t1.2 OR Cre03.g213313.t1.1 OR Cre01.g047600.t1.2 ) )</v>
          </cell>
          <cell r="N714" t="str">
            <v>( ACP2 AND ( PKS3 OR OAR1 OR Cre03.g213313 OR SDR4 ) )</v>
          </cell>
          <cell r="O714" t="str">
            <v>Chloroplast</v>
          </cell>
          <cell r="P714" t="str">
            <v>[Riekhof 2005]</v>
          </cell>
          <cell r="Q714" t="str">
            <v>R07763</v>
          </cell>
        </row>
        <row r="715">
          <cell r="C715" t="str">
            <v>R714</v>
          </cell>
          <cell r="E715" t="str">
            <v>3ocvac11eACP_h_+nadph_h_--&gt;3hcvac11eACP_h_+nadp_h_</v>
          </cell>
          <cell r="F715" t="str">
            <v>[h] : 3ocvac11eACP + nadph --&gt; 3hcvac11eACP + nadp</v>
          </cell>
          <cell r="G715" t="str">
            <v>3OAR181</v>
          </cell>
          <cell r="H715" t="str">
            <v>3-oxoacyl-[acyl-carrier-protein] reductase ((11Z)-n-C18:1)</v>
          </cell>
          <cell r="I715" t="str">
            <v>Forward only</v>
          </cell>
          <cell r="J715" t="str">
            <v>Fatty acid biosynthesis</v>
          </cell>
          <cell r="K715" t="str">
            <v>1.1.1.100;2.3.1.-</v>
          </cell>
          <cell r="L715" t="str">
            <v>( Cre13.g577100 AND ( Cre17.g722150 OR Cre03.g172000 OR Cre03.g213313 OR Cre01.g047600 ) )</v>
          </cell>
          <cell r="M715" t="str">
            <v>( Cre13.g577100.t1.2 AND ( Cre17.g722150.t1.2 OR Cre03.g172000.t1.2 OR Cre03.g213313.t1.1 OR Cre01.g047600.t1.2 ) )</v>
          </cell>
          <cell r="N715" t="str">
            <v>( ACP2 AND ( PKS3 OR OAR1 OR Cre03.g213313 OR SDR4 ) )</v>
          </cell>
          <cell r="O715" t="str">
            <v>Chloroplast</v>
          </cell>
          <cell r="P715" t="str">
            <v>[Riekhof 2005, Tonon 2004, Poerschmann 2004]</v>
          </cell>
          <cell r="Q715" t="str">
            <v>R02767</v>
          </cell>
        </row>
        <row r="716">
          <cell r="C716" t="str">
            <v>R715</v>
          </cell>
          <cell r="E716" t="str">
            <v>actACP_h_+nadph_h_+h_h_&lt;==&gt;3hbutACP_h_+nadp_h_</v>
          </cell>
          <cell r="F716" t="str">
            <v>[h] : actACP + nadph + h &lt;==&gt; 3hbutACP + nadp</v>
          </cell>
          <cell r="G716" t="str">
            <v>3OAR40</v>
          </cell>
          <cell r="H716" t="str">
            <v>3-oxoacyl-[acyl-carrier-protein] reductase (n-C4:0)</v>
          </cell>
          <cell r="I716" t="str">
            <v>Reversible</v>
          </cell>
          <cell r="J716" t="str">
            <v>Fatty acid biosynthesis</v>
          </cell>
          <cell r="K716" t="str">
            <v>1.1.1.100;2.3.1.-</v>
          </cell>
          <cell r="L716" t="str">
            <v>( Cre13.g577100 AND ( Cre17.g722150 OR Cre03.g172000 OR Cre03.g213313 OR Cre01.g047600 ) )</v>
          </cell>
          <cell r="M716" t="str">
            <v>( Cre13.g577100.t1.2 AND ( Cre17.g722150.t1.2 OR Cre03.g172000.t1.2 OR Cre03.g213313.t1.1 OR Cre01.g047600.t1.2 ) )</v>
          </cell>
          <cell r="N716" t="str">
            <v>( ACP2 AND ( PKS3 OR OAR1 OR Cre03.g213313 OR SDR4 ) )</v>
          </cell>
          <cell r="O716" t="str">
            <v>Chloroplast</v>
          </cell>
          <cell r="P716" t="str">
            <v>[Riekhof 2005]</v>
          </cell>
          <cell r="Q716" t="str">
            <v>R04533</v>
          </cell>
        </row>
        <row r="717">
          <cell r="C717" t="str">
            <v>R716</v>
          </cell>
          <cell r="E717" t="str">
            <v>3ohexACP_h_+nadph_h_+h_h_&lt;==&gt;3hhexACP_h_+nadp_h_</v>
          </cell>
          <cell r="F717" t="str">
            <v>[h] : 3ohexACP + nadph + h &lt;==&gt; 3hhexACP + nadp</v>
          </cell>
          <cell r="G717" t="str">
            <v>3OAR60</v>
          </cell>
          <cell r="H717" t="str">
            <v>3-oxoacyl-[acyl-carrier-protein] reductase (n-C6:0)</v>
          </cell>
          <cell r="I717" t="str">
            <v>Reversible</v>
          </cell>
          <cell r="J717" t="str">
            <v>Fatty acid biosynthesis</v>
          </cell>
          <cell r="K717" t="str">
            <v>1.1.1.100;2.3.1.-</v>
          </cell>
          <cell r="L717" t="str">
            <v>( Cre13.g577100 AND ( Cre17.g722150 OR Cre03.g172000 OR Cre03.g213313 OR Cre01.g047600 ) )</v>
          </cell>
          <cell r="M717" t="str">
            <v>( Cre13.g577100.t1.2 AND ( Cre17.g722150.t1.2 OR Cre03.g172000.t1.2 OR Cre03.g213313.t1.1 OR Cre01.g047600.t1.2 ) )</v>
          </cell>
          <cell r="N717" t="str">
            <v>( ACP2 AND ( PKS3 OR OAR1 OR Cre03.g213313 OR SDR4 ) )</v>
          </cell>
          <cell r="O717" t="str">
            <v>Chloroplast</v>
          </cell>
          <cell r="P717" t="str">
            <v>[Riekhof 2005]</v>
          </cell>
          <cell r="Q717" t="str">
            <v>R04953</v>
          </cell>
        </row>
        <row r="718">
          <cell r="C718" t="str">
            <v>R717</v>
          </cell>
          <cell r="E718" t="str">
            <v>3ooctACP_h_+nadph_h_+h_h_&lt;==&gt;3hoctACP_h_+nadp_h_</v>
          </cell>
          <cell r="F718" t="str">
            <v>[h] : 3ooctACP + nadph + h &lt;==&gt; 3hoctACP + nadp</v>
          </cell>
          <cell r="G718" t="str">
            <v>3OAR80</v>
          </cell>
          <cell r="H718" t="str">
            <v>3-oxoacyl-[acyl-carrier-protein] reductase (n-C8:0)</v>
          </cell>
          <cell r="I718" t="str">
            <v>Reversible</v>
          </cell>
          <cell r="J718" t="str">
            <v>Fatty acid biosynthesis</v>
          </cell>
          <cell r="K718" t="str">
            <v>1.1.1.100;2.3.1.-</v>
          </cell>
          <cell r="L718" t="str">
            <v>( Cre13.g577100 AND ( Cre17.g722150 OR Cre03.g172000 OR Cre03.g213313 OR Cre01.g047600 ) )</v>
          </cell>
          <cell r="M718" t="str">
            <v>( Cre13.g577100.t1.2 AND ( Cre17.g722150.t1.2 OR Cre03.g172000.t1.2 OR Cre03.g213313.t1.1 OR Cre01.g047600.t1.2 ) )</v>
          </cell>
          <cell r="N718" t="str">
            <v>( ACP2 AND ( PKS3 OR OAR1 OR Cre03.g213313 OR SDR4 ) )</v>
          </cell>
          <cell r="O718" t="str">
            <v>Chloroplast</v>
          </cell>
          <cell r="P718" t="str">
            <v>[Riekhof 2005]</v>
          </cell>
          <cell r="Q718" t="str">
            <v>R04536</v>
          </cell>
        </row>
        <row r="719">
          <cell r="C719" t="str">
            <v>R718</v>
          </cell>
          <cell r="E719" t="str">
            <v>ocACP_h_+malACP_h_--&gt;3odecACP_h_+co2_h_+ACP_h_</v>
          </cell>
          <cell r="F719" t="str">
            <v>[h] : ocACP + malACP --&gt; 3odecACP + co2 + ACP</v>
          </cell>
          <cell r="G719" t="str">
            <v>3OAS100</v>
          </cell>
          <cell r="H719" t="str">
            <v>3-oxoacyl-[acyl-carrier-protein] synthase (n-C10:0)</v>
          </cell>
          <cell r="I719" t="str">
            <v>Forward only</v>
          </cell>
          <cell r="J719" t="str">
            <v>Fatty acid biosynthesis</v>
          </cell>
          <cell r="K719" t="str">
            <v>2.3.1.180;2.3.1.41;2.3.1.-</v>
          </cell>
          <cell r="L719" t="str">
            <v>( Cre13.g577100 AND ( Cre10.g438050 OR Cre17.g722150 OR Cre04.g216950 OR Cre07.g335300 OR Cre11.g467723 ) )</v>
          </cell>
          <cell r="M719" t="str">
            <v>( Cre13.g577100.t1.2 AND ( Cre10.g438050.t1.1 OR Cre17.g722150.t1.2 OR Cre04.g216950.t1.2 OR Cre07.g335300.t1.2 OR ( Cre11.g467723.t1.1 OR Cre11.g467723.t2.1 ) ) )</v>
          </cell>
          <cell r="N719" t="str">
            <v>( ACP2 AND ( KAS3 OR PKS3 OR Cre04.g216950 OR KAS2 OR KAS1 ) )</v>
          </cell>
          <cell r="O719" t="str">
            <v>Chloroplast</v>
          </cell>
          <cell r="P719" t="str">
            <v>[Riekhof 2005]</v>
          </cell>
          <cell r="Q719" t="str">
            <v>R04960</v>
          </cell>
        </row>
        <row r="720">
          <cell r="C720" t="str">
            <v>R719</v>
          </cell>
          <cell r="E720" t="str">
            <v>dcaACP_h_+malACP_h_--&gt;3oddecACP_h_+co2_h_+ACP_h_</v>
          </cell>
          <cell r="F720" t="str">
            <v>[h] : dcaACP + malACP --&gt; 3oddecACP + co2 + ACP</v>
          </cell>
          <cell r="G720" t="str">
            <v>3OAS120</v>
          </cell>
          <cell r="H720" t="str">
            <v>3-oxoacyl-[acyl-carrier-protein] synthase (n-C12:0)</v>
          </cell>
          <cell r="I720" t="str">
            <v>Forward only</v>
          </cell>
          <cell r="J720" t="str">
            <v>Fatty acid biosynthesis</v>
          </cell>
          <cell r="K720" t="str">
            <v>2.3.1.180;2.3.1.41;2.3.1.-</v>
          </cell>
          <cell r="L720" t="str">
            <v>( Cre13.g577100 AND ( Cre10.g438050 OR Cre17.g722150 OR Cre04.g216950 OR Cre07.g335300 OR Cre11.g467723 ) )</v>
          </cell>
          <cell r="M720" t="str">
            <v>( Cre13.g577100.t1.2 AND ( Cre10.g438050.t1.1 OR Cre17.g722150.t1.2 OR Cre04.g216950.t1.2 OR Cre07.g335300.t1.2 OR ( Cre11.g467723.t1.1 OR Cre11.g467723.t2.1 ) ) )</v>
          </cell>
          <cell r="N720" t="str">
            <v>( ACP2 AND ( KAS3 OR PKS3 OR Cre04.g216950 OR KAS2 OR KAS1 ) )</v>
          </cell>
          <cell r="O720" t="str">
            <v>Chloroplast</v>
          </cell>
          <cell r="P720" t="str">
            <v>[Riekhof 2005]</v>
          </cell>
          <cell r="Q720" t="str">
            <v>R04963</v>
          </cell>
        </row>
        <row r="721">
          <cell r="C721" t="str">
            <v>R720</v>
          </cell>
          <cell r="E721" t="str">
            <v>ddcaACP_h_+malACP_h_--&gt;3omrsACP_h_+co2_h_+ACP_h_</v>
          </cell>
          <cell r="F721" t="str">
            <v>[h] : ddcaACP + malACP --&gt; 3omrsACP + co2 + ACP</v>
          </cell>
          <cell r="G721" t="str">
            <v>3OAS140</v>
          </cell>
          <cell r="H721" t="str">
            <v>3-oxoacyl-[acyl-carrier-protein] synthase (n-C14:0)</v>
          </cell>
          <cell r="I721" t="str">
            <v>Forward only</v>
          </cell>
          <cell r="J721" t="str">
            <v>Fatty acid biosynthesis</v>
          </cell>
          <cell r="K721" t="str">
            <v>2.3.1.180;2.3.1.41;2.3.1.-</v>
          </cell>
          <cell r="L721" t="str">
            <v>( Cre13.g577100 AND ( Cre10.g438050 OR Cre17.g722150 OR Cre04.g216950 OR Cre07.g335300 OR Cre11.g467723 ) )</v>
          </cell>
          <cell r="M721" t="str">
            <v>( Cre13.g577100.t1.2 AND ( Cre10.g438050.t1.1 OR Cre17.g722150.t1.2 OR Cre04.g216950.t1.2 OR Cre07.g335300.t1.2 OR ( Cre11.g467723.t1.1 OR Cre11.g467723.t2.1 ) ) )</v>
          </cell>
          <cell r="N721" t="str">
            <v>( ACP2 AND ( KAS3 OR PKS3 OR Cre04.g216950 OR KAS2 OR KAS1 ) )</v>
          </cell>
          <cell r="O721" t="str">
            <v>Chloroplast</v>
          </cell>
          <cell r="P721" t="str">
            <v>[Riekhof 2005]</v>
          </cell>
          <cell r="Q721" t="str">
            <v>R04726</v>
          </cell>
        </row>
        <row r="722">
          <cell r="C722" t="str">
            <v>R721</v>
          </cell>
          <cell r="E722" t="str">
            <v>myrsACP_h_+malACP_h_--&gt;3opalmACP_h_+co2_h_+ACP_h_</v>
          </cell>
          <cell r="F722" t="str">
            <v>[h] : myrsACP + malACP --&gt; 3opalmACP + co2 + ACP</v>
          </cell>
          <cell r="G722" t="str">
            <v>3OAS160</v>
          </cell>
          <cell r="H722" t="str">
            <v>3-oxoacyl-[acyl-carrier-protein] synthase (n-C16:0)</v>
          </cell>
          <cell r="I722" t="str">
            <v>Forward only</v>
          </cell>
          <cell r="J722" t="str">
            <v>Fatty acid biosynthesis</v>
          </cell>
          <cell r="K722" t="str">
            <v>2.3.1.180;2.3.1.41;2.3.1.-</v>
          </cell>
          <cell r="L722" t="str">
            <v>( Cre13.g577100 AND ( Cre10.g438050 OR Cre17.g722150 OR Cre04.g216950 OR Cre07.g335300 OR Cre11.g467723 ) )</v>
          </cell>
          <cell r="M722" t="str">
            <v>( Cre13.g577100.t1.2 AND ( Cre10.g438050.t1.1 OR Cre17.g722150.t1.2 OR Cre04.g216950.t1.2 OR Cre07.g335300.t1.2 OR ( Cre11.g467723.t1.1 OR Cre11.g467723.t2.1 ) ) )</v>
          </cell>
          <cell r="N722" t="str">
            <v>( ACP2 AND ( KAS3 OR PKS3 OR Cre04.g216950 OR KAS2 OR KAS1 ) )</v>
          </cell>
          <cell r="O722" t="str">
            <v>Chloroplast</v>
          </cell>
          <cell r="P722" t="str">
            <v>[Riekhof 2005]</v>
          </cell>
          <cell r="Q722" t="str">
            <v>R04968</v>
          </cell>
        </row>
        <row r="723">
          <cell r="C723" t="str">
            <v>R722</v>
          </cell>
          <cell r="E723" t="str">
            <v>palmACP_h_+malACP_h_--&gt;3ooctdACP_h_+ACP_h_+co2_h_</v>
          </cell>
          <cell r="F723" t="str">
            <v>[h] : palmACP + malACP --&gt; 3ooctdACP + ACP + co2</v>
          </cell>
          <cell r="G723" t="str">
            <v>3OAS180</v>
          </cell>
          <cell r="H723" t="str">
            <v>3-oxoacyl-[acyl-carrier-protein] synthase (n-C18:0)</v>
          </cell>
          <cell r="I723" t="str">
            <v>Forward only</v>
          </cell>
          <cell r="J723" t="str">
            <v>Fatty acid biosynthesis</v>
          </cell>
          <cell r="K723" t="str">
            <v>2.3.1.-;2.3.1.41</v>
          </cell>
          <cell r="L723" t="str">
            <v>( Cre13.g577100 AND ( Cre10.g438050 OR Cre17.g722150 OR Cre04.g216950 OR Cre07.g335300 OR Cre11.g467723 ) )</v>
          </cell>
          <cell r="M723" t="str">
            <v>( Cre13.g577100.t1.2 AND ( Cre10.g438050.t1.1 OR Cre17.g722150.t1.2 OR Cre04.g216950.t1.2 OR Cre07.g335300.t1.2 OR ( Cre11.g467723.t1.1 OR Cre11.g467723.t2.1 ) ) )</v>
          </cell>
          <cell r="N723" t="str">
            <v>( ACP2 AND ( KAS3 OR PKS3 OR Cre04.g216950 OR KAS2 OR KAS1 ) )</v>
          </cell>
          <cell r="O723" t="str">
            <v>Chloroplast</v>
          </cell>
          <cell r="P723" t="str">
            <v>[Riekhof 2005]</v>
          </cell>
          <cell r="Q723" t="str">
            <v>R07762</v>
          </cell>
        </row>
        <row r="724">
          <cell r="C724" t="str">
            <v>R723</v>
          </cell>
          <cell r="E724" t="str">
            <v>hdeACP_h_+malACP_h_+h_h_--&gt;3ocvac11eACP_h_+ACP_h_+co2_h_</v>
          </cell>
          <cell r="F724" t="str">
            <v>[h] : hdeACP + malACP + h --&gt; 3ocvac11eACP + ACP + co2</v>
          </cell>
          <cell r="G724" t="str">
            <v>3OAS181</v>
          </cell>
          <cell r="H724" t="str">
            <v>3-oxoacyl-[acyl-carrier-protein] synthase ((11Z)-n-C18:1)</v>
          </cell>
          <cell r="I724" t="str">
            <v>Forward only</v>
          </cell>
          <cell r="J724" t="str">
            <v>Fatty acid biosynthesis</v>
          </cell>
          <cell r="K724" t="str">
            <v>2.3.1.-;2.3.1.41</v>
          </cell>
          <cell r="L724" t="str">
            <v>( Cre13.g577100 AND ( Cre10.g438050 OR Cre17.g722150 OR Cre04.g216950 OR Cre07.g335300 OR Cre11.g467723 ) )</v>
          </cell>
          <cell r="M724" t="str">
            <v>( Cre13.g577100.t1.2 AND ( Cre10.g438050.t1.1 OR Cre17.g722150.t1.2 OR Cre04.g216950.t1.2 OR Cre07.g335300.t1.2 OR ( Cre11.g467723.t1.1 OR Cre11.g467723.t2.1 ) ) )</v>
          </cell>
          <cell r="N724" t="str">
            <v>( ACP2 AND ( KAS3 OR PKS3 OR Cre04.g216950 OR KAS2 OR KAS1 ) )</v>
          </cell>
          <cell r="O724" t="str">
            <v>Chloroplast</v>
          </cell>
          <cell r="P724" t="str">
            <v>[Riekhof 2005, Tonon 2004, Poerschmann 2004]</v>
          </cell>
          <cell r="Q724" t="str">
            <v>R02768</v>
          </cell>
        </row>
        <row r="725">
          <cell r="C725" t="str">
            <v>R724</v>
          </cell>
          <cell r="E725" t="str">
            <v>butACP_h_+malACP_h_--&gt;3ohexACP_h_+co2_h_+ACP_h_</v>
          </cell>
          <cell r="F725" t="str">
            <v>[h] : butACP + malACP --&gt; 3ohexACP + co2 + ACP</v>
          </cell>
          <cell r="G725" t="str">
            <v>3OAS60</v>
          </cell>
          <cell r="H725" t="str">
            <v>3-oxoacyl-[acyl-carrier-protein] synthase (n-C6:0)</v>
          </cell>
          <cell r="I725" t="str">
            <v>Forward only</v>
          </cell>
          <cell r="J725" t="str">
            <v>Fatty acid biosynthesis</v>
          </cell>
          <cell r="K725" t="str">
            <v>2.3.1.180;2.3.1.41;2.3.1.-</v>
          </cell>
          <cell r="L725" t="str">
            <v>( Cre13.g577100 AND ( Cre10.g438050 OR Cre17.g722150 OR Cre04.g216950 OR Cre07.g335300 OR Cre11.g467723 ) )</v>
          </cell>
          <cell r="M725" t="str">
            <v>( Cre13.g577100.t1.2 AND ( Cre10.g438050.t1.1 OR Cre17.g722150.t1.2 OR Cre04.g216950.t1.2 OR Cre07.g335300.t1.2 OR ( Cre11.g467723.t1.1 OR Cre11.g467723.t2.1 ) ) )</v>
          </cell>
          <cell r="N725" t="str">
            <v>( ACP2 AND ( KAS3 OR PKS3 OR Cre04.g216950 OR KAS2 OR KAS1 ) )</v>
          </cell>
          <cell r="O725" t="str">
            <v>Chloroplast</v>
          </cell>
          <cell r="P725" t="str">
            <v>[Riekhof 2005]</v>
          </cell>
          <cell r="Q725" t="str">
            <v>R04952</v>
          </cell>
        </row>
        <row r="726">
          <cell r="C726" t="str">
            <v>R725</v>
          </cell>
          <cell r="E726" t="str">
            <v>hexACP_h_+malACP_h_--&gt;3ooctACP_h_+co2_h_+ACP_h_</v>
          </cell>
          <cell r="F726" t="str">
            <v>[h] : hexACP + malACP --&gt; 3ooctACP + co2 + ACP</v>
          </cell>
          <cell r="G726" t="str">
            <v>3OAS80</v>
          </cell>
          <cell r="H726" t="str">
            <v>3-oxoacyl-[acyl-carrier-protein] synthase (n-C8:0)</v>
          </cell>
          <cell r="I726" t="str">
            <v>Forward only</v>
          </cell>
          <cell r="J726" t="str">
            <v>Fatty acid biosynthesis</v>
          </cell>
          <cell r="K726" t="str">
            <v>2.3.1.180;2.3.1.41;2.3.1.-</v>
          </cell>
          <cell r="L726" t="str">
            <v>( Cre13.g577100 AND ( Cre10.g438050 OR Cre17.g722150 OR Cre04.g216950 OR Cre07.g335300 OR Cre11.g467723 ) )</v>
          </cell>
          <cell r="M726" t="str">
            <v>( Cre13.g577100.t1.2 AND ( Cre10.g438050.t1.1 OR Cre17.g722150.t1.2 OR Cre04.g216950.t1.2 OR Cre07.g335300.t1.2 OR ( Cre11.g467723.t1.1 OR Cre11.g467723.t2.1 ) ) )</v>
          </cell>
          <cell r="N726" t="str">
            <v>( ACP2 AND ( KAS3 OR PKS3 OR Cre04.g216950 OR KAS2 OR KAS1 ) )</v>
          </cell>
          <cell r="O726" t="str">
            <v>Chloroplast</v>
          </cell>
          <cell r="P726" t="str">
            <v>[Riekhof 2005]</v>
          </cell>
          <cell r="Q726" t="str">
            <v>R04957</v>
          </cell>
        </row>
        <row r="727">
          <cell r="C727" t="str">
            <v>R726</v>
          </cell>
          <cell r="E727" t="str">
            <v>accoa_h_+cbtnCCP_h_+h_h_&lt;==&gt;malcoa_h_+btnCCP_h_</v>
          </cell>
          <cell r="F727" t="str">
            <v>[h] : accoa + cbtnCCP + h &lt;==&gt; malcoa + btnCCP</v>
          </cell>
          <cell r="G727" t="str">
            <v>ACCOAC</v>
          </cell>
          <cell r="H727" t="str">
            <v>acetyl-CoA carboxylase (biotin-dependent)</v>
          </cell>
          <cell r="I727" t="str">
            <v>Reversible</v>
          </cell>
          <cell r="J727" t="str">
            <v>Fatty acid biosynthesis</v>
          </cell>
          <cell r="K727" t="str">
            <v>6.4.1.2</v>
          </cell>
          <cell r="L727" t="str">
            <v>( ( Cre17.g715250 OR Cre08.g373050 ) AND ( Cre12.g484000 OR Cre12.g519100 OR Cre08.g359350 ) )</v>
          </cell>
          <cell r="M727" t="str">
            <v>( ( Cre17.g715250.t1.2 OR Cre08.g373050.t1.1 ) AND ( Cre12.g484000.t1.2 OR Cre12.g519100.t1.2 OR Cre08.g359350.t1.2 ) )</v>
          </cell>
          <cell r="N727" t="str">
            <v>( ( BCC1 OR BCC3 ) AND ( ACX1 OR ACX2 OR CMP2 ) )</v>
          </cell>
          <cell r="O727" t="str">
            <v>Chloroplast</v>
          </cell>
          <cell r="P727" t="str">
            <v>[Riekhof 2005, Michelet 2008]</v>
          </cell>
          <cell r="Q727" t="str">
            <v>R04386</v>
          </cell>
        </row>
        <row r="728">
          <cell r="C728" t="str">
            <v>R727</v>
          </cell>
          <cell r="E728" t="str">
            <v>accoa_h_+ACP_h_--&gt;coa_h_+acACP_h_</v>
          </cell>
          <cell r="F728" t="str">
            <v>[h] : accoa + ACP --&gt; coa + acACP</v>
          </cell>
          <cell r="G728" t="str">
            <v>ACOATA</v>
          </cell>
          <cell r="H728" t="str">
            <v>beta-ketoacyl-acyl-carrier-protein synthase III</v>
          </cell>
          <cell r="I728" t="str">
            <v>Forward only</v>
          </cell>
          <cell r="J728" t="str">
            <v>Fatty acid biosynthesis</v>
          </cell>
          <cell r="K728" t="str">
            <v>2.3.1.180;2.3.1.-</v>
          </cell>
          <cell r="L728" t="str">
            <v>( Cre13.g577100 AND ( Cre17.g722150 OR Cre04.g216950 ) )</v>
          </cell>
          <cell r="M728" t="str">
            <v>( Cre13.g577100.t1.2 AND ( Cre17.g722150.t1.2 OR Cre04.g216950.t1.2 ) )</v>
          </cell>
          <cell r="N728" t="str">
            <v>( ACP2 AND ( PKS3 OR Cre04.g216950 ) )</v>
          </cell>
          <cell r="O728" t="str">
            <v>Chloroplast</v>
          </cell>
          <cell r="P728" t="str">
            <v>[Sirevåg 1972]</v>
          </cell>
          <cell r="Q728" t="str">
            <v>R01624</v>
          </cell>
        </row>
        <row r="729">
          <cell r="C729" t="str">
            <v>R728</v>
          </cell>
          <cell r="E729" t="str">
            <v>palmACP_h_+fdxox_h_+o2_h_+(4)nadph_h_--&gt;hdeACP_h_+fdxrd_h_+(2)h2o_h_+(4)nadp_h_</v>
          </cell>
          <cell r="F729" t="str">
            <v>[h] : palmACP + fdxox + o2 + (4) nadph --&gt; hdeACP + fdxrd + (2) h2o + (4) nadp</v>
          </cell>
          <cell r="G729" t="str">
            <v>ACP1619ZD9DS</v>
          </cell>
          <cell r="H729" t="str">
            <v>acyl-[acyl-carrier-protein] delta9-desaturase ((9Z)-n-C16:1)</v>
          </cell>
          <cell r="I729" t="str">
            <v>Forward only</v>
          </cell>
          <cell r="J729" t="str">
            <v>Fatty acid biosynthesis</v>
          </cell>
          <cell r="K729" t="str">
            <v>1.14.19.2</v>
          </cell>
          <cell r="L729" t="str">
            <v>( Cre13.g577100 AND ( Cre17.g701700 OR Cre14.g630883 ) AND ( Cre16.g658400 OR Cre17.g700950 OR Cre03.g183850 OR Cre06.g306350 OR Cre07.g334800 ) )</v>
          </cell>
          <cell r="M729" t="str">
            <v>( Cre13.g577100.t1.2 AND ( ( Cre17.g701700.t1.2 OR Cre17.g701700.t2.1 ) OR Cre14.g630883.t1.1 ) AND ( Cre16.g658400.t1.2 OR Cre17.g700950.t1.2 OR Cre03.g183850.t1.2 OR Cre06.g306350.t1.2 OR Cre07.g334800.t2.1 ) )</v>
          </cell>
          <cell r="N729" t="str">
            <v>( ACP2 AND ( FAB2 OR Cre14.g630883 ) AND ( FDX2 OR FDX5 OR FDX6 OR FDX3 OR FDX4 ) )</v>
          </cell>
          <cell r="O729" t="str">
            <v>Chloroplast</v>
          </cell>
          <cell r="P729" t="str">
            <v>[Tonon 2004, Poerschmann 2004, Giroud 1988, Mekhedov 2000, Riekhof 2005]</v>
          </cell>
          <cell r="Q729" t="str">
            <v>R08161</v>
          </cell>
        </row>
        <row r="730">
          <cell r="C730" t="str">
            <v>R729</v>
          </cell>
          <cell r="E730" t="str">
            <v>ocdcaACP_h_+fdxox_h_+o2_h_+(4)nadph_h_--&gt;octe9ACP_h_+fdxrd_h_+(2)h2o_h_+(4)nadp_h_</v>
          </cell>
          <cell r="F730" t="str">
            <v>[h] : ocdcaACP + fdxox + o2 + (4) nadph --&gt; octe9ACP + fdxrd + (2) h2o + (4) nadp</v>
          </cell>
          <cell r="G730" t="str">
            <v>ACP1819ZD9DS</v>
          </cell>
          <cell r="H730" t="str">
            <v>stearoyl-[acyl-carrier-protein] delta9-desaturase ((9Z)-n-C18:1)</v>
          </cell>
          <cell r="I730" t="str">
            <v>Forward only</v>
          </cell>
          <cell r="J730" t="str">
            <v>Fatty acid biosynthesis</v>
          </cell>
          <cell r="K730" t="str">
            <v>1.14.19.2</v>
          </cell>
          <cell r="L730" t="str">
            <v>( Cre13.g577100 AND ( Cre17.g701700 OR Cre14.g630883 ) AND ( Cre16.g658400 OR Cre17.g700950 OR Cre03.g183850 OR Cre06.g306350 OR Cre07.g334800 ) )</v>
          </cell>
          <cell r="M730" t="str">
            <v>( Cre13.g577100.t1.2 AND ( ( Cre17.g701700.t1.2 OR Cre17.g701700.t2.1 ) OR Cre14.g630883.t1.1 ) AND ( Cre16.g658400.t1.2 OR Cre17.g700950.t1.2 OR Cre03.g183850.t1.2 OR Cre06.g306350.t1.2 OR Cre07.g334800.t2.1 ) )</v>
          </cell>
          <cell r="N730" t="str">
            <v>( ACP2 AND ( FAB2 OR Cre14.g630883 ) AND ( FDX2 OR FDX5 OR FDX6 OR FDX3 OR FDX4 ) )</v>
          </cell>
          <cell r="O730" t="str">
            <v>Chloroplast</v>
          </cell>
          <cell r="P730" t="str">
            <v>[Tocher 1998, Riekhof 2005]</v>
          </cell>
          <cell r="Q730" t="str">
            <v>R03370</v>
          </cell>
        </row>
        <row r="731">
          <cell r="C731" t="str">
            <v>R730</v>
          </cell>
          <cell r="E731" t="str">
            <v>atp_h_+btnCCP_h_+hco3_h_--&gt;adp_h_+pi_h_+cbtnCCP_h_+h_h_</v>
          </cell>
          <cell r="F731" t="str">
            <v>[h] : atp + btnCCP + hco3 --&gt; adp + pi + cbtnCCP + h</v>
          </cell>
          <cell r="G731" t="str">
            <v>BTNC</v>
          </cell>
          <cell r="H731" t="str">
            <v>biotin carboxylase</v>
          </cell>
          <cell r="I731" t="str">
            <v>Forward only</v>
          </cell>
          <cell r="J731" t="str">
            <v>Fatty acid biosynthesis</v>
          </cell>
          <cell r="K731" t="str">
            <v>6.3.4.14</v>
          </cell>
          <cell r="L731" t="str">
            <v>( Cre08.g359350 AND ( Cre08.g373050 OR Cre17.g715250 ) )</v>
          </cell>
          <cell r="M731" t="str">
            <v>( Cre08.g359350.t1.2 AND ( Cre08.g373050.t1.1 OR Cre17.g715250.t1.2 ) )</v>
          </cell>
          <cell r="N731" t="str">
            <v>( CMP2 AND ( BCC3 OR BCC1 ) )</v>
          </cell>
          <cell r="O731" t="str">
            <v>Chloroplast</v>
          </cell>
          <cell r="P731" t="str">
            <v>[Riekhof 2005, Michelet 2008]</v>
          </cell>
          <cell r="Q731" t="str">
            <v>R04385</v>
          </cell>
        </row>
        <row r="732">
          <cell r="C732" t="str">
            <v>R731</v>
          </cell>
          <cell r="E732" t="str">
            <v>tdec2eACP_h_+nadh_h_+h_h_--&gt;dcaACP_h_+nad_h_</v>
          </cell>
          <cell r="F732" t="str">
            <v>[h] : tdec2eACP + nadh + h --&gt; dcaACP + nad</v>
          </cell>
          <cell r="G732" t="str">
            <v>EAR100x</v>
          </cell>
          <cell r="H732" t="str">
            <v>enoyl-[acyl-carrier-protein] reductase (NADH) (n-C10:0)</v>
          </cell>
          <cell r="I732" t="str">
            <v>Forward only</v>
          </cell>
          <cell r="J732" t="str">
            <v>Fatty acid biosynthesis</v>
          </cell>
          <cell r="K732" t="str">
            <v>1.3.1.9;2.3.1.-</v>
          </cell>
          <cell r="L732" t="str">
            <v>( Cre13.g577100 AND ( Cre17.g722150 OR Cre06.g294950 ) )</v>
          </cell>
          <cell r="M732" t="str">
            <v>( Cre13.g577100.t1.2 AND ( Cre17.g722150.t1.2 OR Cre06.g294950.t1.1 ) )</v>
          </cell>
          <cell r="N732" t="str">
            <v>( ACP2 AND ( PKS3 OR ENR1 ) )</v>
          </cell>
          <cell r="O732" t="str">
            <v>Chloroplast</v>
          </cell>
          <cell r="P732" t="str">
            <v>[Riekhof 2005]</v>
          </cell>
          <cell r="Q732" t="str">
            <v>R04961</v>
          </cell>
        </row>
        <row r="733">
          <cell r="C733" t="str">
            <v>R732</v>
          </cell>
          <cell r="E733" t="str">
            <v>tdec2eACP_h_+nadph_h_+h_h_--&gt;dcaACP_h_+nadp_h_</v>
          </cell>
          <cell r="F733" t="str">
            <v>[h] : tdec2eACP + nadph + h --&gt; dcaACP + nadp</v>
          </cell>
          <cell r="G733" t="str">
            <v>EAR100y</v>
          </cell>
          <cell r="H733" t="str">
            <v>enoyl-[acyl-carrier-protein] reductase (NADPH) (n-C10:0)</v>
          </cell>
          <cell r="I733" t="str">
            <v>Forward only</v>
          </cell>
          <cell r="J733" t="str">
            <v>Fatty acid biosynthesis</v>
          </cell>
          <cell r="K733" t="str">
            <v>1.3.1.10;2.3.1.-</v>
          </cell>
          <cell r="L733" t="str">
            <v>( Cre13.g577100 AND ( Cre01.g035350 OR Cre17.g722150 ) )</v>
          </cell>
          <cell r="M733" t="str">
            <v>( Cre13.g577100.t1.2 AND ( Cre01.g035350.t1.2 OR Cre17.g722150.t1.2 ) )</v>
          </cell>
          <cell r="N733" t="str">
            <v>( ACP2 AND ( Cre01.g035350 OR PKS3 ) )</v>
          </cell>
          <cell r="O733" t="str">
            <v>Chloroplast</v>
          </cell>
          <cell r="P733" t="str">
            <v>[Riekhof 2005]</v>
          </cell>
          <cell r="Q733" t="str">
            <v>R04962</v>
          </cell>
        </row>
        <row r="734">
          <cell r="C734" t="str">
            <v>R733</v>
          </cell>
          <cell r="E734" t="str">
            <v>tddec2eACP_h_+nadh_h_+h_h_--&gt;ddcaACP_h_+nad_h_</v>
          </cell>
          <cell r="F734" t="str">
            <v>[h] : tddec2eACP + nadh + h --&gt; ddcaACP + nad</v>
          </cell>
          <cell r="G734" t="str">
            <v>EAR120x</v>
          </cell>
          <cell r="H734" t="str">
            <v>enoyl-[acyl-carrier-protein] reductase (NADH) (n-C12:0)</v>
          </cell>
          <cell r="I734" t="str">
            <v>Forward only</v>
          </cell>
          <cell r="J734" t="str">
            <v>Fatty acid biosynthesis</v>
          </cell>
          <cell r="K734" t="str">
            <v>1.3.1.9;2.3.1.-</v>
          </cell>
          <cell r="L734" t="str">
            <v>( Cre13.g577100 AND ( Cre17.g722150 OR Cre06.g294950 ) )</v>
          </cell>
          <cell r="M734" t="str">
            <v>( Cre13.g577100.t1.2 AND ( Cre17.g722150.t1.2 OR Cre06.g294950.t1.1 ) )</v>
          </cell>
          <cell r="N734" t="str">
            <v>( ACP2 AND ( PKS3 OR ENR1 ) )</v>
          </cell>
          <cell r="O734" t="str">
            <v>Chloroplast</v>
          </cell>
          <cell r="P734" t="str">
            <v>[Riekhof 2005]</v>
          </cell>
          <cell r="Q734" t="str">
            <v>R04724</v>
          </cell>
        </row>
        <row r="735">
          <cell r="C735" t="str">
            <v>R734</v>
          </cell>
          <cell r="E735" t="str">
            <v>tddec2eACP_h_+nadph_h_+h_h_--&gt;ddcaACP_h_+nadp_h_</v>
          </cell>
          <cell r="F735" t="str">
            <v>[h] : tddec2eACP + nadph + h --&gt; ddcaACP + nadp</v>
          </cell>
          <cell r="G735" t="str">
            <v>EAR120y</v>
          </cell>
          <cell r="H735" t="str">
            <v>enoyl-[acyl-carrier-protein] reductase (NADPH) (n-C12:0)</v>
          </cell>
          <cell r="I735" t="str">
            <v>Forward only</v>
          </cell>
          <cell r="J735" t="str">
            <v>Fatty acid biosynthesis</v>
          </cell>
          <cell r="K735" t="str">
            <v>1.3.1.10;2.3.1.-</v>
          </cell>
          <cell r="L735" t="str">
            <v>( Cre13.g577100 AND ( Cre01.g035350 OR Cre17.g722150 ) )</v>
          </cell>
          <cell r="M735" t="str">
            <v>( Cre13.g577100.t1.2 AND ( Cre01.g035350.t1.2 OR Cre17.g722150.t1.2 ) )</v>
          </cell>
          <cell r="N735" t="str">
            <v>( ACP2 AND ( Cre01.g035350 OR PKS3 ) )</v>
          </cell>
          <cell r="O735" t="str">
            <v>Chloroplast</v>
          </cell>
          <cell r="P735" t="str">
            <v>[Riekhof 2005]</v>
          </cell>
          <cell r="Q735" t="str">
            <v>R04725</v>
          </cell>
        </row>
        <row r="736">
          <cell r="C736" t="str">
            <v>R735</v>
          </cell>
          <cell r="E736" t="str">
            <v>tmrs2eACP_h_+nadh_h_+h_h_--&gt;myrsACP_h_+nad_h_</v>
          </cell>
          <cell r="F736" t="str">
            <v>[h] : tmrs2eACP + nadh + h --&gt; myrsACP + nad</v>
          </cell>
          <cell r="G736" t="str">
            <v>EAR140x</v>
          </cell>
          <cell r="H736" t="str">
            <v>enoyl-[acyl-carrier-protein] reductase (NADH) (n-C14:0)</v>
          </cell>
          <cell r="I736" t="str">
            <v>Forward only</v>
          </cell>
          <cell r="J736" t="str">
            <v>Fatty acid biosynthesis</v>
          </cell>
          <cell r="K736" t="str">
            <v>1.3.1.9;2.3.1.-</v>
          </cell>
          <cell r="L736" t="str">
            <v>( Cre13.g577100 AND ( Cre17.g722150 OR Cre06.g294950 ) )</v>
          </cell>
          <cell r="M736" t="str">
            <v>( Cre13.g577100.t1.2 AND ( Cre17.g722150.t1.2 OR Cre06.g294950.t1.1 ) )</v>
          </cell>
          <cell r="N736" t="str">
            <v>( ACP2 AND ( PKS3 OR ENR1 ) )</v>
          </cell>
          <cell r="O736" t="str">
            <v>Chloroplast</v>
          </cell>
          <cell r="P736" t="str">
            <v>[Riekhof 2005]</v>
          </cell>
          <cell r="Q736" t="str">
            <v>R04966</v>
          </cell>
        </row>
        <row r="737">
          <cell r="C737" t="str">
            <v>R736</v>
          </cell>
          <cell r="E737" t="str">
            <v>tmrs2eACP_h_+nadph_h_+h_h_--&gt;myrsACP_h_+nadp_h_</v>
          </cell>
          <cell r="F737" t="str">
            <v>[h] : tmrs2eACP + nadph + h --&gt; myrsACP + nadp</v>
          </cell>
          <cell r="G737" t="str">
            <v>EAR140y</v>
          </cell>
          <cell r="H737" t="str">
            <v>enoyl-[acyl-carrier-protein] reductase (NADPH) (n-C14:0)</v>
          </cell>
          <cell r="I737" t="str">
            <v>Forward only</v>
          </cell>
          <cell r="J737" t="str">
            <v>Fatty acid biosynthesis</v>
          </cell>
          <cell r="K737" t="str">
            <v>1.3.1.10;2.3.1.-</v>
          </cell>
          <cell r="L737" t="str">
            <v>( Cre13.g577100 AND ( Cre01.g035350 OR Cre17.g722150 ) )</v>
          </cell>
          <cell r="M737" t="str">
            <v>( Cre13.g577100.t1.2 AND ( Cre01.g035350.t1.2 OR Cre17.g722150.t1.2 ) )</v>
          </cell>
          <cell r="N737" t="str">
            <v>( ACP2 AND ( Cre01.g035350 OR PKS3 ) )</v>
          </cell>
          <cell r="O737" t="str">
            <v>Chloroplast</v>
          </cell>
          <cell r="P737" t="str">
            <v>[Riekhof 2005]</v>
          </cell>
          <cell r="Q737" t="str">
            <v>R04967</v>
          </cell>
        </row>
        <row r="738">
          <cell r="C738" t="str">
            <v>R737</v>
          </cell>
          <cell r="E738" t="str">
            <v>tpalm2eACP_h_+nadh_h_+h_h_--&gt;palmACP_h_+nad_h_</v>
          </cell>
          <cell r="F738" t="str">
            <v>[h] : tpalm2eACP + nadh + h --&gt; palmACP + nad</v>
          </cell>
          <cell r="G738" t="str">
            <v>EAR160x</v>
          </cell>
          <cell r="H738" t="str">
            <v>enoyl-[acyl-carrier-protein] reductase (NADH) (n-C16:0)</v>
          </cell>
          <cell r="I738" t="str">
            <v>Forward only</v>
          </cell>
          <cell r="J738" t="str">
            <v>Fatty acid biosynthesis</v>
          </cell>
          <cell r="K738" t="str">
            <v>1.3.1.9;2.3.1.-</v>
          </cell>
          <cell r="L738" t="str">
            <v>( Cre13.g577100 AND ( Cre17.g722150 OR Cre06.g294950 ) )</v>
          </cell>
          <cell r="M738" t="str">
            <v>( Cre13.g577100.t1.2 AND ( Cre17.g722150.t1.2 OR Cre06.g294950.t1.1 ) )</v>
          </cell>
          <cell r="N738" t="str">
            <v>( ACP2 AND ( PKS3 OR ENR1 ) )</v>
          </cell>
          <cell r="O738" t="str">
            <v>Chloroplast</v>
          </cell>
          <cell r="P738" t="str">
            <v>[Riekhof 2005]</v>
          </cell>
          <cell r="Q738" t="str">
            <v>R04969</v>
          </cell>
        </row>
        <row r="739">
          <cell r="C739" t="str">
            <v>R738</v>
          </cell>
          <cell r="E739" t="str">
            <v>tpalm2eACP_h_+nadph_h_+h_h_--&gt;palmACP_h_+nadp_h_</v>
          </cell>
          <cell r="F739" t="str">
            <v>[h] : tpalm2eACP + nadph + h --&gt; palmACP + nadp</v>
          </cell>
          <cell r="G739" t="str">
            <v>EAR160y</v>
          </cell>
          <cell r="H739" t="str">
            <v>enoyl-[acyl-carrier-protein] reductase (NADPH) (n-C16:0)</v>
          </cell>
          <cell r="I739" t="str">
            <v>Forward only</v>
          </cell>
          <cell r="J739" t="str">
            <v>Fatty acid biosynthesis</v>
          </cell>
          <cell r="K739" t="str">
            <v>1.3.1.10;2.3.1.-</v>
          </cell>
          <cell r="L739" t="str">
            <v>( Cre13.g577100 AND ( Cre01.g035350 OR Cre17.g722150 ) )</v>
          </cell>
          <cell r="M739" t="str">
            <v>( Cre13.g577100.t1.2 AND ( Cre01.g035350.t1.2 OR Cre17.g722150.t1.2 ) )</v>
          </cell>
          <cell r="N739" t="str">
            <v>( ACP2 AND ( Cre01.g035350 OR PKS3 ) )</v>
          </cell>
          <cell r="O739" t="str">
            <v>Chloroplast</v>
          </cell>
          <cell r="P739" t="str">
            <v>[Riekhof 2005]</v>
          </cell>
          <cell r="Q739" t="str">
            <v>R04970</v>
          </cell>
        </row>
        <row r="740">
          <cell r="C740" t="str">
            <v>R739</v>
          </cell>
          <cell r="E740" t="str">
            <v>toctd2eACP_h_+nadh_h_+h_h_--&gt;ocdcaACP_h_+nad_h_</v>
          </cell>
          <cell r="F740" t="str">
            <v>[h] : toctd2eACP + nadh + h --&gt; ocdcaACP + nad</v>
          </cell>
          <cell r="G740" t="str">
            <v>EAR180x</v>
          </cell>
          <cell r="H740" t="str">
            <v>enoyl-[acyl-carrier-protein] reductase (NADH) (n-C18:0)</v>
          </cell>
          <cell r="I740" t="str">
            <v>Forward only</v>
          </cell>
          <cell r="J740" t="str">
            <v>Fatty acid biosynthesis</v>
          </cell>
          <cell r="K740" t="str">
            <v>1.3.1.9;2.3.1.-;1.3.1.-</v>
          </cell>
          <cell r="L740" t="str">
            <v>( Cre13.g577100 AND ( Cre17.g722150 OR Cre06.g294950 ) )</v>
          </cell>
          <cell r="M740" t="str">
            <v>( Cre13.g577100.t1.2 AND ( Cre17.g722150.t1.2 OR Cre06.g294950.t1.1 ) )</v>
          </cell>
          <cell r="N740" t="str">
            <v>( ACP2 AND ( PKS3 OR ENR1 ) )</v>
          </cell>
          <cell r="O740" t="str">
            <v>Chloroplast</v>
          </cell>
          <cell r="P740" t="str">
            <v>[Riekhof 2005]</v>
          </cell>
          <cell r="Q740" t="str">
            <v>R07765</v>
          </cell>
        </row>
        <row r="741">
          <cell r="C741" t="str">
            <v>R740</v>
          </cell>
          <cell r="E741" t="str">
            <v>t3c11vaceACP_h_+nadh_h_+h_h_--&gt;octeACP_h_+nad_h_</v>
          </cell>
          <cell r="F741" t="str">
            <v>[h] : t3c11vaceACP + nadh + h --&gt; octeACP + nad</v>
          </cell>
          <cell r="G741" t="str">
            <v>EAR181x</v>
          </cell>
          <cell r="H741" t="str">
            <v>enoyl-[acyl-carrier-protein] reductase (NADH) ((11Z)-n-C18:1)</v>
          </cell>
          <cell r="I741" t="str">
            <v>Forward only</v>
          </cell>
          <cell r="J741" t="str">
            <v>Fatty acid biosynthesis</v>
          </cell>
          <cell r="K741" t="str">
            <v>1.3.1.9;2.3.1.-;1.3.1.-</v>
          </cell>
          <cell r="L741" t="str">
            <v>( Cre13.g577100 AND ( Cre17.g722150 OR Cre06.g294950 ) )</v>
          </cell>
          <cell r="M741" t="str">
            <v>( Cre13.g577100.t1.2 AND ( Cre17.g722150.t1.2 OR Cre06.g294950.t1.1 ) )</v>
          </cell>
          <cell r="N741" t="str">
            <v>( ACP2 AND ( PKS3 OR ENR1 ) )</v>
          </cell>
          <cell r="O741" t="str">
            <v>Chloroplast</v>
          </cell>
          <cell r="P741" t="str">
            <v>[Riekhof 2005, Tonon 2004, Poerschmann 2004]</v>
          </cell>
          <cell r="Q741" t="str">
            <v>R01403</v>
          </cell>
        </row>
        <row r="742">
          <cell r="C742" t="str">
            <v>R741</v>
          </cell>
          <cell r="E742" t="str">
            <v>t3c11vaceACP_h_+nadph_h_+h_h_--&gt;octeACP_h_+nadp_h_</v>
          </cell>
          <cell r="F742" t="str">
            <v>[h] : t3c11vaceACP + nadph + h --&gt; octeACP + nadp</v>
          </cell>
          <cell r="G742" t="str">
            <v>EAR181y</v>
          </cell>
          <cell r="H742" t="str">
            <v>enoyl-[acyl-carrier-protein] reductase (NADPH) ((11Z)-n-C18:1)</v>
          </cell>
          <cell r="I742" t="str">
            <v>Forward only</v>
          </cell>
          <cell r="J742" t="str">
            <v>Fatty acid biosynthesis</v>
          </cell>
          <cell r="K742" t="str">
            <v>1.3.1.10;2.3.1.-</v>
          </cell>
          <cell r="L742" t="str">
            <v>( Cre13.g577100 AND ( Cre01.g035350 OR Cre17.g722150 ) )</v>
          </cell>
          <cell r="M742" t="str">
            <v>( Cre13.g577100.t1.2 AND ( Cre01.g035350.t1.2 OR Cre17.g722150.t1.2 ) )</v>
          </cell>
          <cell r="N742" t="str">
            <v>( ACP2 AND ( Cre01.g035350 OR PKS3 ) )</v>
          </cell>
          <cell r="O742" t="str">
            <v>Chloroplast</v>
          </cell>
          <cell r="P742" t="str">
            <v>[Riekhof 2005, Tonon 2004, Poerschmann 2004]</v>
          </cell>
          <cell r="Q742" t="str">
            <v>R01404</v>
          </cell>
        </row>
        <row r="743">
          <cell r="C743" t="str">
            <v>R742</v>
          </cell>
          <cell r="E743" t="str">
            <v>but2eACP_h_+nadh_h_+h_h_--&gt;butACP_h_+nad_h_</v>
          </cell>
          <cell r="F743" t="str">
            <v>[h] : but2eACP + nadh + h --&gt; butACP + nad</v>
          </cell>
          <cell r="G743" t="str">
            <v>EAR40x</v>
          </cell>
          <cell r="H743" t="str">
            <v>enoyl-[acyl-carrier-protein] reductase (NADH) (n-C4:0)</v>
          </cell>
          <cell r="I743" t="str">
            <v>Forward only</v>
          </cell>
          <cell r="J743" t="str">
            <v>Fatty acid biosynthesis</v>
          </cell>
          <cell r="K743" t="str">
            <v>1.3.1.9;2.3.1.-</v>
          </cell>
          <cell r="L743" t="str">
            <v>( Cre13.g577100 AND ( Cre17.g722150 OR Cre06.g294950 ) )</v>
          </cell>
          <cell r="M743" t="str">
            <v>( Cre13.g577100.t1.2 AND ( Cre17.g722150.t1.2 OR Cre06.g294950.t1.1 ) )</v>
          </cell>
          <cell r="N743" t="str">
            <v>( ACP2 AND ( PKS3 OR ENR1 ) )</v>
          </cell>
          <cell r="O743" t="str">
            <v>Chloroplast</v>
          </cell>
          <cell r="P743" t="str">
            <v>[Riekhof 2005]</v>
          </cell>
          <cell r="Q743" t="str">
            <v>R04429</v>
          </cell>
        </row>
        <row r="744">
          <cell r="C744" t="str">
            <v>R743</v>
          </cell>
          <cell r="E744" t="str">
            <v>but2eACP_h_+nadph_h_+h_h_--&gt;butACP_h_+nadp_h_</v>
          </cell>
          <cell r="F744" t="str">
            <v>[h] : but2eACP + nadph + h --&gt; butACP + nadp</v>
          </cell>
          <cell r="G744" t="str">
            <v>EAR40y</v>
          </cell>
          <cell r="H744" t="str">
            <v>enoyl-[acyl-carrier-protein] reductase (NADPH) (n-C4:0)</v>
          </cell>
          <cell r="I744" t="str">
            <v>Forward only</v>
          </cell>
          <cell r="J744" t="str">
            <v>Fatty acid biosynthesis</v>
          </cell>
          <cell r="K744" t="str">
            <v>1.3.1.10</v>
          </cell>
          <cell r="L744" t="str">
            <v>( Cre01.g035350 AND Cre13.g577100 )</v>
          </cell>
          <cell r="M744" t="str">
            <v>( Cre01.g035350.t1.2 AND Cre13.g577100.t1.2 )</v>
          </cell>
          <cell r="N744" t="str">
            <v>( Cre01.g035350 AND ACP2 )</v>
          </cell>
          <cell r="O744" t="str">
            <v>Chloroplast</v>
          </cell>
          <cell r="P744" t="str">
            <v>[Riekhof 2005]</v>
          </cell>
          <cell r="Q744" t="str">
            <v>R04430</v>
          </cell>
        </row>
        <row r="745">
          <cell r="C745" t="str">
            <v>R744</v>
          </cell>
          <cell r="E745" t="str">
            <v>thex2eACP_h_+nadh_h_+h_h_--&gt;hexACP_h_+nad_h_</v>
          </cell>
          <cell r="F745" t="str">
            <v>[h] : thex2eACP + nadh + h --&gt; hexACP + nad</v>
          </cell>
          <cell r="G745" t="str">
            <v>EAR60x</v>
          </cell>
          <cell r="H745" t="str">
            <v>enoyl-[acyl-carrier-protein] reductase (NADH) (n-C6:0)</v>
          </cell>
          <cell r="I745" t="str">
            <v>Forward only</v>
          </cell>
          <cell r="J745" t="str">
            <v>Fatty acid biosynthesis</v>
          </cell>
          <cell r="K745" t="str">
            <v>1.3.1.9;2.3.1.-</v>
          </cell>
          <cell r="L745" t="str">
            <v>( Cre13.g577100 AND ( Cre17.g722150 OR Cre06.g294950 ) )</v>
          </cell>
          <cell r="M745" t="str">
            <v>( Cre13.g577100.t1.2 AND ( Cre17.g722150.t1.2 OR Cre06.g294950.t1.1 ) )</v>
          </cell>
          <cell r="N745" t="str">
            <v>( ACP2 AND ( PKS3 OR ENR1 ) )</v>
          </cell>
          <cell r="O745" t="str">
            <v>Chloroplast</v>
          </cell>
          <cell r="P745" t="str">
            <v>[Riekhof 2005]</v>
          </cell>
          <cell r="Q745" t="str">
            <v>R04955</v>
          </cell>
        </row>
        <row r="746">
          <cell r="C746" t="str">
            <v>R745</v>
          </cell>
          <cell r="E746" t="str">
            <v>thex2eACP_h_+nadph_h_+h_h_--&gt;hexACP_h_+nadp_h_</v>
          </cell>
          <cell r="F746" t="str">
            <v>[h] : thex2eACP + nadph + h --&gt; hexACP + nadp</v>
          </cell>
          <cell r="G746" t="str">
            <v>EAR60y</v>
          </cell>
          <cell r="H746" t="str">
            <v>enoyl-[acyl-carrier-protein] reductase (NADPH) (n-C6:0)</v>
          </cell>
          <cell r="I746" t="str">
            <v>Forward only</v>
          </cell>
          <cell r="J746" t="str">
            <v>Fatty acid biosynthesis</v>
          </cell>
          <cell r="K746" t="str">
            <v>1.3.1.10;2.3.1.-</v>
          </cell>
          <cell r="L746" t="str">
            <v>( Cre13.g577100 AND ( Cre01.g035350 OR Cre17.g722150 ) )</v>
          </cell>
          <cell r="M746" t="str">
            <v>( Cre13.g577100.t1.2 AND ( Cre01.g035350.t1.2 OR Cre17.g722150.t1.2 ) )</v>
          </cell>
          <cell r="N746" t="str">
            <v>( ACP2 AND ( Cre01.g035350 OR PKS3 ) )</v>
          </cell>
          <cell r="O746" t="str">
            <v>Chloroplast</v>
          </cell>
          <cell r="P746" t="str">
            <v>[Riekhof 2005]</v>
          </cell>
          <cell r="Q746" t="str">
            <v>R04956</v>
          </cell>
        </row>
        <row r="747">
          <cell r="C747" t="str">
            <v>R746</v>
          </cell>
          <cell r="E747" t="str">
            <v>toct2eACP_h_+nadh_h_+h_h_--&gt;ocACP_h_+nad_h_</v>
          </cell>
          <cell r="F747" t="str">
            <v>[h] : toct2eACP + nadh + h --&gt; ocACP + nad</v>
          </cell>
          <cell r="G747" t="str">
            <v>EAR80x</v>
          </cell>
          <cell r="H747" t="str">
            <v>enoyl-[acyl-carrier-protein] reductase (NADH) (n-C8:0)</v>
          </cell>
          <cell r="I747" t="str">
            <v>Forward only</v>
          </cell>
          <cell r="J747" t="str">
            <v>Fatty acid biosynthesis</v>
          </cell>
          <cell r="K747" t="str">
            <v>1.3.1.9;2.3.1.-</v>
          </cell>
          <cell r="L747" t="str">
            <v>( Cre13.g577100 AND ( Cre17.g722150 OR Cre06.g294950 ) )</v>
          </cell>
          <cell r="M747" t="str">
            <v>( Cre13.g577100.t1.2 AND ( Cre17.g722150.t1.2 OR Cre06.g294950.t1.1 ) )</v>
          </cell>
          <cell r="N747" t="str">
            <v>( ACP2 AND ( PKS3 OR ENR1 ) )</v>
          </cell>
          <cell r="O747" t="str">
            <v>Chloroplast</v>
          </cell>
          <cell r="P747" t="str">
            <v>[Riekhof 2005]</v>
          </cell>
          <cell r="Q747" t="str">
            <v>R04958</v>
          </cell>
        </row>
        <row r="748">
          <cell r="C748" t="str">
            <v>R747</v>
          </cell>
          <cell r="E748" t="str">
            <v>toct2eACP_h_+nadph_h_+h_h_--&gt;ocACP_h_+nadp_h_</v>
          </cell>
          <cell r="F748" t="str">
            <v>[h] : toct2eACP + nadph + h --&gt; ocACP + nadp</v>
          </cell>
          <cell r="G748" t="str">
            <v>EAR80y</v>
          </cell>
          <cell r="H748" t="str">
            <v>enoyl-[acyl-carrier-protein] reductase (NADPH) (n-C8:0)</v>
          </cell>
          <cell r="I748" t="str">
            <v>Forward only</v>
          </cell>
          <cell r="J748" t="str">
            <v>Fatty acid biosynthesis</v>
          </cell>
          <cell r="K748" t="str">
            <v>1.3.1.10;2.3.1.-</v>
          </cell>
          <cell r="L748" t="str">
            <v>( Cre13.g577100 AND ( Cre01.g035350 OR Cre17.g722150 ) )</v>
          </cell>
          <cell r="M748" t="str">
            <v>( Cre13.g577100.t1.2 AND ( Cre01.g035350.t1.2 OR Cre17.g722150.t1.2 ) )</v>
          </cell>
          <cell r="N748" t="str">
            <v>( ACP2 AND ( Cre01.g035350 OR PKS3 ) )</v>
          </cell>
          <cell r="O748" t="str">
            <v>Chloroplast</v>
          </cell>
          <cell r="P748" t="str">
            <v>[Riekhof 2005]</v>
          </cell>
          <cell r="Q748" t="str">
            <v>R04959</v>
          </cell>
        </row>
        <row r="749">
          <cell r="C749" t="str">
            <v>R748</v>
          </cell>
          <cell r="E749" t="str">
            <v>dcaACP_h_+h2o_h_--&gt;ACP_h_+dca_h_+h_h_</v>
          </cell>
          <cell r="F749" t="str">
            <v>[h] : dcaACP + h2o --&gt; ACP + dca + h</v>
          </cell>
          <cell r="G749" t="str">
            <v>FA100ACPHi</v>
          </cell>
          <cell r="H749" t="str">
            <v>fatty-acyl-ACP hydrolase (n-C10:0)</v>
          </cell>
          <cell r="I749" t="str">
            <v>Forward only</v>
          </cell>
          <cell r="J749" t="str">
            <v>Fatty acid biosynthesis</v>
          </cell>
          <cell r="K749" t="str">
            <v>3.1.2.14</v>
          </cell>
          <cell r="L749" t="str">
            <v>( Cre13.g577100 AND ( Cre06.g256750 OR Cre09.g388900 ) )</v>
          </cell>
          <cell r="M749" t="str">
            <v>( Cre13.g577100.t1.2 AND ( Cre06.g256750.t1.2 OR Cre09.g388900.t1.2 ) )</v>
          </cell>
          <cell r="N749" t="str">
            <v>( ACP2 AND ( TEH9 OR TEH10 ) )</v>
          </cell>
          <cell r="O749" t="str">
            <v>Chloroplast</v>
          </cell>
          <cell r="P749" t="str">
            <v>[Riekhof 2005]</v>
          </cell>
          <cell r="Q749" t="str">
            <v>R08158</v>
          </cell>
        </row>
        <row r="750">
          <cell r="C750" t="str">
            <v>R749</v>
          </cell>
          <cell r="E750" t="str">
            <v>ddcaACP_h_+h2o_h_--&gt;ACP_h_+ddca_h_+h_h_</v>
          </cell>
          <cell r="F750" t="str">
            <v>[h] : ddcaACP + h2o --&gt; ACP + ddca + h</v>
          </cell>
          <cell r="G750" t="str">
            <v>FA120ACPHi</v>
          </cell>
          <cell r="H750" t="str">
            <v>fatty-acyl-ACP hydrolase (n-C12:0)</v>
          </cell>
          <cell r="I750" t="str">
            <v>Forward only</v>
          </cell>
          <cell r="J750" t="str">
            <v>Fatty acid biosynthesis</v>
          </cell>
          <cell r="K750" t="str">
            <v>3.1.2.14</v>
          </cell>
          <cell r="L750" t="str">
            <v>( Cre13.g577100 AND ( Cre06.g256750 OR Cre09.g388900 ) )</v>
          </cell>
          <cell r="M750" t="str">
            <v>( Cre13.g577100.t1.2 AND ( Cre06.g256750.t1.2 OR Cre09.g388900.t1.2 ) )</v>
          </cell>
          <cell r="N750" t="str">
            <v>( ACP2 AND ( TEH9 OR TEH10 ) )</v>
          </cell>
          <cell r="O750" t="str">
            <v>Chloroplast</v>
          </cell>
          <cell r="P750" t="str">
            <v>[Riekhof 2005]</v>
          </cell>
          <cell r="Q750" t="str">
            <v>R04014</v>
          </cell>
        </row>
        <row r="751">
          <cell r="C751" t="str">
            <v>R750</v>
          </cell>
          <cell r="E751" t="str">
            <v>myrsACP_h_+h2o_h_--&gt;ACP_h_+ttdca_h_+h_h_</v>
          </cell>
          <cell r="F751" t="str">
            <v>[h] : myrsACP + h2o --&gt; ACP + ttdca + h</v>
          </cell>
          <cell r="G751" t="str">
            <v>FA140ACPHi</v>
          </cell>
          <cell r="H751" t="str">
            <v>fatty-acyl-ACP hydrolase (n-C14:0)</v>
          </cell>
          <cell r="I751" t="str">
            <v>Forward only</v>
          </cell>
          <cell r="J751" t="str">
            <v>Fatty acid biosynthesis</v>
          </cell>
          <cell r="K751" t="str">
            <v>3.1.2.14</v>
          </cell>
          <cell r="L751" t="str">
            <v>( Cre13.g577100 AND ( Cre06.g256750 OR Cre09.g388900 ) )</v>
          </cell>
          <cell r="M751" t="str">
            <v>( Cre13.g577100.t1.2 AND ( Cre06.g256750.t1.2 OR Cre09.g388900.t1.2 ) )</v>
          </cell>
          <cell r="N751" t="str">
            <v>( ACP2 AND ( TEH9 OR TEH10 ) )</v>
          </cell>
          <cell r="O751" t="str">
            <v>Chloroplast</v>
          </cell>
          <cell r="P751" t="str">
            <v>[Riekhof 2005]</v>
          </cell>
          <cell r="Q751" t="str">
            <v>R08159</v>
          </cell>
        </row>
        <row r="752">
          <cell r="C752" t="str">
            <v>R751</v>
          </cell>
          <cell r="E752" t="str">
            <v>palmACP_h_+h2o_h_--&gt;ACP_h_+hdca_h_+h_h_</v>
          </cell>
          <cell r="F752" t="str">
            <v>[h] : palmACP + h2o --&gt; ACP + hdca + h</v>
          </cell>
          <cell r="G752" t="str">
            <v>FA160ACPHi</v>
          </cell>
          <cell r="H752" t="str">
            <v>fatty-acyl-ACP hydrolase (n-C16:0)</v>
          </cell>
          <cell r="I752" t="str">
            <v>Forward only</v>
          </cell>
          <cell r="J752" t="str">
            <v>Fatty acid biosynthesis</v>
          </cell>
          <cell r="K752" t="str">
            <v>3.1.2.14;2.3.1.-</v>
          </cell>
          <cell r="L752" t="str">
            <v>( Cre13.g577100 AND ( Cre17.g722150 OR Cre06.g256750 OR Cre09.g388900 ) )</v>
          </cell>
          <cell r="M752" t="str">
            <v>( Cre13.g577100.t1.2 AND ( Cre17.g722150.t1.2 OR Cre06.g256750.t1.2 OR Cre09.g388900.t1.2 ) )</v>
          </cell>
          <cell r="N752" t="str">
            <v>( ACP2 AND ( PKS3 OR TEH9 OR TEH10 ) )</v>
          </cell>
          <cell r="O752" t="str">
            <v>Chloroplast</v>
          </cell>
          <cell r="P752" t="str">
            <v>[Sirevåg 1972, Riekhof 2005]</v>
          </cell>
          <cell r="Q752" t="str">
            <v>R01706</v>
          </cell>
        </row>
        <row r="753">
          <cell r="C753" t="str">
            <v>R752</v>
          </cell>
          <cell r="E753" t="str">
            <v>hdeACP_h_+h2o_h_--&gt;ACP_h_+hdcea_h_+h_h_</v>
          </cell>
          <cell r="F753" t="str">
            <v>[h] : hdeACP + h2o --&gt; ACP + hdcea + h</v>
          </cell>
          <cell r="G753" t="str">
            <v>FA161ACPHi</v>
          </cell>
          <cell r="H753" t="str">
            <v>fatty-acyl-ACP hydrolase ((9Z)-n-C16:1)</v>
          </cell>
          <cell r="I753" t="str">
            <v>Forward only</v>
          </cell>
          <cell r="J753" t="str">
            <v>Fatty acid biosynthesis</v>
          </cell>
          <cell r="K753" t="str">
            <v>3.1.2.14</v>
          </cell>
          <cell r="L753" t="str">
            <v>( Cre13.g577100 AND ( Cre06.g256750 OR Cre09.g388900 ) )</v>
          </cell>
          <cell r="M753" t="str">
            <v>( Cre13.g577100.t1.2 AND ( Cre06.g256750.t1.2 OR Cre09.g388900.t1.2 ) )</v>
          </cell>
          <cell r="N753" t="str">
            <v>( ACP2 AND ( TEH9 OR TEH10 ) )</v>
          </cell>
          <cell r="O753" t="str">
            <v>Chloroplast</v>
          </cell>
          <cell r="P753" t="str">
            <v>[Riekhof 2005]</v>
          </cell>
          <cell r="Q753" t="str">
            <v>R08162</v>
          </cell>
        </row>
        <row r="754">
          <cell r="C754" t="str">
            <v>R753</v>
          </cell>
          <cell r="E754" t="str">
            <v>ocdcaACP_h_+h2o_h_--&gt;ACP_h_+ocdca_h_+h_h_</v>
          </cell>
          <cell r="F754" t="str">
            <v>[h] : ocdcaACP + h2o --&gt; ACP + ocdca + h</v>
          </cell>
          <cell r="G754" t="str">
            <v>FA180ACPHi</v>
          </cell>
          <cell r="H754" t="str">
            <v>fatty-acyl-ACP hydrolase (n-C18:0)</v>
          </cell>
          <cell r="I754" t="str">
            <v>Forward only</v>
          </cell>
          <cell r="J754" t="str">
            <v>Fatty acid biosynthesis</v>
          </cell>
          <cell r="K754" t="str">
            <v>3.1.2.14;2.3.1.-</v>
          </cell>
          <cell r="L754" t="str">
            <v>( Cre13.g577100 AND ( Cre17.g722150 OR Cre06.g256750 OR Cre09.g388900 ) )</v>
          </cell>
          <cell r="M754" t="str">
            <v>( Cre13.g577100.t1.2 AND ( Cre17.g722150.t1.2 OR Cre06.g256750.t1.2 OR Cre09.g388900.t1.2 ) )</v>
          </cell>
          <cell r="N754" t="str">
            <v>( ACP2 AND ( PKS3 OR TEH9 OR TEH10 ) )</v>
          </cell>
          <cell r="O754" t="str">
            <v>Chloroplast</v>
          </cell>
          <cell r="P754" t="str">
            <v>[Sirevåg 1972, Riekhof 2005]</v>
          </cell>
          <cell r="Q754" t="str">
            <v>R08163</v>
          </cell>
        </row>
        <row r="755">
          <cell r="C755" t="str">
            <v>R754</v>
          </cell>
          <cell r="E755" t="str">
            <v>octe9ACP_h_+h2o_h_--&gt;ACP_h_+ocdce9a_h_+h_h_</v>
          </cell>
          <cell r="F755" t="str">
            <v>[h] : octe9ACP + h2o --&gt; ACP + ocdce9a + h</v>
          </cell>
          <cell r="G755" t="str">
            <v>FA1819ZACPH</v>
          </cell>
          <cell r="H755" t="str">
            <v>oleoyl-[acyl-carrier-protein] hydrolase ((9Z)-n-C18:1)</v>
          </cell>
          <cell r="I755" t="str">
            <v>Forward only</v>
          </cell>
          <cell r="J755" t="str">
            <v>Fatty acid biosynthesis</v>
          </cell>
          <cell r="K755" t="str">
            <v>3.1.2.14</v>
          </cell>
          <cell r="L755" t="str">
            <v>( Cre13.g577100 AND ( Cre06.g256750 OR Cre09.g388900 ) )</v>
          </cell>
          <cell r="M755" t="str">
            <v>( Cre13.g577100.t1.2 AND ( Cre06.g256750.t1.2 OR Cre09.g388900.t1.2 ) )</v>
          </cell>
          <cell r="N755" t="str">
            <v>( ACP2 AND ( TEH9 OR TEH10 ) )</v>
          </cell>
          <cell r="O755" t="str">
            <v>Chloroplast</v>
          </cell>
          <cell r="P755" t="str">
            <v>[Riekhof 2005]</v>
          </cell>
          <cell r="Q755" t="str">
            <v>R02814</v>
          </cell>
        </row>
        <row r="756">
          <cell r="C756" t="str">
            <v>R755</v>
          </cell>
          <cell r="E756" t="str">
            <v>octeACP_h_+h2o_h_--&gt;ACP_h_+ocdcea_h_+h_h_</v>
          </cell>
          <cell r="F756" t="str">
            <v>[h] : octeACP + h2o --&gt; ACP + ocdcea + h</v>
          </cell>
          <cell r="G756" t="str">
            <v>FA181ACPHi</v>
          </cell>
          <cell r="H756" t="str">
            <v>oleoyl-[acyl-carrier-protein] hydrolase ((11Z)-n-C18:1)</v>
          </cell>
          <cell r="I756" t="str">
            <v>Forward only</v>
          </cell>
          <cell r="J756" t="str">
            <v>Fatty acid biosynthesis</v>
          </cell>
          <cell r="K756" t="str">
            <v>3.1.2.14</v>
          </cell>
          <cell r="L756" t="str">
            <v>( Cre13.g577100 AND ( Cre06.g256750 OR Cre09.g388900 ) )</v>
          </cell>
          <cell r="M756" t="str">
            <v>( Cre13.g577100.t1.2 AND ( Cre06.g256750.t1.2 OR Cre09.g388900.t1.2 ) )</v>
          </cell>
          <cell r="N756" t="str">
            <v>( ACP2 AND ( TEH9 OR TEH10 ) )</v>
          </cell>
          <cell r="O756" t="str">
            <v>Chloroplast</v>
          </cell>
          <cell r="P756" t="str">
            <v>[Riekhof 2005]</v>
          </cell>
          <cell r="Q756" t="str">
            <v xml:space="preserve"> </v>
          </cell>
        </row>
        <row r="757">
          <cell r="C757" t="str">
            <v>R756</v>
          </cell>
          <cell r="E757" t="str">
            <v>ocACP_h_+h2o_h_--&gt;ACP_h_+octa_h_+h_h_</v>
          </cell>
          <cell r="F757" t="str">
            <v>[h] : ocACP + h2o --&gt; ACP + octa + h</v>
          </cell>
          <cell r="G757" t="str">
            <v>FA80ACPHi</v>
          </cell>
          <cell r="H757" t="str">
            <v>fatty-acyl-ACP hydrolase (n-C8:0)</v>
          </cell>
          <cell r="I757" t="str">
            <v>Forward only</v>
          </cell>
          <cell r="J757" t="str">
            <v>Fatty acid biosynthesis</v>
          </cell>
          <cell r="K757" t="str">
            <v>3.1.2.14</v>
          </cell>
          <cell r="L757" t="str">
            <v>( Cre13.g577100 AND ( Cre06.g256750 OR Cre09.g388900 ) )</v>
          </cell>
          <cell r="M757" t="str">
            <v>( Cre13.g577100.t1.2 AND ( Cre06.g256750.t1.2 OR Cre09.g388900.t1.2 ) )</v>
          </cell>
          <cell r="N757" t="str">
            <v>( ACP2 AND ( TEH9 OR TEH10 ) )</v>
          </cell>
          <cell r="O757" t="str">
            <v>Chloroplast</v>
          </cell>
          <cell r="P757" t="str">
            <v>[Riekhof 2005]</v>
          </cell>
          <cell r="Q757" t="str">
            <v>R08157</v>
          </cell>
        </row>
        <row r="758">
          <cell r="C758" t="str">
            <v>R757</v>
          </cell>
          <cell r="E758" t="str">
            <v>acACP_h_+malACP_h_--&gt;actACP_h_+co2_h_+ACP_h_</v>
          </cell>
          <cell r="F758" t="str">
            <v>[h] : acACP + malACP --&gt; actACP + co2 + ACP</v>
          </cell>
          <cell r="G758" t="str">
            <v>KAS14</v>
          </cell>
          <cell r="H758" t="str">
            <v>beta-ketoacyl-ACP synthase</v>
          </cell>
          <cell r="I758" t="str">
            <v>Forward only</v>
          </cell>
          <cell r="J758" t="str">
            <v>Fatty acid biosynthesis</v>
          </cell>
          <cell r="K758" t="str">
            <v>2.3.1.180;2.3.1.41;2.3.1.-</v>
          </cell>
          <cell r="L758" t="str">
            <v>( Cre13.g577100 AND ( Cre10.g438050 OR Cre17.g722150 OR Cre04.g216950 OR Cre07.g335300 OR Cre11.g467723 ) )</v>
          </cell>
          <cell r="M758" t="str">
            <v>( Cre13.g577100.t1.2 AND ( Cre10.g438050.t1.1 OR Cre17.g722150.t1.2 OR Cre04.g216950.t1.2 OR Cre07.g335300.t1.2 OR ( Cre11.g467723.t1.1 OR Cre11.g467723.t2.1 ) ) )</v>
          </cell>
          <cell r="N758" t="str">
            <v>( ACP2 AND ( KAS3 OR PKS3 OR Cre04.g216950 OR KAS2 OR KAS1 ) )</v>
          </cell>
          <cell r="O758" t="str">
            <v>Chloroplast</v>
          </cell>
          <cell r="P758" t="str">
            <v>[Riekhof 2005]</v>
          </cell>
          <cell r="Q758" t="str">
            <v>R04355</v>
          </cell>
        </row>
        <row r="759">
          <cell r="C759" t="str">
            <v>R758</v>
          </cell>
          <cell r="E759" t="str">
            <v>malcoa_h_+ACP_h_&lt;==&gt;coa_h_+malACP_h_</v>
          </cell>
          <cell r="F759" t="str">
            <v>[h] : malcoa + ACP &lt;==&gt; coa + malACP</v>
          </cell>
          <cell r="G759" t="str">
            <v>MCOATA</v>
          </cell>
          <cell r="H759" t="str">
            <v>malonyl-CoA:[acyl-carrier-protein] S-malonyltransferase</v>
          </cell>
          <cell r="I759" t="str">
            <v>Reversible</v>
          </cell>
          <cell r="J759" t="str">
            <v>Fatty acid biosynthesis</v>
          </cell>
          <cell r="K759" t="str">
            <v>2.3.1.39;2.3.1.-</v>
          </cell>
          <cell r="L759" t="str">
            <v>( Cre13.g577100 AND ( Cre14.g621650 OR Cre17.g722150 OR Cre02.g088250 ) )</v>
          </cell>
          <cell r="M759" t="str">
            <v>( Cre13.g577100.t1.2 AND ( Cre14.g621650.t1.1 OR Cre17.g722150.t1.2 OR Cre02.g088250.t1.2 ) )</v>
          </cell>
          <cell r="N759" t="str">
            <v>( ACP2 AND ( MCT1 OR PKS3 OR MCT2 ) )</v>
          </cell>
          <cell r="O759" t="str">
            <v>Chloroplast</v>
          </cell>
          <cell r="P759" t="str">
            <v>[Riekhof 2005, Lemaire 2004]</v>
          </cell>
          <cell r="Q759" t="str">
            <v>R01626</v>
          </cell>
        </row>
        <row r="760">
          <cell r="C760" t="str">
            <v>R759</v>
          </cell>
          <cell r="E760" t="str">
            <v>accoa_m_+btcoa_m_--&gt;coa_m_+3ohcoa_m_</v>
          </cell>
          <cell r="F760" t="str">
            <v>[m] : accoa + btcoa --&gt; coa + 3ohcoa</v>
          </cell>
          <cell r="G760" t="str">
            <v>ACACT2m</v>
          </cell>
          <cell r="H760" t="str">
            <v>acetyl-CoA C-acyltransferase (C6:0)</v>
          </cell>
          <cell r="I760" t="str">
            <v>Forward only</v>
          </cell>
          <cell r="J760" t="str">
            <v>Fatty acid elongation in mitochondria</v>
          </cell>
          <cell r="K760" t="str">
            <v>2.3.1.16</v>
          </cell>
          <cell r="L760" t="str">
            <v>Cre17.g723650</v>
          </cell>
          <cell r="M760" t="str">
            <v>Cre17.g723650.t1.2</v>
          </cell>
          <cell r="N760" t="str">
            <v>ATO1</v>
          </cell>
          <cell r="O760" t="str">
            <v>Mitochondria</v>
          </cell>
          <cell r="P760" t="str">
            <v xml:space="preserve"> </v>
          </cell>
          <cell r="Q760" t="str">
            <v>R01177</v>
          </cell>
        </row>
        <row r="761">
          <cell r="C761" t="str">
            <v>R760</v>
          </cell>
          <cell r="E761" t="str">
            <v>hxcoa_m_+accoa_m_--&gt;coa_m_+3oocoa_m_</v>
          </cell>
          <cell r="F761" t="str">
            <v>[m] : hxcoa + accoa --&gt; coa + 3oocoa</v>
          </cell>
          <cell r="G761" t="str">
            <v>ACACT3m</v>
          </cell>
          <cell r="H761" t="str">
            <v>acetyl-CoA C-acyltransferase (C8:0)</v>
          </cell>
          <cell r="I761" t="str">
            <v>Forward only</v>
          </cell>
          <cell r="J761" t="str">
            <v>Fatty acid elongation in mitochondria</v>
          </cell>
          <cell r="K761" t="str">
            <v>2.3.1.16</v>
          </cell>
          <cell r="L761" t="str">
            <v>Cre17.g723650</v>
          </cell>
          <cell r="M761" t="str">
            <v>Cre17.g723650.t1.2</v>
          </cell>
          <cell r="N761" t="str">
            <v>ATO1</v>
          </cell>
          <cell r="O761" t="str">
            <v>Mitochondria</v>
          </cell>
          <cell r="P761" t="str">
            <v xml:space="preserve"> </v>
          </cell>
          <cell r="Q761" t="str">
            <v>R04747</v>
          </cell>
        </row>
        <row r="762">
          <cell r="C762" t="str">
            <v>R761</v>
          </cell>
          <cell r="E762" t="str">
            <v>occoa_m_+accoa_m_--&gt;coa_m_+3odcoa_m_</v>
          </cell>
          <cell r="F762" t="str">
            <v>[m] : occoa + accoa --&gt; coa + 3odcoa</v>
          </cell>
          <cell r="G762" t="str">
            <v>ACACT4m</v>
          </cell>
          <cell r="H762" t="str">
            <v>acetyl-CoA C-acyltransferase (C10:0)</v>
          </cell>
          <cell r="I762" t="str">
            <v>Forward only</v>
          </cell>
          <cell r="J762" t="str">
            <v>Fatty acid elongation in mitochondria</v>
          </cell>
          <cell r="K762" t="str">
            <v>2.3.1.16</v>
          </cell>
          <cell r="L762" t="str">
            <v>Cre17.g723650</v>
          </cell>
          <cell r="M762" t="str">
            <v>Cre17.g723650.t1.2</v>
          </cell>
          <cell r="N762" t="str">
            <v>ATO1</v>
          </cell>
          <cell r="O762" t="str">
            <v>Mitochondria</v>
          </cell>
          <cell r="P762" t="str">
            <v xml:space="preserve"> </v>
          </cell>
          <cell r="Q762" t="str">
            <v>R03778</v>
          </cell>
        </row>
        <row r="763">
          <cell r="C763" t="str">
            <v>R762</v>
          </cell>
          <cell r="E763" t="str">
            <v>dcacoa_m_+accoa_m_--&gt;coa_m_+3oddcoa_m_</v>
          </cell>
          <cell r="F763" t="str">
            <v>[m] : dcacoa + accoa --&gt; coa + 3oddcoa</v>
          </cell>
          <cell r="G763" t="str">
            <v>ACACT5m</v>
          </cell>
          <cell r="H763" t="str">
            <v>acetyl-CoA C-acyltransferase (C12:0)</v>
          </cell>
          <cell r="I763" t="str">
            <v>Forward only</v>
          </cell>
          <cell r="J763" t="str">
            <v>Fatty acid elongation in mitochondria</v>
          </cell>
          <cell r="K763" t="str">
            <v>2.3.1.16</v>
          </cell>
          <cell r="L763" t="str">
            <v>Cre17.g723650</v>
          </cell>
          <cell r="M763" t="str">
            <v>Cre17.g723650.t1.2</v>
          </cell>
          <cell r="N763" t="str">
            <v>ATO1</v>
          </cell>
          <cell r="O763" t="str">
            <v>Mitochondria</v>
          </cell>
          <cell r="P763" t="str">
            <v xml:space="preserve"> </v>
          </cell>
          <cell r="Q763" t="str">
            <v>R04742</v>
          </cell>
        </row>
        <row r="764">
          <cell r="C764" t="str">
            <v>R763</v>
          </cell>
          <cell r="E764" t="str">
            <v>ddcacoa_m_+accoa_m_--&gt;coa_m_+3otdcoa_m_</v>
          </cell>
          <cell r="F764" t="str">
            <v>[m] : ddcacoa + accoa --&gt; coa + 3otdcoa</v>
          </cell>
          <cell r="G764" t="str">
            <v>ACACT6m</v>
          </cell>
          <cell r="H764" t="str">
            <v>acetyl-CoA C-acyltransferase (C14:0)</v>
          </cell>
          <cell r="I764" t="str">
            <v>Forward only</v>
          </cell>
          <cell r="J764" t="str">
            <v>Fatty acid elongation in mitochondria</v>
          </cell>
          <cell r="K764" t="str">
            <v>2.3.1.16</v>
          </cell>
          <cell r="L764" t="str">
            <v>Cre17.g723650</v>
          </cell>
          <cell r="M764" t="str">
            <v>Cre17.g723650.t1.2</v>
          </cell>
          <cell r="N764" t="str">
            <v>ATO1</v>
          </cell>
          <cell r="O764" t="str">
            <v>Mitochondria</v>
          </cell>
          <cell r="P764" t="str">
            <v xml:space="preserve"> </v>
          </cell>
          <cell r="Q764" t="str">
            <v>R03858</v>
          </cell>
        </row>
        <row r="765">
          <cell r="C765" t="str">
            <v>R764</v>
          </cell>
          <cell r="E765" t="str">
            <v>tdcoa_m_+accoa_m_--&gt;coa_m_+3ohdcoa_m_</v>
          </cell>
          <cell r="F765" t="str">
            <v>[m] : tdcoa + accoa --&gt; coa + 3ohdcoa</v>
          </cell>
          <cell r="G765" t="str">
            <v>ACACT7m</v>
          </cell>
          <cell r="H765" t="str">
            <v>acetyl-CoA C-acyltransferase (C16:0)</v>
          </cell>
          <cell r="I765" t="str">
            <v>Forward only</v>
          </cell>
          <cell r="J765" t="str">
            <v>Fatty acid elongation in mitochondria</v>
          </cell>
          <cell r="K765" t="str">
            <v>2.3.1.16</v>
          </cell>
          <cell r="L765" t="str">
            <v>Cre17.g723650</v>
          </cell>
          <cell r="M765" t="str">
            <v>Cre17.g723650.t1.2</v>
          </cell>
          <cell r="N765" t="str">
            <v>ATO1</v>
          </cell>
          <cell r="O765" t="str">
            <v>Mitochondria</v>
          </cell>
          <cell r="P765" t="str">
            <v xml:space="preserve"> </v>
          </cell>
          <cell r="Q765" t="str">
            <v>R03991</v>
          </cell>
        </row>
        <row r="766">
          <cell r="C766" t="str">
            <v>R765</v>
          </cell>
          <cell r="E766" t="str">
            <v>hx2coa_m_+nadph_m_+h_m_--&gt;hxcoa_m_+nadp_m_</v>
          </cell>
          <cell r="F766" t="str">
            <v>[m] : hx2coa + nadph + h --&gt; hxcoa + nadp</v>
          </cell>
          <cell r="G766" t="str">
            <v>ACOAR2m</v>
          </cell>
          <cell r="H766" t="str">
            <v>trans-2-enoyl-CoA reductase (NADPH) (C6:0)</v>
          </cell>
          <cell r="I766" t="str">
            <v>Forward only</v>
          </cell>
          <cell r="J766" t="str">
            <v>Fatty acid elongation in mitochondria</v>
          </cell>
          <cell r="K766" t="str">
            <v>1.3.1.38</v>
          </cell>
          <cell r="L766" t="str">
            <v>Cre14.g615050</v>
          </cell>
          <cell r="M766" t="str">
            <v>Cre14.g615050.t1.2</v>
          </cell>
          <cell r="N766" t="str">
            <v>Cre14.g615050</v>
          </cell>
          <cell r="O766" t="str">
            <v>Mitochondria</v>
          </cell>
          <cell r="P766" t="str">
            <v xml:space="preserve"> </v>
          </cell>
          <cell r="Q766" t="str">
            <v>R06985</v>
          </cell>
        </row>
        <row r="767">
          <cell r="C767" t="str">
            <v>R766</v>
          </cell>
          <cell r="E767" t="str">
            <v>oc2coa_m_+nadph_m_+h_m_--&gt;occoa_m_+nadp_m_</v>
          </cell>
          <cell r="F767" t="str">
            <v>[m] : oc2coa + nadph + h --&gt; occoa + nadp</v>
          </cell>
          <cell r="G767" t="str">
            <v>ACOAR3m</v>
          </cell>
          <cell r="H767" t="str">
            <v>trans-2-enoyl-CoA reductase (NADPH) (C8:0)</v>
          </cell>
          <cell r="I767" t="str">
            <v>Forward only</v>
          </cell>
          <cell r="J767" t="str">
            <v>Fatty acid elongation in mitochondria</v>
          </cell>
          <cell r="K767" t="str">
            <v>1.3.1.38</v>
          </cell>
          <cell r="L767" t="str">
            <v>Cre14.g615050</v>
          </cell>
          <cell r="M767" t="str">
            <v>Cre14.g615050.t1.2</v>
          </cell>
          <cell r="N767" t="str">
            <v>Cre14.g615050</v>
          </cell>
          <cell r="O767" t="str">
            <v>Mitochondria</v>
          </cell>
          <cell r="P767" t="str">
            <v xml:space="preserve"> </v>
          </cell>
          <cell r="Q767" t="str">
            <v>R03776</v>
          </cell>
        </row>
        <row r="768">
          <cell r="C768" t="str">
            <v>R767</v>
          </cell>
          <cell r="E768" t="str">
            <v>dc2coa_m_+nadph_m_+h_m_--&gt;dcacoa_m_+nadp_m_</v>
          </cell>
          <cell r="F768" t="str">
            <v>[m] : dc2coa + nadph + h --&gt; dcacoa + nadp</v>
          </cell>
          <cell r="G768" t="str">
            <v>ACOAR4m</v>
          </cell>
          <cell r="H768" t="str">
            <v>trans-2-enoyl-CoA reductase (NADPH) (C10:0)</v>
          </cell>
          <cell r="I768" t="str">
            <v>Forward only</v>
          </cell>
          <cell r="J768" t="str">
            <v>Fatty acid elongation in mitochondria</v>
          </cell>
          <cell r="K768" t="str">
            <v>1.3.1.38</v>
          </cell>
          <cell r="L768" t="str">
            <v>Cre14.g615050</v>
          </cell>
          <cell r="M768" t="str">
            <v>Cre14.g615050.t1.2</v>
          </cell>
          <cell r="N768" t="str">
            <v>Cre14.g615050</v>
          </cell>
          <cell r="O768" t="str">
            <v>Mitochondria</v>
          </cell>
          <cell r="P768" t="str">
            <v xml:space="preserve"> </v>
          </cell>
          <cell r="Q768" t="str">
            <v>R04753</v>
          </cell>
        </row>
        <row r="769">
          <cell r="C769" t="str">
            <v>R768</v>
          </cell>
          <cell r="E769" t="str">
            <v>dd2coa_m_+nadph_m_+h_m_--&gt;ddcacoa_m_+nadp_m_</v>
          </cell>
          <cell r="F769" t="str">
            <v>[m] : dd2coa + nadph + h --&gt; ddcacoa + nadp</v>
          </cell>
          <cell r="G769" t="str">
            <v>ACOAR5m</v>
          </cell>
          <cell r="H769" t="str">
            <v>trans-2-enoyl-CoA reductase (NADPH) (C12:0)</v>
          </cell>
          <cell r="I769" t="str">
            <v>Forward only</v>
          </cell>
          <cell r="J769" t="str">
            <v>Fatty acid elongation in mitochondria</v>
          </cell>
          <cell r="K769" t="str">
            <v>1.3.1.38</v>
          </cell>
          <cell r="L769" t="str">
            <v>Cre14.g615050</v>
          </cell>
          <cell r="M769" t="str">
            <v>Cre14.g615050.t1.2</v>
          </cell>
          <cell r="N769" t="str">
            <v>Cre14.g615050</v>
          </cell>
          <cell r="O769" t="str">
            <v>Mitochondria</v>
          </cell>
          <cell r="P769" t="str">
            <v xml:space="preserve"> </v>
          </cell>
          <cell r="Q769" t="str">
            <v>R03856</v>
          </cell>
        </row>
        <row r="770">
          <cell r="C770" t="str">
            <v>R769</v>
          </cell>
          <cell r="E770" t="str">
            <v>td2coa_m_+nadph_m_+h_m_--&gt;tdcoa_m_+nadp_m_</v>
          </cell>
          <cell r="F770" t="str">
            <v>[m] : td2coa + nadph + h --&gt; tdcoa + nadp</v>
          </cell>
          <cell r="G770" t="str">
            <v>ACOAR6m</v>
          </cell>
          <cell r="H770" t="str">
            <v>trans-2-enoyl-CoA reductase (NADPH) (C14:0)</v>
          </cell>
          <cell r="I770" t="str">
            <v>Forward only</v>
          </cell>
          <cell r="J770" t="str">
            <v>Fatty acid elongation in mitochondria</v>
          </cell>
          <cell r="K770" t="str">
            <v>1.3.1.38</v>
          </cell>
          <cell r="L770" t="str">
            <v>Cre14.g615050</v>
          </cell>
          <cell r="M770" t="str">
            <v>Cre14.g615050.t1.2</v>
          </cell>
          <cell r="N770" t="str">
            <v>Cre14.g615050</v>
          </cell>
          <cell r="O770" t="str">
            <v>Mitochondria</v>
          </cell>
          <cell r="P770" t="str">
            <v xml:space="preserve"> </v>
          </cell>
          <cell r="Q770" t="str">
            <v>R03989</v>
          </cell>
        </row>
        <row r="771">
          <cell r="C771" t="str">
            <v>R770</v>
          </cell>
          <cell r="E771" t="str">
            <v>hdd2coa_m_+nadph_m_+h_m_--&gt;pmtcoa_m_+nadp_m_</v>
          </cell>
          <cell r="F771" t="str">
            <v>[m] : hdd2coa + nadph + h --&gt; pmtcoa + nadp</v>
          </cell>
          <cell r="G771" t="str">
            <v>ACOAR7m</v>
          </cell>
          <cell r="H771" t="str">
            <v>trans-2-enoyl-CoA reductase (NADPH) (C16:0)</v>
          </cell>
          <cell r="I771" t="str">
            <v>Forward only</v>
          </cell>
          <cell r="J771" t="str">
            <v>Fatty acid elongation in mitochondria</v>
          </cell>
          <cell r="K771" t="str">
            <v>1.3.1.38</v>
          </cell>
          <cell r="L771" t="str">
            <v>Cre14.g615050</v>
          </cell>
          <cell r="M771" t="str">
            <v>Cre14.g615050.t1.2</v>
          </cell>
          <cell r="N771" t="str">
            <v>Cre14.g615050</v>
          </cell>
          <cell r="O771" t="str">
            <v>Mitochondria</v>
          </cell>
          <cell r="P771" t="str">
            <v xml:space="preserve"> </v>
          </cell>
          <cell r="Q771" t="str">
            <v>R01278</v>
          </cell>
        </row>
        <row r="772">
          <cell r="C772" t="str">
            <v>R771</v>
          </cell>
          <cell r="E772" t="str">
            <v>3hhcoa_m_&lt;==&gt;hx2coa_m_+h2o_m_</v>
          </cell>
          <cell r="F772" t="str">
            <v>[m] : 3hhcoa &lt;==&gt; hx2coa + h2o</v>
          </cell>
          <cell r="G772" t="str">
            <v>ECOAH2m</v>
          </cell>
          <cell r="H772" t="str">
            <v>enoyl-CoA hydratase (C6:0)</v>
          </cell>
          <cell r="I772" t="str">
            <v>Reversible</v>
          </cell>
          <cell r="J772" t="str">
            <v>Fatty acid elongation in mitochondria</v>
          </cell>
          <cell r="K772" t="str">
            <v>4.2.1.17</v>
          </cell>
          <cell r="L772" t="str">
            <v>Cre10.g463150</v>
          </cell>
          <cell r="M772" t="str">
            <v>Cre10.g463150.t1.1</v>
          </cell>
          <cell r="N772" t="str">
            <v>Cre10.g463150</v>
          </cell>
          <cell r="O772" t="str">
            <v>Mitochondria</v>
          </cell>
          <cell r="P772" t="str">
            <v xml:space="preserve"> </v>
          </cell>
          <cell r="Q772" t="str">
            <v>R04749</v>
          </cell>
        </row>
        <row r="773">
          <cell r="C773" t="str">
            <v>R772</v>
          </cell>
          <cell r="E773" t="str">
            <v>3hocoa_m_&lt;==&gt;oc2coa_m_+h2o_m_</v>
          </cell>
          <cell r="F773" t="str">
            <v>[m] : 3hocoa &lt;==&gt; oc2coa + h2o</v>
          </cell>
          <cell r="G773" t="str">
            <v>ECOAH3m</v>
          </cell>
          <cell r="H773" t="str">
            <v>enoyl-CoA hydratase (C8:0)</v>
          </cell>
          <cell r="I773" t="str">
            <v>Reversible</v>
          </cell>
          <cell r="J773" t="str">
            <v>Fatty acid elongation in mitochondria</v>
          </cell>
          <cell r="K773" t="str">
            <v>4.2.1.17</v>
          </cell>
          <cell r="L773" t="str">
            <v>Cre10.g463150</v>
          </cell>
          <cell r="M773" t="str">
            <v>Cre10.g463150.t1.1</v>
          </cell>
          <cell r="N773" t="str">
            <v>Cre10.g463150</v>
          </cell>
          <cell r="O773" t="str">
            <v>Mitochondria</v>
          </cell>
          <cell r="P773" t="str">
            <v xml:space="preserve"> </v>
          </cell>
          <cell r="Q773" t="str">
            <v>R04746</v>
          </cell>
        </row>
        <row r="774">
          <cell r="C774" t="str">
            <v>R773</v>
          </cell>
          <cell r="E774" t="str">
            <v>3hdcoa_m_&lt;==&gt;dc2coa_m_+h2o_m_</v>
          </cell>
          <cell r="F774" t="str">
            <v>[m] : 3hdcoa &lt;==&gt; dc2coa + h2o</v>
          </cell>
          <cell r="G774" t="str">
            <v>ECOAH4m</v>
          </cell>
          <cell r="H774" t="str">
            <v>enoyl-CoA hydratase (C10:0)</v>
          </cell>
          <cell r="I774" t="str">
            <v>Reversible</v>
          </cell>
          <cell r="J774" t="str">
            <v>Fatty acid elongation in mitochondria</v>
          </cell>
          <cell r="K774" t="str">
            <v>4.2.1.17</v>
          </cell>
          <cell r="L774" t="str">
            <v>Cre10.g463150</v>
          </cell>
          <cell r="M774" t="str">
            <v>Cre10.g463150.t1.1</v>
          </cell>
          <cell r="N774" t="str">
            <v>Cre10.g463150</v>
          </cell>
          <cell r="O774" t="str">
            <v>Mitochondria</v>
          </cell>
          <cell r="P774" t="str">
            <v xml:space="preserve"> </v>
          </cell>
          <cell r="Q774" t="str">
            <v>R04744</v>
          </cell>
        </row>
        <row r="775">
          <cell r="C775" t="str">
            <v>R774</v>
          </cell>
          <cell r="E775" t="str">
            <v>3hddcoa_m_&lt;==&gt;dd2coa_m_+h2o_m_</v>
          </cell>
          <cell r="F775" t="str">
            <v>[m] : 3hddcoa &lt;==&gt; dd2coa + h2o</v>
          </cell>
          <cell r="G775" t="str">
            <v>ECOAH5m</v>
          </cell>
          <cell r="H775" t="str">
            <v>enoyl-CoA hydratase (C12:0)</v>
          </cell>
          <cell r="I775" t="str">
            <v>Reversible</v>
          </cell>
          <cell r="J775" t="str">
            <v>Fatty acid elongation in mitochondria</v>
          </cell>
          <cell r="K775" t="str">
            <v>4.2.1.17</v>
          </cell>
          <cell r="L775" t="str">
            <v>Cre10.g463150</v>
          </cell>
          <cell r="M775" t="str">
            <v>Cre10.g463150.t1.1</v>
          </cell>
          <cell r="N775" t="str">
            <v>Cre10.g463150</v>
          </cell>
          <cell r="O775" t="str">
            <v>Mitochondria</v>
          </cell>
          <cell r="P775" t="str">
            <v xml:space="preserve"> </v>
          </cell>
          <cell r="Q775" t="str">
            <v>R04170</v>
          </cell>
        </row>
        <row r="776">
          <cell r="C776" t="str">
            <v>R775</v>
          </cell>
          <cell r="E776" t="str">
            <v>3htdcoa_m_&lt;==&gt;td2coa_m_+h2o_m_</v>
          </cell>
          <cell r="F776" t="str">
            <v>[m] : 3htdcoa &lt;==&gt; td2coa + h2o</v>
          </cell>
          <cell r="G776" t="str">
            <v>ECOAH6m</v>
          </cell>
          <cell r="H776" t="str">
            <v>enoyl-CoA hydratase (C14:0)</v>
          </cell>
          <cell r="I776" t="str">
            <v>Reversible</v>
          </cell>
          <cell r="J776" t="str">
            <v>Fatty acid elongation in mitochondria</v>
          </cell>
          <cell r="K776" t="str">
            <v>4.2.1.17</v>
          </cell>
          <cell r="L776" t="str">
            <v>Cre10.g463150</v>
          </cell>
          <cell r="M776" t="str">
            <v>Cre10.g463150.t1.1</v>
          </cell>
          <cell r="N776" t="str">
            <v>Cre10.g463150</v>
          </cell>
          <cell r="O776" t="str">
            <v>Mitochondria</v>
          </cell>
          <cell r="P776" t="str">
            <v xml:space="preserve"> </v>
          </cell>
          <cell r="Q776" t="str">
            <v>R04740</v>
          </cell>
        </row>
        <row r="777">
          <cell r="C777" t="str">
            <v>R776</v>
          </cell>
          <cell r="E777" t="str">
            <v>3hhdcoa_m_&lt;==&gt;hdd2coa_m_+h2o_m_</v>
          </cell>
          <cell r="F777" t="str">
            <v>[m] : 3hhdcoa &lt;==&gt; hdd2coa + h2o</v>
          </cell>
          <cell r="G777" t="str">
            <v>ECOAH7m</v>
          </cell>
          <cell r="H777" t="str">
            <v>enoyl-CoA hydratase (C16:0)</v>
          </cell>
          <cell r="I777" t="str">
            <v>Reversible</v>
          </cell>
          <cell r="J777" t="str">
            <v>Fatty acid elongation in mitochondria</v>
          </cell>
          <cell r="K777" t="str">
            <v>4.2.1.17</v>
          </cell>
          <cell r="L777" t="str">
            <v>Cre10.g463150</v>
          </cell>
          <cell r="M777" t="str">
            <v>Cre10.g463150.t1.1</v>
          </cell>
          <cell r="N777" t="str">
            <v>Cre10.g463150</v>
          </cell>
          <cell r="O777" t="str">
            <v>Mitochondria</v>
          </cell>
          <cell r="P777" t="str">
            <v xml:space="preserve"> </v>
          </cell>
          <cell r="Q777" t="str">
            <v>R04738</v>
          </cell>
        </row>
        <row r="778">
          <cell r="C778" t="str">
            <v>R777</v>
          </cell>
          <cell r="E778" t="str">
            <v>3ohcoa_m_+nadh_m_+h_m_&lt;==&gt;3hhcoa_m_+nad_m_</v>
          </cell>
          <cell r="F778" t="str">
            <v>[m] : 3ohcoa + nadh + h &lt;==&gt; 3hhcoa + nad</v>
          </cell>
          <cell r="G778" t="str">
            <v>HACD2m</v>
          </cell>
          <cell r="H778" t="str">
            <v>3-hydroxyacyl-CoA dehydrogenase (C6:0)</v>
          </cell>
          <cell r="I778" t="str">
            <v>Reversible</v>
          </cell>
          <cell r="J778" t="str">
            <v>Fatty acid elongation in mitochondria</v>
          </cell>
          <cell r="K778" t="str">
            <v>1.1.1.35</v>
          </cell>
          <cell r="L778" t="str">
            <v>( Cre16.g695050 OR Cre06.g308100 )</v>
          </cell>
          <cell r="M778" t="str">
            <v>( Cre16.g695050.t1.2 OR Cre06.g308100.t1.2 )</v>
          </cell>
          <cell r="N778" t="str">
            <v>( HCD1 OR Cre06.g308100 )</v>
          </cell>
          <cell r="O778" t="str">
            <v>Mitochondria</v>
          </cell>
          <cell r="P778" t="str">
            <v>[Riekhof 2005]</v>
          </cell>
          <cell r="Q778" t="str">
            <v>R04748</v>
          </cell>
        </row>
        <row r="779">
          <cell r="C779" t="str">
            <v>R778</v>
          </cell>
          <cell r="E779" t="str">
            <v>3oocoa_m_+nadh_m_+h_m_&lt;==&gt;3hocoa_m_+nad_m_</v>
          </cell>
          <cell r="F779" t="str">
            <v>[m] : 3oocoa + nadh + h &lt;==&gt; 3hocoa + nad</v>
          </cell>
          <cell r="G779" t="str">
            <v>HACD3m</v>
          </cell>
          <cell r="H779" t="str">
            <v>3-hydroxyacyl-CoA dehydrogenase (C8:0)</v>
          </cell>
          <cell r="I779" t="str">
            <v>Reversible</v>
          </cell>
          <cell r="J779" t="str">
            <v>Fatty acid elongation in mitochondria</v>
          </cell>
          <cell r="K779" t="str">
            <v>1.1.1.35</v>
          </cell>
          <cell r="L779" t="str">
            <v>( Cre16.g695050 OR Cre06.g308100 )</v>
          </cell>
          <cell r="M779" t="str">
            <v>( Cre16.g695050.t1.2 OR Cre06.g308100.t1.2 )</v>
          </cell>
          <cell r="N779" t="str">
            <v>( HCD1 OR Cre06.g308100 )</v>
          </cell>
          <cell r="O779" t="str">
            <v>Mitochondria</v>
          </cell>
          <cell r="P779" t="str">
            <v>[Riekhof 2005]</v>
          </cell>
          <cell r="Q779" t="str">
            <v>R04745</v>
          </cell>
        </row>
        <row r="780">
          <cell r="C780" t="str">
            <v>R779</v>
          </cell>
          <cell r="E780" t="str">
            <v>3odcoa_m_+nadh_m_+h_m_&lt;==&gt;3hdcoa_m_+nad_m_</v>
          </cell>
          <cell r="F780" t="str">
            <v>[m] : 3odcoa + nadh + h &lt;==&gt; 3hdcoa + nad</v>
          </cell>
          <cell r="G780" t="str">
            <v>HACD4m</v>
          </cell>
          <cell r="H780" t="str">
            <v>3-hydroxyacyl-CoA dehydrogenase (C10:0)</v>
          </cell>
          <cell r="I780" t="str">
            <v>Reversible</v>
          </cell>
          <cell r="J780" t="str">
            <v>Fatty acid elongation in mitochondria</v>
          </cell>
          <cell r="K780" t="str">
            <v>1.1.1.35</v>
          </cell>
          <cell r="L780" t="str">
            <v>( Cre16.g695050 OR Cre06.g308100 )</v>
          </cell>
          <cell r="M780" t="str">
            <v>( Cre16.g695050.t1.2 OR Cre06.g308100.t1.2 )</v>
          </cell>
          <cell r="N780" t="str">
            <v>( HCD1 OR Cre06.g308100 )</v>
          </cell>
          <cell r="O780" t="str">
            <v>Mitochondria</v>
          </cell>
          <cell r="P780" t="str">
            <v>[Riekhof 2005]</v>
          </cell>
          <cell r="Q780" t="str">
            <v>R04743</v>
          </cell>
        </row>
        <row r="781">
          <cell r="C781" t="str">
            <v>R780</v>
          </cell>
          <cell r="E781" t="str">
            <v>3oddcoa_m_+nadh_m_+h_m_&lt;==&gt;3hddcoa_m_+nad_m_</v>
          </cell>
          <cell r="F781" t="str">
            <v>[m] : 3oddcoa + nadh + h &lt;==&gt; 3hddcoa + nad</v>
          </cell>
          <cell r="G781" t="str">
            <v>HACD5m</v>
          </cell>
          <cell r="H781" t="str">
            <v>3-hydroxyacyl-CoA dehydrogenase (C12:0)</v>
          </cell>
          <cell r="I781" t="str">
            <v>Reversible</v>
          </cell>
          <cell r="J781" t="str">
            <v>Fatty acid elongation in mitochondria</v>
          </cell>
          <cell r="K781" t="str">
            <v>1.1.1.35</v>
          </cell>
          <cell r="L781" t="str">
            <v>( Cre16.g695050 OR Cre06.g308100 )</v>
          </cell>
          <cell r="M781" t="str">
            <v>( Cre16.g695050.t1.2 OR Cre06.g308100.t1.2 )</v>
          </cell>
          <cell r="N781" t="str">
            <v>( HCD1 OR Cre06.g308100 )</v>
          </cell>
          <cell r="O781" t="str">
            <v>Mitochondria</v>
          </cell>
          <cell r="P781" t="str">
            <v>[Riekhof 2005]</v>
          </cell>
          <cell r="Q781" t="str">
            <v>R04741</v>
          </cell>
        </row>
        <row r="782">
          <cell r="C782" t="str">
            <v>R781</v>
          </cell>
          <cell r="E782" t="str">
            <v>3otdcoa_m_+nadh_m_+h_m_&lt;==&gt;3htdcoa_m_+nad_m_</v>
          </cell>
          <cell r="F782" t="str">
            <v>[m] : 3otdcoa + nadh + h &lt;==&gt; 3htdcoa + nad</v>
          </cell>
          <cell r="G782" t="str">
            <v>HACD6m</v>
          </cell>
          <cell r="H782" t="str">
            <v>3-hydroxyacyl-CoA dehydrogenase (C14:0)</v>
          </cell>
          <cell r="I782" t="str">
            <v>Reversible</v>
          </cell>
          <cell r="J782" t="str">
            <v>Fatty acid elongation in mitochondria</v>
          </cell>
          <cell r="K782" t="str">
            <v>1.1.1.35</v>
          </cell>
          <cell r="L782" t="str">
            <v>( Cre16.g695050 OR Cre06.g308100 )</v>
          </cell>
          <cell r="M782" t="str">
            <v>( Cre16.g695050.t1.2 OR Cre06.g308100.t1.2 )</v>
          </cell>
          <cell r="N782" t="str">
            <v>( HCD1 OR Cre06.g308100 )</v>
          </cell>
          <cell r="O782" t="str">
            <v>Mitochondria</v>
          </cell>
          <cell r="P782" t="str">
            <v>[Riekhof 2005]</v>
          </cell>
          <cell r="Q782" t="str">
            <v>R04739</v>
          </cell>
        </row>
        <row r="783">
          <cell r="C783" t="str">
            <v>R782</v>
          </cell>
          <cell r="E783" t="str">
            <v>3ohdcoa_m_+nadh_m_+h_m_&lt;==&gt;3hhdcoa_m_+nad_m_</v>
          </cell>
          <cell r="F783" t="str">
            <v>[m] : 3ohdcoa + nadh + h &lt;==&gt; 3hhdcoa + nad</v>
          </cell>
          <cell r="G783" t="str">
            <v>HACD7m</v>
          </cell>
          <cell r="H783" t="str">
            <v>3-hydroxyacyl-CoA dehydrogenase (C16:0)</v>
          </cell>
          <cell r="I783" t="str">
            <v>Reversible</v>
          </cell>
          <cell r="J783" t="str">
            <v>Fatty acid elongation in mitochondria</v>
          </cell>
          <cell r="K783" t="str">
            <v>1.1.1.35</v>
          </cell>
          <cell r="L783" t="str">
            <v>( Cre16.g695050 OR Cre06.g308100 )</v>
          </cell>
          <cell r="M783" t="str">
            <v>( Cre16.g695050.t1.2 OR Cre06.g308100.t1.2 )</v>
          </cell>
          <cell r="N783" t="str">
            <v>( HCD1 OR Cre06.g308100 )</v>
          </cell>
          <cell r="O783" t="str">
            <v>Mitochondria</v>
          </cell>
          <cell r="P783" t="str">
            <v>[Riekhof 2005]</v>
          </cell>
          <cell r="Q783" t="str">
            <v>R04737</v>
          </cell>
        </row>
        <row r="784">
          <cell r="C784" t="str">
            <v>R783</v>
          </cell>
          <cell r="E784" t="str">
            <v>atp_h_+ocdce9a_h_+ACP_h_--&gt;amp_h_+ppi_h_+octe9ACP_h_+h_h_</v>
          </cell>
          <cell r="F784" t="str">
            <v>[h] : atp + ocdce9a + ACP --&gt; amp + ppi + octe9ACP + h</v>
          </cell>
          <cell r="G784" t="str">
            <v>AACP1819ZS</v>
          </cell>
          <cell r="H784" t="str">
            <v>long-chain-fatty-acid-[acyl-carrier-protein] ligase (18:1(9Z))</v>
          </cell>
          <cell r="I784" t="str">
            <v>Forward only</v>
          </cell>
          <cell r="J784" t="str">
            <v>Fatty acid metabolism</v>
          </cell>
          <cell r="K784" t="str">
            <v>6.2.1.20</v>
          </cell>
          <cell r="L784" t="str">
            <v>( Cre13.g577100 AND Cre06.g299800 )</v>
          </cell>
          <cell r="M784" t="str">
            <v>( Cre13.g577100.t1.2 AND Cre06.g299800.t1.2 )</v>
          </cell>
          <cell r="N784" t="str">
            <v>( ACP2 AND LCL1 )</v>
          </cell>
          <cell r="O784" t="str">
            <v>Chloroplast</v>
          </cell>
          <cell r="P784" t="str">
            <v xml:space="preserve"> </v>
          </cell>
          <cell r="Q784" t="str">
            <v>R01406</v>
          </cell>
        </row>
        <row r="785">
          <cell r="C785" t="str">
            <v>R784</v>
          </cell>
          <cell r="E785" t="str">
            <v>atp_h_+ttdca_h_+ACP_h_--&gt;amp_h_+ppi_h_+myrsACP_h_+h_h_</v>
          </cell>
          <cell r="F785" t="str">
            <v>[h] : atp + ttdca + ACP --&gt; amp + ppi + myrsACP + h</v>
          </cell>
          <cell r="G785" t="str">
            <v>AACPS1</v>
          </cell>
          <cell r="H785" t="str">
            <v>long-chain-fatty-acid-[acyl-carrier-protein] ligase (14:0)</v>
          </cell>
          <cell r="I785" t="str">
            <v>Forward only</v>
          </cell>
          <cell r="J785" t="str">
            <v>Fatty acid metabolism</v>
          </cell>
          <cell r="K785" t="str">
            <v>6.2.1.20</v>
          </cell>
          <cell r="L785" t="str">
            <v>( Cre13.g577100 AND Cre06.g299800 )</v>
          </cell>
          <cell r="M785" t="str">
            <v>( Cre13.g577100.t1.2 AND Cre06.g299800.t1.2 )</v>
          </cell>
          <cell r="N785" t="str">
            <v>( ACP2 AND LCL1 )</v>
          </cell>
          <cell r="O785" t="str">
            <v>Chloroplast</v>
          </cell>
          <cell r="P785" t="str">
            <v xml:space="preserve"> </v>
          </cell>
          <cell r="Q785" t="str">
            <v>R01406</v>
          </cell>
        </row>
        <row r="786">
          <cell r="C786" t="str">
            <v>R785</v>
          </cell>
          <cell r="E786" t="str">
            <v>atp_h_+hdca_h_+ACP_h_--&gt;amp_h_+ppi_h_+palmACP_h_+h_h_</v>
          </cell>
          <cell r="F786" t="str">
            <v>[h] : atp + hdca + ACP --&gt; amp + ppi + palmACP + h</v>
          </cell>
          <cell r="G786" t="str">
            <v>AACPS3</v>
          </cell>
          <cell r="H786" t="str">
            <v>long-chain-fatty-acid-[acyl-carrier-protein] ligase (16:0)</v>
          </cell>
          <cell r="I786" t="str">
            <v>Forward only</v>
          </cell>
          <cell r="J786" t="str">
            <v>Fatty acid metabolism</v>
          </cell>
          <cell r="K786" t="str">
            <v>6.2.1.20</v>
          </cell>
          <cell r="L786" t="str">
            <v>( Cre13.g577100 AND Cre06.g299800 )</v>
          </cell>
          <cell r="M786" t="str">
            <v>( Cre13.g577100.t1.2 AND Cre06.g299800.t1.2 )</v>
          </cell>
          <cell r="N786" t="str">
            <v>( ACP2 AND LCL1 )</v>
          </cell>
          <cell r="O786" t="str">
            <v>Chloroplast</v>
          </cell>
          <cell r="P786" t="str">
            <v xml:space="preserve"> </v>
          </cell>
          <cell r="Q786" t="str">
            <v>R01406</v>
          </cell>
        </row>
        <row r="787">
          <cell r="C787" t="str">
            <v>R786</v>
          </cell>
          <cell r="E787" t="str">
            <v>atp_h_+hdcea_h_+ACP_h_--&gt;amp_h_+ppi_h_+hdeACP_h_+h_h_</v>
          </cell>
          <cell r="F787" t="str">
            <v>[h] : atp + hdcea + ACP --&gt; amp + ppi + hdeACP + h</v>
          </cell>
          <cell r="G787" t="str">
            <v>AACPS4</v>
          </cell>
          <cell r="H787" t="str">
            <v>long-chain-fatty-acid-[acyl-carrier-protein] ligase (16:1(9Z))</v>
          </cell>
          <cell r="I787" t="str">
            <v>Forward only</v>
          </cell>
          <cell r="J787" t="str">
            <v>Fatty acid metabolism</v>
          </cell>
          <cell r="K787" t="str">
            <v>6.2.1.20</v>
          </cell>
          <cell r="L787" t="str">
            <v>( Cre13.g577100 AND Cre06.g299800 )</v>
          </cell>
          <cell r="M787" t="str">
            <v>( Cre13.g577100.t1.2 AND Cre06.g299800.t1.2 )</v>
          </cell>
          <cell r="N787" t="str">
            <v>( ACP2 AND LCL1 )</v>
          </cell>
          <cell r="O787" t="str">
            <v>Chloroplast</v>
          </cell>
          <cell r="P787" t="str">
            <v xml:space="preserve"> </v>
          </cell>
          <cell r="Q787" t="str">
            <v>R01406</v>
          </cell>
        </row>
        <row r="788">
          <cell r="C788" t="str">
            <v>R787</v>
          </cell>
          <cell r="E788" t="str">
            <v>atp_h_+ocdcea_h_+ACP_h_--&gt;amp_h_+ppi_h_+octeACP_h_+h_h_</v>
          </cell>
          <cell r="F788" t="str">
            <v>[h] : atp + ocdcea + ACP --&gt; amp + ppi + octeACP + h</v>
          </cell>
          <cell r="G788" t="str">
            <v>AACPS5</v>
          </cell>
          <cell r="H788" t="str">
            <v>long-chain-fatty-acid-[acyl-carrier-protein] ligase (18:1(11Z))</v>
          </cell>
          <cell r="I788" t="str">
            <v>Forward only</v>
          </cell>
          <cell r="J788" t="str">
            <v>Fatty acid metabolism</v>
          </cell>
          <cell r="K788" t="str">
            <v>6.2.1.20</v>
          </cell>
          <cell r="L788" t="str">
            <v>( Cre13.g577100 AND Cre06.g299800 )</v>
          </cell>
          <cell r="M788" t="str">
            <v>( Cre13.g577100.t1.2 AND Cre06.g299800.t1.2 )</v>
          </cell>
          <cell r="N788" t="str">
            <v>( ACP2 AND LCL1 )</v>
          </cell>
          <cell r="O788" t="str">
            <v>Chloroplast</v>
          </cell>
          <cell r="P788" t="str">
            <v xml:space="preserve"> </v>
          </cell>
          <cell r="Q788" t="str">
            <v>R01406</v>
          </cell>
        </row>
        <row r="789">
          <cell r="C789" t="str">
            <v>R788</v>
          </cell>
          <cell r="E789" t="str">
            <v>atp_h_+ocdca_h_+ACP_h_--&gt;amp_h_+ppi_h_+ocdcaACP_h_+h_h_</v>
          </cell>
          <cell r="F789" t="str">
            <v>[h] : atp + ocdca + ACP --&gt; amp + ppi + ocdcaACP + h</v>
          </cell>
          <cell r="G789" t="str">
            <v>AACPS6</v>
          </cell>
          <cell r="H789" t="str">
            <v>long-chain-fatty-acid-[acyl-carrier-protein] ligase (18:0)</v>
          </cell>
          <cell r="I789" t="str">
            <v>Forward only</v>
          </cell>
          <cell r="J789" t="str">
            <v>Fatty acid metabolism</v>
          </cell>
          <cell r="K789" t="str">
            <v>6.2.1.20</v>
          </cell>
          <cell r="L789" t="str">
            <v>( Cre13.g577100 AND Cre06.g299800 )</v>
          </cell>
          <cell r="M789" t="str">
            <v>( Cre13.g577100.t1.2 AND Cre06.g299800.t1.2 )</v>
          </cell>
          <cell r="N789" t="str">
            <v>( ACP2 AND LCL1 )</v>
          </cell>
          <cell r="O789" t="str">
            <v>Chloroplast</v>
          </cell>
          <cell r="P789" t="str">
            <v xml:space="preserve"> </v>
          </cell>
          <cell r="Q789" t="str">
            <v>R01406</v>
          </cell>
        </row>
        <row r="790">
          <cell r="C790" t="str">
            <v>R789</v>
          </cell>
          <cell r="E790" t="str">
            <v>coa_x_+aacoa_x_&lt;==&gt;(2)accoa_x_</v>
          </cell>
          <cell r="F790" t="str">
            <v>[x] : coa + aacoa &lt;==&gt; (2) accoa</v>
          </cell>
          <cell r="G790" t="str">
            <v>ACACT1</v>
          </cell>
          <cell r="H790" t="str">
            <v>Acetyl-CoA:acetyl-CoA C-acetyltransferase</v>
          </cell>
          <cell r="I790" t="str">
            <v>Reversible</v>
          </cell>
          <cell r="J790" t="str">
            <v>Fatty acid metabolism</v>
          </cell>
          <cell r="K790" t="str">
            <v>2.3.1.9</v>
          </cell>
          <cell r="L790" t="str">
            <v>Cre02.g146050</v>
          </cell>
          <cell r="M790" t="str">
            <v>Cre02.g146050.t1.2</v>
          </cell>
          <cell r="N790" t="str">
            <v>ATO2</v>
          </cell>
          <cell r="O790" t="str">
            <v>Glyoxysome</v>
          </cell>
          <cell r="P790" t="str">
            <v>[Winkler 1988]</v>
          </cell>
          <cell r="Q790" t="str">
            <v>R00238</v>
          </cell>
        </row>
        <row r="791">
          <cell r="C791" t="str">
            <v>R790</v>
          </cell>
          <cell r="E791" t="str">
            <v>coa_x_+3ohcoa_x_&lt;==&gt;accoa_x_+btcoa_x_</v>
          </cell>
          <cell r="F791" t="str">
            <v>[x] : coa + 3ohcoa &lt;==&gt; accoa + btcoa</v>
          </cell>
          <cell r="G791" t="str">
            <v>ACACT2</v>
          </cell>
          <cell r="H791" t="str">
            <v>butanoyl-CoA:acetyl-CoA C-butanoyltransferase</v>
          </cell>
          <cell r="I791" t="str">
            <v>Reversible</v>
          </cell>
          <cell r="J791" t="str">
            <v>Fatty acid metabolism</v>
          </cell>
          <cell r="K791" t="str">
            <v>2.3.1.9;2.3.1.16</v>
          </cell>
          <cell r="L791" t="str">
            <v>( Cre17.g723650 OR Cre02.g146050 )</v>
          </cell>
          <cell r="M791" t="str">
            <v>( Cre17.g723650.t1.2 OR Cre02.g146050.t1.2 )</v>
          </cell>
          <cell r="N791" t="str">
            <v>( ATO1 OR ATO2 )</v>
          </cell>
          <cell r="O791" t="str">
            <v>Glyoxysome</v>
          </cell>
          <cell r="P791" t="str">
            <v>[Winkler 1988]</v>
          </cell>
          <cell r="Q791" t="str">
            <v>R01177</v>
          </cell>
        </row>
        <row r="792">
          <cell r="C792" t="str">
            <v>R791</v>
          </cell>
          <cell r="E792" t="str">
            <v>coa_x_+3oocoa_x_&lt;==&gt;hxcoa_x_+accoa_x_</v>
          </cell>
          <cell r="F792" t="str">
            <v>[x] : coa + 3oocoa &lt;==&gt; hxcoa + accoa</v>
          </cell>
          <cell r="G792" t="str">
            <v>ACACT3</v>
          </cell>
          <cell r="H792" t="str">
            <v>Hexanoyl-CoA:acetyl-CoA C-acyltransferase</v>
          </cell>
          <cell r="I792" t="str">
            <v>Reversible</v>
          </cell>
          <cell r="J792" t="str">
            <v>Fatty acid metabolism</v>
          </cell>
          <cell r="K792" t="str">
            <v>2.3.1.16</v>
          </cell>
          <cell r="L792" t="str">
            <v>Cre17.g723650</v>
          </cell>
          <cell r="M792" t="str">
            <v>Cre17.g723650.t1.2</v>
          </cell>
          <cell r="N792" t="str">
            <v>ATO1</v>
          </cell>
          <cell r="O792" t="str">
            <v>Glyoxysome</v>
          </cell>
          <cell r="P792" t="str">
            <v xml:space="preserve"> </v>
          </cell>
          <cell r="Q792" t="str">
            <v>R04747</v>
          </cell>
        </row>
        <row r="793">
          <cell r="C793" t="str">
            <v>R792</v>
          </cell>
          <cell r="E793" t="str">
            <v>coa_x_+3odcoa_x_&lt;==&gt;occoa_x_+accoa_x_</v>
          </cell>
          <cell r="F793" t="str">
            <v>[x] : coa + 3odcoa &lt;==&gt; occoa + accoa</v>
          </cell>
          <cell r="G793" t="str">
            <v>ACACT4</v>
          </cell>
          <cell r="H793" t="str">
            <v>Octanoyl-CoA:acetyl-CoA C-acyltransferase</v>
          </cell>
          <cell r="I793" t="str">
            <v>Reversible</v>
          </cell>
          <cell r="J793" t="str">
            <v>Fatty acid metabolism</v>
          </cell>
          <cell r="K793" t="str">
            <v>2.3.1.16</v>
          </cell>
          <cell r="L793" t="str">
            <v>Cre17.g723650</v>
          </cell>
          <cell r="M793" t="str">
            <v>Cre17.g723650.t1.2</v>
          </cell>
          <cell r="N793" t="str">
            <v>ATO1</v>
          </cell>
          <cell r="O793" t="str">
            <v>Glyoxysome</v>
          </cell>
          <cell r="P793" t="str">
            <v xml:space="preserve"> </v>
          </cell>
          <cell r="Q793" t="str">
            <v>R03778</v>
          </cell>
        </row>
        <row r="794">
          <cell r="C794" t="str">
            <v>R793</v>
          </cell>
          <cell r="E794" t="str">
            <v>coa_x_+3oddcoa_x_&lt;==&gt;dcacoa_x_+accoa_x_</v>
          </cell>
          <cell r="F794" t="str">
            <v>[x] : coa + 3oddcoa &lt;==&gt; dcacoa + accoa</v>
          </cell>
          <cell r="G794" t="str">
            <v>ACACT5</v>
          </cell>
          <cell r="H794" t="str">
            <v>Decanoyl-CoA:acetyl-CoA C-acyltransferase</v>
          </cell>
          <cell r="I794" t="str">
            <v>Reversible</v>
          </cell>
          <cell r="J794" t="str">
            <v>Fatty acid metabolism</v>
          </cell>
          <cell r="K794" t="str">
            <v>2.3.1.16</v>
          </cell>
          <cell r="L794" t="str">
            <v>Cre17.g723650</v>
          </cell>
          <cell r="M794" t="str">
            <v>Cre17.g723650.t1.2</v>
          </cell>
          <cell r="N794" t="str">
            <v>ATO1</v>
          </cell>
          <cell r="O794" t="str">
            <v>Glyoxysome</v>
          </cell>
          <cell r="P794" t="str">
            <v xml:space="preserve"> </v>
          </cell>
          <cell r="Q794" t="str">
            <v>R04742</v>
          </cell>
        </row>
        <row r="795">
          <cell r="C795" t="str">
            <v>R794</v>
          </cell>
          <cell r="E795" t="str">
            <v>coa_x_+3otdcoa_x_&lt;==&gt;ddcacoa_x_+accoa_x_</v>
          </cell>
          <cell r="F795" t="str">
            <v>[x] : coa + 3otdcoa &lt;==&gt; ddcacoa + accoa</v>
          </cell>
          <cell r="G795" t="str">
            <v>ACACT6</v>
          </cell>
          <cell r="H795" t="str">
            <v>Lauroyl-CoA:acetyl-CoA C-acyltransferase</v>
          </cell>
          <cell r="I795" t="str">
            <v>Reversible</v>
          </cell>
          <cell r="J795" t="str">
            <v>Fatty acid metabolism</v>
          </cell>
          <cell r="K795" t="str">
            <v>2.3.1.16</v>
          </cell>
          <cell r="L795" t="str">
            <v>Cre17.g723650</v>
          </cell>
          <cell r="M795" t="str">
            <v>Cre17.g723650.t1.2</v>
          </cell>
          <cell r="N795" t="str">
            <v>ATO1</v>
          </cell>
          <cell r="O795" t="str">
            <v>Glyoxysome</v>
          </cell>
          <cell r="P795" t="str">
            <v xml:space="preserve"> </v>
          </cell>
          <cell r="Q795" t="str">
            <v>R03858</v>
          </cell>
        </row>
        <row r="796">
          <cell r="C796" t="str">
            <v>R795</v>
          </cell>
          <cell r="E796" t="str">
            <v>coa_x_+3ohdcoa_x_&lt;==&gt;tdcoa_x_+accoa_x_</v>
          </cell>
          <cell r="F796" t="str">
            <v>[x] : coa + 3ohdcoa &lt;==&gt; tdcoa + accoa</v>
          </cell>
          <cell r="G796" t="str">
            <v>ACACT7</v>
          </cell>
          <cell r="H796" t="str">
            <v>myristoyl-CoA:acetylCoA C-myristoyltransferase</v>
          </cell>
          <cell r="I796" t="str">
            <v>Reversible</v>
          </cell>
          <cell r="J796" t="str">
            <v>Fatty acid metabolism</v>
          </cell>
          <cell r="K796" t="str">
            <v>2.3.1.16</v>
          </cell>
          <cell r="L796" t="str">
            <v>Cre17.g723650</v>
          </cell>
          <cell r="M796" t="str">
            <v>Cre17.g723650.t1.2</v>
          </cell>
          <cell r="N796" t="str">
            <v>ATO1</v>
          </cell>
          <cell r="O796" t="str">
            <v>Glyoxysome</v>
          </cell>
          <cell r="P796" t="str">
            <v xml:space="preserve"> </v>
          </cell>
          <cell r="Q796" t="str">
            <v>R03991</v>
          </cell>
        </row>
        <row r="797">
          <cell r="C797" t="str">
            <v>R796</v>
          </cell>
          <cell r="E797" t="str">
            <v>dcacoa_x_+fad_x_--&gt;dc2coa_x_+fadh2_x_</v>
          </cell>
          <cell r="F797" t="str">
            <v>[x] : dcacoa + fad --&gt; dc2coa + fadh2</v>
          </cell>
          <cell r="G797" t="str">
            <v>ACOA100OR</v>
          </cell>
          <cell r="H797" t="str">
            <v>Decanoyl-CoA:(acceptor) 2,3-oxidoreductase</v>
          </cell>
          <cell r="I797" t="str">
            <v>Forward only</v>
          </cell>
          <cell r="J797" t="str">
            <v>Fatty acid metabolism</v>
          </cell>
          <cell r="K797" t="str">
            <v>1.3.99.-;1.3.3.6</v>
          </cell>
          <cell r="L797" t="str">
            <v>( Cre16.g687350 OR Cre16.g689050 OR Cre16.g695100 OR Cre05.g232002 OR Cre11.g467350 OR Cre16.g675850 )</v>
          </cell>
          <cell r="M797" t="str">
            <v>( Cre16.g687350.t1.2 OR Cre16.g689050.t1.1 OR Cre16.g695100.t1.1 OR (Cre05.g232002.t1.1 OR Cre05.g232002.t2.1 ) OR Cre11.g467350.t1.2 OR Cre16.g675850.t1.2 )</v>
          </cell>
          <cell r="N797" t="str">
            <v>( ACO3 OR ACO1 OR Cre16.g695100 OR Cre05.g232002 OR ACO2 OR Cre16.g675850 )</v>
          </cell>
          <cell r="O797" t="str">
            <v>Glyoxysome</v>
          </cell>
          <cell r="P797" t="str">
            <v>[Winkler 1988]</v>
          </cell>
          <cell r="Q797" t="str">
            <v>R04754</v>
          </cell>
        </row>
        <row r="798">
          <cell r="C798" t="str">
            <v>R797</v>
          </cell>
          <cell r="E798" t="str">
            <v>ddcacoa_x_+fad_x_--&gt;dd2coa_x_+fadh2_x_</v>
          </cell>
          <cell r="F798" t="str">
            <v>[x] : ddcacoa + fad --&gt; dd2coa + fadh2</v>
          </cell>
          <cell r="G798" t="str">
            <v>ACOA120OR</v>
          </cell>
          <cell r="H798" t="str">
            <v>Lauroyl-CoA:(acceptor) 2,3-oxidoreductase</v>
          </cell>
          <cell r="I798" t="str">
            <v>Forward only</v>
          </cell>
          <cell r="J798" t="str">
            <v>Fatty acid metabolism</v>
          </cell>
          <cell r="K798" t="str">
            <v>1.3.99.-;1.3.3.6</v>
          </cell>
          <cell r="L798" t="str">
            <v>( Cre16.g687350 OR Cre16.g689050 OR Cre16.g695100 OR Cre05.g232002 OR Cre11.g467350 OR Cre16.g675850 )</v>
          </cell>
          <cell r="M798" t="str">
            <v>( Cre16.g687350.t1.2 OR Cre16.g689050.t1.1 OR Cre16.g695100.t1.1 OR (Cre05.g232002.t1.1 OR Cre05.g232002.t2.1 ) OR Cre11.g467350.t1.2 OR Cre16.g675850.t1.2 )</v>
          </cell>
          <cell r="N798" t="str">
            <v>( ACO3 OR ACO1 OR Cre16.g695100 OR Cre05.g232002 OR ACO2 OR Cre16.g675850 )</v>
          </cell>
          <cell r="O798" t="str">
            <v>Glyoxysome</v>
          </cell>
          <cell r="P798" t="str">
            <v>[Winkler 1988]</v>
          </cell>
          <cell r="Q798" t="str">
            <v>R03857</v>
          </cell>
        </row>
        <row r="799">
          <cell r="C799" t="str">
            <v>R798</v>
          </cell>
          <cell r="E799" t="str">
            <v>tdcoa_x_+fad_x_--&gt;td2coa_x_+fadh2_x_</v>
          </cell>
          <cell r="F799" t="str">
            <v>[x] : tdcoa + fad --&gt; td2coa + fadh2</v>
          </cell>
          <cell r="G799" t="str">
            <v>ACOA140OR</v>
          </cell>
          <cell r="H799" t="str">
            <v>Tetradecanoyl-CoA:(acceptor) 2,3-oxidoreductase</v>
          </cell>
          <cell r="I799" t="str">
            <v>Forward only</v>
          </cell>
          <cell r="J799" t="str">
            <v>Fatty acid metabolism</v>
          </cell>
          <cell r="K799" t="str">
            <v>1.3.99.-;1.3.3.6</v>
          </cell>
          <cell r="L799" t="str">
            <v>( Cre16.g687350 OR Cre16.g689050 OR Cre16.g695100 OR Cre05.g232002 OR Cre11.g467350 OR Cre16.g675850 )</v>
          </cell>
          <cell r="M799" t="str">
            <v>( Cre16.g687350.t1.2 OR Cre16.g689050.t1.1 OR Cre16.g695100.t1.1 OR (Cre05.g232002.t1.1 OR Cre05.g232002.t2.1 ) OR Cre11.g467350.t1.2 OR Cre16.g675850.t1.2 )</v>
          </cell>
          <cell r="N799" t="str">
            <v>( ACO3 OR ACO1 OR Cre16.g695100 OR Cre05.g232002 OR ACO2 OR Cre16.g675850 )</v>
          </cell>
          <cell r="O799" t="str">
            <v>Glyoxysome</v>
          </cell>
          <cell r="P799" t="str">
            <v>[Winkler 1988]</v>
          </cell>
          <cell r="Q799" t="str">
            <v>R03990</v>
          </cell>
        </row>
        <row r="800">
          <cell r="C800" t="str">
            <v>R799</v>
          </cell>
          <cell r="E800" t="str">
            <v>pmtcoa_x_+fad_x_--&gt;hdd2coa_x_+fadh2_x_</v>
          </cell>
          <cell r="F800" t="str">
            <v>[x] : pmtcoa + fad --&gt; hdd2coa + fadh2</v>
          </cell>
          <cell r="G800" t="str">
            <v>ACOA160OR</v>
          </cell>
          <cell r="H800" t="str">
            <v>Palmitoyl-CoA:oxygen 2-oxidoreductase</v>
          </cell>
          <cell r="I800" t="str">
            <v>Forward only</v>
          </cell>
          <cell r="J800" t="str">
            <v>Fatty acid metabolism</v>
          </cell>
          <cell r="K800" t="str">
            <v>1.3.99.-;1.3.3.6</v>
          </cell>
          <cell r="L800" t="str">
            <v>( Cre16.g687350 OR Cre16.g689050 OR Cre16.g695100 OR Cre05.g232002 OR Cre11.g467350 OR Cre16.g675850 )</v>
          </cell>
          <cell r="M800" t="str">
            <v>( Cre16.g687350.t1.2 OR Cre16.g689050.t1.1 OR Cre16.g695100.t1.1 OR (Cre05.g232002.t1.1 OR Cre05.g232002.t2.1 ) OR Cre11.g467350.t1.2 OR Cre16.g675850.t1.2 )</v>
          </cell>
          <cell r="N800" t="str">
            <v>( ACO3 OR ACO1 OR Cre16.g695100 OR Cre05.g232002 OR ACO2 OR Cre16.g675850 )</v>
          </cell>
          <cell r="O800" t="str">
            <v>Glyoxysome</v>
          </cell>
          <cell r="P800" t="str">
            <v>[Winkler 1988]</v>
          </cell>
          <cell r="Q800" t="str">
            <v>R01279</v>
          </cell>
        </row>
        <row r="801">
          <cell r="C801" t="str">
            <v>R800</v>
          </cell>
          <cell r="E801" t="str">
            <v>btcoa_x_+fad_x_--&gt;fadh2_x_+b2coa_x_</v>
          </cell>
          <cell r="F801" t="str">
            <v>[x] : btcoa + fad --&gt; fadh2 + b2coa</v>
          </cell>
          <cell r="G801" t="str">
            <v>ACOA40OR</v>
          </cell>
          <cell r="H801" t="str">
            <v>Butanoyl-CoA:oxygen 2-oxidoreductase</v>
          </cell>
          <cell r="I801" t="str">
            <v>Forward only</v>
          </cell>
          <cell r="J801" t="str">
            <v>Fatty acid metabolism</v>
          </cell>
          <cell r="K801" t="str">
            <v>1.3.99.-;1.3.99.2;1.3.3.6</v>
          </cell>
          <cell r="L801" t="str">
            <v>( Cre16.g687350 OR Cre16.g689050 OR Cre16.g695100 OR Cre05.g232002 OR Cre11.g467350 OR Cre16.g675850 )</v>
          </cell>
          <cell r="M801" t="str">
            <v>( Cre16.g687350.t1.2 OR Cre16.g689050.t1.1 OR Cre16.g695100.t1.1 OR (Cre05.g232002.t1.1 OR Cre05.g232002.t2.1 ) OR Cre11.g467350.t1.2 OR Cre16.g675850.t1.2 )</v>
          </cell>
          <cell r="N801" t="str">
            <v>( ACO3 OR ACO1 OR Cre16.g695100 OR Cre05.g232002 OR ACO2 OR Cre16.g675850 )</v>
          </cell>
          <cell r="O801" t="str">
            <v>Glyoxysome</v>
          </cell>
          <cell r="P801" t="str">
            <v>[Winkler 1988]</v>
          </cell>
          <cell r="Q801" t="str">
            <v>R01175</v>
          </cell>
        </row>
        <row r="802">
          <cell r="C802" t="str">
            <v>R801</v>
          </cell>
          <cell r="E802" t="str">
            <v>hxcoa_x_+fad_x_--&gt;hx2coa_x_+fadh2_x_</v>
          </cell>
          <cell r="F802" t="str">
            <v>[x] : hxcoa + fad --&gt; hx2coa + fadh2</v>
          </cell>
          <cell r="G802" t="str">
            <v>ACOA60OR</v>
          </cell>
          <cell r="H802" t="str">
            <v>Hexanoyl-CoA:(acceptor) 2,3-oxidoreductase</v>
          </cell>
          <cell r="I802" t="str">
            <v>Forward only</v>
          </cell>
          <cell r="J802" t="str">
            <v>Fatty acid metabolism</v>
          </cell>
          <cell r="K802" t="str">
            <v>1.3.99.-;1.3.99.2;1.3.3.6</v>
          </cell>
          <cell r="L802" t="str">
            <v>( Cre16.g687350 OR Cre16.g689050 OR Cre16.g695100 OR Cre05.g232002 OR Cre11.g467350 OR Cre16.g675850 )</v>
          </cell>
          <cell r="M802" t="str">
            <v>( Cre16.g687350.t1.2 OR Cre16.g689050.t1.1 OR Cre16.g695100.t1.1 OR (Cre05.g232002.t1.1 OR Cre05.g232002.t2.1 ) OR Cre11.g467350.t1.2 OR Cre16.g675850.t1.2 )</v>
          </cell>
          <cell r="N802" t="str">
            <v>( ACO3 OR ACO1 OR Cre16.g695100 OR Cre05.g232002 OR ACO2 OR Cre16.g675850 )</v>
          </cell>
          <cell r="O802" t="str">
            <v>Glyoxysome</v>
          </cell>
          <cell r="P802" t="str">
            <v>[Winkler 1988]</v>
          </cell>
          <cell r="Q802" t="str">
            <v>R04751</v>
          </cell>
        </row>
        <row r="803">
          <cell r="C803" t="str">
            <v>R802</v>
          </cell>
          <cell r="E803" t="str">
            <v>occoa_x_+fad_x_--&gt;oc2coa_x_+fadh2_x_</v>
          </cell>
          <cell r="F803" t="str">
            <v>[x] : occoa + fad --&gt; oc2coa + fadh2</v>
          </cell>
          <cell r="G803" t="str">
            <v>ACOA80OR</v>
          </cell>
          <cell r="H803" t="str">
            <v>Octanoyl-CoA:oxygen 2-oxidoreductase</v>
          </cell>
          <cell r="I803" t="str">
            <v>Forward only</v>
          </cell>
          <cell r="J803" t="str">
            <v>Fatty acid metabolism</v>
          </cell>
          <cell r="K803" t="str">
            <v>1.3.99.-;1.3.3.6</v>
          </cell>
          <cell r="L803" t="str">
            <v>( Cre16.g687350 OR Cre16.g689050 OR Cre16.g695100 OR Cre05.g232002 OR Cre11.g467350 OR Cre16.g675850 )</v>
          </cell>
          <cell r="M803" t="str">
            <v>( Cre16.g687350.t1.2 OR Cre16.g689050.t1.1 OR Cre16.g695100.t1.1 OR (Cre05.g232002.t1.1 OR Cre05.g232002.t2.1 ) OR Cre11.g467350.t1.2 OR Cre16.g675850.t1.2 )</v>
          </cell>
          <cell r="N803" t="str">
            <v>( ACO3 OR ACO1 OR Cre16.g695100 OR Cre05.g232002 OR ACO2 OR Cre16.g675850 )</v>
          </cell>
          <cell r="O803" t="str">
            <v>Glyoxysome</v>
          </cell>
          <cell r="P803" t="str">
            <v>[Winkler 1988]</v>
          </cell>
          <cell r="Q803" t="str">
            <v>R03777</v>
          </cell>
        </row>
        <row r="804">
          <cell r="C804" t="str">
            <v>R803</v>
          </cell>
          <cell r="E804" t="str">
            <v>atp_c_+ca_c_+coa_c_--&gt;amp_c_+cacoa_c_+ppi_c_+h_c_</v>
          </cell>
          <cell r="F804" t="str">
            <v>[c] : atp + ca + coa --&gt; amp + cacoa + ppi + h</v>
          </cell>
          <cell r="G804" t="str">
            <v>CACOAL</v>
          </cell>
          <cell r="H804" t="str">
            <v>Coniferonic acid:CoA ligase (AMP-forming)</v>
          </cell>
          <cell r="I804" t="str">
            <v>Forward only</v>
          </cell>
          <cell r="J804" t="str">
            <v>Fatty acid metabolism</v>
          </cell>
          <cell r="K804" t="str">
            <v>6.2.1.3</v>
          </cell>
          <cell r="L804" t="str">
            <v>( Cre12.g507400 OR Cre13.g566650 OR Cre03.g182050 OR Cre03.g211745 OR Cre13.g586000 OR Cre12.g500715 )</v>
          </cell>
          <cell r="M804" t="str">
            <v>( Cre12.g507400.t1.2 OR ( Cre13.g566650.t1.2 OR Cre13.g566650.t2.1 ) OR Cre03.g182050.t1.2 OR Cre03.g211745.t1.1 OR Cre13.g586000.t1.2 OR Cre12.g500715.t1.2 )</v>
          </cell>
          <cell r="N804" t="str">
            <v>( Cre12.g507400 OR Cre13.g566650 OR Cre03.g182050 OR Cre03.g211745 OR Cre13.g586000 OR Cre12.g500715 )</v>
          </cell>
          <cell r="O804" t="str">
            <v>Cytosol</v>
          </cell>
          <cell r="P804" t="str">
            <v>[Riekhof 2005, Larson 2006]</v>
          </cell>
          <cell r="Q804" t="str">
            <v>R00390</v>
          </cell>
        </row>
        <row r="805">
          <cell r="C805" t="str">
            <v>R804</v>
          </cell>
          <cell r="E805" t="str">
            <v>cytP450o_h_+nadph_h_+h_h_&lt;==&gt;cytP450r_h_+nadp_h_</v>
          </cell>
          <cell r="F805" t="str">
            <v>[h] : cytP450o + nadph + h &lt;==&gt; cytP450r + nadp</v>
          </cell>
          <cell r="G805" t="str">
            <v>CYTP450Rh</v>
          </cell>
          <cell r="H805" t="str">
            <v>cytochrome P-450 reductase, chloroplast</v>
          </cell>
          <cell r="I805" t="str">
            <v>Reversible</v>
          </cell>
          <cell r="J805" t="str">
            <v>Fatty acid metabolism</v>
          </cell>
          <cell r="K805" t="str">
            <v>1.6.2.4</v>
          </cell>
          <cell r="L805" t="str">
            <v>Cre01.g039350</v>
          </cell>
          <cell r="M805" t="str">
            <v>Cre01.g039350.t1.2</v>
          </cell>
          <cell r="N805" t="str">
            <v>NCR2</v>
          </cell>
          <cell r="O805" t="str">
            <v>Chloroplast</v>
          </cell>
          <cell r="P805" t="str">
            <v>[Benveniste 1998, Benveniste 2006, Morant 2007]</v>
          </cell>
          <cell r="Q805" t="str">
            <v>R08551</v>
          </cell>
        </row>
        <row r="806">
          <cell r="C806" t="str">
            <v>R805</v>
          </cell>
          <cell r="E806" t="str">
            <v>b2coa_x_+h2o_x_&lt;==&gt;3hbcoa_x_</v>
          </cell>
          <cell r="F806" t="str">
            <v>[x] : b2coa + h2o &lt;==&gt; 3hbcoa</v>
          </cell>
          <cell r="G806" t="str">
            <v>ECOAH1</v>
          </cell>
          <cell r="H806" t="str">
            <v>(S)-3-Hydroxybutanoyl-CoA hydro-lyase</v>
          </cell>
          <cell r="I806" t="str">
            <v>Reversible</v>
          </cell>
          <cell r="J806" t="str">
            <v>Fatty acid metabolism</v>
          </cell>
          <cell r="K806" t="str">
            <v>4.2.1.17</v>
          </cell>
          <cell r="L806" t="str">
            <v>Cre06.g308100</v>
          </cell>
          <cell r="M806" t="str">
            <v>Cre06.g308100.t1.2</v>
          </cell>
          <cell r="N806" t="str">
            <v>Cre06.g308100</v>
          </cell>
          <cell r="O806" t="str">
            <v>Glyoxysome</v>
          </cell>
          <cell r="P806" t="str">
            <v>[Winkler 1988]</v>
          </cell>
          <cell r="Q806" t="str">
            <v>R03026</v>
          </cell>
        </row>
        <row r="807">
          <cell r="C807" t="str">
            <v>R806</v>
          </cell>
          <cell r="E807" t="str">
            <v>hx2coa_x_+h2o_x_&lt;==&gt;3hhcoa_x_</v>
          </cell>
          <cell r="F807" t="str">
            <v>[x] : hx2coa + h2o &lt;==&gt; 3hhcoa</v>
          </cell>
          <cell r="G807" t="str">
            <v>ECOAH2</v>
          </cell>
          <cell r="H807" t="str">
            <v>(S)-Hydroxyhexanoyl-CoA hydro-lyase</v>
          </cell>
          <cell r="I807" t="str">
            <v>Reversible</v>
          </cell>
          <cell r="J807" t="str">
            <v>Fatty acid metabolism</v>
          </cell>
          <cell r="K807" t="str">
            <v>4.2.1.17</v>
          </cell>
          <cell r="L807" t="str">
            <v>Cre06.g308100</v>
          </cell>
          <cell r="M807" t="str">
            <v>Cre06.g308100.t1.2</v>
          </cell>
          <cell r="N807" t="str">
            <v>Cre06.g308100</v>
          </cell>
          <cell r="O807" t="str">
            <v>Glyoxysome</v>
          </cell>
          <cell r="P807" t="str">
            <v>[Winkler 1988]</v>
          </cell>
          <cell r="Q807" t="str">
            <v>R04749</v>
          </cell>
        </row>
        <row r="808">
          <cell r="C808" t="str">
            <v>R807</v>
          </cell>
          <cell r="E808" t="str">
            <v>oc2coa_x_+h2o_x_&lt;==&gt;3hocoa_x_</v>
          </cell>
          <cell r="F808" t="str">
            <v>[x] : oc2coa + h2o &lt;==&gt; 3hocoa</v>
          </cell>
          <cell r="G808" t="str">
            <v>ECOAH3</v>
          </cell>
          <cell r="H808" t="str">
            <v>(S)-Hydroxyoctanoyl-CoA hydro-lyase</v>
          </cell>
          <cell r="I808" t="str">
            <v>Reversible</v>
          </cell>
          <cell r="J808" t="str">
            <v>Fatty acid metabolism</v>
          </cell>
          <cell r="K808" t="str">
            <v>4.2.1.17</v>
          </cell>
          <cell r="L808" t="str">
            <v>Cre06.g308100</v>
          </cell>
          <cell r="M808" t="str">
            <v>Cre06.g308100.t1.2</v>
          </cell>
          <cell r="N808" t="str">
            <v>Cre06.g308100</v>
          </cell>
          <cell r="O808" t="str">
            <v>Glyoxysome</v>
          </cell>
          <cell r="P808" t="str">
            <v>[Winkler 1988]</v>
          </cell>
          <cell r="Q808" t="str">
            <v>R04746</v>
          </cell>
        </row>
        <row r="809">
          <cell r="C809" t="str">
            <v>R808</v>
          </cell>
          <cell r="E809" t="str">
            <v>dc2coa_x_+h2o_x_&lt;==&gt;3hdcoa_x_</v>
          </cell>
          <cell r="F809" t="str">
            <v>[x] : dc2coa + h2o &lt;==&gt; 3hdcoa</v>
          </cell>
          <cell r="G809" t="str">
            <v>ECOAH4</v>
          </cell>
          <cell r="H809" t="str">
            <v>(S)-Hydroxydecanoyl-CoA hydro-lyase</v>
          </cell>
          <cell r="I809" t="str">
            <v>Reversible</v>
          </cell>
          <cell r="J809" t="str">
            <v>Fatty acid metabolism</v>
          </cell>
          <cell r="K809" t="str">
            <v>4.2.1.17</v>
          </cell>
          <cell r="L809" t="str">
            <v>Cre06.g308100</v>
          </cell>
          <cell r="M809" t="str">
            <v>Cre06.g308100.t1.2</v>
          </cell>
          <cell r="N809" t="str">
            <v>Cre06.g308100</v>
          </cell>
          <cell r="O809" t="str">
            <v>Glyoxysome</v>
          </cell>
          <cell r="P809" t="str">
            <v>[Winkler 1988]</v>
          </cell>
          <cell r="Q809" t="str">
            <v>R04744</v>
          </cell>
        </row>
        <row r="810">
          <cell r="C810" t="str">
            <v>R809</v>
          </cell>
          <cell r="E810" t="str">
            <v>dd2coa_x_+h2o_x_&lt;==&gt;3hddcoa_x_</v>
          </cell>
          <cell r="F810" t="str">
            <v>[x] : dd2coa + h2o &lt;==&gt; 3hddcoa</v>
          </cell>
          <cell r="G810" t="str">
            <v>ECOAH5</v>
          </cell>
          <cell r="H810" t="str">
            <v>(S)-3-Hydroxydodecanoyl-CoA hydro-lyase</v>
          </cell>
          <cell r="I810" t="str">
            <v>Reversible</v>
          </cell>
          <cell r="J810" t="str">
            <v>Fatty acid metabolism</v>
          </cell>
          <cell r="K810" t="str">
            <v>4.2.1.17</v>
          </cell>
          <cell r="L810" t="str">
            <v>Cre06.g308100</v>
          </cell>
          <cell r="M810" t="str">
            <v>Cre06.g308100.t1.2</v>
          </cell>
          <cell r="N810" t="str">
            <v>Cre06.g308100</v>
          </cell>
          <cell r="O810" t="str">
            <v>Glyoxysome</v>
          </cell>
          <cell r="P810" t="str">
            <v>[Winkler 1988]</v>
          </cell>
          <cell r="Q810" t="str">
            <v>R04170</v>
          </cell>
        </row>
        <row r="811">
          <cell r="C811" t="str">
            <v>R810</v>
          </cell>
          <cell r="E811" t="str">
            <v>td2coa_x_+h2o_x_&lt;==&gt;3htdcoa_x_</v>
          </cell>
          <cell r="F811" t="str">
            <v>[x] : td2coa + h2o &lt;==&gt; 3htdcoa</v>
          </cell>
          <cell r="G811" t="str">
            <v>ECOAH6</v>
          </cell>
          <cell r="H811" t="str">
            <v>(S)-3-Hydroxytetradecanoyl-CoA hydro-lyase</v>
          </cell>
          <cell r="I811" t="str">
            <v>Reversible</v>
          </cell>
          <cell r="J811" t="str">
            <v>Fatty acid metabolism</v>
          </cell>
          <cell r="K811" t="str">
            <v>4.2.1.17</v>
          </cell>
          <cell r="L811" t="str">
            <v>Cre06.g308100</v>
          </cell>
          <cell r="M811" t="str">
            <v>Cre06.g308100.t1.2</v>
          </cell>
          <cell r="N811" t="str">
            <v>Cre06.g308100</v>
          </cell>
          <cell r="O811" t="str">
            <v>Glyoxysome</v>
          </cell>
          <cell r="P811" t="str">
            <v>[Winkler 1988]</v>
          </cell>
          <cell r="Q811" t="str">
            <v>R04740</v>
          </cell>
        </row>
        <row r="812">
          <cell r="C812" t="str">
            <v>R811</v>
          </cell>
          <cell r="E812" t="str">
            <v>hdd2coa_x_+h2o_x_&lt;==&gt;3hhdcoa_x_</v>
          </cell>
          <cell r="F812" t="str">
            <v>[x] : hdd2coa + h2o &lt;==&gt; 3hhdcoa</v>
          </cell>
          <cell r="G812" t="str">
            <v>ECOAH7</v>
          </cell>
          <cell r="H812" t="str">
            <v>(S)-3-Hydroxyhexadecanoyl-CoA hydro-lyase</v>
          </cell>
          <cell r="I812" t="str">
            <v>Reversible</v>
          </cell>
          <cell r="J812" t="str">
            <v>Fatty acid metabolism</v>
          </cell>
          <cell r="K812" t="str">
            <v>4.2.1.17</v>
          </cell>
          <cell r="L812" t="str">
            <v>Cre06.g308100</v>
          </cell>
          <cell r="M812" t="str">
            <v>Cre06.g308100.t1.2</v>
          </cell>
          <cell r="N812" t="str">
            <v>Cre06.g308100</v>
          </cell>
          <cell r="O812" t="str">
            <v>Glyoxysome</v>
          </cell>
          <cell r="P812" t="str">
            <v>[Winkler 1988]</v>
          </cell>
          <cell r="Q812" t="str">
            <v>R04738</v>
          </cell>
        </row>
        <row r="813">
          <cell r="C813" t="str">
            <v>R812</v>
          </cell>
          <cell r="E813" t="str">
            <v>atp_c_+hdca_c_+coa_c_--&gt;amp_c_+pmtcoa_c_+ppi_c_</v>
          </cell>
          <cell r="F813" t="str">
            <v>[c] : atp + hdca + coa --&gt; amp + pmtcoa + ppi</v>
          </cell>
          <cell r="G813" t="str">
            <v>FACOAL160</v>
          </cell>
          <cell r="H813" t="str">
            <v>Palmitate:CoA ligase (AMP-forming)</v>
          </cell>
          <cell r="I813" t="str">
            <v>Forward only</v>
          </cell>
          <cell r="J813" t="str">
            <v>Fatty acid metabolism</v>
          </cell>
          <cell r="K813" t="str">
            <v>6.2.1.3</v>
          </cell>
          <cell r="L813" t="str">
            <v>( Cre12.g507400 OR Cre13.g566650 OR Cre03.g182050 OR Cre03.g211745 OR Cre13.g586000 OR Cre12.g500715 )</v>
          </cell>
          <cell r="M813" t="str">
            <v>( Cre12.g507400.t1.2 OR ( Cre13.g566650.t1.2 OR Cre13.g566650.t2.1 ) OR Cre03.g182050.t1.2 OR Cre03.g211745.t1.1 OR Cre13.g586000.t1.2 OR Cre12.g500715.t1.2 )</v>
          </cell>
          <cell r="N813" t="str">
            <v>( Cre12.g507400 OR Cre13.g566650 OR Cre03.g182050 OR Cre03.g211745 OR Cre13.g586000 OR Cre12.g500715 )</v>
          </cell>
          <cell r="O813" t="str">
            <v>Cytosol</v>
          </cell>
          <cell r="P813" t="str">
            <v>[Riekhof 2005, Larson 2006]</v>
          </cell>
          <cell r="Q813" t="str">
            <v>R01280</v>
          </cell>
        </row>
        <row r="814">
          <cell r="C814" t="str">
            <v>R813</v>
          </cell>
          <cell r="E814" t="str">
            <v>ddca_h_+cytP450r_h_+o2_h_--&gt;cytP450o_h_+whddca_h_+h2o_h_</v>
          </cell>
          <cell r="F814" t="str">
            <v>[h] : ddca + cytP450r + o2 --&gt; cytP450o + whddca + h2o</v>
          </cell>
          <cell r="G814" t="str">
            <v>FAH120</v>
          </cell>
          <cell r="H814" t="str">
            <v>fatty acid omega-hydroxylase (12:0)</v>
          </cell>
          <cell r="I814" t="str">
            <v>Forward only</v>
          </cell>
          <cell r="J814" t="str">
            <v>Fatty acid metabolism</v>
          </cell>
          <cell r="K814" t="str">
            <v>1.14.19.1</v>
          </cell>
          <cell r="L814" t="str">
            <v>( Cre03.g153900 AND Cre04.g217945 )</v>
          </cell>
          <cell r="M814" t="str">
            <v>( Cre03.g153900.t1.2 AND ( Cre04.g217945.t1.1 OR Cre04.g217945.t2.1 OR Cre04.g217945.t3.1 ) )</v>
          </cell>
          <cell r="N814" t="str">
            <v>( FMO11 AND Cre04.g217945 )</v>
          </cell>
          <cell r="O814" t="str">
            <v>Chloroplast</v>
          </cell>
          <cell r="P814" t="str">
            <v>[Benveniste 1998, Benveniste 2006, Morant 2007]</v>
          </cell>
          <cell r="Q814" t="str">
            <v>R01348</v>
          </cell>
        </row>
        <row r="815">
          <cell r="C815" t="str">
            <v>R814</v>
          </cell>
          <cell r="E815" t="str">
            <v>ttdca_h_+cytP450r_h_+o2_h_--&gt;cytP450o_h_+whttdca_h_+h2o_h_</v>
          </cell>
          <cell r="F815" t="str">
            <v>[h] : ttdca + cytP450r + o2 --&gt; cytP450o + whttdca + h2o</v>
          </cell>
          <cell r="G815" t="str">
            <v>FAH140</v>
          </cell>
          <cell r="H815" t="str">
            <v>fatty acid omega-hydroxylase (14:0)</v>
          </cell>
          <cell r="I815" t="str">
            <v>Forward only</v>
          </cell>
          <cell r="J815" t="str">
            <v>Fatty acid metabolism</v>
          </cell>
          <cell r="K815" t="str">
            <v>1.14.19.1</v>
          </cell>
          <cell r="L815" t="str">
            <v>( Cre03.g153900 AND Cre04.g217945 )</v>
          </cell>
          <cell r="M815" t="str">
            <v>( Cre03.g153900.t1.2 AND ( Cre04.g217945.t1.1 OR Cre04.g217945.t2.1 OR Cre04.g217945.t3.1 ) )</v>
          </cell>
          <cell r="N815" t="str">
            <v>( FMO11 AND Cre04.g217945 )</v>
          </cell>
          <cell r="O815" t="str">
            <v>Chloroplast</v>
          </cell>
          <cell r="P815" t="str">
            <v>[Benveniste 1998, Benveniste 2006, Morant 2007]</v>
          </cell>
          <cell r="Q815" t="str">
            <v>R01348</v>
          </cell>
        </row>
        <row r="816">
          <cell r="C816" t="str">
            <v>R815</v>
          </cell>
          <cell r="E816" t="str">
            <v>hdca_h_+cytP450r_h_+o2_h_--&gt;cytP450o_h_+whhdca_h_+h2o_h_</v>
          </cell>
          <cell r="F816" t="str">
            <v>[h] : hdca + cytP450r + o2 --&gt; cytP450o + whhdca + h2o</v>
          </cell>
          <cell r="G816" t="str">
            <v>FAH160</v>
          </cell>
          <cell r="H816" t="str">
            <v>fatty acid omega-hydroxylase (16:0)</v>
          </cell>
          <cell r="I816" t="str">
            <v>Forward only</v>
          </cell>
          <cell r="J816" t="str">
            <v>Fatty acid metabolism</v>
          </cell>
          <cell r="K816" t="str">
            <v>1.14.19.1</v>
          </cell>
          <cell r="L816" t="str">
            <v>( Cre03.g153900 AND Cre04.g217945 )</v>
          </cell>
          <cell r="M816" t="str">
            <v>( Cre03.g153900.t1.2 AND ( Cre04.g217945.t1.1 OR Cre04.g217945.t2.1 OR Cre04.g217945.t3.1 ) )</v>
          </cell>
          <cell r="N816" t="str">
            <v>( FMO11 AND Cre04.g217945 )</v>
          </cell>
          <cell r="O816" t="str">
            <v>Chloroplast</v>
          </cell>
          <cell r="P816" t="str">
            <v>[Benveniste 1998, Benveniste 2006, Morant 2007]</v>
          </cell>
          <cell r="Q816" t="str">
            <v>R01348</v>
          </cell>
        </row>
        <row r="817">
          <cell r="C817" t="str">
            <v>R816</v>
          </cell>
          <cell r="E817" t="str">
            <v>ocdce9a_h_+cytP450r_h_+o2_h_--&gt;cytP450o_h_+whodce9a_h_+h2o_h_</v>
          </cell>
          <cell r="F817" t="str">
            <v>[h] : ocdce9a + cytP450r + o2 --&gt; cytP450o + whodce9a + h2o</v>
          </cell>
          <cell r="G817" t="str">
            <v>FAH1819Z</v>
          </cell>
          <cell r="H817" t="str">
            <v>fatty acid omega-hydroxylase (18:1(9Z))</v>
          </cell>
          <cell r="I817" t="str">
            <v>Forward only</v>
          </cell>
          <cell r="J817" t="str">
            <v>Fatty acid metabolism</v>
          </cell>
          <cell r="K817" t="str">
            <v>1.14.19.1</v>
          </cell>
          <cell r="L817" t="str">
            <v>( Cre03.g153900 AND Cre04.g217945 )</v>
          </cell>
          <cell r="M817" t="str">
            <v>( Cre03.g153900.t1.2 AND ( Cre04.g217945.t1.1 OR Cre04.g217945.t2.1 OR Cre04.g217945.t3.1 ) )</v>
          </cell>
          <cell r="N817" t="str">
            <v>( FMO11 AND Cre04.g217945 )</v>
          </cell>
          <cell r="O817" t="str">
            <v>Chloroplast</v>
          </cell>
          <cell r="P817" t="str">
            <v>[Benveniste 1998, Benveniste 2006, Morant 2007]</v>
          </cell>
          <cell r="Q817" t="str">
            <v>R01348</v>
          </cell>
        </row>
        <row r="818">
          <cell r="C818" t="str">
            <v>R817</v>
          </cell>
          <cell r="E818" t="str">
            <v>lnlc_h_+cytP450r_h_+o2_h_--&gt;cytP450o_h_+whlnlc_h_+h2o_h_</v>
          </cell>
          <cell r="F818" t="str">
            <v>[h] : lnlc + cytP450r + o2 --&gt; cytP450o + whlnlc + h2o</v>
          </cell>
          <cell r="G818" t="str">
            <v>FAH1829Z12Z</v>
          </cell>
          <cell r="H818" t="str">
            <v>fatty acid omega-hydroxylase (18:2(9Z,12Z))</v>
          </cell>
          <cell r="I818" t="str">
            <v>Forward only</v>
          </cell>
          <cell r="J818" t="str">
            <v>Fatty acid metabolism</v>
          </cell>
          <cell r="K818" t="str">
            <v>1.14.19.1</v>
          </cell>
          <cell r="L818" t="str">
            <v>( Cre03.g153900 AND Cre04.g217945 )</v>
          </cell>
          <cell r="M818" t="str">
            <v>( Cre03.g153900.t1.2 AND ( Cre04.g217945.t1.1 OR Cre04.g217945.t2.1 OR Cre04.g217945.t3.1 ) )</v>
          </cell>
          <cell r="N818" t="str">
            <v>( FMO11 AND Cre04.g217945 )</v>
          </cell>
          <cell r="O818" t="str">
            <v>Chloroplast</v>
          </cell>
          <cell r="P818" t="str">
            <v>[Benveniste 1998, Benveniste 2006, Morant 2007]</v>
          </cell>
          <cell r="Q818" t="str">
            <v>R01348</v>
          </cell>
        </row>
        <row r="819">
          <cell r="C819" t="str">
            <v>R818</v>
          </cell>
          <cell r="E819" t="str">
            <v>3hbcoa_x_+nad_x_&lt;==&gt;aacoa_x_+nadh_x_+h_x_</v>
          </cell>
          <cell r="F819" t="str">
            <v>[x] : 3hbcoa + nad &lt;==&gt; aacoa + nadh + h</v>
          </cell>
          <cell r="G819" t="str">
            <v>HACD1</v>
          </cell>
          <cell r="H819" t="str">
            <v>(S)-3-Hydroxybutanoyl-CoA:NAD oxidoreductase</v>
          </cell>
          <cell r="I819" t="str">
            <v>Reversible</v>
          </cell>
          <cell r="J819" t="str">
            <v>Fatty acid metabolism</v>
          </cell>
          <cell r="K819" t="str">
            <v>1.1.1.35</v>
          </cell>
          <cell r="L819" t="str">
            <v>( Cre16.g695050 OR Cre06.g308100 )</v>
          </cell>
          <cell r="M819" t="str">
            <v>( Cre16.g695050.t1.2 OR Cre06.g308100.t1.2 )</v>
          </cell>
          <cell r="N819" t="str">
            <v>( HCD1 OR Cre06.g308100 )</v>
          </cell>
          <cell r="O819" t="str">
            <v>Glyoxysome</v>
          </cell>
          <cell r="P819" t="str">
            <v>[Winkler 1988]</v>
          </cell>
          <cell r="Q819" t="str">
            <v>R01975</v>
          </cell>
        </row>
        <row r="820">
          <cell r="C820" t="str">
            <v>R819</v>
          </cell>
          <cell r="E820" t="str">
            <v>3hhcoa_x_+nad_x_&lt;==&gt;3ohcoa_x_+nadh_x_+h_x_</v>
          </cell>
          <cell r="F820" t="str">
            <v>[x] : 3hhcoa + nad &lt;==&gt; 3ohcoa + nadh + h</v>
          </cell>
          <cell r="G820" t="str">
            <v>HACD2</v>
          </cell>
          <cell r="H820" t="str">
            <v>(S)-hydroxyhexanoyl-CoA:NAD oxidoreductase</v>
          </cell>
          <cell r="I820" t="str">
            <v>Reversible</v>
          </cell>
          <cell r="J820" t="str">
            <v>Fatty acid metabolism</v>
          </cell>
          <cell r="K820" t="str">
            <v>1.1.1.35</v>
          </cell>
          <cell r="L820" t="str">
            <v>( Cre16.g695050 OR Cre06.g308100 )</v>
          </cell>
          <cell r="M820" t="str">
            <v>( Cre16.g695050.t1.2 OR Cre06.g308100.t1.2 )</v>
          </cell>
          <cell r="N820" t="str">
            <v>( HCD1 OR Cre06.g308100 )</v>
          </cell>
          <cell r="O820" t="str">
            <v>Glyoxysome</v>
          </cell>
          <cell r="P820" t="str">
            <v>[Winkler 1988]</v>
          </cell>
          <cell r="Q820" t="str">
            <v>R04748</v>
          </cell>
        </row>
        <row r="821">
          <cell r="C821" t="str">
            <v>R820</v>
          </cell>
          <cell r="E821" t="str">
            <v>3hocoa_x_+nad_x_&lt;==&gt;3oocoa_x_+nadh_x_+h_x_</v>
          </cell>
          <cell r="F821" t="str">
            <v>[x] : 3hocoa + nad &lt;==&gt; 3oocoa + nadh + h</v>
          </cell>
          <cell r="G821" t="str">
            <v>HACD3</v>
          </cell>
          <cell r="H821" t="str">
            <v>(S)-hydroxyoctanoyl-CoA:NAD oxidoreductase</v>
          </cell>
          <cell r="I821" t="str">
            <v>Reversible</v>
          </cell>
          <cell r="J821" t="str">
            <v>Fatty acid metabolism</v>
          </cell>
          <cell r="K821" t="str">
            <v>1.1.1.35</v>
          </cell>
          <cell r="L821" t="str">
            <v>( Cre16.g695050 OR Cre06.g308100 )</v>
          </cell>
          <cell r="M821" t="str">
            <v>( Cre16.g695050.t1.2 OR Cre06.g308100.t1.2 )</v>
          </cell>
          <cell r="N821" t="str">
            <v>( HCD1 OR Cre06.g308100 )</v>
          </cell>
          <cell r="O821" t="str">
            <v>Glyoxysome</v>
          </cell>
          <cell r="P821" t="str">
            <v>[Winkler 1988]</v>
          </cell>
          <cell r="Q821" t="str">
            <v>R04745</v>
          </cell>
        </row>
        <row r="822">
          <cell r="C822" t="str">
            <v>R821</v>
          </cell>
          <cell r="E822" t="str">
            <v>3hdcoa_x_+nad_x_&lt;==&gt;3odcoa_x_+nadh_x_+h_x_</v>
          </cell>
          <cell r="F822" t="str">
            <v>[x] : 3hdcoa + nad &lt;==&gt; 3odcoa + nadh + h</v>
          </cell>
          <cell r="G822" t="str">
            <v>HACD4</v>
          </cell>
          <cell r="H822" t="str">
            <v>(S)-hydroxydecanoyl-CoA:NAD oxidoreductase</v>
          </cell>
          <cell r="I822" t="str">
            <v>Reversible</v>
          </cell>
          <cell r="J822" t="str">
            <v>Fatty acid metabolism</v>
          </cell>
          <cell r="K822" t="str">
            <v>1.1.1.35</v>
          </cell>
          <cell r="L822" t="str">
            <v>( Cre16.g695050 OR Cre06.g308100 )</v>
          </cell>
          <cell r="M822" t="str">
            <v>( Cre16.g695050.t1.2 OR Cre06.g308100.t1.2 )</v>
          </cell>
          <cell r="N822" t="str">
            <v>( HCD1 OR Cre06.g308100 )</v>
          </cell>
          <cell r="O822" t="str">
            <v>Glyoxysome</v>
          </cell>
          <cell r="P822" t="str">
            <v>[Winkler 1988]</v>
          </cell>
          <cell r="Q822" t="str">
            <v>R04743</v>
          </cell>
        </row>
        <row r="823">
          <cell r="C823" t="str">
            <v>R822</v>
          </cell>
          <cell r="E823" t="str">
            <v>3hddcoa_x_+nad_x_&lt;==&gt;3oddcoa_x_+nadh_x_+h_x_</v>
          </cell>
          <cell r="F823" t="str">
            <v>[x] : 3hddcoa + nad &lt;==&gt; 3oddcoa + nadh + h</v>
          </cell>
          <cell r="G823" t="str">
            <v>HACD5</v>
          </cell>
          <cell r="H823" t="str">
            <v>(S)-3-hydroxydodecanoyl-CoA:NAD oxidoreductase</v>
          </cell>
          <cell r="I823" t="str">
            <v>Reversible</v>
          </cell>
          <cell r="J823" t="str">
            <v>Fatty acid metabolism</v>
          </cell>
          <cell r="K823" t="str">
            <v>1.1.1.35</v>
          </cell>
          <cell r="L823" t="str">
            <v>( Cre16.g695050 OR Cre06.g308100 )</v>
          </cell>
          <cell r="M823" t="str">
            <v>( Cre16.g695050.t1.2 OR Cre06.g308100.t1.2 )</v>
          </cell>
          <cell r="N823" t="str">
            <v>( HCD1 OR Cre06.g308100 )</v>
          </cell>
          <cell r="O823" t="str">
            <v>Glyoxysome</v>
          </cell>
          <cell r="P823" t="str">
            <v>[Winkler 1988]</v>
          </cell>
          <cell r="Q823" t="str">
            <v>R04741</v>
          </cell>
        </row>
        <row r="824">
          <cell r="C824" t="str">
            <v>R823</v>
          </cell>
          <cell r="E824" t="str">
            <v>3htdcoa_x_+nad_x_&lt;==&gt;3otdcoa_x_+nadh_x_+h_x_</v>
          </cell>
          <cell r="F824" t="str">
            <v>[x] : 3htdcoa + nad &lt;==&gt; 3otdcoa + nadh + h</v>
          </cell>
          <cell r="G824" t="str">
            <v>HACD6</v>
          </cell>
          <cell r="H824" t="str">
            <v>(S)-3-Hydroxytetradecanoyl-CoA:NAD oxidoreductase</v>
          </cell>
          <cell r="I824" t="str">
            <v>Reversible</v>
          </cell>
          <cell r="J824" t="str">
            <v>Fatty acid metabolism</v>
          </cell>
          <cell r="K824" t="str">
            <v>1.1.1.35</v>
          </cell>
          <cell r="L824" t="str">
            <v>( Cre16.g695050 OR Cre06.g308100 )</v>
          </cell>
          <cell r="M824" t="str">
            <v>( Cre16.g695050.t1.2 OR Cre06.g308100.t1.2 )</v>
          </cell>
          <cell r="N824" t="str">
            <v>( HCD1 OR Cre06.g308100 )</v>
          </cell>
          <cell r="O824" t="str">
            <v>Glyoxysome</v>
          </cell>
          <cell r="P824" t="str">
            <v>[Winkler 1988]</v>
          </cell>
          <cell r="Q824" t="str">
            <v>R04739</v>
          </cell>
        </row>
        <row r="825">
          <cell r="C825" t="str">
            <v>R824</v>
          </cell>
          <cell r="E825" t="str">
            <v>3hhdcoa_x_+nad_x_&lt;==&gt;3ohdcoa_x_+nadh_x_+h_x_</v>
          </cell>
          <cell r="F825" t="str">
            <v>[x] : 3hhdcoa + nad &lt;==&gt; 3ohdcoa + nadh + h</v>
          </cell>
          <cell r="G825" t="str">
            <v>HACD7</v>
          </cell>
          <cell r="H825" t="str">
            <v>(S)-3-Hydroxyhexadecanoyl-CoA:NAD oxidoreductase</v>
          </cell>
          <cell r="I825" t="str">
            <v>Reversible</v>
          </cell>
          <cell r="J825" t="str">
            <v>Fatty acid metabolism</v>
          </cell>
          <cell r="K825" t="str">
            <v>1.1.1.35</v>
          </cell>
          <cell r="L825" t="str">
            <v>( Cre16.g695050 OR Cre06.g308100 )</v>
          </cell>
          <cell r="M825" t="str">
            <v>( Cre16.g695050.t1.2 OR Cre06.g308100.t1.2 )</v>
          </cell>
          <cell r="N825" t="str">
            <v>( HCD1 OR Cre06.g308100 )</v>
          </cell>
          <cell r="O825" t="str">
            <v>Glyoxysome</v>
          </cell>
          <cell r="P825" t="str">
            <v>[Winkler 1988]</v>
          </cell>
          <cell r="Q825" t="str">
            <v>R04737</v>
          </cell>
        </row>
        <row r="826">
          <cell r="C826" t="str">
            <v>R825</v>
          </cell>
          <cell r="E826" t="str">
            <v>atp_c_+lnlc_c_+coa_c_--&gt;amp_c_+lnlccoa_c_+ppi_c_</v>
          </cell>
          <cell r="F826" t="str">
            <v>[c] : atp + lnlc + coa --&gt; amp + lnlccoa + ppi</v>
          </cell>
          <cell r="G826" t="str">
            <v>LNLCCOAL</v>
          </cell>
          <cell r="H826" t="str">
            <v>Linoleic acid:CoA ligase (AMP-forming)</v>
          </cell>
          <cell r="I826" t="str">
            <v>Forward only</v>
          </cell>
          <cell r="J826" t="str">
            <v>Fatty acid metabolism</v>
          </cell>
          <cell r="K826" t="str">
            <v>6.2.1.3</v>
          </cell>
          <cell r="L826" t="str">
            <v>( Cre12.g507400 OR Cre13.g566650 OR Cre03.g182050 OR Cre03.g211745 OR Cre13.g586000 OR Cre12.g500715 )</v>
          </cell>
          <cell r="M826" t="str">
            <v>( Cre12.g507400.t1.2 OR ( Cre13.g566650.t1.2 OR Cre13.g566650.t2.1 ) OR Cre03.g182050.t1.2 OR Cre03.g211745.t1.1 OR Cre13.g586000.t1.2 OR Cre12.g500715.t1.2 )</v>
          </cell>
          <cell r="N826" t="str">
            <v>( Cre12.g507400 OR Cre13.g566650 OR Cre03.g182050 OR Cre03.g211745 OR Cre13.g586000 OR Cre12.g500715 )</v>
          </cell>
          <cell r="O826" t="str">
            <v>Cytosol</v>
          </cell>
          <cell r="P826" t="str">
            <v>[Riekhof 2005, Larson 2006]</v>
          </cell>
          <cell r="Q826" t="str">
            <v>R00390</v>
          </cell>
        </row>
        <row r="827">
          <cell r="C827" t="str">
            <v>R826</v>
          </cell>
          <cell r="E827" t="str">
            <v>atp_c_+lnlnca_c_+coa_c_--&gt;amp_c_+lnlncacoa_c_+ppi_c_</v>
          </cell>
          <cell r="F827" t="str">
            <v>[c] : atp + lnlnca + coa --&gt; amp + lnlncacoa + ppi</v>
          </cell>
          <cell r="G827" t="str">
            <v>LNLNCACOAL</v>
          </cell>
          <cell r="H827" t="str">
            <v>alpha-Linolenic acid:CoA ligase (AMP-forming)</v>
          </cell>
          <cell r="I827" t="str">
            <v>Forward only</v>
          </cell>
          <cell r="J827" t="str">
            <v>Fatty acid metabolism</v>
          </cell>
          <cell r="K827" t="str">
            <v>6.2.1.3</v>
          </cell>
          <cell r="L827" t="str">
            <v>( Cre12.g507400 OR Cre13.g566650 OR Cre03.g182050 OR Cre03.g211745 OR Cre13.g586000 OR Cre12.g500715 )</v>
          </cell>
          <cell r="M827" t="str">
            <v>( Cre12.g507400.t1.2 OR ( Cre13.g566650.t1.2 OR Cre13.g566650.t2.1 ) OR Cre03.g182050.t1.2 OR Cre03.g211745.t1.1 OR Cre13.g586000.t1.2 OR Cre12.g500715.t1.2 )</v>
          </cell>
          <cell r="N827" t="str">
            <v>( Cre12.g507400 OR Cre13.g566650 OR Cre03.g182050 OR Cre03.g211745 OR Cre13.g586000 OR Cre12.g500715 )</v>
          </cell>
          <cell r="O827" t="str">
            <v>Cytosol</v>
          </cell>
          <cell r="P827" t="str">
            <v>[Riekhof 2005, Larson 2006]</v>
          </cell>
          <cell r="Q827" t="str">
            <v>R00390</v>
          </cell>
        </row>
        <row r="828">
          <cell r="C828" t="str">
            <v>R827</v>
          </cell>
          <cell r="E828" t="str">
            <v>atp_c_+lnlncg_c_+coa_c_--&gt;amp_c_+lnlncgcoa_c_+ppi_c_</v>
          </cell>
          <cell r="F828" t="str">
            <v>[c] : atp + lnlncg + coa --&gt; amp + lnlncgcoa + ppi</v>
          </cell>
          <cell r="G828" t="str">
            <v>LNLNCGCOAL</v>
          </cell>
          <cell r="H828" t="str">
            <v>gamma-Linolenic acid:CoA ligase (AMP-forming)</v>
          </cell>
          <cell r="I828" t="str">
            <v>Forward only</v>
          </cell>
          <cell r="J828" t="str">
            <v>Fatty acid metabolism</v>
          </cell>
          <cell r="K828" t="str">
            <v>6.2.1.3</v>
          </cell>
          <cell r="L828" t="str">
            <v>( Cre12.g507400 OR Cre13.g566650 OR Cre03.g182050 OR Cre03.g211745 OR Cre13.g586000 OR Cre12.g500715 )</v>
          </cell>
          <cell r="M828" t="str">
            <v>( Cre12.g507400.t1.2 OR ( Cre13.g566650.t1.2 OR Cre13.g566650.t2.1 ) OR Cre03.g182050.t1.2 OR Cre03.g211745.t1.1 OR Cre13.g586000.t1.2 OR Cre12.g500715.t1.2 )</v>
          </cell>
          <cell r="N828" t="str">
            <v>( Cre12.g507400 OR Cre13.g566650 OR Cre03.g182050 OR Cre03.g211745 OR Cre13.g586000 OR Cre12.g500715 )</v>
          </cell>
          <cell r="O828" t="str">
            <v>Cytosol</v>
          </cell>
          <cell r="P828" t="str">
            <v>[Riekhof 2005, Larson 2006]</v>
          </cell>
          <cell r="Q828" t="str">
            <v>R00390</v>
          </cell>
        </row>
        <row r="829">
          <cell r="C829" t="str">
            <v>R828</v>
          </cell>
          <cell r="E829" t="str">
            <v>atp_c_+pa_c_+coa_c_--&gt;amp_c_+pacoa_c_+ppi_c_</v>
          </cell>
          <cell r="F829" t="str">
            <v>[c] : atp + pa + coa --&gt; amp + pacoa + ppi</v>
          </cell>
          <cell r="G829" t="str">
            <v>PACOAL</v>
          </cell>
          <cell r="H829" t="str">
            <v>Pinolenic acid:CoA ligase (AMP-forming)</v>
          </cell>
          <cell r="I829" t="str">
            <v>Forward only</v>
          </cell>
          <cell r="J829" t="str">
            <v>Fatty acid metabolism</v>
          </cell>
          <cell r="K829" t="str">
            <v>6.2.1.3</v>
          </cell>
          <cell r="L829" t="str">
            <v>( Cre12.g507400 OR Cre13.g566650 OR Cre03.g182050 OR Cre03.g211745 OR Cre13.g586000 OR Cre12.g500715 )</v>
          </cell>
          <cell r="M829" t="str">
            <v>( Cre12.g507400.t1.2 OR ( Cre13.g566650.t1.2 OR Cre13.g566650.t2.1 ) OR Cre03.g182050.t1.2 OR Cre03.g211745.t1.1 OR Cre13.g586000.t1.2 OR Cre12.g500715.t1.2 )</v>
          </cell>
          <cell r="N829" t="str">
            <v>( Cre12.g507400 OR Cre13.g566650 OR Cre03.g182050 OR Cre03.g211745 OR Cre13.g586000 OR Cre12.g500715 )</v>
          </cell>
          <cell r="O829" t="str">
            <v>Cytosol</v>
          </cell>
          <cell r="P829" t="str">
            <v>[Riekhof 2005, Larson 2006]</v>
          </cell>
          <cell r="Q829" t="str">
            <v>R00390</v>
          </cell>
        </row>
        <row r="830">
          <cell r="C830" t="str">
            <v>R829</v>
          </cell>
          <cell r="E830" t="str">
            <v>atp_c_+10fthf_c_+glu-L_c_--&gt;adp_c_+pi_c_+10fthfglu-L_c_</v>
          </cell>
          <cell r="F830" t="str">
            <v>[c] : atp + 10fthf + glu-L --&gt; adp + pi + 10fthfglu-L</v>
          </cell>
          <cell r="G830" t="str">
            <v>10FTHFGLULL</v>
          </cell>
          <cell r="H830" t="str">
            <v>10-Formyltetrahydrofolate:L-glutamate ligase (ADP-forming)</v>
          </cell>
          <cell r="I830" t="str">
            <v>Forward only</v>
          </cell>
          <cell r="J830" t="str">
            <v>Folate biosynthesis</v>
          </cell>
          <cell r="K830" t="str">
            <v>6.3.2.12;6.3.2.17</v>
          </cell>
          <cell r="L830" t="str">
            <v>Cre03.g176800</v>
          </cell>
          <cell r="M830" t="str">
            <v>Cre03.g176800.t1.1</v>
          </cell>
          <cell r="N830" t="str">
            <v>FPG1</v>
          </cell>
          <cell r="O830" t="str">
            <v>Cytosol</v>
          </cell>
          <cell r="P830" t="str">
            <v xml:space="preserve"> </v>
          </cell>
          <cell r="Q830" t="str">
            <v>R01654</v>
          </cell>
        </row>
        <row r="831">
          <cell r="C831" t="str">
            <v>R830</v>
          </cell>
          <cell r="E831" t="str">
            <v>atp_m_+10fthf_m_+glu-L_m_--&gt;adp_m_+pi_m_+10fthfglu-L_m_</v>
          </cell>
          <cell r="F831" t="str">
            <v>[m] : atp + 10fthf + glu-L --&gt; adp + pi + 10fthfglu-L</v>
          </cell>
          <cell r="G831" t="str">
            <v>10FTHFGLULLm</v>
          </cell>
          <cell r="H831" t="str">
            <v>10-Formyltetrahydrofolate:L-glutamate ligase (ADP-forming)</v>
          </cell>
          <cell r="I831" t="str">
            <v>Forward only</v>
          </cell>
          <cell r="J831" t="str">
            <v>Folate biosynthesis</v>
          </cell>
          <cell r="K831" t="str">
            <v>6.3.2.17</v>
          </cell>
          <cell r="L831" t="str">
            <v>( Cre05.g239100 OR Cre05.g239067 )</v>
          </cell>
          <cell r="M831" t="str">
            <v>( Cre05.g239100.t1.1 OR Cre05.g239067.t1.1 )</v>
          </cell>
          <cell r="N831" t="str">
            <v>( FPG2 OR Cre05.g239067 )</v>
          </cell>
          <cell r="O831" t="str">
            <v>Mitochondria</v>
          </cell>
          <cell r="P831" t="str">
            <v xml:space="preserve"> </v>
          </cell>
          <cell r="Q831" t="str">
            <v>R01654</v>
          </cell>
        </row>
        <row r="832">
          <cell r="C832" t="str">
            <v>R831</v>
          </cell>
          <cell r="E832" t="str">
            <v>4adcho_c_--&gt;4abz_c_+pyr_c_+h_c_</v>
          </cell>
          <cell r="F832" t="str">
            <v>[c] : 4adcho --&gt; 4abz + pyr + h</v>
          </cell>
          <cell r="G832" t="str">
            <v>ADCL</v>
          </cell>
          <cell r="H832" t="str">
            <v>4-amino-4-deoxychorismate pyruvate-lyase</v>
          </cell>
          <cell r="I832" t="str">
            <v>Forward only</v>
          </cell>
          <cell r="J832" t="str">
            <v>Folate biosynthesis</v>
          </cell>
          <cell r="K832" t="str">
            <v>4.1.3.38</v>
          </cell>
          <cell r="L832" t="str">
            <v>Cre13.g576400</v>
          </cell>
          <cell r="M832" t="str">
            <v>Cre13.g576400.t1.2</v>
          </cell>
          <cell r="N832" t="str">
            <v>ADCL1</v>
          </cell>
          <cell r="O832" t="str">
            <v>Cytosol</v>
          </cell>
          <cell r="P832" t="str">
            <v xml:space="preserve"> </v>
          </cell>
          <cell r="Q832" t="str">
            <v>R05553</v>
          </cell>
        </row>
        <row r="833">
          <cell r="C833" t="str">
            <v>R832</v>
          </cell>
          <cell r="E833" t="str">
            <v>chor_c_+gln-L_c_--&gt;4adcho_c_+glu-L_c_</v>
          </cell>
          <cell r="F833" t="str">
            <v>[c] : chor + gln-L --&gt; 4adcho + glu-L</v>
          </cell>
          <cell r="G833" t="str">
            <v>ADCS</v>
          </cell>
          <cell r="H833" t="str">
            <v>chorismate:L-glutamine aminotransferase</v>
          </cell>
          <cell r="I833" t="str">
            <v>Forward only</v>
          </cell>
          <cell r="J833" t="str">
            <v>Folate biosynthesis</v>
          </cell>
          <cell r="K833" t="str">
            <v>2.6.1.85</v>
          </cell>
          <cell r="L833" t="str">
            <v>( Cre14.g620300 AND Cre03.g181400 )</v>
          </cell>
          <cell r="M833" t="str">
            <v>( Cre14.g620300.t1.2 AND Cre03.g181400.t1.1 )</v>
          </cell>
          <cell r="N833" t="str">
            <v>( ANS2 AND ADC1 )</v>
          </cell>
          <cell r="O833" t="str">
            <v>Cytosol</v>
          </cell>
          <cell r="P833" t="str">
            <v xml:space="preserve"> </v>
          </cell>
          <cell r="Q833" t="str">
            <v>R01716</v>
          </cell>
        </row>
        <row r="834">
          <cell r="C834" t="str">
            <v>R833</v>
          </cell>
          <cell r="E834" t="str">
            <v>ahdt_c_+(3)h2o_c_--&gt;dhnpt_c_+(3)pi_c_+h_c_</v>
          </cell>
          <cell r="F834" t="str">
            <v>[c] : ahdt + (3) h2o --&gt; dhnpt + (3) pi + h</v>
          </cell>
          <cell r="G834" t="str">
            <v>AKP1</v>
          </cell>
          <cell r="H834" t="str">
            <v>2-Amino-4-hydroxy-6-(erythro-1,2,3-trihydroxypropyl) dihydropteridine triphosphate phosphohydrolase (alkaline optimum)</v>
          </cell>
          <cell r="I834" t="str">
            <v>Forward only</v>
          </cell>
          <cell r="J834" t="str">
            <v>Folate biosynthesis</v>
          </cell>
          <cell r="K834" t="str">
            <v>3.1.3.1</v>
          </cell>
          <cell r="L834" t="str">
            <v>Cre05.g239850</v>
          </cell>
          <cell r="M834" t="str">
            <v>( Cre05.g239850.t1.1 OR Cre05.g239850.t2.1 OR Cre05.g239850.t3.1 )</v>
          </cell>
          <cell r="N834" t="str">
            <v>PHO4</v>
          </cell>
          <cell r="O834" t="str">
            <v>Cytosol</v>
          </cell>
          <cell r="P834" t="str">
            <v xml:space="preserve"> </v>
          </cell>
          <cell r="Q834" t="str">
            <v>R04620</v>
          </cell>
        </row>
        <row r="835">
          <cell r="C835" t="str">
            <v>R834</v>
          </cell>
          <cell r="E835" t="str">
            <v>fol_c_+nadh_c_+h_c_--&gt;dhf_c_+nad_c_</v>
          </cell>
          <cell r="F835" t="str">
            <v>[c] : fol + nadh + h --&gt; dhf + nad</v>
          </cell>
          <cell r="G835" t="str">
            <v>DHFOR</v>
          </cell>
          <cell r="H835" t="str">
            <v>Dihydrofolate:NAD+ oxidoreductase</v>
          </cell>
          <cell r="I835" t="str">
            <v>Forward only</v>
          </cell>
          <cell r="J835" t="str">
            <v>Folate biosynthesis</v>
          </cell>
          <cell r="K835" t="str">
            <v>1.5.1.3</v>
          </cell>
          <cell r="L835" t="str">
            <v>Cre17.g715900</v>
          </cell>
          <cell r="M835" t="str">
            <v>Cre17.g715900.t1.2</v>
          </cell>
          <cell r="N835" t="str">
            <v>Cre17.g715900</v>
          </cell>
          <cell r="O835" t="str">
            <v>Cytosol</v>
          </cell>
          <cell r="P835" t="str">
            <v xml:space="preserve"> </v>
          </cell>
          <cell r="Q835" t="str">
            <v>R02235</v>
          </cell>
        </row>
        <row r="836">
          <cell r="C836" t="str">
            <v>R835</v>
          </cell>
          <cell r="E836" t="str">
            <v>atp_c_+dhpt_c_+glu-L_c_--&gt;adp_c_+pi_c_+dhf_c_+h_c_</v>
          </cell>
          <cell r="F836" t="str">
            <v>[c] : atp + dhpt + glu-L --&gt; adp + pi + dhf + h</v>
          </cell>
          <cell r="G836" t="str">
            <v>DHFS</v>
          </cell>
          <cell r="H836" t="str">
            <v>7,8-dihydropteroate:L-glutamate ligase (ADP-forming)</v>
          </cell>
          <cell r="I836" t="str">
            <v>Forward only</v>
          </cell>
          <cell r="J836" t="str">
            <v>Folate biosynthesis</v>
          </cell>
          <cell r="K836" t="str">
            <v>6.3.2.12;6.3.2.17</v>
          </cell>
          <cell r="L836" t="str">
            <v>Cre03.g176800</v>
          </cell>
          <cell r="M836" t="str">
            <v>Cre03.g176800.t1.1</v>
          </cell>
          <cell r="N836" t="str">
            <v>FPG1</v>
          </cell>
          <cell r="O836" t="str">
            <v>Cytosol</v>
          </cell>
          <cell r="P836" t="str">
            <v xml:space="preserve"> </v>
          </cell>
          <cell r="Q836" t="str">
            <v>R02237</v>
          </cell>
        </row>
        <row r="837">
          <cell r="C837" t="str">
            <v>R836</v>
          </cell>
          <cell r="E837" t="str">
            <v>dhnpt_c_&lt;==&gt;gcald_c_+2ahhmp_c_</v>
          </cell>
          <cell r="F837" t="str">
            <v>[c] : dhnpt &lt;==&gt; gcald + 2ahhmp</v>
          </cell>
          <cell r="G837" t="str">
            <v>DHNPAr</v>
          </cell>
          <cell r="H837" t="str">
            <v>2-Amino-4-hydroxy-6-(D-erythro-1,2,3-trihydroxypropyl)-7,8-dihydropteridine glycolaldehyde-lyase</v>
          </cell>
          <cell r="I837" t="str">
            <v>Reversible</v>
          </cell>
          <cell r="J837" t="str">
            <v>Folate biosynthesis</v>
          </cell>
          <cell r="K837" t="str">
            <v>4.1.2.25</v>
          </cell>
          <cell r="L837" t="str">
            <v>Cre02.g097450</v>
          </cell>
          <cell r="M837" t="str">
            <v>Cre02.g097450.t1.2</v>
          </cell>
          <cell r="N837" t="str">
            <v>Cre02.g097450</v>
          </cell>
          <cell r="O837" t="str">
            <v>Cytosol</v>
          </cell>
          <cell r="P837" t="str">
            <v xml:space="preserve"> </v>
          </cell>
          <cell r="Q837" t="str">
            <v>R03504</v>
          </cell>
        </row>
        <row r="838">
          <cell r="C838" t="str">
            <v>R837</v>
          </cell>
          <cell r="E838" t="str">
            <v>2ahhmp_c_+4abz_c_--&gt;dhpt_c_+h2o_c_</v>
          </cell>
          <cell r="F838" t="str">
            <v>[c] : 2ahhmp + 4abz --&gt; dhpt + h2o</v>
          </cell>
          <cell r="G838" t="str">
            <v>DHPS</v>
          </cell>
          <cell r="H838" t="str">
            <v>2-Amino-4-hydroxy-6-hydroxymethyl-7,8-dihydropteridine:4-aminobenzoate 2-amino-4-hydroxydihydropteridine-6-methenyltransferase</v>
          </cell>
          <cell r="I838" t="str">
            <v>Forward only</v>
          </cell>
          <cell r="J838" t="str">
            <v>Folate biosynthesis</v>
          </cell>
          <cell r="K838" t="str">
            <v>2.5.1.15</v>
          </cell>
          <cell r="L838" t="str">
            <v>Cre10.g428550</v>
          </cell>
          <cell r="M838" t="str">
            <v>Cre10.g428550.t1.2</v>
          </cell>
          <cell r="N838" t="str">
            <v>DTS1</v>
          </cell>
          <cell r="O838" t="str">
            <v>Cytosol</v>
          </cell>
          <cell r="P838" t="str">
            <v xml:space="preserve"> </v>
          </cell>
          <cell r="Q838" t="str">
            <v>R03066</v>
          </cell>
        </row>
        <row r="839">
          <cell r="C839" t="str">
            <v>R838</v>
          </cell>
          <cell r="E839" t="str">
            <v>dhpmp_c_+h2o_c_--&gt;dhnpt_c_+pi_c_</v>
          </cell>
          <cell r="F839" t="str">
            <v>[c] : dhpmp + h2o --&gt; dhnpt + pi</v>
          </cell>
          <cell r="G839" t="str">
            <v>DNMPPA</v>
          </cell>
          <cell r="H839" t="str">
            <v>Dihydroneopterin monophosphate dephosphorylase</v>
          </cell>
          <cell r="I839" t="str">
            <v>Forward only</v>
          </cell>
          <cell r="J839" t="str">
            <v>Folate biosynthesis</v>
          </cell>
          <cell r="K839" t="str">
            <v>3.6.1.-</v>
          </cell>
          <cell r="L839" t="str">
            <v>Cre03.g184400</v>
          </cell>
          <cell r="M839" t="str">
            <v>Cre03.g184400.t1.2</v>
          </cell>
          <cell r="N839" t="str">
            <v>Cre03.g184400</v>
          </cell>
          <cell r="O839" t="str">
            <v>Cytosol</v>
          </cell>
          <cell r="P839" t="str">
            <v xml:space="preserve"> </v>
          </cell>
          <cell r="Q839" t="str">
            <v>R04621</v>
          </cell>
        </row>
        <row r="840">
          <cell r="C840" t="str">
            <v>R839</v>
          </cell>
          <cell r="E840" t="str">
            <v>ahdt_c_+h2o_c_--&gt;dhpmp_c_+ppi_c_</v>
          </cell>
          <cell r="F840" t="str">
            <v>[c] : ahdt + h2o --&gt; dhpmp + ppi</v>
          </cell>
          <cell r="G840" t="str">
            <v>DNTPPA</v>
          </cell>
          <cell r="H840" t="str">
            <v>Dihydroneopterin triphosphate pyrophosphatase</v>
          </cell>
          <cell r="I840" t="str">
            <v>Forward only</v>
          </cell>
          <cell r="J840" t="str">
            <v>Folate biosynthesis</v>
          </cell>
          <cell r="K840" t="str">
            <v>3.6.1.-</v>
          </cell>
          <cell r="L840" t="str">
            <v>Cre03.g184400</v>
          </cell>
          <cell r="M840" t="str">
            <v>Cre03.g184400.t1.2</v>
          </cell>
          <cell r="N840" t="str">
            <v>Cre03.g184400</v>
          </cell>
          <cell r="O840" t="str">
            <v>Cytosol</v>
          </cell>
          <cell r="P840" t="str">
            <v xml:space="preserve"> </v>
          </cell>
          <cell r="Q840" t="str">
            <v>R04638</v>
          </cell>
        </row>
        <row r="841">
          <cell r="C841" t="str">
            <v>R840</v>
          </cell>
          <cell r="E841" t="str">
            <v>2ahhmd_c_+4abz_c_--&gt;ppi_c_+dhpt_c_+h_c_</v>
          </cell>
          <cell r="F841" t="str">
            <v>[c] : 2ahhmd + 4abz --&gt; ppi + dhpt + h</v>
          </cell>
          <cell r="G841" t="str">
            <v>FOLD3</v>
          </cell>
          <cell r="H841" t="str">
            <v>2-Amino-4-hydroxy-6-hydroxymethyl-7,8-dihydropteridine-diphosphate:4-aminobenzoate 2-amino-4-hydroxydihydropteridine-6-methenyltransferase</v>
          </cell>
          <cell r="I841" t="str">
            <v>Forward only</v>
          </cell>
          <cell r="J841" t="str">
            <v>Folate biosynthesis</v>
          </cell>
          <cell r="K841" t="str">
            <v>2.5.1.15</v>
          </cell>
          <cell r="L841" t="str">
            <v>Cre10.g428550</v>
          </cell>
          <cell r="M841" t="str">
            <v>Cre10.g428550.t1.2</v>
          </cell>
          <cell r="N841" t="str">
            <v>DTS1</v>
          </cell>
          <cell r="O841" t="str">
            <v>Cytosol</v>
          </cell>
          <cell r="P841" t="str">
            <v xml:space="preserve"> </v>
          </cell>
          <cell r="Q841" t="str">
            <v>R03067</v>
          </cell>
        </row>
        <row r="842">
          <cell r="C842" t="str">
            <v>R841</v>
          </cell>
          <cell r="E842" t="str">
            <v>gtp_c_+h2o_c_--&gt;ahdt_c_+for_c_+(2)h_c_</v>
          </cell>
          <cell r="F842" t="str">
            <v>[c] : gtp + h2o --&gt; ahdt + for + (2) h</v>
          </cell>
          <cell r="G842" t="str">
            <v>GTPCI</v>
          </cell>
          <cell r="H842" t="str">
            <v>GTP 7,8-8,9-dihydrolase</v>
          </cell>
          <cell r="I842" t="str">
            <v>Forward only</v>
          </cell>
          <cell r="J842" t="str">
            <v>Folate biosynthesis</v>
          </cell>
          <cell r="K842" t="str">
            <v>3.5.4.16</v>
          </cell>
          <cell r="L842" t="str">
            <v>Cre09.g393913</v>
          </cell>
          <cell r="M842" t="str">
            <v>Cre09.g393913.t1.1</v>
          </cell>
          <cell r="N842" t="str">
            <v>Cre09.g393913</v>
          </cell>
          <cell r="O842" t="str">
            <v>Cytosol</v>
          </cell>
          <cell r="P842" t="str">
            <v xml:space="preserve"> </v>
          </cell>
          <cell r="Q842" t="str">
            <v>R00424</v>
          </cell>
        </row>
        <row r="843">
          <cell r="C843" t="str">
            <v>R842</v>
          </cell>
          <cell r="E843" t="str">
            <v>atp_c_+2ahhmp_c_--&gt;amp_c_+2ahhmd_c_</v>
          </cell>
          <cell r="F843" t="str">
            <v>[c] : atp + 2ahhmp --&gt; amp + 2ahhmd</v>
          </cell>
          <cell r="G843" t="str">
            <v>HPPK</v>
          </cell>
          <cell r="H843" t="str">
            <v>ATP:2-amino-4-hydroxy-6-hydroxymethyl-7,8-dihydropteridine 6'-pyrophosphotransferase</v>
          </cell>
          <cell r="I843" t="str">
            <v>Forward only</v>
          </cell>
          <cell r="J843" t="str">
            <v>Folate biosynthesis</v>
          </cell>
          <cell r="K843" t="str">
            <v>2.7.6.3</v>
          </cell>
          <cell r="L843" t="str">
            <v>Cre09.g393913</v>
          </cell>
          <cell r="M843" t="str">
            <v>Cre09.g393913.t1.1</v>
          </cell>
          <cell r="N843" t="str">
            <v>Cre09.g393913</v>
          </cell>
          <cell r="O843" t="str">
            <v>Cytosol</v>
          </cell>
          <cell r="P843" t="str">
            <v xml:space="preserve"> </v>
          </cell>
          <cell r="Q843" t="str">
            <v>R03503</v>
          </cell>
        </row>
        <row r="844">
          <cell r="C844" t="str">
            <v>R843</v>
          </cell>
          <cell r="E844" t="str">
            <v>thfglu_c_+h2o_c_--&gt;glu-L_c_+thf_c_+h_c_</v>
          </cell>
          <cell r="F844" t="str">
            <v>[c] : thfglu + h2o --&gt; glu-L + thf + h</v>
          </cell>
          <cell r="G844" t="str">
            <v>THFGLUH</v>
          </cell>
          <cell r="H844" t="str">
            <v>gamma-glutamyl hydrolase</v>
          </cell>
          <cell r="I844" t="str">
            <v>Forward only</v>
          </cell>
          <cell r="J844" t="str">
            <v>Folate biosynthesis</v>
          </cell>
          <cell r="K844" t="str">
            <v>3.4.19.9</v>
          </cell>
          <cell r="L844" t="str">
            <v>Cre06.g275050</v>
          </cell>
          <cell r="M844" t="str">
            <v>Cre06.g275050.t1.1</v>
          </cell>
          <cell r="N844" t="str">
            <v>GGH2</v>
          </cell>
          <cell r="O844" t="str">
            <v>Cytosol</v>
          </cell>
          <cell r="P844" t="str">
            <v xml:space="preserve"> </v>
          </cell>
          <cell r="Q844" t="str">
            <v>R04242</v>
          </cell>
        </row>
        <row r="845">
          <cell r="C845" t="str">
            <v>R844</v>
          </cell>
          <cell r="E845" t="str">
            <v>atp_c_+thf_c_+glu-L_c_--&gt;adp_c_+pi_c_+thfglu_c_</v>
          </cell>
          <cell r="F845" t="str">
            <v>[c] : atp + thf + glu-L --&gt; adp + pi + thfglu</v>
          </cell>
          <cell r="G845" t="str">
            <v>THFGLUS</v>
          </cell>
          <cell r="H845" t="str">
            <v>Tetrahydrofolate:L-glutamate gamma-ligase (ADP-forming)</v>
          </cell>
          <cell r="I845" t="str">
            <v>Forward only</v>
          </cell>
          <cell r="J845" t="str">
            <v>Folate biosynthesis</v>
          </cell>
          <cell r="K845" t="str">
            <v>6.3.2.12;6.3.2.17</v>
          </cell>
          <cell r="L845" t="str">
            <v>Cre03.g176800</v>
          </cell>
          <cell r="M845" t="str">
            <v>Cre03.g176800.t1.1</v>
          </cell>
          <cell r="N845" t="str">
            <v>FPG1</v>
          </cell>
          <cell r="O845" t="str">
            <v>Cytosol</v>
          </cell>
          <cell r="P845" t="str">
            <v xml:space="preserve"> </v>
          </cell>
          <cell r="Q845" t="str">
            <v>R00942</v>
          </cell>
        </row>
        <row r="846">
          <cell r="C846" t="str">
            <v>R845</v>
          </cell>
          <cell r="E846" t="str">
            <v>fol_c_+(2)nadh_c_+(2)h_c_--&gt;thf_c_+(2)nad_c_</v>
          </cell>
          <cell r="F846" t="str">
            <v>[c] : fol + (2) nadh + (2) h --&gt; thf + (2) nad</v>
          </cell>
          <cell r="G846" t="str">
            <v>THFOR1</v>
          </cell>
          <cell r="H846" t="str">
            <v>5,6,7,8-Tetrahydrofolate:NAD+ oxidoreductase</v>
          </cell>
          <cell r="I846" t="str">
            <v>Forward only</v>
          </cell>
          <cell r="J846" t="str">
            <v>Folate biosynthesis</v>
          </cell>
          <cell r="K846" t="str">
            <v>1.5.1.3</v>
          </cell>
          <cell r="L846" t="str">
            <v>Cre17.g715900</v>
          </cell>
          <cell r="M846" t="str">
            <v>Cre17.g715900.t1.2</v>
          </cell>
          <cell r="N846" t="str">
            <v>Cre17.g715900</v>
          </cell>
          <cell r="O846" t="str">
            <v>Cytosol</v>
          </cell>
          <cell r="P846" t="str">
            <v xml:space="preserve"> </v>
          </cell>
          <cell r="Q846" t="str">
            <v>R00937</v>
          </cell>
        </row>
        <row r="847">
          <cell r="C847" t="str">
            <v>R846</v>
          </cell>
          <cell r="E847" t="str">
            <v>fol_c_+(2)nadph_c_+(2)h_c_--&gt;thf_c_+(2)nadp_c_</v>
          </cell>
          <cell r="F847" t="str">
            <v>[c] : fol + (2) nadph + (2) h --&gt; thf + (2) nadp</v>
          </cell>
          <cell r="G847" t="str">
            <v>THFOR2</v>
          </cell>
          <cell r="H847" t="str">
            <v>5,6,7,8-Tetrahydrofolate:NADP+ oxidoreductase</v>
          </cell>
          <cell r="I847" t="str">
            <v>Forward only</v>
          </cell>
          <cell r="J847" t="str">
            <v>Folate biosynthesis</v>
          </cell>
          <cell r="K847" t="str">
            <v>1.5.1.3</v>
          </cell>
          <cell r="L847" t="str">
            <v>Cre17.g715900</v>
          </cell>
          <cell r="M847" t="str">
            <v>Cre17.g715900.t1.2</v>
          </cell>
          <cell r="N847" t="str">
            <v>Cre17.g715900</v>
          </cell>
          <cell r="O847" t="str">
            <v>Cytosol</v>
          </cell>
          <cell r="P847" t="str">
            <v xml:space="preserve"> </v>
          </cell>
          <cell r="Q847" t="str">
            <v>R00940</v>
          </cell>
        </row>
        <row r="848">
          <cell r="C848" t="str">
            <v>R847</v>
          </cell>
          <cell r="E848" t="str">
            <v>atp_h_+fru-B_h_--&gt;adp_h_+f1p_h_+h_h_</v>
          </cell>
          <cell r="F848" t="str">
            <v>[h] : atp + fru-B --&gt; adp + f1p + h</v>
          </cell>
          <cell r="G848" t="str">
            <v>AF1PT</v>
          </cell>
          <cell r="H848" t="str">
            <v>ATP:D-fructose 1-phosphotransferase</v>
          </cell>
          <cell r="I848" t="str">
            <v>Forward only</v>
          </cell>
          <cell r="J848" t="str">
            <v>Fructose and mannose metabolism</v>
          </cell>
          <cell r="K848" t="str">
            <v>2.7.1.3</v>
          </cell>
          <cell r="L848" t="str">
            <v>Cre01.g045640</v>
          </cell>
          <cell r="M848" t="str">
            <v>Cre01.g045640.t1.2</v>
          </cell>
          <cell r="N848" t="str">
            <v>Cre01.g045640</v>
          </cell>
          <cell r="O848" t="str">
            <v>Chloroplast</v>
          </cell>
          <cell r="P848" t="str">
            <v xml:space="preserve"> </v>
          </cell>
          <cell r="Q848" t="str">
            <v>R00866</v>
          </cell>
        </row>
        <row r="849">
          <cell r="C849" t="str">
            <v>R848</v>
          </cell>
          <cell r="E849" t="str">
            <v>glc-A_h_&lt;==&gt;fru-B_h_</v>
          </cell>
          <cell r="F849" t="str">
            <v>[h] : glc-A &lt;==&gt; fru-B</v>
          </cell>
          <cell r="G849" t="str">
            <v>AGAKI</v>
          </cell>
          <cell r="H849" t="str">
            <v>alpha-D-Glucose aldose-ketose-isomerase</v>
          </cell>
          <cell r="I849" t="str">
            <v>Reversible</v>
          </cell>
          <cell r="J849" t="str">
            <v>Fructose and mannose metabolism</v>
          </cell>
          <cell r="K849" t="str">
            <v>5.3.1.5</v>
          </cell>
          <cell r="L849" t="str">
            <v>Cre12.g531150</v>
          </cell>
          <cell r="M849" t="str">
            <v>Cre12.g531150.t1.1</v>
          </cell>
          <cell r="N849" t="str">
            <v>XYI1</v>
          </cell>
          <cell r="O849" t="str">
            <v>Chloroplast</v>
          </cell>
          <cell r="P849" t="str">
            <v xml:space="preserve"> </v>
          </cell>
          <cell r="Q849" t="str">
            <v>R00878</v>
          </cell>
        </row>
        <row r="850">
          <cell r="C850" t="str">
            <v>R849</v>
          </cell>
          <cell r="E850" t="str">
            <v>atp_c_+man_c_--&gt;adp_c_+man6p_c_+h_c_</v>
          </cell>
          <cell r="F850" t="str">
            <v>[c] : atp + man --&gt; adp + man6p + h</v>
          </cell>
          <cell r="G850" t="str">
            <v>AM6PT</v>
          </cell>
          <cell r="H850" t="str">
            <v>ATP:D-mannose 6-phosphotransferase</v>
          </cell>
          <cell r="I850" t="str">
            <v>Forward only</v>
          </cell>
          <cell r="J850" t="str">
            <v>Fructose and mannose metabolism</v>
          </cell>
          <cell r="K850" t="str">
            <v>2.7.1.1;2.7.1.2</v>
          </cell>
          <cell r="L850" t="str">
            <v>( Cre01.g032700 OR Cre02.g117500 )</v>
          </cell>
          <cell r="M850" t="str">
            <v>( Cre01.g032700.t1.2 OR Cre02.g117500.t1.2 )</v>
          </cell>
          <cell r="N850" t="str">
            <v>( GLK1 OR HXK1 )</v>
          </cell>
          <cell r="O850" t="str">
            <v>Cytosol</v>
          </cell>
          <cell r="P850" t="str">
            <v>[Singh 1993b, Chen 1991, Singh 1993a, Klöck 1991, Chang 2007]</v>
          </cell>
          <cell r="Q850" t="str">
            <v>R01326</v>
          </cell>
        </row>
        <row r="851">
          <cell r="C851" t="str">
            <v>R850</v>
          </cell>
          <cell r="E851" t="str">
            <v>atp_h_+man_h_--&gt;adp_h_+man6p_h_+h_h_</v>
          </cell>
          <cell r="F851" t="str">
            <v>[h] : atp + man --&gt; adp + man6p + h</v>
          </cell>
          <cell r="G851" t="str">
            <v>AM6PTh</v>
          </cell>
          <cell r="H851" t="str">
            <v>ATP:D-mannose 6-phosphotransferase, chloroplast</v>
          </cell>
          <cell r="I851" t="str">
            <v>Forward only</v>
          </cell>
          <cell r="J851" t="str">
            <v>Fructose and mannose metabolism</v>
          </cell>
          <cell r="K851" t="str">
            <v>2.7.1.1;2.7.1.2</v>
          </cell>
          <cell r="L851" t="str">
            <v>( Cre01.g032700 OR Cre02.g117500 )</v>
          </cell>
          <cell r="M851" t="str">
            <v>( Cre01.g032700.t1.2 OR Cre02.g117500.t1.2 )</v>
          </cell>
          <cell r="N851" t="str">
            <v>( GLK1 OR HXK1 )</v>
          </cell>
          <cell r="O851" t="str">
            <v>Chloroplast</v>
          </cell>
          <cell r="P851" t="str">
            <v>[Singh 1993b, Chen 1991, Singh 1993a, Klöck 1991, Chang 2007]</v>
          </cell>
          <cell r="Q851" t="str">
            <v>R01326</v>
          </cell>
        </row>
        <row r="852">
          <cell r="C852" t="str">
            <v>R851</v>
          </cell>
          <cell r="E852" t="str">
            <v>fdp-B_c_+h2o_c_--&gt;f6p-B_c_+pi_c_</v>
          </cell>
          <cell r="F852" t="str">
            <v>[c] : fdp-B + h2o --&gt; f6p-B + pi</v>
          </cell>
          <cell r="G852" t="str">
            <v>BFBP</v>
          </cell>
          <cell r="H852" t="str">
            <v>beta-D-Fructose 1,6-bisphosphate 1-phosphohydrolase</v>
          </cell>
          <cell r="I852" t="str">
            <v>Forward only</v>
          </cell>
          <cell r="J852" t="str">
            <v>Fructose and mannose metabolism</v>
          </cell>
          <cell r="K852" t="str">
            <v>3.1.3.11;3.1.3.37</v>
          </cell>
          <cell r="L852" t="str">
            <v>( Cre07.g338451 OR Cre17.g699600 )</v>
          </cell>
          <cell r="M852" t="str">
            <v>( Cre07.g338451.t1.1 OR Cre17.g699600.t1.2 )</v>
          </cell>
          <cell r="N852" t="str">
            <v>( FBP1 OR SBP2 )</v>
          </cell>
          <cell r="O852" t="str">
            <v>Cytosol</v>
          </cell>
          <cell r="P852" t="str">
            <v>[Klein 1986, Huppe 1989, Harris 1989,Takeda 1995, Hahn 1998, Lemaire 2004]</v>
          </cell>
          <cell r="Q852" t="str">
            <v>R04780</v>
          </cell>
        </row>
        <row r="853">
          <cell r="C853" t="str">
            <v>R852</v>
          </cell>
          <cell r="E853" t="str">
            <v>fdp-B_h_+h2o_h_--&gt;f6p-B_h_+pi_h_</v>
          </cell>
          <cell r="F853" t="str">
            <v>[h] : fdp-B + h2o --&gt; f6p-B + pi</v>
          </cell>
          <cell r="G853" t="str">
            <v>BFBPh</v>
          </cell>
          <cell r="H853" t="str">
            <v>beta-D-Fructose 1,6-bisphosphate 1-phosphohydrolase, chloroplast</v>
          </cell>
          <cell r="I853" t="str">
            <v>Forward only</v>
          </cell>
          <cell r="J853" t="str">
            <v>Fructose and mannose metabolism</v>
          </cell>
          <cell r="K853" t="str">
            <v>3.1.3.11;3.1.3.37</v>
          </cell>
          <cell r="L853" t="str">
            <v>Cre12.g510650</v>
          </cell>
          <cell r="M853" t="str">
            <v>Cre12.g510650.t1.2</v>
          </cell>
          <cell r="N853" t="str">
            <v>FBP1</v>
          </cell>
          <cell r="O853" t="str">
            <v>Chloroplast</v>
          </cell>
          <cell r="P853" t="str">
            <v>[Klein 1986, Huppe 1989, Harris 1989,Takeda 1995, Hahn 1998, Lemaire 2004]</v>
          </cell>
          <cell r="Q853" t="str">
            <v>R04780</v>
          </cell>
        </row>
        <row r="854">
          <cell r="C854" t="str">
            <v>R853</v>
          </cell>
          <cell r="E854" t="str">
            <v>f2p_h_+h2o_h_--&gt;fru-B_h_+pi_h_</v>
          </cell>
          <cell r="F854" t="str">
            <v>[h] : f2p + h2o --&gt; fru-B + pi</v>
          </cell>
          <cell r="G854" t="str">
            <v>F2PP</v>
          </cell>
          <cell r="H854" t="str">
            <v>D-Fructose 2-phosphate phosphatase</v>
          </cell>
          <cell r="I854" t="str">
            <v>Forward only</v>
          </cell>
          <cell r="J854" t="str">
            <v>Fructose and mannose metabolism</v>
          </cell>
          <cell r="K854" t="str">
            <v>3.1.3.-</v>
          </cell>
          <cell r="L854" t="str">
            <v xml:space="preserve"> </v>
          </cell>
          <cell r="M854" t="str">
            <v xml:space="preserve"> </v>
          </cell>
          <cell r="O854" t="str">
            <v>Chloroplast</v>
          </cell>
          <cell r="P854" t="str">
            <v xml:space="preserve"> </v>
          </cell>
          <cell r="Q854" t="str">
            <v>R00872</v>
          </cell>
        </row>
        <row r="855">
          <cell r="C855" t="str">
            <v>R854</v>
          </cell>
          <cell r="E855" t="str">
            <v>f26bp_c_+h2o_c_--&gt;f6p-B_c_+pi_c_</v>
          </cell>
          <cell r="F855" t="str">
            <v>[c] : f26bp + h2o --&gt; f6p-B + pi</v>
          </cell>
          <cell r="G855" t="str">
            <v>FBPPH</v>
          </cell>
          <cell r="H855" t="str">
            <v>D-Fructose-2,6-bisphosphate 2-phosphohydrolase</v>
          </cell>
          <cell r="I855" t="str">
            <v>Forward only</v>
          </cell>
          <cell r="J855" t="str">
            <v>Fructose and mannose metabolism</v>
          </cell>
          <cell r="K855" t="str">
            <v>3.1.3.46</v>
          </cell>
          <cell r="L855" t="str">
            <v>Cre16.g652150</v>
          </cell>
          <cell r="M855" t="str">
            <v>Cre16.g652150.t1.2</v>
          </cell>
          <cell r="N855" t="str">
            <v>FBP4</v>
          </cell>
          <cell r="O855" t="str">
            <v>Cytosol</v>
          </cell>
          <cell r="P855" t="str">
            <v xml:space="preserve"> </v>
          </cell>
          <cell r="Q855" t="str">
            <v>R02731</v>
          </cell>
        </row>
        <row r="856">
          <cell r="C856" t="str">
            <v>R855</v>
          </cell>
          <cell r="E856" t="str">
            <v>f1p_h_&lt;==&gt;dhap_h_+glyald_h_</v>
          </cell>
          <cell r="F856" t="str">
            <v>[h] : f1p &lt;==&gt; dhap + glyald</v>
          </cell>
          <cell r="G856" t="str">
            <v>FPGPL</v>
          </cell>
          <cell r="H856" t="str">
            <v>D-Fructose 1-phosphate D-glyceraldehyde-3-phosphate-lyase</v>
          </cell>
          <cell r="I856" t="str">
            <v>Reversible</v>
          </cell>
          <cell r="J856" t="str">
            <v>Fructose and mannose metabolism</v>
          </cell>
          <cell r="K856" t="str">
            <v>4.1.2.13</v>
          </cell>
          <cell r="L856" t="str">
            <v>( Cre01.g006950 OR Cre02.g093450 )</v>
          </cell>
          <cell r="M856" t="str">
            <v>( ( Cre01.g006950.t1.1 OR Cre01.g006950.t2.1 ) OR Cre02.g093450.t1.2 )</v>
          </cell>
          <cell r="N856" t="str">
            <v>( FBA1 OR FBA2 )</v>
          </cell>
          <cell r="O856" t="str">
            <v>Chloroplast</v>
          </cell>
          <cell r="P856" t="str">
            <v>[Klöck 1991, Chang 2007, Klein 1986, Pazour 2005, Schnarrenberger 1994]</v>
          </cell>
          <cell r="Q856" t="str">
            <v>R02568</v>
          </cell>
        </row>
        <row r="857">
          <cell r="C857" t="str">
            <v>R856</v>
          </cell>
          <cell r="E857" t="str">
            <v>gtp_c_+man1p_c_+h_c_--&gt;ppi_c_+gdpmann_c_</v>
          </cell>
          <cell r="F857" t="str">
            <v>[c] : gtp + man1p + h --&gt; ppi + gdpmann</v>
          </cell>
          <cell r="G857" t="str">
            <v>GAMPG</v>
          </cell>
          <cell r="H857" t="str">
            <v>GTP:alpha-D-mannose-1-phosphate guanylyltransferase</v>
          </cell>
          <cell r="I857" t="str">
            <v>Forward only</v>
          </cell>
          <cell r="J857" t="str">
            <v>Fructose and mannose metabolism</v>
          </cell>
          <cell r="K857" t="str">
            <v>2.7.7.13</v>
          </cell>
          <cell r="L857" t="str">
            <v>Cre16.g672800</v>
          </cell>
          <cell r="M857" t="str">
            <v>Cre16.g672800.t1.2</v>
          </cell>
          <cell r="N857" t="str">
            <v>GMP1</v>
          </cell>
          <cell r="O857" t="str">
            <v>Cytosol</v>
          </cell>
          <cell r="P857" t="str">
            <v xml:space="preserve"> </v>
          </cell>
          <cell r="Q857" t="str">
            <v>R00885</v>
          </cell>
        </row>
        <row r="858">
          <cell r="C858" t="str">
            <v>R857</v>
          </cell>
          <cell r="E858" t="str">
            <v>man_h_&lt;==&gt;fru-B_h_</v>
          </cell>
          <cell r="F858" t="str">
            <v>[h] : man &lt;==&gt; fru-B</v>
          </cell>
          <cell r="G858" t="str">
            <v>MAKI</v>
          </cell>
          <cell r="H858" t="str">
            <v>D-mannose aldose-ketose-isomerase</v>
          </cell>
          <cell r="I858" t="str">
            <v>Reversible</v>
          </cell>
          <cell r="J858" t="str">
            <v>Fructose and mannose metabolism</v>
          </cell>
          <cell r="K858" t="str">
            <v>5.3.1.7</v>
          </cell>
          <cell r="L858" t="str">
            <v xml:space="preserve"> </v>
          </cell>
          <cell r="M858" t="str">
            <v xml:space="preserve"> </v>
          </cell>
          <cell r="O858" t="str">
            <v>Chloroplast</v>
          </cell>
          <cell r="P858" t="str">
            <v xml:space="preserve"> </v>
          </cell>
          <cell r="Q858" t="str">
            <v>R00877</v>
          </cell>
        </row>
        <row r="859">
          <cell r="C859" t="str">
            <v>R858</v>
          </cell>
          <cell r="E859" t="str">
            <v>man6p_c_&lt;==&gt;f6p-B_c_</v>
          </cell>
          <cell r="F859" t="str">
            <v>[c] : man6p &lt;==&gt; f6p-B</v>
          </cell>
          <cell r="G859" t="str">
            <v>MPAKI</v>
          </cell>
          <cell r="H859" t="str">
            <v>D-mannose-6-phosphate aldose-ketose-isomerase</v>
          </cell>
          <cell r="I859" t="str">
            <v>Reversible</v>
          </cell>
          <cell r="J859" t="str">
            <v>Fructose and mannose metabolism</v>
          </cell>
          <cell r="K859" t="str">
            <v>5.3.1.8</v>
          </cell>
          <cell r="L859" t="str">
            <v>Cre02.g147650</v>
          </cell>
          <cell r="M859" t="str">
            <v>Cre02.g147650.t1.2</v>
          </cell>
          <cell r="N859" t="str">
            <v>MPI1</v>
          </cell>
          <cell r="O859" t="str">
            <v>Cytosol</v>
          </cell>
          <cell r="P859" t="str">
            <v xml:space="preserve"> </v>
          </cell>
          <cell r="Q859" t="str">
            <v>R01819</v>
          </cell>
        </row>
        <row r="860">
          <cell r="C860" t="str">
            <v>R859</v>
          </cell>
          <cell r="E860" t="str">
            <v>man6p_c_&lt;==&gt;man1p_c_</v>
          </cell>
          <cell r="F860" t="str">
            <v>[c] : man6p &lt;==&gt; man1p</v>
          </cell>
          <cell r="G860" t="str">
            <v>MPPM</v>
          </cell>
          <cell r="H860" t="str">
            <v>D-Mannose 6-phosphate 1,6-phosphomutase</v>
          </cell>
          <cell r="I860" t="str">
            <v>Reversible</v>
          </cell>
          <cell r="J860" t="str">
            <v>Fructose and mannose metabolism</v>
          </cell>
          <cell r="K860" t="str">
            <v>5.4.2.8</v>
          </cell>
          <cell r="L860" t="str">
            <v>( Cre03.g144707 OR Cre14.g626900 )</v>
          </cell>
          <cell r="M860" t="str">
            <v>( Cre03.g144707.t1.1 OR Cre14.g626900.t1.2 )</v>
          </cell>
          <cell r="N860" t="str">
            <v>( Cre03.g144707 OR Cre14.g626900 )</v>
          </cell>
          <cell r="O860" t="str">
            <v>Cytosol</v>
          </cell>
          <cell r="P860" t="str">
            <v xml:space="preserve"> </v>
          </cell>
          <cell r="Q860" t="str">
            <v>R01818</v>
          </cell>
        </row>
        <row r="861">
          <cell r="C861" t="str">
            <v>R860</v>
          </cell>
          <cell r="E861" t="str">
            <v>atp_c_+f6p-B_c_--&gt;adp_c_+f26bp_c_+h_c_</v>
          </cell>
          <cell r="F861" t="str">
            <v>[c] : atp + f6p-B --&gt; adp + f26bp + h</v>
          </cell>
          <cell r="G861" t="str">
            <v>PFK26</v>
          </cell>
          <cell r="H861" t="str">
            <v>ATP:D-fructose-6-phosphate 2-phosphotransferase</v>
          </cell>
          <cell r="I861" t="str">
            <v>Forward only</v>
          </cell>
          <cell r="J861" t="str">
            <v>Fructose and mannose metabolism</v>
          </cell>
          <cell r="K861" t="str">
            <v>2.7.1.105</v>
          </cell>
          <cell r="L861" t="str">
            <v>( Cre16.g691888 OR Cre16.g652150 )</v>
          </cell>
          <cell r="M861" t="str">
            <v>( ( Cre16.g691888.t1.1 OR Cre16.g691888.t2.1 ) OR Cre16.g652150.t1.2 )</v>
          </cell>
          <cell r="N861" t="str">
            <v>( FBP3 OR FBP4 )</v>
          </cell>
          <cell r="O861" t="str">
            <v>Cytosol</v>
          </cell>
          <cell r="P861" t="str">
            <v xml:space="preserve"> </v>
          </cell>
          <cell r="Q861" t="str">
            <v>R02732</v>
          </cell>
        </row>
        <row r="862">
          <cell r="C862" t="str">
            <v>R861</v>
          </cell>
          <cell r="E862" t="str">
            <v>sbt-D_h_+nadp_h_&lt;==&gt;glc-A_h_+nadph_h_+h_h_</v>
          </cell>
          <cell r="F862" t="str">
            <v>[h] : sbt-D + nadp &lt;==&gt; glc-A + nadph + h</v>
          </cell>
          <cell r="G862" t="str">
            <v>SBTRh</v>
          </cell>
          <cell r="H862" t="str">
            <v>D-Glucitol:NADP+ 1-oxidoreductase</v>
          </cell>
          <cell r="I862" t="str">
            <v>Reversible</v>
          </cell>
          <cell r="J862" t="str">
            <v>Fructose and mannose metabolism</v>
          </cell>
          <cell r="K862" t="str">
            <v>1.1.1.21</v>
          </cell>
          <cell r="L862" t="str">
            <v>( Cre04.g216350 OR Cre06.g276050 )</v>
          </cell>
          <cell r="M862" t="str">
            <v>( Cre04.g216350.t1.2 OR Cre06.g276050.t1.2 )</v>
          </cell>
          <cell r="N862" t="str">
            <v>( AKR7 OR AKR2 )</v>
          </cell>
          <cell r="O862" t="str">
            <v>Chloroplast</v>
          </cell>
          <cell r="P862" t="str">
            <v xml:space="preserve"> </v>
          </cell>
          <cell r="Q862" t="str">
            <v>R01787</v>
          </cell>
        </row>
        <row r="863">
          <cell r="C863" t="str">
            <v>R862</v>
          </cell>
          <cell r="E863" t="str">
            <v>1Dgali_c_+sucr_c_--&gt;inost_c_+raffin_c_</v>
          </cell>
          <cell r="F863" t="str">
            <v>[c] : 1Dgali + sucr --&gt; inost + raffin</v>
          </cell>
          <cell r="G863" t="str">
            <v>AGMIS</v>
          </cell>
          <cell r="H863" t="str">
            <v>1-alpha-D-Galactosyl-myo-inositol:sucrose</v>
          </cell>
          <cell r="I863" t="str">
            <v>Forward only</v>
          </cell>
          <cell r="J863" t="str">
            <v>Galactose metabolism</v>
          </cell>
          <cell r="K863" t="str">
            <v>2.4.1.82</v>
          </cell>
          <cell r="L863" t="str">
            <v xml:space="preserve"> </v>
          </cell>
          <cell r="M863" t="str">
            <v xml:space="preserve"> </v>
          </cell>
          <cell r="O863" t="str">
            <v>Cytosol</v>
          </cell>
          <cell r="P863" t="str">
            <v xml:space="preserve"> </v>
          </cell>
          <cell r="Q863" t="str">
            <v>R02411</v>
          </cell>
        </row>
        <row r="864">
          <cell r="C864" t="str">
            <v>R863</v>
          </cell>
          <cell r="E864" t="str">
            <v>epm_h_+h2o_h_--&gt;man_h_+gal_h_</v>
          </cell>
          <cell r="F864" t="str">
            <v>[h] : epm + h2o --&gt; man + gal</v>
          </cell>
          <cell r="G864" t="str">
            <v>EMGH</v>
          </cell>
          <cell r="H864" t="str">
            <v>epimelibiose galactohydrolase</v>
          </cell>
          <cell r="I864" t="str">
            <v>Forward only</v>
          </cell>
          <cell r="J864" t="str">
            <v>Galactose metabolism</v>
          </cell>
          <cell r="K864" t="str">
            <v>3.2.1.22</v>
          </cell>
          <cell r="L864" t="str">
            <v>( Cre01.g026250 OR Cre16.g666334 )</v>
          </cell>
          <cell r="M864" t="str">
            <v>( Cre01.g026250.t1.2 OR ( Cre16.g666334.t1.1 OR Cre16.g666334.t2.1 OR Cre16.g666334.t3.1 ) )</v>
          </cell>
          <cell r="N864" t="str">
            <v>( AGA1 OR Cre16.g666334 )</v>
          </cell>
          <cell r="O864" t="str">
            <v>Chloroplast</v>
          </cell>
          <cell r="P864" t="str">
            <v xml:space="preserve"> </v>
          </cell>
          <cell r="Q864" t="str">
            <v>R01329</v>
          </cell>
        </row>
        <row r="865">
          <cell r="C865" t="str">
            <v>R864</v>
          </cell>
          <cell r="E865" t="str">
            <v>atp_c_+gal_c_--&gt;adp_c_+gal1p_c_+h_c_</v>
          </cell>
          <cell r="F865" t="str">
            <v>[c] : atp + gal --&gt; adp + gal1p + h</v>
          </cell>
          <cell r="G865" t="str">
            <v>GALK</v>
          </cell>
          <cell r="H865" t="str">
            <v>galactokinase</v>
          </cell>
          <cell r="I865" t="str">
            <v>Forward only</v>
          </cell>
          <cell r="J865" t="str">
            <v>Galactose metabolism</v>
          </cell>
          <cell r="K865" t="str">
            <v>2.7.1.6</v>
          </cell>
          <cell r="L865" t="str">
            <v>( Cre17.g732300 OR Cre02.g107600 )</v>
          </cell>
          <cell r="M865" t="str">
            <v>( Cre17.g732300.t1.2 OR Cre02.g107600.t1.2 )</v>
          </cell>
          <cell r="N865" t="str">
            <v>( GAL1 OR Cre02.g107600 )</v>
          </cell>
          <cell r="O865" t="str">
            <v>Cytosol</v>
          </cell>
          <cell r="P865" t="str">
            <v xml:space="preserve"> </v>
          </cell>
          <cell r="Q865" t="str">
            <v>R01092</v>
          </cell>
        </row>
        <row r="866">
          <cell r="C866" t="str">
            <v>R865</v>
          </cell>
          <cell r="E866" t="str">
            <v>atp_h_+gal_h_--&gt;adp_h_+gal1p_h_+h_h_</v>
          </cell>
          <cell r="F866" t="str">
            <v>[h] : atp + gal --&gt; adp + gal1p + h</v>
          </cell>
          <cell r="G866" t="str">
            <v>GALKh</v>
          </cell>
          <cell r="H866" t="str">
            <v>galactokinase, chloroplast</v>
          </cell>
          <cell r="I866" t="str">
            <v>Forward only</v>
          </cell>
          <cell r="J866" t="str">
            <v>Galactose metabolism</v>
          </cell>
          <cell r="K866" t="str">
            <v>2.7.1.6</v>
          </cell>
          <cell r="L866" t="str">
            <v>Cre02.g107600</v>
          </cell>
          <cell r="M866" t="str">
            <v>Cre02.g107600.t1.2</v>
          </cell>
          <cell r="N866" t="str">
            <v>Cre02.g107600</v>
          </cell>
          <cell r="O866" t="str">
            <v>Chloroplast</v>
          </cell>
          <cell r="P866" t="str">
            <v xml:space="preserve"> </v>
          </cell>
          <cell r="Q866" t="str">
            <v>R01092</v>
          </cell>
        </row>
        <row r="867">
          <cell r="C867" t="str">
            <v>R866</v>
          </cell>
          <cell r="E867" t="str">
            <v>gal_n_+o2_n_+h2o_n_--&gt;galctn-D_n_+h2o2_n_+h_n_</v>
          </cell>
          <cell r="F867" t="str">
            <v>[n] : gal + o2 + h2o --&gt; galctn-D + h2o2 + h</v>
          </cell>
          <cell r="G867" t="str">
            <v>GALO</v>
          </cell>
          <cell r="H867" t="str">
            <v>galactose oxidase</v>
          </cell>
          <cell r="I867" t="str">
            <v>Forward only</v>
          </cell>
          <cell r="J867" t="str">
            <v>Galactose metabolism</v>
          </cell>
          <cell r="K867" t="str">
            <v>1.1.3.9</v>
          </cell>
          <cell r="L867" t="str">
            <v>Cre06.g278252</v>
          </cell>
          <cell r="M867" t="str">
            <v>Cre06.g278252.t1.1</v>
          </cell>
          <cell r="N867" t="str">
            <v>GOX18</v>
          </cell>
          <cell r="O867" t="str">
            <v>Nucleus</v>
          </cell>
          <cell r="P867" t="str">
            <v xml:space="preserve"> </v>
          </cell>
          <cell r="Q867" t="str">
            <v>R01098</v>
          </cell>
        </row>
        <row r="868">
          <cell r="C868" t="str">
            <v>R867</v>
          </cell>
          <cell r="E868" t="str">
            <v>ggl_h_+h2o_h_--&gt;gal_h_+glyc_h_</v>
          </cell>
          <cell r="F868" t="str">
            <v>[h] : ggl + h2o --&gt; gal + glyc</v>
          </cell>
          <cell r="G868" t="str">
            <v>GGGH</v>
          </cell>
          <cell r="H868" t="str">
            <v>galactosylglycerol galactohydrolase</v>
          </cell>
          <cell r="I868" t="str">
            <v>Forward only</v>
          </cell>
          <cell r="J868" t="str">
            <v>Galactose metabolism</v>
          </cell>
          <cell r="K868" t="str">
            <v>3.2.1.22</v>
          </cell>
          <cell r="L868" t="str">
            <v>( Cre01.g026250 OR Cre16.g666334 )</v>
          </cell>
          <cell r="M868" t="str">
            <v>( Cre01.g026250.t1.2 OR ( Cre16.g666334.t1.1 OR Cre16.g666334.t2.1 OR Cre16.g666334.t3.1 ) )</v>
          </cell>
          <cell r="N868" t="str">
            <v>( AGA1 OR Cre16.g666334 )</v>
          </cell>
          <cell r="O868" t="str">
            <v>Chloroplast</v>
          </cell>
          <cell r="P868" t="str">
            <v xml:space="preserve"> </v>
          </cell>
          <cell r="Q868" t="str">
            <v>R01104</v>
          </cell>
        </row>
        <row r="869">
          <cell r="C869" t="str">
            <v>R868</v>
          </cell>
          <cell r="E869" t="str">
            <v>1Dgali_h_+raffin_h_--&gt;inost_h_+stc_h_</v>
          </cell>
          <cell r="F869" t="str">
            <v>[h] : 1Dgali + raffin --&gt; inost + stc</v>
          </cell>
          <cell r="G869" t="str">
            <v>GRGT</v>
          </cell>
          <cell r="H869" t="str">
            <v>galactinol---raffinose galactosyltransferase</v>
          </cell>
          <cell r="I869" t="str">
            <v>Forward only</v>
          </cell>
          <cell r="J869" t="str">
            <v>Galactose metabolism</v>
          </cell>
          <cell r="K869" t="str">
            <v>2.4.1.67</v>
          </cell>
          <cell r="L869" t="str">
            <v>Cre16.g666334</v>
          </cell>
          <cell r="M869" t="str">
            <v>( Cre16.g666334.t1.1 OR Cre16.g666334.t2.1 OR Cre16.g666334.t3.1 )</v>
          </cell>
          <cell r="N869" t="str">
            <v>Cre16.g666334</v>
          </cell>
          <cell r="O869" t="str">
            <v>Chloroplast</v>
          </cell>
          <cell r="P869" t="str">
            <v xml:space="preserve"> </v>
          </cell>
          <cell r="Q869" t="str">
            <v>R03418</v>
          </cell>
        </row>
        <row r="870">
          <cell r="C870" t="str">
            <v>R869</v>
          </cell>
          <cell r="E870" t="str">
            <v>udpgal_c_+inost_c_--&gt;udp_c_+1Dgali_c_+h_c_</v>
          </cell>
          <cell r="F870" t="str">
            <v>[c] : udpgal + inost --&gt; udp + 1Dgali + h</v>
          </cell>
          <cell r="G870" t="str">
            <v>IAGT</v>
          </cell>
          <cell r="H870" t="str">
            <v>inositol 3-alpha-galactosyltransferase</v>
          </cell>
          <cell r="I870" t="str">
            <v>Forward only</v>
          </cell>
          <cell r="J870" t="str">
            <v>Galactose metabolism</v>
          </cell>
          <cell r="K870" t="str">
            <v>2.4.1.123</v>
          </cell>
          <cell r="L870" t="str">
            <v>Cre10.g422450</v>
          </cell>
          <cell r="M870" t="str">
            <v>Cre10.g422450.t1.2</v>
          </cell>
          <cell r="N870" t="str">
            <v>GGT1</v>
          </cell>
          <cell r="O870" t="str">
            <v>Cytosol</v>
          </cell>
          <cell r="P870" t="str">
            <v xml:space="preserve"> </v>
          </cell>
          <cell r="Q870" t="str">
            <v>R01192</v>
          </cell>
        </row>
        <row r="871">
          <cell r="C871" t="str">
            <v>R870</v>
          </cell>
          <cell r="E871" t="str">
            <v>lcts_h_+h2o_h_--&gt;glc-A_h_+gal_h_</v>
          </cell>
          <cell r="F871" t="str">
            <v>[h] : lcts + h2o --&gt; glc-A + gal</v>
          </cell>
          <cell r="G871" t="str">
            <v>LCGH</v>
          </cell>
          <cell r="H871" t="str">
            <v>Lactose galactohydrolase</v>
          </cell>
          <cell r="I871" t="str">
            <v>Forward only</v>
          </cell>
          <cell r="J871" t="str">
            <v>Galactose metabolism</v>
          </cell>
          <cell r="K871" t="str">
            <v>3.2.1.23</v>
          </cell>
          <cell r="L871" t="str">
            <v>( Cre02.g117200 OR Cre02.g117250 OR Cre02.g119700 OR Cre08.g379450 )</v>
          </cell>
          <cell r="M871" t="str">
            <v>( Cre02.g117200.t1.2 OR ( Cre02.g117250.t1.1 OR Cre02.g117250.t2.1 ) OR Cre02.g119700.t1.1 OR Cre08.g379450.t1.1 )</v>
          </cell>
          <cell r="N871" t="str">
            <v>( Cre02.g117200 OR Cre02.g117250 OR Cre02.g119700 OR Cre08.g379450 )</v>
          </cell>
          <cell r="O871" t="str">
            <v>Chloroplast</v>
          </cell>
          <cell r="P871" t="str">
            <v xml:space="preserve"> </v>
          </cell>
          <cell r="Q871" t="str">
            <v>R01678</v>
          </cell>
        </row>
        <row r="872">
          <cell r="C872" t="str">
            <v>R871</v>
          </cell>
          <cell r="E872" t="str">
            <v>melib_h_+h2o_h_--&gt;gal_h_+glc-A_h_</v>
          </cell>
          <cell r="F872" t="str">
            <v>[h] : melib + h2o --&gt; gal + glc-A</v>
          </cell>
          <cell r="G872" t="str">
            <v>MGHA</v>
          </cell>
          <cell r="H872" t="str">
            <v>melibiose galactohydrolase (glc-A)</v>
          </cell>
          <cell r="I872" t="str">
            <v>Forward only</v>
          </cell>
          <cell r="J872" t="str">
            <v>Galactose metabolism</v>
          </cell>
          <cell r="K872" t="str">
            <v>3.2.1.22</v>
          </cell>
          <cell r="L872" t="str">
            <v>( Cre01.g026250 OR Cre16.g666334 )</v>
          </cell>
          <cell r="M872" t="str">
            <v>( Cre01.g026250.t1.2 OR ( Cre16.g666334.t1.1 OR Cre16.g666334.t2.1 OR Cre16.g666334.t3.1 ) )</v>
          </cell>
          <cell r="N872" t="str">
            <v>( AGA1 OR Cre16.g666334 )</v>
          </cell>
          <cell r="O872" t="str">
            <v>Chloroplast</v>
          </cell>
          <cell r="P872" t="str">
            <v xml:space="preserve"> </v>
          </cell>
          <cell r="Q872" t="str">
            <v>R01101</v>
          </cell>
        </row>
        <row r="873">
          <cell r="C873" t="str">
            <v>R872</v>
          </cell>
          <cell r="E873" t="str">
            <v>melib_h_+h2o_h_--&gt;gal_h_+glc-B_h_</v>
          </cell>
          <cell r="F873" t="str">
            <v>[h] : melib + h2o --&gt; gal + glc-B</v>
          </cell>
          <cell r="G873" t="str">
            <v>MGHB</v>
          </cell>
          <cell r="H873" t="str">
            <v>melibiose galactohydrolase (glc-B)</v>
          </cell>
          <cell r="I873" t="str">
            <v>Forward only</v>
          </cell>
          <cell r="J873" t="str">
            <v>Galactose metabolism</v>
          </cell>
          <cell r="K873" t="str">
            <v>3.2.1.22</v>
          </cell>
          <cell r="L873" t="str">
            <v>( Cre01.g026250 OR Cre16.g666334 )</v>
          </cell>
          <cell r="M873" t="str">
            <v>( Cre01.g026250.t1.2 OR ( Cre16.g666334.t1.1 OR Cre16.g666334.t2.1 OR Cre16.g666334.t3.1 ) )</v>
          </cell>
          <cell r="N873" t="str">
            <v>( AGA1 OR Cre16.g666334 )</v>
          </cell>
          <cell r="O873" t="str">
            <v>Chloroplast</v>
          </cell>
          <cell r="P873" t="str">
            <v xml:space="preserve"> </v>
          </cell>
          <cell r="Q873" t="str">
            <v>R01101</v>
          </cell>
        </row>
        <row r="874">
          <cell r="C874" t="str">
            <v>R873</v>
          </cell>
          <cell r="E874" t="str">
            <v>melt_h_+h2o_h_--&gt;sbt-D_h_+gal_h_</v>
          </cell>
          <cell r="F874" t="str">
            <v>[h] : melt + h2o --&gt; sbt-D + gal</v>
          </cell>
          <cell r="G874" t="str">
            <v>MLGH</v>
          </cell>
          <cell r="H874" t="str">
            <v>Melibiitol galactohydrolase</v>
          </cell>
          <cell r="I874" t="str">
            <v>Forward only</v>
          </cell>
          <cell r="J874" t="str">
            <v>Galactose metabolism</v>
          </cell>
          <cell r="K874" t="str">
            <v>3.2.1.22</v>
          </cell>
          <cell r="L874" t="str">
            <v>( Cre01.g026250 OR Cre16.g666334 )</v>
          </cell>
          <cell r="M874" t="str">
            <v>( Cre01.g026250.t1.2 OR ( Cre16.g666334.t1.1 OR Cre16.g666334.t2.1 OR Cre16.g666334.t3.1 ) )</v>
          </cell>
          <cell r="N874" t="str">
            <v>( AGA1 OR Cre16.g666334 )</v>
          </cell>
          <cell r="O874" t="str">
            <v>Chloroplast</v>
          </cell>
          <cell r="P874" t="str">
            <v xml:space="preserve"> </v>
          </cell>
          <cell r="Q874" t="str">
            <v>R02926</v>
          </cell>
        </row>
        <row r="875">
          <cell r="C875" t="str">
            <v>R874</v>
          </cell>
          <cell r="E875" t="str">
            <v>mnt_h_+h2o_h_--&gt;gal_h_+melib_h_</v>
          </cell>
          <cell r="F875" t="str">
            <v>[h] : mnt + h2o --&gt; gal + melib</v>
          </cell>
          <cell r="G875" t="str">
            <v>MTGH</v>
          </cell>
          <cell r="H875" t="str">
            <v>manninotriose galactohydrolase</v>
          </cell>
          <cell r="I875" t="str">
            <v>Forward only</v>
          </cell>
          <cell r="J875" t="str">
            <v>Galactose metabolism</v>
          </cell>
          <cell r="K875" t="str">
            <v>3.2.1.22</v>
          </cell>
          <cell r="L875" t="str">
            <v>( Cre01.g026250 OR Cre16.g666334 )</v>
          </cell>
          <cell r="M875" t="str">
            <v>( Cre01.g026250.t1.2 OR ( Cre16.g666334.t1.1 OR Cre16.g666334.t2.1 OR Cre16.g666334.t3.1 ) )</v>
          </cell>
          <cell r="N875" t="str">
            <v>( AGA1 OR Cre16.g666334 )</v>
          </cell>
          <cell r="O875" t="str">
            <v>Chloroplast</v>
          </cell>
          <cell r="P875" t="str">
            <v xml:space="preserve"> </v>
          </cell>
          <cell r="Q875" t="str">
            <v>R05549</v>
          </cell>
        </row>
        <row r="876">
          <cell r="C876" t="str">
            <v>R875</v>
          </cell>
          <cell r="E876" t="str">
            <v>1Dgali_h_+h2o_h_--&gt;inost_h_+gal_h_</v>
          </cell>
          <cell r="F876" t="str">
            <v>[h] : 1Dgali + h2o --&gt; inost + gal</v>
          </cell>
          <cell r="G876" t="str">
            <v>OAGMIG</v>
          </cell>
          <cell r="H876" t="str">
            <v>3-O-alpha-D-Galactosyl-1D-myo-inositol galactohydrolase</v>
          </cell>
          <cell r="I876" t="str">
            <v>Forward only</v>
          </cell>
          <cell r="J876" t="str">
            <v>Galactose metabolism</v>
          </cell>
          <cell r="K876" t="str">
            <v>3.2.1.22</v>
          </cell>
          <cell r="L876" t="str">
            <v>( Cre01.g026250 OR Cre16.g666334 )</v>
          </cell>
          <cell r="M876" t="str">
            <v>( Cre01.g026250.t1.2 OR ( Cre16.g666334.t1.1 OR Cre16.g666334.t2.1 OR Cre16.g666334.t3.1 ) )</v>
          </cell>
          <cell r="N876" t="str">
            <v>( AGA1 OR Cre16.g666334 )</v>
          </cell>
          <cell r="O876" t="str">
            <v>Chloroplast</v>
          </cell>
          <cell r="P876" t="str">
            <v xml:space="preserve"> </v>
          </cell>
          <cell r="Q876" t="str">
            <v>R01194</v>
          </cell>
        </row>
        <row r="877">
          <cell r="C877" t="str">
            <v>R876</v>
          </cell>
          <cell r="E877" t="str">
            <v>raffin_h_+h2o_h_--&gt;melib_h_+fru-B_h_</v>
          </cell>
          <cell r="F877" t="str">
            <v>[h] : raffin + h2o --&gt; melib + fru-B</v>
          </cell>
          <cell r="G877" t="str">
            <v>RFH</v>
          </cell>
          <cell r="H877" t="str">
            <v>raffinose fructohydrolase</v>
          </cell>
          <cell r="I877" t="str">
            <v>Forward only</v>
          </cell>
          <cell r="J877" t="str">
            <v>Galactose metabolism</v>
          </cell>
          <cell r="K877" t="str">
            <v>3.2.1.26</v>
          </cell>
          <cell r="L877" t="str">
            <v>( Cre12.g488000 OR Cre12.g488050 OR Cre12.g507051 )</v>
          </cell>
          <cell r="M877" t="str">
            <v>( Cre12.g488000.t1.2 OR Cre12.g488050.t1.2 OR Cre12.g507051.t1.1 )</v>
          </cell>
          <cell r="N877" t="str">
            <v>( FFT4 OR FFT5 OR Cre12.g507051 )</v>
          </cell>
          <cell r="O877" t="str">
            <v>Chloroplast</v>
          </cell>
          <cell r="P877" t="str">
            <v xml:space="preserve"> </v>
          </cell>
          <cell r="Q877" t="str">
            <v>R02410</v>
          </cell>
        </row>
        <row r="878">
          <cell r="C878" t="str">
            <v>R877</v>
          </cell>
          <cell r="E878" t="str">
            <v>raffin_h_+h2o_h_--&gt;gal_h_+sucr_h_</v>
          </cell>
          <cell r="F878" t="str">
            <v>[h] : raffin + h2o --&gt; gal + sucr</v>
          </cell>
          <cell r="G878" t="str">
            <v>RGH</v>
          </cell>
          <cell r="H878" t="str">
            <v>Raffinose galactohydrolase</v>
          </cell>
          <cell r="I878" t="str">
            <v>Forward only</v>
          </cell>
          <cell r="J878" t="str">
            <v>Galactose metabolism</v>
          </cell>
          <cell r="K878" t="str">
            <v>3.2.1.22</v>
          </cell>
          <cell r="L878" t="str">
            <v>( Cre01.g026250 OR Cre16.g666334 )</v>
          </cell>
          <cell r="M878" t="str">
            <v>( Cre01.g026250.t1.2 OR ( Cre16.g666334.t1.1 OR Cre16.g666334.t2.1 OR Cre16.g666334.t3.1 ) )</v>
          </cell>
          <cell r="N878" t="str">
            <v>( AGA1 OR Cre16.g666334 )</v>
          </cell>
          <cell r="O878" t="str">
            <v>Chloroplast</v>
          </cell>
          <cell r="P878" t="str">
            <v xml:space="preserve"> </v>
          </cell>
          <cell r="Q878" t="str">
            <v>R01103</v>
          </cell>
        </row>
        <row r="879">
          <cell r="C879" t="str">
            <v>R878</v>
          </cell>
          <cell r="E879" t="str">
            <v>stc_h_+h2o_h_--&gt;mnt_h_+fru-B_h_</v>
          </cell>
          <cell r="F879" t="str">
            <v>[h] : stc + h2o --&gt; mnt + fru-B</v>
          </cell>
          <cell r="G879" t="str">
            <v>SFH</v>
          </cell>
          <cell r="H879" t="str">
            <v>stachyose fructohydrolase</v>
          </cell>
          <cell r="I879" t="str">
            <v>Forward only</v>
          </cell>
          <cell r="J879" t="str">
            <v>Galactose metabolism</v>
          </cell>
          <cell r="K879" t="str">
            <v>3.2.1.26</v>
          </cell>
          <cell r="L879" t="str">
            <v>( Cre12.g488000 OR Cre12.g488050 OR Cre12.g507051 )</v>
          </cell>
          <cell r="M879" t="str">
            <v>( Cre12.g488000.t1.2 OR Cre12.g488050.t1.2 OR Cre12.g507051.t1.1 )</v>
          </cell>
          <cell r="N879" t="str">
            <v>( FFT4 OR FFT5 OR Cre12.g507051 )</v>
          </cell>
          <cell r="O879" t="str">
            <v>Chloroplast</v>
          </cell>
          <cell r="P879" t="str">
            <v xml:space="preserve"> </v>
          </cell>
          <cell r="Q879" t="str">
            <v>R03635</v>
          </cell>
        </row>
        <row r="880">
          <cell r="C880" t="str">
            <v>R879</v>
          </cell>
          <cell r="E880" t="str">
            <v>sucr_h_+h2o_h_--&gt;fru-B_h_+glc-A_h_</v>
          </cell>
          <cell r="F880" t="str">
            <v>[h] : sucr + h2o --&gt; fru-B + glc-A</v>
          </cell>
          <cell r="G880" t="str">
            <v>SGHA</v>
          </cell>
          <cell r="H880" t="str">
            <v>sucrose glucohydrolase (glc-A)</v>
          </cell>
          <cell r="I880" t="str">
            <v>Forward only</v>
          </cell>
          <cell r="J880" t="str">
            <v>Galactose metabolism</v>
          </cell>
          <cell r="K880" t="str">
            <v>3.2.1.20;3.2.1.3</v>
          </cell>
          <cell r="L880" t="str">
            <v>Cre03.g194700</v>
          </cell>
          <cell r="M880" t="str">
            <v>Cre03.g194700.t1.1</v>
          </cell>
          <cell r="N880" t="str">
            <v>AGL1</v>
          </cell>
          <cell r="O880" t="str">
            <v>Chloroplast</v>
          </cell>
          <cell r="P880" t="str">
            <v xml:space="preserve"> </v>
          </cell>
          <cell r="Q880" t="str">
            <v>R00801</v>
          </cell>
        </row>
        <row r="881">
          <cell r="C881" t="str">
            <v>R880</v>
          </cell>
          <cell r="E881" t="str">
            <v>sucr_h_+h2o_h_--&gt;fru-B_h_+glc-B_h_</v>
          </cell>
          <cell r="F881" t="str">
            <v>[h] : sucr + h2o --&gt; fru-B + glc-B</v>
          </cell>
          <cell r="G881" t="str">
            <v>SGHB</v>
          </cell>
          <cell r="H881" t="str">
            <v>sucrose glucohydrolase (glc-B)</v>
          </cell>
          <cell r="I881" t="str">
            <v>Forward only</v>
          </cell>
          <cell r="J881" t="str">
            <v>Galactose metabolism</v>
          </cell>
          <cell r="K881" t="str">
            <v>3.2.1.20;3.2.1.3</v>
          </cell>
          <cell r="L881" t="str">
            <v>Cre03.g194700</v>
          </cell>
          <cell r="M881" t="str">
            <v>Cre03.g194700.t1.1</v>
          </cell>
          <cell r="N881" t="str">
            <v>AGL1</v>
          </cell>
          <cell r="O881" t="str">
            <v>Chloroplast</v>
          </cell>
          <cell r="P881" t="str">
            <v xml:space="preserve"> </v>
          </cell>
          <cell r="Q881" t="str">
            <v>R00801</v>
          </cell>
        </row>
        <row r="882">
          <cell r="C882" t="str">
            <v>R881</v>
          </cell>
          <cell r="E882" t="str">
            <v>stc_h_+h2o_h_--&gt;raffin_h_+gal_h_</v>
          </cell>
          <cell r="F882" t="str">
            <v>[h] : stc + h2o --&gt; raffin + gal</v>
          </cell>
          <cell r="G882" t="str">
            <v>SYGH</v>
          </cell>
          <cell r="H882" t="str">
            <v>stachyose galactohydrolase</v>
          </cell>
          <cell r="I882" t="str">
            <v>Forward only</v>
          </cell>
          <cell r="J882" t="str">
            <v>Galactose metabolism</v>
          </cell>
          <cell r="K882" t="str">
            <v>3.2.1.22</v>
          </cell>
          <cell r="L882" t="str">
            <v>( Cre01.g026250 OR Cre16.g666334 )</v>
          </cell>
          <cell r="M882" t="str">
            <v>( Cre01.g026250.t1.2 OR ( Cre16.g666334.t1.1 OR Cre16.g666334.t2.1 OR Cre16.g666334.t3.1 ) )</v>
          </cell>
          <cell r="N882" t="str">
            <v>( AGA1 OR Cre16.g666334 )</v>
          </cell>
          <cell r="O882" t="str">
            <v>Chloroplast</v>
          </cell>
          <cell r="P882" t="str">
            <v xml:space="preserve"> </v>
          </cell>
          <cell r="Q882" t="str">
            <v>R03634</v>
          </cell>
        </row>
        <row r="883">
          <cell r="C883" t="str">
            <v>R882</v>
          </cell>
          <cell r="E883" t="str">
            <v>udpg_c_&lt;==&gt;udpgal_c_</v>
          </cell>
          <cell r="F883" t="str">
            <v>[c] : udpg &lt;==&gt; udpgal</v>
          </cell>
          <cell r="G883" t="str">
            <v>UG4E</v>
          </cell>
          <cell r="H883" t="str">
            <v>UDP-glucose 4-epimerase</v>
          </cell>
          <cell r="I883" t="str">
            <v>Reversible</v>
          </cell>
          <cell r="J883" t="str">
            <v>Galactose metabolism</v>
          </cell>
          <cell r="K883" t="str">
            <v>5.1.3.2</v>
          </cell>
          <cell r="L883" t="str">
            <v>( Cre09.g401022 OR Cre04.g214502 )</v>
          </cell>
          <cell r="M883" t="str">
            <v>( Cre09.g401022.t1.2 OR Cre04.g214502.t1.1 )</v>
          </cell>
          <cell r="N883" t="str">
            <v>( Cre09.g401022 OR Cre04.g214502 )</v>
          </cell>
          <cell r="O883" t="str">
            <v>Cytosol</v>
          </cell>
          <cell r="P883" t="str">
            <v xml:space="preserve"> </v>
          </cell>
          <cell r="Q883" t="str">
            <v>R00291</v>
          </cell>
        </row>
        <row r="884">
          <cell r="C884" t="str">
            <v>R883</v>
          </cell>
          <cell r="E884" t="str">
            <v>glu-L_c_+h_c_--&gt;4abut_c_+co2_c_</v>
          </cell>
          <cell r="F884" t="str">
            <v>[c] : glu-L + h --&gt; 4abut + co2</v>
          </cell>
          <cell r="G884" t="str">
            <v>ARGD</v>
          </cell>
          <cell r="H884" t="str">
            <v>arginine decarboxylase</v>
          </cell>
          <cell r="I884" t="str">
            <v>Forward only</v>
          </cell>
          <cell r="J884" t="str">
            <v>Glutamate metabolism</v>
          </cell>
          <cell r="K884" t="str">
            <v>4.1.1.19</v>
          </cell>
          <cell r="L884" t="str">
            <v>Cre02.g105150</v>
          </cell>
          <cell r="M884" t="str">
            <v>Cre02.g105150.t1.1</v>
          </cell>
          <cell r="N884" t="str">
            <v>Cre02.g105150</v>
          </cell>
          <cell r="O884" t="str">
            <v>Cytosol</v>
          </cell>
          <cell r="P884" t="str">
            <v>[Voigt 2000]</v>
          </cell>
          <cell r="Q884" t="str">
            <v>R00261</v>
          </cell>
        </row>
        <row r="885">
          <cell r="C885" t="str">
            <v>R884</v>
          </cell>
          <cell r="E885" t="str">
            <v>glu-L_h_+h_h_--&gt;4abut_h_+co2_h_</v>
          </cell>
          <cell r="F885" t="str">
            <v>[h] : glu-L + h --&gt; 4abut + co2</v>
          </cell>
          <cell r="G885" t="str">
            <v>ARGDh</v>
          </cell>
          <cell r="H885" t="str">
            <v>arginine decarboxylase, chloroplast</v>
          </cell>
          <cell r="I885" t="str">
            <v>Forward only</v>
          </cell>
          <cell r="J885" t="str">
            <v>Glutamate metabolism</v>
          </cell>
          <cell r="K885" t="str">
            <v>4.1.1.19</v>
          </cell>
          <cell r="L885" t="str">
            <v>Cre02.g105150</v>
          </cell>
          <cell r="M885" t="str">
            <v>Cre02.g105150.t1.1</v>
          </cell>
          <cell r="N885" t="str">
            <v>Cre02.g105150</v>
          </cell>
          <cell r="O885" t="str">
            <v>Chloroplast</v>
          </cell>
          <cell r="P885" t="str">
            <v>[Voigt 2000]</v>
          </cell>
          <cell r="Q885" t="str">
            <v>R00261</v>
          </cell>
        </row>
        <row r="886">
          <cell r="C886" t="str">
            <v>R885</v>
          </cell>
          <cell r="E886" t="str">
            <v>atp_c_+glu-L_c_+nh4_c_--&gt;adp_c_+pi_c_+gln-L_c_+h_c_</v>
          </cell>
          <cell r="F886" t="str">
            <v>[c] : atp + glu-L + nh4 --&gt; adp + pi + gln-L + h</v>
          </cell>
          <cell r="G886" t="str">
            <v>GAL</v>
          </cell>
          <cell r="H886" t="str">
            <v>glutamate---ammonia ligase, cytosol</v>
          </cell>
          <cell r="I886" t="str">
            <v>Forward only</v>
          </cell>
          <cell r="J886" t="str">
            <v>Glutamate metabolism</v>
          </cell>
          <cell r="K886" t="str">
            <v>6.3.1.2</v>
          </cell>
          <cell r="L886" t="str">
            <v>( Cre03.g146627 OR Cre02.g113200 OR Cre03.g207250 )</v>
          </cell>
          <cell r="M886" t="str">
            <v>( Cre03.g146627.t1.1 OR Cre02.g113200.t1.1 OR Cre03.g207250.t1.2 )</v>
          </cell>
          <cell r="N886" t="str">
            <v>( Cre03.g146627 OR NSG18 OR GLN4 )</v>
          </cell>
          <cell r="O886" t="str">
            <v>Cytosol</v>
          </cell>
          <cell r="P886" t="str">
            <v>[Florencio 1983, Chen 1996]</v>
          </cell>
          <cell r="Q886" t="str">
            <v>R00253</v>
          </cell>
        </row>
        <row r="887">
          <cell r="C887" t="str">
            <v>R886</v>
          </cell>
          <cell r="E887" t="str">
            <v>gln-L_h_+h2o_h_--&gt;glu-L_h_+nh4_h_</v>
          </cell>
          <cell r="F887" t="str">
            <v>[h] : gln-L + h2o --&gt; glu-L + nh4</v>
          </cell>
          <cell r="G887" t="str">
            <v>GAM</v>
          </cell>
          <cell r="H887" t="str">
            <v>glutaminase</v>
          </cell>
          <cell r="I887" t="str">
            <v>Forward only</v>
          </cell>
          <cell r="J887" t="str">
            <v>Glutamate metabolism</v>
          </cell>
          <cell r="K887" t="str">
            <v>3.5.1.2</v>
          </cell>
          <cell r="L887" t="str">
            <v xml:space="preserve"> </v>
          </cell>
          <cell r="M887" t="str">
            <v xml:space="preserve"> </v>
          </cell>
          <cell r="O887" t="str">
            <v>Chloroplast</v>
          </cell>
          <cell r="P887" t="str">
            <v xml:space="preserve"> </v>
          </cell>
          <cell r="Q887" t="str">
            <v>R00256</v>
          </cell>
        </row>
        <row r="888">
          <cell r="C888" t="str">
            <v>R887</v>
          </cell>
          <cell r="E888" t="str">
            <v>gthox_c_+nadh_c_+h_c_--&gt;(2)gthrd_c_+nad_c_</v>
          </cell>
          <cell r="F888" t="str">
            <v>[c] : gthox + nadh + h --&gt; (2) gthrd + nad</v>
          </cell>
          <cell r="G888" t="str">
            <v>GDR</v>
          </cell>
          <cell r="H888" t="str">
            <v>glutathione-disulfide reductase</v>
          </cell>
          <cell r="I888" t="str">
            <v>Forward only</v>
          </cell>
          <cell r="J888" t="str">
            <v>Glutamate metabolism</v>
          </cell>
          <cell r="K888" t="str">
            <v>1.8.1.7</v>
          </cell>
          <cell r="L888" t="str">
            <v>( Cre09.g396252 OR Cre06.g262100 )</v>
          </cell>
          <cell r="M888" t="str">
            <v>( Cre09.g396252.t1.1 OR Cre06.g262100.t1.1 )</v>
          </cell>
          <cell r="N888" t="str">
            <v>( GSR2 OR GSHR1 )</v>
          </cell>
          <cell r="O888" t="str">
            <v>Cytosol</v>
          </cell>
          <cell r="P888" t="str">
            <v>[Serrano 1992]</v>
          </cell>
          <cell r="Q888" t="str">
            <v>R00094</v>
          </cell>
        </row>
        <row r="889">
          <cell r="C889" t="str">
            <v>R888</v>
          </cell>
          <cell r="E889" t="str">
            <v>gthox_c_+nadph_c_+h_c_--&gt;(2)gthrd_c_+nadp_c_</v>
          </cell>
          <cell r="F889" t="str">
            <v>[c] : gthox + nadph + h --&gt; (2) gthrd + nadp</v>
          </cell>
          <cell r="G889" t="str">
            <v>GDR(nadp)</v>
          </cell>
          <cell r="H889" t="str">
            <v>glutathione-disulfide reductase (NADP)</v>
          </cell>
          <cell r="I889" t="str">
            <v>Forward only</v>
          </cell>
          <cell r="J889" t="str">
            <v>Glutamate metabolism</v>
          </cell>
          <cell r="K889" t="str">
            <v>1.8.1.7</v>
          </cell>
          <cell r="L889" t="str">
            <v>( Cre09.g396252 OR Cre06.g262100 )</v>
          </cell>
          <cell r="M889" t="str">
            <v>( Cre09.g396252.t1.1 OR Cre06.g262100.t1.1 )</v>
          </cell>
          <cell r="N889" t="str">
            <v>( GSR2 OR GSHR1 )</v>
          </cell>
          <cell r="O889" t="str">
            <v>Cytosol</v>
          </cell>
          <cell r="P889" t="str">
            <v>[Serrano 1992]</v>
          </cell>
          <cell r="Q889" t="str">
            <v>R00115</v>
          </cell>
        </row>
        <row r="890">
          <cell r="C890" t="str">
            <v>R889</v>
          </cell>
          <cell r="E890" t="str">
            <v>gthox_h_+nadph_h_+h_h_--&gt;(2)gthrd_h_+nadp_h_</v>
          </cell>
          <cell r="F890" t="str">
            <v>[h] : gthox + nadph + h --&gt; (2) gthrd + nadp</v>
          </cell>
          <cell r="G890" t="str">
            <v>GDR(nadp)h</v>
          </cell>
          <cell r="H890" t="str">
            <v>glutathione-disulfide reductase (NADP), chloroplast</v>
          </cell>
          <cell r="I890" t="str">
            <v>Forward only</v>
          </cell>
          <cell r="J890" t="str">
            <v>Glutamate metabolism</v>
          </cell>
          <cell r="K890" t="str">
            <v>1.8.1.7</v>
          </cell>
          <cell r="L890" t="str">
            <v>( Cre09.g396252 OR Cre06.g262100 )</v>
          </cell>
          <cell r="M890" t="str">
            <v>( Cre09.g396252.t1.1 OR Cre06.g262100.t1.1 )</v>
          </cell>
          <cell r="N890" t="str">
            <v>( GSR2 OR GSHR1 )</v>
          </cell>
          <cell r="O890" t="str">
            <v>Chloroplast</v>
          </cell>
          <cell r="P890" t="str">
            <v>[Serrano 1992]</v>
          </cell>
          <cell r="Q890" t="str">
            <v>R00115</v>
          </cell>
        </row>
        <row r="891">
          <cell r="C891" t="str">
            <v>R890</v>
          </cell>
          <cell r="E891" t="str">
            <v>gthox_m_+nadph_m_+h_m_--&gt;(2)gthrd_m_+nadp_m_</v>
          </cell>
          <cell r="F891" t="str">
            <v>[m] : gthox + nadph + h --&gt; (2) gthrd + nadp</v>
          </cell>
          <cell r="G891" t="str">
            <v>GDR(nadp)m</v>
          </cell>
          <cell r="H891" t="str">
            <v>glutathione-disulfide reductase (NADP), mitochondria</v>
          </cell>
          <cell r="I891" t="str">
            <v>Forward only</v>
          </cell>
          <cell r="J891" t="str">
            <v>Glutamate metabolism</v>
          </cell>
          <cell r="K891" t="str">
            <v>1.8.1.7</v>
          </cell>
          <cell r="L891" t="str">
            <v>( Cre09.g396252 OR Cre06.g262100 )</v>
          </cell>
          <cell r="M891" t="str">
            <v>( Cre09.g396252.t1.1 OR Cre06.g262100.t1.1 )</v>
          </cell>
          <cell r="N891" t="str">
            <v>( GSR2 OR GSHR1 )</v>
          </cell>
          <cell r="O891" t="str">
            <v>Mitochondria</v>
          </cell>
          <cell r="P891" t="str">
            <v>[Serrano 1992, Atteia 2009]</v>
          </cell>
          <cell r="Q891" t="str">
            <v>R00115</v>
          </cell>
        </row>
        <row r="892">
          <cell r="C892" t="str">
            <v>R891</v>
          </cell>
          <cell r="E892" t="str">
            <v>gthox_h_+nadh_h_+h_h_--&gt;(2)gthrd_h_+nad_h_</v>
          </cell>
          <cell r="F892" t="str">
            <v>[h] : gthox + nadh + h --&gt; (2) gthrd + nad</v>
          </cell>
          <cell r="G892" t="str">
            <v>GDRh</v>
          </cell>
          <cell r="H892" t="str">
            <v>glutathione-disulfide reductase, chloroplast</v>
          </cell>
          <cell r="I892" t="str">
            <v>Forward only</v>
          </cell>
          <cell r="J892" t="str">
            <v>Glutamate metabolism</v>
          </cell>
          <cell r="K892" t="str">
            <v>1.8.1.7</v>
          </cell>
          <cell r="L892" t="str">
            <v>( Cre09.g396252 OR Cre06.g262100 )</v>
          </cell>
          <cell r="M892" t="str">
            <v>( Cre09.g396252.t1.1 OR Cre06.g262100.t1.1 )</v>
          </cell>
          <cell r="N892" t="str">
            <v>( GSR2 OR GSHR1 )</v>
          </cell>
          <cell r="O892" t="str">
            <v>Chloroplast</v>
          </cell>
          <cell r="P892" t="str">
            <v>[Serrano 1992]</v>
          </cell>
          <cell r="Q892" t="str">
            <v>R00094</v>
          </cell>
        </row>
        <row r="893">
          <cell r="C893" t="str">
            <v>R892</v>
          </cell>
          <cell r="E893" t="str">
            <v>gthox_m_+nadh_m_+h_m_--&gt;(2)gthrd_m_+nad_m_</v>
          </cell>
          <cell r="F893" t="str">
            <v>[m] : gthox + nadh + h --&gt; (2) gthrd + nad</v>
          </cell>
          <cell r="G893" t="str">
            <v>GDRm</v>
          </cell>
          <cell r="H893" t="str">
            <v>glutathione-disulfide reductase, mitochondria</v>
          </cell>
          <cell r="I893" t="str">
            <v>Forward only</v>
          </cell>
          <cell r="J893" t="str">
            <v>Glutamate metabolism</v>
          </cell>
          <cell r="K893" t="str">
            <v>1.8.1.7</v>
          </cell>
          <cell r="L893" t="str">
            <v>( Cre09.g396252 OR Cre06.g262100 )</v>
          </cell>
          <cell r="M893" t="str">
            <v>( Cre09.g396252.t1.1 OR Cre06.g262100.t1.1 )</v>
          </cell>
          <cell r="N893" t="str">
            <v>( GSR2 OR GSHR1 )</v>
          </cell>
          <cell r="O893" t="str">
            <v>Mitochondria</v>
          </cell>
          <cell r="P893" t="str">
            <v>[Serrano 1992, Atteia 2009]</v>
          </cell>
          <cell r="Q893" t="str">
            <v>R00094</v>
          </cell>
        </row>
        <row r="894">
          <cell r="C894" t="str">
            <v>*R893</v>
          </cell>
          <cell r="D894" t="str">
            <v>R3614 +h_c_</v>
          </cell>
          <cell r="E894" t="str">
            <v>atp_c_+gln-L_c_+trnagln_c_--&gt;amp_c_+ppi_c_+glntrna_c_</v>
          </cell>
          <cell r="O894" t="str">
            <v>Cytosol</v>
          </cell>
        </row>
        <row r="895">
          <cell r="C895" t="str">
            <v>R894</v>
          </cell>
          <cell r="E895" t="str">
            <v>gln-L_h_+akg_h_+(2)fdxrd_h_--&gt;(2)glu-L_h_+(2)fdxox_h_+(2)h_h_</v>
          </cell>
          <cell r="F895" t="str">
            <v>[h] : gln-L + akg + (2) fdxrd --&gt; (2) glu-L + (2) fdxox + (2) h</v>
          </cell>
          <cell r="G895" t="str">
            <v>GLUS(ferr)</v>
          </cell>
          <cell r="H895" t="str">
            <v>glutamate synthase (ferrodoxin dependent)</v>
          </cell>
          <cell r="I895" t="str">
            <v>Forward only</v>
          </cell>
          <cell r="J895" t="str">
            <v>Glutamate metabolism</v>
          </cell>
          <cell r="K895" t="str">
            <v>1.4.7.1</v>
          </cell>
          <cell r="L895" t="str">
            <v>( Cre12.g514050 AND ( Cre16.g658400 OR Cre17.g700950 OR Cre03.g183850 OR Cre06.g306350 OR Cre07.g334800 ) )</v>
          </cell>
          <cell r="M895" t="str">
            <v>( Cre12.g514050.t1.2 AND ( Cre16.g658400.t1.2 OR Cre17.g700950.t1.2 OR Cre03.g183850.t1.2 OR Cre06.g306350.t1.2 OR ( Cre07.g334800.t1.2 OR Cre07.g334800.t2.1 ) ) )</v>
          </cell>
          <cell r="N895" t="str">
            <v>( GSF1 AND ( FDX2 OR FDX5 OR FDX6 OR FDX3 OR FDX4 ) )</v>
          </cell>
          <cell r="O895" t="str">
            <v>Chloroplast</v>
          </cell>
          <cell r="P895" t="str">
            <v>[Fischer 1988]</v>
          </cell>
          <cell r="Q895" t="str">
            <v>R00021</v>
          </cell>
        </row>
        <row r="896">
          <cell r="C896" t="str">
            <v>*R895</v>
          </cell>
          <cell r="D896" t="str">
            <v>R3615 + h_c_</v>
          </cell>
          <cell r="E896" t="str">
            <v>atp_c_+glu-L_c_+trnaglu_c_--&gt;amp_c_+ppi_c_+glutrna_c_</v>
          </cell>
          <cell r="O896" t="str">
            <v>Cytosol</v>
          </cell>
        </row>
        <row r="897">
          <cell r="C897" t="str">
            <v>R896</v>
          </cell>
          <cell r="E897" t="str">
            <v>gln-L_h_+prpp_h_+h2o_h_--&gt;pram_h_+ppi_h_+glu-L_h_+(2)h_h_</v>
          </cell>
          <cell r="F897" t="str">
            <v>[h] : gln-L + prpp + h2o --&gt; pram + ppi + glu-L + (2) h</v>
          </cell>
          <cell r="G897" t="str">
            <v>PRDPARh</v>
          </cell>
          <cell r="H897" t="str">
            <v>5-phosphoribosylamine:diphosphate phospho-alpha-D-ribosyltransferase, chloroplast</v>
          </cell>
          <cell r="I897" t="str">
            <v>Forward only</v>
          </cell>
          <cell r="J897" t="str">
            <v>Glutamate metabolism</v>
          </cell>
          <cell r="K897" t="str">
            <v>2.4.2.14</v>
          </cell>
          <cell r="L897" t="str">
            <v>Cre05.g234638</v>
          </cell>
          <cell r="M897" t="str">
            <v>Cre05.g234638.t1.1</v>
          </cell>
          <cell r="N897" t="str">
            <v>Cre05.g234638</v>
          </cell>
          <cell r="O897" t="str">
            <v>Chloroplast</v>
          </cell>
          <cell r="P897" t="str">
            <v xml:space="preserve"> </v>
          </cell>
          <cell r="Q897" t="str">
            <v>R01072</v>
          </cell>
        </row>
        <row r="898">
          <cell r="C898" t="str">
            <v>R897</v>
          </cell>
          <cell r="E898" t="str">
            <v>glu-L_m_+nad_m_+h2o_m_--&gt;akg_m_+nh4_m_+nadh_m_+h_m_</v>
          </cell>
          <cell r="F898" t="str">
            <v>[m] : glu-L + nad + h2o --&gt; akg + nh4 + nadh + h</v>
          </cell>
          <cell r="G898" t="str">
            <v>GDHm</v>
          </cell>
          <cell r="H898" t="str">
            <v>glutamate dehydrogenase, mitochondria</v>
          </cell>
          <cell r="I898" t="str">
            <v>Forward only</v>
          </cell>
          <cell r="J898" t="str">
            <v>Glutamate metabolism;Arginine and proline metabolism</v>
          </cell>
          <cell r="K898" t="str">
            <v>1.4.1.2;1.4.1.3</v>
          </cell>
          <cell r="L898" t="str">
            <v>( Cre05.g232150 OR Cre09.g388800 )</v>
          </cell>
          <cell r="M898" t="str">
            <v>( Cre05.g232150.t1.2 OR Cre09.g388800.t1.2 )</v>
          </cell>
          <cell r="N898" t="str">
            <v>( GDH2 OR GDH1 )</v>
          </cell>
          <cell r="O898" t="str">
            <v>Mitochondria</v>
          </cell>
          <cell r="P898" t="str">
            <v>[Moyano 1992a, Moyano 1992b, Cullimore 1980, Hipkin 1982, Peltier 1983, Atteia 2009]</v>
          </cell>
          <cell r="Q898" t="str">
            <v>R00243</v>
          </cell>
        </row>
        <row r="899">
          <cell r="C899" t="str">
            <v>R898</v>
          </cell>
          <cell r="E899" t="str">
            <v>atp_h_+glu-L_h_+cys-L_h_--&gt;adp_h_+pi_h_+glucys_h_+h_h_</v>
          </cell>
          <cell r="F899" t="str">
            <v>[h] : atp + glu-L + cys-L --&gt; adp + pi + glucys + h</v>
          </cell>
          <cell r="G899" t="str">
            <v>GCL</v>
          </cell>
          <cell r="H899" t="str">
            <v>glutamate---cysteine ligase</v>
          </cell>
          <cell r="I899" t="str">
            <v>Forward only</v>
          </cell>
          <cell r="J899" t="str">
            <v>Glutamate metabolism;Glutathione metabolism</v>
          </cell>
          <cell r="K899" t="str">
            <v>6.3.2.2</v>
          </cell>
          <cell r="L899" t="str">
            <v>Cre02.g077100</v>
          </cell>
          <cell r="M899" t="str">
            <v>Cre02.g077100.t1.2</v>
          </cell>
          <cell r="N899" t="str">
            <v>GSH1</v>
          </cell>
          <cell r="O899" t="str">
            <v>Chloroplast</v>
          </cell>
          <cell r="P899" t="str">
            <v>[Stern 2009]</v>
          </cell>
          <cell r="Q899" t="str">
            <v>R00894</v>
          </cell>
        </row>
        <row r="900">
          <cell r="C900" t="str">
            <v>R899</v>
          </cell>
          <cell r="E900" t="str">
            <v>atp_h_+glucys_h_+gly_h_--&gt;adp_h_+pi_h_+gthrd_h_+(2)h_h_</v>
          </cell>
          <cell r="F900" t="str">
            <v>[h] : atp + glucys + gly --&gt; adp + pi + gthrd + (2) h</v>
          </cell>
          <cell r="G900" t="str">
            <v>GTHS</v>
          </cell>
          <cell r="H900" t="str">
            <v>glutathione synthase</v>
          </cell>
          <cell r="I900" t="str">
            <v>Forward only</v>
          </cell>
          <cell r="J900" t="str">
            <v>Glutamate metabolism;Glutathione metabolism</v>
          </cell>
          <cell r="K900" t="str">
            <v>6.3.2.3</v>
          </cell>
          <cell r="L900" t="str">
            <v>Cre17.g708800</v>
          </cell>
          <cell r="M900" t="str">
            <v>Cre17.g708800.t1.1</v>
          </cell>
          <cell r="N900" t="str">
            <v>GSH2</v>
          </cell>
          <cell r="O900" t="str">
            <v>Chloroplast</v>
          </cell>
          <cell r="P900" t="str">
            <v xml:space="preserve"> </v>
          </cell>
          <cell r="Q900" t="str">
            <v>R00497</v>
          </cell>
        </row>
        <row r="901">
          <cell r="C901" t="str">
            <v>R900</v>
          </cell>
          <cell r="E901" t="str">
            <v>atp_h_+glu-L_h_+nh4_h_--&gt;adp_h_+pi_h_+gln-L_h_+h_h_</v>
          </cell>
          <cell r="F901" t="str">
            <v>[h] : atp + glu-L + nh4 --&gt; adp + pi + gln-L + h</v>
          </cell>
          <cell r="G901" t="str">
            <v>GALh</v>
          </cell>
          <cell r="H901" t="str">
            <v>glutamate---ammonia ligase, chloroplast</v>
          </cell>
          <cell r="I901" t="str">
            <v>Forward only</v>
          </cell>
          <cell r="J901" t="str">
            <v>Glutamate metabolism;Nitrogen metabolism</v>
          </cell>
          <cell r="K901" t="str">
            <v>6.3.1.2</v>
          </cell>
          <cell r="L901" t="str">
            <v>( Cre12.g530600 OR Cre12.g530650 )</v>
          </cell>
          <cell r="M901" t="str">
            <v>( Cre12.g530600.t1.1 OR ( Cre12.g530650.t1.1 OR Cre12.g530650.t2.1 ) )</v>
          </cell>
          <cell r="N901" t="str">
            <v>( GLN3 OR GLN2 )</v>
          </cell>
          <cell r="O901" t="str">
            <v>Chloroplast</v>
          </cell>
          <cell r="P901" t="str">
            <v>[Florencio 1983, Chen 1996]</v>
          </cell>
          <cell r="Q901" t="str">
            <v>R00253</v>
          </cell>
        </row>
        <row r="902">
          <cell r="C902" t="str">
            <v>R901</v>
          </cell>
          <cell r="E902" t="str">
            <v>atp_m_+glu-L_m_+nh4_m_--&gt;adp_m_+pi_m_+gln-L_m_+h_m_</v>
          </cell>
          <cell r="F902" t="str">
            <v>[m] : atp + glu-L + nh4 --&gt; adp + pi + gln-L + h</v>
          </cell>
          <cell r="G902" t="str">
            <v>GALm</v>
          </cell>
          <cell r="H902" t="str">
            <v>glutamate---ammonia ligase, mitochondria</v>
          </cell>
          <cell r="I902" t="str">
            <v>Forward only</v>
          </cell>
          <cell r="J902" t="str">
            <v>Glutamate metabolism;Nitrogen metabolism</v>
          </cell>
          <cell r="K902" t="str">
            <v>6.3.1.2</v>
          </cell>
          <cell r="L902" t="str">
            <v xml:space="preserve"> </v>
          </cell>
          <cell r="M902" t="str">
            <v xml:space="preserve"> </v>
          </cell>
          <cell r="O902" t="str">
            <v>Mitochondria</v>
          </cell>
          <cell r="P902" t="str">
            <v>[Florencio 1983, Chen 1996, Atteia 2009]</v>
          </cell>
          <cell r="Q902" t="str">
            <v>R00253</v>
          </cell>
        </row>
        <row r="903">
          <cell r="C903" t="str">
            <v>R902</v>
          </cell>
          <cell r="E903" t="str">
            <v>gln-L_h_+akg_h_+nadh_h_+h_h_--&gt;(2)glu-L_h_+nad_h_</v>
          </cell>
          <cell r="F903" t="str">
            <v>[h] : gln-L + akg + nadh + h --&gt; (2) glu-L + nad</v>
          </cell>
          <cell r="G903" t="str">
            <v>GLUS</v>
          </cell>
          <cell r="H903" t="str">
            <v>glutamate synthase (NADH)</v>
          </cell>
          <cell r="I903" t="str">
            <v>Forward only</v>
          </cell>
          <cell r="J903" t="str">
            <v>Glutamate metabolism;Nitrogen metabolism</v>
          </cell>
          <cell r="K903" t="str">
            <v>1.4.1.14</v>
          </cell>
          <cell r="L903" t="str">
            <v>Cre13.g592200</v>
          </cell>
          <cell r="M903" t="str">
            <v>Cre13.g592200.t1.2</v>
          </cell>
          <cell r="N903" t="str">
            <v>GSN1</v>
          </cell>
          <cell r="O903" t="str">
            <v>Chloroplast</v>
          </cell>
          <cell r="P903" t="str">
            <v>[Fischer 1988]</v>
          </cell>
          <cell r="Q903" t="str">
            <v>R00093</v>
          </cell>
        </row>
        <row r="904">
          <cell r="C904" t="str">
            <v>R903</v>
          </cell>
          <cell r="E904" t="str">
            <v>glu-L_h_+nad_h_+h2o_h_--&gt;akg_h_+nh4_h_+nadh_h_+h_h_</v>
          </cell>
          <cell r="F904" t="str">
            <v>[h] : glu-L + nad + h2o --&gt; akg + nh4 + nadh + h</v>
          </cell>
          <cell r="G904" t="str">
            <v>GDH</v>
          </cell>
          <cell r="H904" t="str">
            <v>glutamate dehydrogenase</v>
          </cell>
          <cell r="I904" t="str">
            <v>Forward only</v>
          </cell>
          <cell r="J904" t="str">
            <v>Glutamate metabolism;Nitrogen metabolism;Arginine and proline metabolism</v>
          </cell>
          <cell r="K904" t="str">
            <v>1.4.1.2;1.4.1.3</v>
          </cell>
          <cell r="L904" t="str">
            <v xml:space="preserve"> </v>
          </cell>
          <cell r="M904" t="str">
            <v xml:space="preserve"> </v>
          </cell>
          <cell r="O904" t="str">
            <v>Chloroplast</v>
          </cell>
          <cell r="P904" t="str">
            <v>[Moyano 1992a, Dominguez 2003, Fischer 1988, Thomas 1971, Singh 1993b, Cullimore 1980, Hipkin 1982, Peltier 1983]</v>
          </cell>
          <cell r="Q904" t="str">
            <v>R00243</v>
          </cell>
        </row>
        <row r="905">
          <cell r="C905" t="str">
            <v>R904</v>
          </cell>
          <cell r="E905" t="str">
            <v>glu-L_h_+nadp_h_+h2o_h_--&gt;akg_h_+nh4_h_+nadph_h_+h_h_</v>
          </cell>
          <cell r="F905" t="str">
            <v>[h] : glu-L + nadp + h2o --&gt; akg + nh4 + nadph + h</v>
          </cell>
          <cell r="G905" t="str">
            <v>GDH(nadp)</v>
          </cell>
          <cell r="H905" t="str">
            <v>glutamate dehydrogenase [NAD(P)+]</v>
          </cell>
          <cell r="I905" t="str">
            <v>Forward only</v>
          </cell>
          <cell r="J905" t="str">
            <v>Glutamate metabolism;Nitrogen metabolism;Arginine and proline metabolism</v>
          </cell>
          <cell r="K905" t="str">
            <v>1.4.1.3;1.4.1.4</v>
          </cell>
          <cell r="L905" t="str">
            <v xml:space="preserve"> </v>
          </cell>
          <cell r="M905" t="str">
            <v xml:space="preserve"> </v>
          </cell>
          <cell r="O905" t="str">
            <v>Chloroplast</v>
          </cell>
          <cell r="P905" t="str">
            <v>[Fischer 1988]</v>
          </cell>
          <cell r="Q905" t="str">
            <v>R00248</v>
          </cell>
        </row>
        <row r="906">
          <cell r="C906" t="str">
            <v>R905</v>
          </cell>
          <cell r="E906" t="str">
            <v>amp_c_+hso3_c_+gthox_c_+h_c_&lt;==&gt;aps_c_+(2)gthrd_c_</v>
          </cell>
          <cell r="F906" t="str">
            <v>[c] : amp + hso3 + gthox + h &lt;==&gt; aps + (2) gthrd</v>
          </cell>
          <cell r="G906" t="str">
            <v>GTHAMPOR</v>
          </cell>
          <cell r="H906" t="str">
            <v>AMP,sulfite:glutathione-disulfide oxidoreductase (adenosine-5'-phosphosulfate-forming), cytosol</v>
          </cell>
          <cell r="I906" t="str">
            <v>Reversible</v>
          </cell>
          <cell r="J906" t="str">
            <v>Glutathione metabolism</v>
          </cell>
          <cell r="K906" t="str">
            <v>1.8.4.9</v>
          </cell>
          <cell r="L906" t="str">
            <v>Cre12.g517150</v>
          </cell>
          <cell r="M906" t="str">
            <v>Cre12.g517150.t1.1</v>
          </cell>
          <cell r="N906">
            <v>42095</v>
          </cell>
          <cell r="O906" t="str">
            <v>Cytosol</v>
          </cell>
          <cell r="P906" t="str">
            <v xml:space="preserve"> </v>
          </cell>
          <cell r="Q906" t="str">
            <v>R05717</v>
          </cell>
        </row>
        <row r="907">
          <cell r="C907" t="str">
            <v>R906</v>
          </cell>
          <cell r="E907" t="str">
            <v>amp_h_+hso3_h_+gthox_h_+h_h_&lt;==&gt;aps_h_+(2)gthrd_h_</v>
          </cell>
          <cell r="F907" t="str">
            <v>[h] : amp + hso3 + gthox + h &lt;==&gt; aps + (2) gthrd</v>
          </cell>
          <cell r="G907" t="str">
            <v>GTHAMPORh</v>
          </cell>
          <cell r="H907" t="str">
            <v>AMP,sulfite:glutathione-disulfide oxidoreductase (adenosine-5'-phosphosulfate-forming), chloroplast</v>
          </cell>
          <cell r="I907" t="str">
            <v>Reversible</v>
          </cell>
          <cell r="J907" t="str">
            <v>Glutathione metabolism</v>
          </cell>
          <cell r="K907" t="str">
            <v>1.8.4.9</v>
          </cell>
          <cell r="L907" t="str">
            <v>Cre12.g517150</v>
          </cell>
          <cell r="M907" t="str">
            <v>Cre12.g517150.t1.1</v>
          </cell>
          <cell r="N907">
            <v>42095</v>
          </cell>
          <cell r="O907" t="str">
            <v>Chloroplast</v>
          </cell>
          <cell r="P907" t="str">
            <v xml:space="preserve"> </v>
          </cell>
          <cell r="Q907" t="str">
            <v>R05717</v>
          </cell>
        </row>
        <row r="908">
          <cell r="C908" t="str">
            <v>R907</v>
          </cell>
          <cell r="E908" t="str">
            <v>amp_m_+hso3_m_+gthox_m_+h_m_&lt;==&gt;aps_m_+(2)gthrd_m_</v>
          </cell>
          <cell r="F908" t="str">
            <v>[m] : amp + hso3 + gthox + h &lt;==&gt; aps + (2) gthrd</v>
          </cell>
          <cell r="G908" t="str">
            <v>GTHAMPORm</v>
          </cell>
          <cell r="H908" t="str">
            <v>AMP,sulfite:glutathione-disulfide oxidoreductase (adenosine-5'-phosphosulfate-forming), mitochondria</v>
          </cell>
          <cell r="I908" t="str">
            <v>Reversible</v>
          </cell>
          <cell r="J908" t="str">
            <v>Glutathione metabolism</v>
          </cell>
          <cell r="K908" t="str">
            <v>1.8.4.9</v>
          </cell>
          <cell r="L908" t="str">
            <v>Cre12.g517150</v>
          </cell>
          <cell r="M908" t="str">
            <v>Cre12.g517150.t1.1</v>
          </cell>
          <cell r="N908">
            <v>42095</v>
          </cell>
          <cell r="O908" t="str">
            <v>Mitochondria</v>
          </cell>
          <cell r="P908" t="str">
            <v xml:space="preserve"> </v>
          </cell>
          <cell r="Q908" t="str">
            <v>R05717</v>
          </cell>
        </row>
        <row r="909">
          <cell r="C909" t="str">
            <v>R908</v>
          </cell>
          <cell r="E909" t="str">
            <v>h2o2_c_+(2)gthrd_c_--&gt;gthox_c_+(2)h2o_c_</v>
          </cell>
          <cell r="F909" t="str">
            <v>[c] : h2o2 + (2) gthrd --&gt; gthox + (2) h2o</v>
          </cell>
          <cell r="G909" t="str">
            <v>GTHP</v>
          </cell>
          <cell r="H909" t="str">
            <v>glutathione:hydrogen-peroxide oxidoreductase</v>
          </cell>
          <cell r="I909" t="str">
            <v>Forward only</v>
          </cell>
          <cell r="J909" t="str">
            <v>Glutathione metabolism</v>
          </cell>
          <cell r="K909" t="str">
            <v>1.11.1.9</v>
          </cell>
          <cell r="L909" t="str">
            <v>( Cre03.g197750 OR Cre10.g458450 OR Cre02.g078300 )</v>
          </cell>
          <cell r="M909" t="str">
            <v>( Cre03.g197750.t1.2 OR Cre10.g458450.t1.1 OR Cre02.g078300.t1.1 )</v>
          </cell>
          <cell r="N909" t="str">
            <v>( GPX3 OR GPX5 OR PHGPx1 )</v>
          </cell>
          <cell r="O909" t="str">
            <v>Cytosol</v>
          </cell>
          <cell r="P909" t="str">
            <v>[Fischer 2009, Fischer 2006, Leisinger 2001]</v>
          </cell>
          <cell r="Q909" t="str">
            <v>R00274</v>
          </cell>
        </row>
        <row r="910">
          <cell r="C910" t="str">
            <v>R909</v>
          </cell>
          <cell r="E910" t="str">
            <v>protdt_h_+gthox_h_&lt;==&gt;protds_h_+(2)gthrd_h_</v>
          </cell>
          <cell r="F910" t="str">
            <v>[h] : protdt + gthox &lt;==&gt; protds + (2) gthrd</v>
          </cell>
          <cell r="G910" t="str">
            <v>GTHPDSOR</v>
          </cell>
          <cell r="H910" t="str">
            <v>glutathione:protein-disulfide oxidoreductase</v>
          </cell>
          <cell r="I910" t="str">
            <v>Reversible</v>
          </cell>
          <cell r="J910" t="str">
            <v>Glutathione metabolism</v>
          </cell>
          <cell r="K910" t="str">
            <v>1.8.4.2</v>
          </cell>
          <cell r="L910" t="str">
            <v>Cre06.g272150</v>
          </cell>
          <cell r="M910" t="str">
            <v>Cre06.g272150.t1.2</v>
          </cell>
          <cell r="N910" t="str">
            <v>Cre06.g272150</v>
          </cell>
          <cell r="O910" t="str">
            <v>Chloroplast</v>
          </cell>
          <cell r="P910" t="str">
            <v xml:space="preserve"> </v>
          </cell>
          <cell r="Q910" t="str">
            <v>R03915</v>
          </cell>
        </row>
        <row r="911">
          <cell r="C911" t="str">
            <v>R910</v>
          </cell>
          <cell r="E911" t="str">
            <v>12dgr16018111Z_c_+pmtcoa_c_--&gt;tag16018111Z160_c_+coa_c_</v>
          </cell>
          <cell r="F911" t="str">
            <v>[c] : 12dgr16018111Z + pmtcoa --&gt; tag16018111Z160 + coa</v>
          </cell>
          <cell r="G911" t="str">
            <v>ACOADAGAT16018111Z160</v>
          </cell>
          <cell r="H911" t="str">
            <v>acyl-CoA: diacylglycerol acyltransferase (16:0)</v>
          </cell>
          <cell r="I911" t="str">
            <v>Forward only</v>
          </cell>
          <cell r="J911" t="str">
            <v>Glycerolipid metabolism</v>
          </cell>
          <cell r="K911" t="str">
            <v>2.3.1.20</v>
          </cell>
          <cell r="L911" t="str">
            <v>( Cre01.g045903 OR Cre12.g557750 OR Cre03.g205050 OR Cre09.g386912 OR Cre06.g299050 OR Cre02.g079050 )</v>
          </cell>
          <cell r="M911" t="str">
            <v>( Cre01.g045903.t1.1 OR Cre12.g557750.t1.1 OR Cre03.g205050.t1.2 OR Cre09.g386912.t1.1 OR Cre06.g299050.t1.2 OR Cre02.g079050.t1.1 )</v>
          </cell>
          <cell r="N911" t="str">
            <v>( DGAT1 OR DGTT1 OR CGLD24 OR Cre09.g386912 OR DGTT3 OR DGTT5 )</v>
          </cell>
          <cell r="O911" t="str">
            <v>Cytosol</v>
          </cell>
          <cell r="P911" t="str">
            <v>[Tatsuzawa 1996, Weers 1997, Hu 2008, Stern 2009]</v>
          </cell>
          <cell r="Q911" t="str">
            <v>R02251</v>
          </cell>
        </row>
        <row r="912">
          <cell r="C912" t="str">
            <v>R911</v>
          </cell>
          <cell r="E912" t="str">
            <v>12dgr16018111Z_c_+ocdccoa_c_--&gt;tag16018111Z180_c_+coa_c_</v>
          </cell>
          <cell r="F912" t="str">
            <v>[c] : 12dgr16018111Z + ocdccoa --&gt; tag16018111Z180 + coa</v>
          </cell>
          <cell r="G912" t="str">
            <v>ACOADAGAT16018111Z180</v>
          </cell>
          <cell r="H912" t="str">
            <v>acyl-CoA: diacylglycerol acyltransferase (18:0)</v>
          </cell>
          <cell r="I912" t="str">
            <v>Forward only</v>
          </cell>
          <cell r="J912" t="str">
            <v>Glycerolipid metabolism</v>
          </cell>
          <cell r="K912" t="str">
            <v>2.3.1.20</v>
          </cell>
          <cell r="L912" t="str">
            <v>( Cre01.g045903 OR Cre12.g557750 OR Cre03.g205050 OR Cre09.g386912 OR Cre06.g299050 OR Cre02.g079050 )</v>
          </cell>
          <cell r="M912" t="str">
            <v>( Cre01.g045903.t1.1 OR Cre12.g557750.t1.1 OR Cre03.g205050.t1.2 OR Cre09.g386912.t1.1 OR Cre06.g299050.t1.2 OR Cre02.g079050.t1.1 )</v>
          </cell>
          <cell r="N912" t="str">
            <v>( DGAT1 OR DGTT1 OR CGLD24 OR Cre09.g386912 OR DGTT3 OR DGTT5 )</v>
          </cell>
          <cell r="O912" t="str">
            <v>Cytosol</v>
          </cell>
          <cell r="P912" t="str">
            <v>[Tatsuzawa 1996, Weers 1997, Hu 2008, Stern 2009]</v>
          </cell>
          <cell r="Q912" t="str">
            <v>R02251</v>
          </cell>
        </row>
        <row r="913">
          <cell r="C913" t="str">
            <v>R912</v>
          </cell>
          <cell r="E913" t="str">
            <v>12dgr16018111Z_c_+ocdcecoa_c_--&gt;tag16018111Z18111Z_c_+coa_c_</v>
          </cell>
          <cell r="F913" t="str">
            <v>[c] : 12dgr16018111Z + ocdcecoa --&gt; tag16018111Z18111Z + coa</v>
          </cell>
          <cell r="G913" t="str">
            <v>ACOADAGAT16018111Z18111Z</v>
          </cell>
          <cell r="H913" t="str">
            <v>acyl-CoA: diacylglycerol acyltransferase (18:1(11Z))</v>
          </cell>
          <cell r="I913" t="str">
            <v>Forward only</v>
          </cell>
          <cell r="J913" t="str">
            <v>Glycerolipid metabolism</v>
          </cell>
          <cell r="K913" t="str">
            <v>2.3.1.20</v>
          </cell>
          <cell r="L913" t="str">
            <v>( Cre01.g045903 OR Cre12.g557750 OR Cre03.g205050 OR Cre09.g386912 OR Cre06.g299050 OR Cre02.g079050 )</v>
          </cell>
          <cell r="M913" t="str">
            <v>( Cre01.g045903.t1.1 OR Cre12.g557750.t1.1 OR Cre03.g205050.t1.2 OR Cre09.g386912.t1.1 OR Cre06.g299050.t1.2 OR Cre02.g079050.t1.1 )</v>
          </cell>
          <cell r="N913" t="str">
            <v>( DGAT1 OR DGTT1 OR CGLD24 OR Cre09.g386912 OR DGTT3 OR DGTT5 )</v>
          </cell>
          <cell r="O913" t="str">
            <v>Cytosol</v>
          </cell>
          <cell r="P913" t="str">
            <v>[Tatsuzawa 1996, Weers 1997, Hu 2008, Stern 2009]</v>
          </cell>
          <cell r="Q913" t="str">
            <v>R02251</v>
          </cell>
        </row>
        <row r="914">
          <cell r="C914" t="str">
            <v>R913</v>
          </cell>
          <cell r="E914" t="str">
            <v>12dgr16018111Z_c_+ocdce9coa_c_--&gt;tag16018111Z1819Z_c_+coa_c_</v>
          </cell>
          <cell r="F914" t="str">
            <v>[c] : 12dgr16018111Z + ocdce9coa --&gt; tag16018111Z1819Z + coa</v>
          </cell>
          <cell r="G914" t="str">
            <v>ACOADAGAT16018111Z1819Z</v>
          </cell>
          <cell r="H914" t="str">
            <v>acyl-CoA: diacylglycerol acyltransferase (18:1(9Z))</v>
          </cell>
          <cell r="I914" t="str">
            <v>Forward only</v>
          </cell>
          <cell r="J914" t="str">
            <v>Glycerolipid metabolism</v>
          </cell>
          <cell r="K914" t="str">
            <v>2.3.1.20</v>
          </cell>
          <cell r="L914" t="str">
            <v>( Cre01.g045903 OR Cre12.g557750 OR Cre03.g205050 OR Cre09.g386912 OR Cre06.g299050 OR Cre02.g079050 )</v>
          </cell>
          <cell r="M914" t="str">
            <v>( Cre01.g045903.t1.1 OR Cre12.g557750.t1.1 OR Cre03.g205050.t1.2 OR Cre09.g386912.t1.1 OR Cre06.g299050.t1.2 OR Cre02.g079050.t1.1 )</v>
          </cell>
          <cell r="N914" t="str">
            <v>( DGAT1 OR DGTT1 OR CGLD24 OR Cre09.g386912 OR DGTT3 OR DGTT5 )</v>
          </cell>
          <cell r="O914" t="str">
            <v>Cytosol</v>
          </cell>
          <cell r="P914" t="str">
            <v>[Tatsuzawa 1996, Weers 1997, Hu 2008, Stern 2009]</v>
          </cell>
          <cell r="Q914" t="str">
            <v>R02251</v>
          </cell>
        </row>
        <row r="915">
          <cell r="C915" t="str">
            <v>R914</v>
          </cell>
          <cell r="E915" t="str">
            <v>12dgr16018111Z_c_+pacoa_c_--&gt;tag16018111Z1835Z9Z12Z_c_+coa_c_</v>
          </cell>
          <cell r="F915" t="str">
            <v>[c] : 12dgr16018111Z + pacoa --&gt; tag16018111Z1835Z9Z12Z + coa</v>
          </cell>
          <cell r="G915" t="str">
            <v>ACOADAGAT16018111Z1835Z9Z12Z</v>
          </cell>
          <cell r="H915" t="str">
            <v>acyl-CoA: diacylglycerol acyltransferase (18:3(5Z,9Z,12Z))</v>
          </cell>
          <cell r="I915" t="str">
            <v>Forward only</v>
          </cell>
          <cell r="J915" t="str">
            <v>Glycerolipid metabolism</v>
          </cell>
          <cell r="K915" t="str">
            <v>2.3.1.20</v>
          </cell>
          <cell r="L915" t="str">
            <v>( Cre01.g045903 OR Cre12.g557750 OR Cre03.g205050 OR Cre09.g386912 OR Cre06.g299050 OR Cre02.g079050 )</v>
          </cell>
          <cell r="M915" t="str">
            <v>( Cre01.g045903.t1.1 OR Cre12.g557750.t1.1 OR Cre03.g205050.t1.2 OR Cre09.g386912.t1.1 OR Cre06.g299050.t1.2 OR Cre02.g079050.t1.1 )</v>
          </cell>
          <cell r="N915" t="str">
            <v>( DGAT1 OR DGTT1 OR CGLD24 OR Cre09.g386912 OR DGTT3 OR DGTT5 )</v>
          </cell>
          <cell r="O915" t="str">
            <v>Cytosol</v>
          </cell>
          <cell r="P915" t="str">
            <v>[Tatsuzawa 1996, Weers 1997, Hu 2008, Stern 2009]</v>
          </cell>
          <cell r="Q915" t="str">
            <v>R02251</v>
          </cell>
        </row>
        <row r="916">
          <cell r="C916" t="str">
            <v>R915</v>
          </cell>
          <cell r="E916" t="str">
            <v>12dgr16018111Z_c_+cacoa_c_--&gt;tag16018111Z1845Z9Z12Z15Z_c_+coa_c_</v>
          </cell>
          <cell r="F916" t="str">
            <v>[c] : 12dgr16018111Z + cacoa --&gt; tag16018111Z1845Z9Z12Z15Z + coa</v>
          </cell>
          <cell r="G916" t="str">
            <v>ACOADAGAT16018111Z1845Z9Z12Z15Z</v>
          </cell>
          <cell r="H916" t="str">
            <v>acyl-CoA: diacylglycerol acyltransferase (18:4(5Z,9Z,12Z,15Z))</v>
          </cell>
          <cell r="I916" t="str">
            <v>Forward only</v>
          </cell>
          <cell r="J916" t="str">
            <v>Glycerolipid metabolism</v>
          </cell>
          <cell r="K916" t="str">
            <v>2.3.1.20</v>
          </cell>
          <cell r="L916" t="str">
            <v>( Cre01.g045903 OR Cre12.g557750 OR Cre03.g205050 OR Cre09.g386912 OR Cre06.g299050 OR Cre02.g079050 )</v>
          </cell>
          <cell r="M916" t="str">
            <v>( Cre01.g045903.t1.1 OR Cre12.g557750.t1.1 OR Cre03.g205050.t1.2 OR Cre09.g386912.t1.1 OR Cre06.g299050.t1.2 OR Cre02.g079050.t1.1 )</v>
          </cell>
          <cell r="N916" t="str">
            <v>( DGAT1 OR DGTT1 OR CGLD24 OR Cre09.g386912 OR DGTT3 OR DGTT5 )</v>
          </cell>
          <cell r="O916" t="str">
            <v>Cytosol</v>
          </cell>
          <cell r="P916" t="str">
            <v>[Tatsuzawa 1996, Weers 1997, Hu 2008, Stern 2009]</v>
          </cell>
          <cell r="Q916" t="str">
            <v>R02251</v>
          </cell>
        </row>
        <row r="917">
          <cell r="C917" t="str">
            <v>R916</v>
          </cell>
          <cell r="E917" t="str">
            <v>12dgr1601819Z_c_+pmtcoa_c_--&gt;tag1601819Z160_c_+coa_c_</v>
          </cell>
          <cell r="F917" t="str">
            <v>[c] : 12dgr1601819Z + pmtcoa --&gt; tag1601819Z160 + coa</v>
          </cell>
          <cell r="G917" t="str">
            <v>ACOADAGAT1601819Z160</v>
          </cell>
          <cell r="H917" t="str">
            <v>acyl-CoA: diacylglycerol acyltransferase (16:0)</v>
          </cell>
          <cell r="I917" t="str">
            <v>Forward only</v>
          </cell>
          <cell r="J917" t="str">
            <v>Glycerolipid metabolism</v>
          </cell>
          <cell r="K917" t="str">
            <v>2.3.1.20</v>
          </cell>
          <cell r="L917" t="str">
            <v>( Cre01.g045903 OR Cre12.g557750 OR Cre03.g205050 OR Cre09.g386912 OR Cre06.g299050 OR Cre02.g079050 )</v>
          </cell>
          <cell r="M917" t="str">
            <v>( Cre01.g045903.t1.1 OR Cre12.g557750.t1.1 OR Cre03.g205050.t1.2 OR Cre09.g386912.t1.1 OR Cre06.g299050.t1.2 OR Cre02.g079050.t1.1 )</v>
          </cell>
          <cell r="N917" t="str">
            <v>( DGAT1 OR DGTT1 OR CGLD24 OR Cre09.g386912 OR DGTT3 OR DGTT5 )</v>
          </cell>
          <cell r="O917" t="str">
            <v>Cytosol</v>
          </cell>
          <cell r="P917" t="str">
            <v>[Tatsuzawa 1996, Weers 1997, Hu 2008, Stern 2009]</v>
          </cell>
          <cell r="Q917" t="str">
            <v>R02251</v>
          </cell>
        </row>
        <row r="918">
          <cell r="C918" t="str">
            <v>R917</v>
          </cell>
          <cell r="E918" t="str">
            <v>12dgr1601819Z_c_+ocdccoa_c_--&gt;tag1601819Z180_c_+coa_c_</v>
          </cell>
          <cell r="F918" t="str">
            <v>[c] : 12dgr1601819Z + ocdccoa --&gt; tag1601819Z180 + coa</v>
          </cell>
          <cell r="G918" t="str">
            <v>ACOADAGAT1601819Z180</v>
          </cell>
          <cell r="H918" t="str">
            <v>acyl-CoA: diacylglycerol acyltransferase (18:0)</v>
          </cell>
          <cell r="I918" t="str">
            <v>Forward only</v>
          </cell>
          <cell r="J918" t="str">
            <v>Glycerolipid metabolism</v>
          </cell>
          <cell r="K918" t="str">
            <v>2.3.1.20</v>
          </cell>
          <cell r="L918" t="str">
            <v>( Cre01.g045903 OR Cre12.g557750 OR Cre03.g205050 OR Cre09.g386912 OR Cre06.g299050 OR Cre02.g079050 )</v>
          </cell>
          <cell r="M918" t="str">
            <v>( Cre01.g045903.t1.1 OR Cre12.g557750.t1.1 OR Cre03.g205050.t1.2 OR Cre09.g386912.t1.1 OR Cre06.g299050.t1.2 OR Cre02.g079050.t1.1 )</v>
          </cell>
          <cell r="N918" t="str">
            <v>( DGAT1 OR DGTT1 OR CGLD24 OR Cre09.g386912 OR DGTT3 OR DGTT5 )</v>
          </cell>
          <cell r="O918" t="str">
            <v>Cytosol</v>
          </cell>
          <cell r="P918" t="str">
            <v>[Tatsuzawa 1996, Weers 1997, Hu 2008, Stern 2009]</v>
          </cell>
          <cell r="Q918" t="str">
            <v>R02251</v>
          </cell>
        </row>
        <row r="919">
          <cell r="C919" t="str">
            <v>R918</v>
          </cell>
          <cell r="E919" t="str">
            <v>12dgr1601819Z_c_+ocdcecoa_c_--&gt;tag1601819Z18111Z_c_+coa_c_</v>
          </cell>
          <cell r="F919" t="str">
            <v>[c] : 12dgr1601819Z + ocdcecoa --&gt; tag1601819Z18111Z + coa</v>
          </cell>
          <cell r="G919" t="str">
            <v>ACOADAGAT1601819Z18111Z</v>
          </cell>
          <cell r="H919" t="str">
            <v>acyl-CoA: diacylglycerol acyltransferase (18:1(11Z))</v>
          </cell>
          <cell r="I919" t="str">
            <v>Forward only</v>
          </cell>
          <cell r="J919" t="str">
            <v>Glycerolipid metabolism</v>
          </cell>
          <cell r="K919" t="str">
            <v>2.3.1.20</v>
          </cell>
          <cell r="L919" t="str">
            <v>( Cre01.g045903 OR Cre12.g557750 OR Cre03.g205050 OR Cre09.g386912 OR Cre06.g299050 OR Cre02.g079050 )</v>
          </cell>
          <cell r="M919" t="str">
            <v>( Cre01.g045903.t1.1 OR Cre12.g557750.t1.1 OR Cre03.g205050.t1.2 OR Cre09.g386912.t1.1 OR Cre06.g299050.t1.2 OR Cre02.g079050.t1.1 )</v>
          </cell>
          <cell r="N919" t="str">
            <v>( DGAT1 OR DGTT1 OR CGLD24 OR Cre09.g386912 OR DGTT3 OR DGTT5 )</v>
          </cell>
          <cell r="O919" t="str">
            <v>Cytosol</v>
          </cell>
          <cell r="P919" t="str">
            <v>[Tatsuzawa 1996, Weers 1997, Hu 2008, Stern 2009]</v>
          </cell>
          <cell r="Q919" t="str">
            <v>R02251</v>
          </cell>
        </row>
        <row r="920">
          <cell r="C920" t="str">
            <v>R919</v>
          </cell>
          <cell r="E920" t="str">
            <v>12dgr1601819Z_c_+ocdce9coa_c_--&gt;tag1601819Z1819Z_c_+coa_c_</v>
          </cell>
          <cell r="F920" t="str">
            <v>[c] : 12dgr1601819Z + ocdce9coa --&gt; tag1601819Z1819Z + coa</v>
          </cell>
          <cell r="G920" t="str">
            <v>ACOADAGAT1601819Z1819Z</v>
          </cell>
          <cell r="H920" t="str">
            <v>acyl-CoA: diacylglycerol acyltransferase (18:1(9Z))</v>
          </cell>
          <cell r="I920" t="str">
            <v>Forward only</v>
          </cell>
          <cell r="J920" t="str">
            <v>Glycerolipid metabolism</v>
          </cell>
          <cell r="K920" t="str">
            <v>2.3.1.20</v>
          </cell>
          <cell r="L920" t="str">
            <v>( Cre01.g045903 OR Cre12.g557750 OR Cre03.g205050 OR Cre09.g386912 OR Cre06.g299050 OR Cre02.g079050 )</v>
          </cell>
          <cell r="M920" t="str">
            <v>( Cre01.g045903.t1.1 OR Cre12.g557750.t1.1 OR Cre03.g205050.t1.2 OR Cre09.g386912.t1.1 OR Cre06.g299050.t1.2 OR Cre02.g079050.t1.1 )</v>
          </cell>
          <cell r="N920" t="str">
            <v>( DGAT1 OR DGTT1 OR CGLD24 OR Cre09.g386912 OR DGTT3 OR DGTT5 )</v>
          </cell>
          <cell r="O920" t="str">
            <v>Cytosol</v>
          </cell>
          <cell r="P920" t="str">
            <v>[Tatsuzawa 1996, Weers 1997, Hu 2008, Stern 2009]</v>
          </cell>
          <cell r="Q920" t="str">
            <v>R02251</v>
          </cell>
        </row>
        <row r="921">
          <cell r="C921" t="str">
            <v>R920</v>
          </cell>
          <cell r="E921" t="str">
            <v>12dgr1601819Z_c_+pacoa_c_--&gt;tag1601819Z1835Z9Z12Z_c_+coa_c_</v>
          </cell>
          <cell r="F921" t="str">
            <v>[c] : 12dgr1601819Z + pacoa --&gt; tag1601819Z1835Z9Z12Z + coa</v>
          </cell>
          <cell r="G921" t="str">
            <v>ACOADAGAT1601819Z1835Z9Z12Z</v>
          </cell>
          <cell r="H921" t="str">
            <v>acyl-CoA: diacylglycerol acyltransferase (18:3(5Z,9Z,12Z))</v>
          </cell>
          <cell r="I921" t="str">
            <v>Forward only</v>
          </cell>
          <cell r="J921" t="str">
            <v>Glycerolipid metabolism</v>
          </cell>
          <cell r="K921" t="str">
            <v>2.3.1.20</v>
          </cell>
          <cell r="L921" t="str">
            <v>( Cre01.g045903 OR Cre12.g557750 OR Cre03.g205050 OR Cre09.g386912 OR Cre06.g299050 OR Cre02.g079050 )</v>
          </cell>
          <cell r="M921" t="str">
            <v>( Cre01.g045903.t1.1 OR Cre12.g557750.t1.1 OR Cre03.g205050.t1.2 OR Cre09.g386912.t1.1 OR Cre06.g299050.t1.2 OR Cre02.g079050.t1.1 )</v>
          </cell>
          <cell r="N921" t="str">
            <v>( DGAT1 OR DGTT1 OR CGLD24 OR Cre09.g386912 OR DGTT3 OR DGTT5 )</v>
          </cell>
          <cell r="O921" t="str">
            <v>Cytosol</v>
          </cell>
          <cell r="P921" t="str">
            <v>[Tatsuzawa 1996, Weers 1997, Hu 2008, Stern 2009]</v>
          </cell>
          <cell r="Q921" t="str">
            <v>R02251</v>
          </cell>
        </row>
        <row r="922">
          <cell r="C922" t="str">
            <v>R921</v>
          </cell>
          <cell r="E922" t="str">
            <v>12dgr1601819Z_c_+cacoa_c_--&gt;tag1601819Z1845Z9Z12Z15Z_c_+coa_c_</v>
          </cell>
          <cell r="F922" t="str">
            <v>[c] : 12dgr1601819Z + cacoa --&gt; tag1601819Z1845Z9Z12Z15Z + coa</v>
          </cell>
          <cell r="G922" t="str">
            <v>ACOADAGAT1601819Z1845Z9Z12Z15Z</v>
          </cell>
          <cell r="H922" t="str">
            <v>acyl-CoA: diacylglycerol acyltransferase (18:4(5Z,9Z,12Z,15Z))</v>
          </cell>
          <cell r="I922" t="str">
            <v>Forward only</v>
          </cell>
          <cell r="J922" t="str">
            <v>Glycerolipid metabolism</v>
          </cell>
          <cell r="K922" t="str">
            <v>2.3.1.20</v>
          </cell>
          <cell r="L922" t="str">
            <v>( Cre01.g045903 OR Cre12.g557750 OR Cre03.g205050 OR Cre09.g386912 OR Cre06.g299050 OR Cre02.g079050 )</v>
          </cell>
          <cell r="M922" t="str">
            <v>( Cre01.g045903.t1.1 OR Cre12.g557750.t1.1 OR Cre03.g205050.t1.2 OR Cre09.g386912.t1.1 OR Cre06.g299050.t1.2 OR Cre02.g079050.t1.1 )</v>
          </cell>
          <cell r="N922" t="str">
            <v>( DGAT1 OR DGTT1 OR CGLD24 OR Cre09.g386912 OR DGTT3 OR DGTT5 )</v>
          </cell>
          <cell r="O922" t="str">
            <v>Cytosol</v>
          </cell>
          <cell r="P922" t="str">
            <v>[Tatsuzawa 1996, Weers 1997, Hu 2008, Stern 2009]</v>
          </cell>
          <cell r="Q922" t="str">
            <v>R02251</v>
          </cell>
        </row>
        <row r="923">
          <cell r="C923" t="str">
            <v>R922</v>
          </cell>
          <cell r="E923" t="str">
            <v>12dgr1801819Z_c_+pmtcoa_c_--&gt;tag1801819Z160_c_+coa_c_</v>
          </cell>
          <cell r="F923" t="str">
            <v>[c] : 12dgr1801819Z + pmtcoa --&gt; tag1801819Z160 + coa</v>
          </cell>
          <cell r="G923" t="str">
            <v>ACOADAGAT1801819Z160</v>
          </cell>
          <cell r="H923" t="str">
            <v>acyl-CoA: diacylglycerol acyltransferase (16:0)</v>
          </cell>
          <cell r="I923" t="str">
            <v>Forward only</v>
          </cell>
          <cell r="J923" t="str">
            <v>Glycerolipid metabolism</v>
          </cell>
          <cell r="K923" t="str">
            <v>2.3.1.20</v>
          </cell>
          <cell r="L923" t="str">
            <v>( Cre01.g045903 OR Cre12.g557750 OR Cre03.g205050 OR Cre09.g386912 OR Cre06.g299050 OR Cre02.g079050 )</v>
          </cell>
          <cell r="M923" t="str">
            <v>( Cre01.g045903.t1.1 OR Cre12.g557750.t1.1 OR Cre03.g205050.t1.2 OR Cre09.g386912.t1.1 OR Cre06.g299050.t1.2 OR Cre02.g079050.t1.1 )</v>
          </cell>
          <cell r="N923" t="str">
            <v>( DGAT1 OR DGTT1 OR CGLD24 OR Cre09.g386912 OR DGTT3 OR DGTT5 )</v>
          </cell>
          <cell r="O923" t="str">
            <v>Cytosol</v>
          </cell>
          <cell r="P923" t="str">
            <v>[Tatsuzawa 1996, Weers 1997, Hu 2008, Stern 2009]</v>
          </cell>
          <cell r="Q923" t="str">
            <v>R02251</v>
          </cell>
        </row>
        <row r="924">
          <cell r="C924" t="str">
            <v>R923</v>
          </cell>
          <cell r="E924" t="str">
            <v>12dgr1801819Z_c_+ocdccoa_c_--&gt;tag1801819Z180_c_+coa_c_</v>
          </cell>
          <cell r="F924" t="str">
            <v>[c] : 12dgr1801819Z + ocdccoa --&gt; tag1801819Z180 + coa</v>
          </cell>
          <cell r="G924" t="str">
            <v>ACOADAGAT1801819Z180</v>
          </cell>
          <cell r="H924" t="str">
            <v>acyl-CoA: diacylglycerol acyltransferase (18:0)</v>
          </cell>
          <cell r="I924" t="str">
            <v>Forward only</v>
          </cell>
          <cell r="J924" t="str">
            <v>Glycerolipid metabolism</v>
          </cell>
          <cell r="K924" t="str">
            <v>2.3.1.20</v>
          </cell>
          <cell r="L924" t="str">
            <v>( Cre01.g045903 OR Cre12.g557750 OR Cre03.g205050 OR Cre09.g386912 OR Cre06.g299050 OR Cre02.g079050 )</v>
          </cell>
          <cell r="M924" t="str">
            <v>( Cre01.g045903.t1.1 OR Cre12.g557750.t1.1 OR Cre03.g205050.t1.2 OR Cre09.g386912.t1.1 OR Cre06.g299050.t1.2 OR Cre02.g079050.t1.1 )</v>
          </cell>
          <cell r="N924" t="str">
            <v>( DGAT1 OR DGTT1 OR CGLD24 OR Cre09.g386912 OR DGTT3 OR DGTT5 )</v>
          </cell>
          <cell r="O924" t="str">
            <v>Cytosol</v>
          </cell>
          <cell r="P924" t="str">
            <v>[Tatsuzawa 1996, Weers 1997, Hu 2008, Stern 2009]</v>
          </cell>
          <cell r="Q924" t="str">
            <v>R02251</v>
          </cell>
        </row>
        <row r="925">
          <cell r="C925" t="str">
            <v>R924</v>
          </cell>
          <cell r="E925" t="str">
            <v>12dgr1801819Z_c_+ocdcecoa_c_--&gt;tag1801819Z18111Z_c_+coa_c_</v>
          </cell>
          <cell r="F925" t="str">
            <v>[c] : 12dgr1801819Z + ocdcecoa --&gt; tag1801819Z18111Z + coa</v>
          </cell>
          <cell r="G925" t="str">
            <v>ACOADAGAT1801819Z18111Z</v>
          </cell>
          <cell r="H925" t="str">
            <v>acyl-CoA: diacylglycerol acyltransferase (18:1(11Z))</v>
          </cell>
          <cell r="I925" t="str">
            <v>Forward only</v>
          </cell>
          <cell r="J925" t="str">
            <v>Glycerolipid metabolism</v>
          </cell>
          <cell r="K925" t="str">
            <v>2.3.1.20</v>
          </cell>
          <cell r="L925" t="str">
            <v>( Cre01.g045903 OR Cre12.g557750 OR Cre03.g205050 OR Cre09.g386912 OR Cre06.g299050 OR Cre02.g079050 )</v>
          </cell>
          <cell r="M925" t="str">
            <v>( Cre01.g045903.t1.1 OR Cre12.g557750.t1.1 OR Cre03.g205050.t1.2 OR Cre09.g386912.t1.1 OR Cre06.g299050.t1.2 OR Cre02.g079050.t1.1 )</v>
          </cell>
          <cell r="N925" t="str">
            <v>( DGAT1 OR DGTT1 OR CGLD24 OR Cre09.g386912 OR DGTT3 OR DGTT5 )</v>
          </cell>
          <cell r="O925" t="str">
            <v>Cytosol</v>
          </cell>
          <cell r="P925" t="str">
            <v>[Tatsuzawa 1996, Weers 1997, Hu 2008, Stern 2009]</v>
          </cell>
          <cell r="Q925" t="str">
            <v>R02251</v>
          </cell>
        </row>
        <row r="926">
          <cell r="C926" t="str">
            <v>R925</v>
          </cell>
          <cell r="E926" t="str">
            <v>12dgr1801819Z_c_+ocdce9coa_c_--&gt;tag1801819Z1819Z_c_+coa_c_</v>
          </cell>
          <cell r="F926" t="str">
            <v>[c] : 12dgr1801819Z + ocdce9coa --&gt; tag1801819Z1819Z + coa</v>
          </cell>
          <cell r="G926" t="str">
            <v>ACOADAGAT1801819Z1819Z</v>
          </cell>
          <cell r="H926" t="str">
            <v>acyl-CoA: diacylglycerol acyltransferase (18:1(9Z))</v>
          </cell>
          <cell r="I926" t="str">
            <v>Forward only</v>
          </cell>
          <cell r="J926" t="str">
            <v>Glycerolipid metabolism</v>
          </cell>
          <cell r="K926" t="str">
            <v>2.3.1.20</v>
          </cell>
          <cell r="L926" t="str">
            <v>( Cre01.g045903 OR Cre12.g557750 OR Cre03.g205050 OR Cre09.g386912 OR Cre06.g299050 OR Cre02.g079050 )</v>
          </cell>
          <cell r="M926" t="str">
            <v>( Cre01.g045903.t1.1 OR Cre12.g557750.t1.1 OR Cre03.g205050.t1.2 OR Cre09.g386912.t1.1 OR Cre06.g299050.t1.2 OR Cre02.g079050.t1.1 )</v>
          </cell>
          <cell r="N926" t="str">
            <v>( DGAT1 OR DGTT1 OR CGLD24 OR Cre09.g386912 OR DGTT3 OR DGTT5 )</v>
          </cell>
          <cell r="O926" t="str">
            <v>Cytosol</v>
          </cell>
          <cell r="P926" t="str">
            <v>[Tatsuzawa 1996, Weers 1997, Hu 2008, Stern 2009]</v>
          </cell>
          <cell r="Q926" t="str">
            <v>R02251</v>
          </cell>
        </row>
        <row r="927">
          <cell r="C927" t="str">
            <v>R926</v>
          </cell>
          <cell r="E927" t="str">
            <v>12dgr1801819Z_c_+pacoa_c_--&gt;tag1801819Z1835Z9Z12Z_c_+coa_c_</v>
          </cell>
          <cell r="F927" t="str">
            <v>[c] : 12dgr1801819Z + pacoa --&gt; tag1801819Z1835Z9Z12Z + coa</v>
          </cell>
          <cell r="G927" t="str">
            <v>ACOADAGAT1801819Z1835Z9Z12Z</v>
          </cell>
          <cell r="H927" t="str">
            <v>acyl-CoA: diacylglycerol acyltransferase (18:3(5Z,9Z,12Z))</v>
          </cell>
          <cell r="I927" t="str">
            <v>Forward only</v>
          </cell>
          <cell r="J927" t="str">
            <v>Glycerolipid metabolism</v>
          </cell>
          <cell r="K927" t="str">
            <v>2.3.1.20</v>
          </cell>
          <cell r="L927" t="str">
            <v>( Cre01.g045903 OR Cre12.g557750 OR Cre03.g205050 OR Cre09.g386912 OR Cre06.g299050 OR Cre02.g079050 )</v>
          </cell>
          <cell r="M927" t="str">
            <v>( Cre01.g045903.t1.1 OR Cre12.g557750.t1.1 OR Cre03.g205050.t1.2 OR Cre09.g386912.t1.1 OR Cre06.g299050.t1.2 OR Cre02.g079050.t1.1 )</v>
          </cell>
          <cell r="N927" t="str">
            <v>( DGAT1 OR DGTT1 OR CGLD24 OR Cre09.g386912 OR DGTT3 OR DGTT5 )</v>
          </cell>
          <cell r="O927" t="str">
            <v>Cytosol</v>
          </cell>
          <cell r="P927" t="str">
            <v>[Tatsuzawa 1996, Weers 1997, Hu 2008, Stern 2009]</v>
          </cell>
          <cell r="Q927" t="str">
            <v>R02251</v>
          </cell>
        </row>
        <row r="928">
          <cell r="C928" t="str">
            <v>R927</v>
          </cell>
          <cell r="E928" t="str">
            <v>12dgr1801819Z_c_+cacoa_c_--&gt;tag1801819Z1845Z9Z12Z15Z_c_+coa_c_</v>
          </cell>
          <cell r="F928" t="str">
            <v>[c] : 12dgr1801819Z + cacoa --&gt; tag1801819Z1845Z9Z12Z15Z + coa</v>
          </cell>
          <cell r="G928" t="str">
            <v>ACOADAGAT1801819Z1845Z9Z12Z15Z</v>
          </cell>
          <cell r="H928" t="str">
            <v>acyl-CoA: diacylglycerol acyltransferase (18:4(5Z,9Z,12Z,15Z))</v>
          </cell>
          <cell r="I928" t="str">
            <v>Forward only</v>
          </cell>
          <cell r="J928" t="str">
            <v>Glycerolipid metabolism</v>
          </cell>
          <cell r="K928" t="str">
            <v>2.3.1.20</v>
          </cell>
          <cell r="L928" t="str">
            <v>( Cre01.g045903 OR Cre12.g557750 OR Cre03.g205050 OR Cre09.g386912 OR Cre06.g299050 OR Cre02.g079050 )</v>
          </cell>
          <cell r="M928" t="str">
            <v>( Cre01.g045903.t1.1 OR Cre12.g557750.t1.1 OR Cre03.g205050.t1.2 OR Cre09.g386912.t1.1 OR Cre06.g299050.t1.2 OR Cre02.g079050.t1.1 )</v>
          </cell>
          <cell r="N928" t="str">
            <v>( DGAT1 OR DGTT1 OR CGLD24 OR Cre09.g386912 OR DGTT3 OR DGTT5 )</v>
          </cell>
          <cell r="O928" t="str">
            <v>Cytosol</v>
          </cell>
          <cell r="P928" t="str">
            <v>[Tatsuzawa 1996, Weers 1997, Hu 2008, Stern 2009]</v>
          </cell>
          <cell r="Q928" t="str">
            <v>R02251</v>
          </cell>
        </row>
        <row r="929">
          <cell r="C929" t="str">
            <v>R928</v>
          </cell>
          <cell r="E929" t="str">
            <v>12dgr18111Z18111Z_c_+pmtcoa_c_--&gt;tag18111Z18111Z160_c_+coa_c_</v>
          </cell>
          <cell r="F929" t="str">
            <v>[c] : 12dgr18111Z18111Z + pmtcoa --&gt; tag18111Z18111Z160 + coa</v>
          </cell>
          <cell r="G929" t="str">
            <v>ACOADAGAT18111Z18111Z160</v>
          </cell>
          <cell r="H929" t="str">
            <v>acyl-CoA: diacylglycerol acyltransferase (16:0)</v>
          </cell>
          <cell r="I929" t="str">
            <v>Forward only</v>
          </cell>
          <cell r="J929" t="str">
            <v>Glycerolipid metabolism</v>
          </cell>
          <cell r="K929" t="str">
            <v>2.3.1.20</v>
          </cell>
          <cell r="L929" t="str">
            <v>( Cre01.g045903 OR Cre12.g557750 OR Cre03.g205050 OR Cre09.g386912 OR Cre06.g299050 OR Cre02.g079050 )</v>
          </cell>
          <cell r="M929" t="str">
            <v>( Cre01.g045903.t1.1 OR Cre12.g557750.t1.1 OR Cre03.g205050.t1.2 OR Cre09.g386912.t1.1 OR Cre06.g299050.t1.2 OR Cre02.g079050.t1.1 )</v>
          </cell>
          <cell r="N929" t="str">
            <v>( DGAT1 OR DGTT1 OR CGLD24 OR Cre09.g386912 OR DGTT3 OR DGTT5 )</v>
          </cell>
          <cell r="O929" t="str">
            <v>Cytosol</v>
          </cell>
          <cell r="P929" t="str">
            <v>[Tatsuzawa 1996, Weers 1997, Hu 2008, Stern 2009]</v>
          </cell>
          <cell r="Q929" t="str">
            <v>R02251</v>
          </cell>
        </row>
        <row r="930">
          <cell r="C930" t="str">
            <v>R929</v>
          </cell>
          <cell r="E930" t="str">
            <v>12dgr18111Z18111Z_c_+ocdccoa_c_--&gt;tag18111Z18111Z180_c_+coa_c_</v>
          </cell>
          <cell r="F930" t="str">
            <v>[c] : 12dgr18111Z18111Z + ocdccoa --&gt; tag18111Z18111Z180 + coa</v>
          </cell>
          <cell r="G930" t="str">
            <v>ACOADAGAT18111Z18111Z180</v>
          </cell>
          <cell r="H930" t="str">
            <v>acyl-CoA: diacylglycerol acyltransferase (18:0)</v>
          </cell>
          <cell r="I930" t="str">
            <v>Forward only</v>
          </cell>
          <cell r="J930" t="str">
            <v>Glycerolipid metabolism</v>
          </cell>
          <cell r="K930" t="str">
            <v>2.3.1.20</v>
          </cell>
          <cell r="L930" t="str">
            <v>( Cre01.g045903 OR Cre12.g557750 OR Cre03.g205050 OR Cre09.g386912 OR Cre06.g299050 OR Cre02.g079050 )</v>
          </cell>
          <cell r="M930" t="str">
            <v>( Cre01.g045903.t1.1 OR Cre12.g557750.t1.1 OR Cre03.g205050.t1.2 OR Cre09.g386912.t1.1 OR Cre06.g299050.t1.2 OR Cre02.g079050.t1.1 )</v>
          </cell>
          <cell r="N930" t="str">
            <v>( DGAT1 OR DGTT1 OR CGLD24 OR Cre09.g386912 OR DGTT3 OR DGTT5 )</v>
          </cell>
          <cell r="O930" t="str">
            <v>Cytosol</v>
          </cell>
          <cell r="P930" t="str">
            <v>[Tatsuzawa 1996, Weers 1997, Hu 2008, Stern 2009]</v>
          </cell>
          <cell r="Q930" t="str">
            <v>R02251</v>
          </cell>
        </row>
        <row r="931">
          <cell r="C931" t="str">
            <v>R930</v>
          </cell>
          <cell r="E931" t="str">
            <v>12dgr18111Z18111Z_c_+ocdcecoa_c_--&gt;tag18111Z18111Z18111Z_c_+coa_c_</v>
          </cell>
          <cell r="F931" t="str">
            <v>[c] : 12dgr18111Z18111Z + ocdcecoa --&gt; tag18111Z18111Z18111Z + coa</v>
          </cell>
          <cell r="G931" t="str">
            <v>ACOADAGAT18111Z18111Z18111Z</v>
          </cell>
          <cell r="H931" t="str">
            <v>acyl-CoA: diacylglycerol acyltransferase (18:1(11Z))</v>
          </cell>
          <cell r="I931" t="str">
            <v>Forward only</v>
          </cell>
          <cell r="J931" t="str">
            <v>Glycerolipid metabolism</v>
          </cell>
          <cell r="K931" t="str">
            <v>2.3.1.20</v>
          </cell>
          <cell r="L931" t="str">
            <v>( Cre01.g045903 OR Cre12.g557750 OR Cre03.g205050 OR Cre09.g386912 OR Cre06.g299050 OR Cre02.g079050 )</v>
          </cell>
          <cell r="M931" t="str">
            <v>( Cre01.g045903.t1.1 OR Cre12.g557750.t1.1 OR Cre03.g205050.t1.2 OR Cre09.g386912.t1.1 OR Cre06.g299050.t1.2 OR Cre02.g079050.t1.1 )</v>
          </cell>
          <cell r="N931" t="str">
            <v>( DGAT1 OR DGTT1 OR CGLD24 OR Cre09.g386912 OR DGTT3 OR DGTT5 )</v>
          </cell>
          <cell r="O931" t="str">
            <v>Cytosol</v>
          </cell>
          <cell r="P931" t="str">
            <v>[Tatsuzawa 1996, Weers 1997, Hu 2008, Stern 2009]</v>
          </cell>
          <cell r="Q931" t="str">
            <v>R02251</v>
          </cell>
        </row>
        <row r="932">
          <cell r="C932" t="str">
            <v>R931</v>
          </cell>
          <cell r="E932" t="str">
            <v>12dgr18111Z18111Z_c_+ocdce9coa_c_--&gt;tag18111Z18111Z1819Z_c_+coa_c_</v>
          </cell>
          <cell r="F932" t="str">
            <v>[c] : 12dgr18111Z18111Z + ocdce9coa --&gt; tag18111Z18111Z1819Z + coa</v>
          </cell>
          <cell r="G932" t="str">
            <v>ACOADAGAT18111Z18111Z1819Z</v>
          </cell>
          <cell r="H932" t="str">
            <v>acyl-CoA: diacylglycerol acyltransferase (18:1(9Z))</v>
          </cell>
          <cell r="I932" t="str">
            <v>Forward only</v>
          </cell>
          <cell r="J932" t="str">
            <v>Glycerolipid metabolism</v>
          </cell>
          <cell r="K932" t="str">
            <v>2.3.1.20</v>
          </cell>
          <cell r="L932" t="str">
            <v>( Cre01.g045903 OR Cre12.g557750 OR Cre03.g205050 OR Cre09.g386912 OR Cre06.g299050 OR Cre02.g079050 )</v>
          </cell>
          <cell r="M932" t="str">
            <v>( Cre01.g045903.t1.1 OR Cre12.g557750.t1.1 OR Cre03.g205050.t1.2 OR Cre09.g386912.t1.1 OR Cre06.g299050.t1.2 OR Cre02.g079050.t1.1 )</v>
          </cell>
          <cell r="N932" t="str">
            <v>( DGAT1 OR DGTT1 OR CGLD24 OR Cre09.g386912 OR DGTT3 OR DGTT5 )</v>
          </cell>
          <cell r="O932" t="str">
            <v>Cytosol</v>
          </cell>
          <cell r="P932" t="str">
            <v>[Tatsuzawa 1996, Weers 1997, Hu 2008, Stern 2009]</v>
          </cell>
          <cell r="Q932" t="str">
            <v>R02251</v>
          </cell>
        </row>
        <row r="933">
          <cell r="C933" t="str">
            <v>R932</v>
          </cell>
          <cell r="E933" t="str">
            <v>12dgr18111Z18111Z_c_+pacoa_c_--&gt;tag18111Z18111Z1835Z9Z12Z_c_+coa_c_</v>
          </cell>
          <cell r="F933" t="str">
            <v>[c] : 12dgr18111Z18111Z + pacoa --&gt; tag18111Z18111Z1835Z9Z12Z + coa</v>
          </cell>
          <cell r="G933" t="str">
            <v>ACOADAGAT18111Z18111Z1835Z9Z12Z</v>
          </cell>
          <cell r="H933" t="str">
            <v>acyl-CoA: diacylglycerol acyltransferase (18:3(5Z,9Z,12Z))</v>
          </cell>
          <cell r="I933" t="str">
            <v>Forward only</v>
          </cell>
          <cell r="J933" t="str">
            <v>Glycerolipid metabolism</v>
          </cell>
          <cell r="K933" t="str">
            <v>2.3.1.20</v>
          </cell>
          <cell r="L933" t="str">
            <v>( Cre01.g045903 OR Cre12.g557750 OR Cre03.g205050 OR Cre09.g386912 OR Cre06.g299050 OR Cre02.g079050 )</v>
          </cell>
          <cell r="M933" t="str">
            <v>( Cre01.g045903.t1.1 OR Cre12.g557750.t1.1 OR Cre03.g205050.t1.2 OR Cre09.g386912.t1.1 OR Cre06.g299050.t1.2 OR Cre02.g079050.t1.1 )</v>
          </cell>
          <cell r="N933" t="str">
            <v>( DGAT1 OR DGTT1 OR CGLD24 OR Cre09.g386912 OR DGTT3 OR DGTT5 )</v>
          </cell>
          <cell r="O933" t="str">
            <v>Cytosol</v>
          </cell>
          <cell r="P933" t="str">
            <v>[Tatsuzawa 1996, Weers 1997, Hu 2008, Stern 2009]</v>
          </cell>
          <cell r="Q933" t="str">
            <v>R02251</v>
          </cell>
        </row>
        <row r="934">
          <cell r="C934" t="str">
            <v>R933</v>
          </cell>
          <cell r="E934" t="str">
            <v>12dgr18111Z18111Z_c_+cacoa_c_--&gt;tag18111Z18111Z1845Z9Z12Z15Z_c_+coa_c_</v>
          </cell>
          <cell r="F934" t="str">
            <v>[c] : 12dgr18111Z18111Z + cacoa --&gt; tag18111Z18111Z1845Z9Z12Z15Z + coa</v>
          </cell>
          <cell r="G934" t="str">
            <v>ACOADAGAT18111Z18111Z1845Z9Z12Z15Z</v>
          </cell>
          <cell r="H934" t="str">
            <v>acyl-CoA: diacylglycerol acyltransferase (18:4(5Z,9Z,12Z,15Z))</v>
          </cell>
          <cell r="I934" t="str">
            <v>Forward only</v>
          </cell>
          <cell r="J934" t="str">
            <v>Glycerolipid metabolism</v>
          </cell>
          <cell r="K934" t="str">
            <v>2.3.1.20</v>
          </cell>
          <cell r="L934" t="str">
            <v>( Cre01.g045903 OR Cre12.g557750 OR Cre03.g205050 OR Cre09.g386912 OR Cre06.g299050 OR Cre02.g079050 )</v>
          </cell>
          <cell r="M934" t="str">
            <v>( Cre01.g045903.t1.1 OR Cre12.g557750.t1.1 OR Cre03.g205050.t1.2 OR Cre09.g386912.t1.1 OR Cre06.g299050.t1.2 OR Cre02.g079050.t1.1 )</v>
          </cell>
          <cell r="N934" t="str">
            <v>( DGAT1 OR DGTT1 OR CGLD24 OR Cre09.g386912 OR DGTT3 OR DGTT5 )</v>
          </cell>
          <cell r="O934" t="str">
            <v>Cytosol</v>
          </cell>
          <cell r="P934" t="str">
            <v>[Tatsuzawa 1996, Weers 1997, Hu 2008, Stern 2009]</v>
          </cell>
          <cell r="Q934" t="str">
            <v>R02251</v>
          </cell>
        </row>
        <row r="935">
          <cell r="C935" t="str">
            <v>R934</v>
          </cell>
          <cell r="E935" t="str">
            <v>12dgr18111Z1819Z_c_+pmtcoa_c_--&gt;tag18111Z1819Z160_c_+coa_c_</v>
          </cell>
          <cell r="F935" t="str">
            <v>[c] : 12dgr18111Z1819Z + pmtcoa --&gt; tag18111Z1819Z160 + coa</v>
          </cell>
          <cell r="G935" t="str">
            <v>ACOADAGAT18111Z1819Z160</v>
          </cell>
          <cell r="H935" t="str">
            <v>acyl-CoA: diacylglycerol acyltransferase (16:0)</v>
          </cell>
          <cell r="I935" t="str">
            <v>Forward only</v>
          </cell>
          <cell r="J935" t="str">
            <v>Glycerolipid metabolism</v>
          </cell>
          <cell r="K935" t="str">
            <v>2.3.1.20</v>
          </cell>
          <cell r="L935" t="str">
            <v>( Cre01.g045903 OR Cre12.g557750 OR Cre03.g205050 OR Cre09.g386912 OR Cre06.g299050 OR Cre02.g079050 )</v>
          </cell>
          <cell r="M935" t="str">
            <v>( Cre01.g045903.t1.1 OR Cre12.g557750.t1.1 OR Cre03.g205050.t1.2 OR Cre09.g386912.t1.1 OR Cre06.g299050.t1.2 OR Cre02.g079050.t1.1 )</v>
          </cell>
          <cell r="N935" t="str">
            <v>( DGAT1 OR DGTT1 OR CGLD24 OR Cre09.g386912 OR DGTT3 OR DGTT5 )</v>
          </cell>
          <cell r="O935" t="str">
            <v>Cytosol</v>
          </cell>
          <cell r="P935" t="str">
            <v>[Tatsuzawa 1996, Weers 1997, Hu 2008, Stern 2009]</v>
          </cell>
          <cell r="Q935" t="str">
            <v>R02251</v>
          </cell>
        </row>
        <row r="936">
          <cell r="C936" t="str">
            <v>R935</v>
          </cell>
          <cell r="E936" t="str">
            <v>12dgr18111Z1819Z_c_+ocdccoa_c_--&gt;tag18111Z1819Z180_c_+coa_c_</v>
          </cell>
          <cell r="F936" t="str">
            <v>[c] : 12dgr18111Z1819Z + ocdccoa --&gt; tag18111Z1819Z180 + coa</v>
          </cell>
          <cell r="G936" t="str">
            <v>ACOADAGAT18111Z1819Z180</v>
          </cell>
          <cell r="H936" t="str">
            <v>acyl-CoA: diacylglycerol acyltransferase (18:0)</v>
          </cell>
          <cell r="I936" t="str">
            <v>Forward only</v>
          </cell>
          <cell r="J936" t="str">
            <v>Glycerolipid metabolism</v>
          </cell>
          <cell r="K936" t="str">
            <v>2.3.1.20</v>
          </cell>
          <cell r="L936" t="str">
            <v>( Cre01.g045903 OR Cre12.g557750 OR Cre03.g205050 OR Cre09.g386912 OR Cre06.g299050 OR Cre02.g079050 )</v>
          </cell>
          <cell r="M936" t="str">
            <v>( Cre01.g045903.t1.1 OR Cre12.g557750.t1.1 OR Cre03.g205050.t1.2 OR Cre09.g386912.t1.1 OR Cre06.g299050.t1.2 OR Cre02.g079050.t1.1 )</v>
          </cell>
          <cell r="N936" t="str">
            <v>( DGAT1 OR DGTT1 OR CGLD24 OR Cre09.g386912 OR DGTT3 OR DGTT5 )</v>
          </cell>
          <cell r="O936" t="str">
            <v>Cytosol</v>
          </cell>
          <cell r="P936" t="str">
            <v>[Tatsuzawa 1996, Weers 1997, Hu 2008, Stern 2009]</v>
          </cell>
          <cell r="Q936" t="str">
            <v>R02251</v>
          </cell>
        </row>
        <row r="937">
          <cell r="C937" t="str">
            <v>R936</v>
          </cell>
          <cell r="E937" t="str">
            <v>12dgr18111Z1819Z_c_+ocdcecoa_c_--&gt;tag18111Z1819Z18111Z_c_+coa_c_</v>
          </cell>
          <cell r="F937" t="str">
            <v>[c] : 12dgr18111Z1819Z + ocdcecoa --&gt; tag18111Z1819Z18111Z + coa</v>
          </cell>
          <cell r="G937" t="str">
            <v>ACOADAGAT18111Z1819Z18111Z</v>
          </cell>
          <cell r="H937" t="str">
            <v>acyl-CoA: diacylglycerol acyltransferase (18:1(11Z))</v>
          </cell>
          <cell r="I937" t="str">
            <v>Forward only</v>
          </cell>
          <cell r="J937" t="str">
            <v>Glycerolipid metabolism</v>
          </cell>
          <cell r="K937" t="str">
            <v>2.3.1.20</v>
          </cell>
          <cell r="L937" t="str">
            <v>( Cre01.g045903 OR Cre12.g557750 OR Cre03.g205050 OR Cre09.g386912 OR Cre06.g299050 OR Cre02.g079050 )</v>
          </cell>
          <cell r="M937" t="str">
            <v>( Cre01.g045903.t1.1 OR Cre12.g557750.t1.1 OR Cre03.g205050.t1.2 OR Cre09.g386912.t1.1 OR Cre06.g299050.t1.2 OR Cre02.g079050.t1.1 )</v>
          </cell>
          <cell r="N937" t="str">
            <v>( DGAT1 OR DGTT1 OR CGLD24 OR Cre09.g386912 OR DGTT3 OR DGTT5 )</v>
          </cell>
          <cell r="O937" t="str">
            <v>Cytosol</v>
          </cell>
          <cell r="P937" t="str">
            <v>[Tatsuzawa 1996, Weers 1997, Hu 2008, Stern 2009]</v>
          </cell>
          <cell r="Q937" t="str">
            <v>R02251</v>
          </cell>
        </row>
        <row r="938">
          <cell r="C938" t="str">
            <v>R937</v>
          </cell>
          <cell r="E938" t="str">
            <v>12dgr18111Z1819Z_c_+ocdce9coa_c_--&gt;tag18111Z1819Z1819Z_c_+coa_c_</v>
          </cell>
          <cell r="F938" t="str">
            <v>[c] : 12dgr18111Z1819Z + ocdce9coa --&gt; tag18111Z1819Z1819Z + coa</v>
          </cell>
          <cell r="G938" t="str">
            <v>ACOADAGAT18111Z1819Z1819Z</v>
          </cell>
          <cell r="H938" t="str">
            <v>acyl-CoA: diacylglycerol acyltransferase (18:1(9Z))</v>
          </cell>
          <cell r="I938" t="str">
            <v>Forward only</v>
          </cell>
          <cell r="J938" t="str">
            <v>Glycerolipid metabolism</v>
          </cell>
          <cell r="K938" t="str">
            <v>2.3.1.20</v>
          </cell>
          <cell r="L938" t="str">
            <v>( Cre01.g045903 OR Cre12.g557750 OR Cre03.g205050 OR Cre09.g386912 OR Cre06.g299050 OR Cre02.g079050 )</v>
          </cell>
          <cell r="M938" t="str">
            <v>( Cre01.g045903.t1.1 OR Cre12.g557750.t1.1 OR Cre03.g205050.t1.2 OR Cre09.g386912.t1.1 OR Cre06.g299050.t1.2 OR Cre02.g079050.t1.1 )</v>
          </cell>
          <cell r="N938" t="str">
            <v>( DGAT1 OR DGTT1 OR CGLD24 OR Cre09.g386912 OR DGTT3 OR DGTT5 )</v>
          </cell>
          <cell r="O938" t="str">
            <v>Cytosol</v>
          </cell>
          <cell r="P938" t="str">
            <v>[Tatsuzawa 1996, Weers 1997, Hu 2008, Stern 2009]</v>
          </cell>
          <cell r="Q938" t="str">
            <v>R02251</v>
          </cell>
        </row>
        <row r="939">
          <cell r="C939" t="str">
            <v>R938</v>
          </cell>
          <cell r="E939" t="str">
            <v>12dgr18111Z1819Z_c_+pacoa_c_--&gt;tag18111Z1819Z1835Z9Z12Z_c_+coa_c_</v>
          </cell>
          <cell r="F939" t="str">
            <v>[c] : 12dgr18111Z1819Z + pacoa --&gt; tag18111Z1819Z1835Z9Z12Z + coa</v>
          </cell>
          <cell r="G939" t="str">
            <v>ACOADAGAT18111Z1819Z1835Z9Z12Z</v>
          </cell>
          <cell r="H939" t="str">
            <v>acyl-CoA: diacylglycerol acyltransferase (18:3(5Z,9Z,12Z))</v>
          </cell>
          <cell r="I939" t="str">
            <v>Forward only</v>
          </cell>
          <cell r="J939" t="str">
            <v>Glycerolipid metabolism</v>
          </cell>
          <cell r="K939" t="str">
            <v>2.3.1.20</v>
          </cell>
          <cell r="L939" t="str">
            <v>( Cre01.g045903 OR Cre12.g557750 OR Cre03.g205050 OR Cre09.g386912 OR Cre06.g299050 OR Cre02.g079050 )</v>
          </cell>
          <cell r="M939" t="str">
            <v>( Cre01.g045903.t1.1 OR Cre12.g557750.t1.1 OR Cre03.g205050.t1.2 OR Cre09.g386912.t1.1 OR Cre06.g299050.t1.2 OR Cre02.g079050.t1.1 )</v>
          </cell>
          <cell r="N939" t="str">
            <v>( DGAT1 OR DGTT1 OR CGLD24 OR Cre09.g386912 OR DGTT3 OR DGTT5 )</v>
          </cell>
          <cell r="O939" t="str">
            <v>Cytosol</v>
          </cell>
          <cell r="P939" t="str">
            <v>[Tatsuzawa 1996, Weers 1997, Hu 2008, Stern 2009]</v>
          </cell>
          <cell r="Q939" t="str">
            <v>R02251</v>
          </cell>
        </row>
        <row r="940">
          <cell r="C940" t="str">
            <v>R939</v>
          </cell>
          <cell r="E940" t="str">
            <v>12dgr18111Z1819Z_c_+cacoa_c_--&gt;tag18111Z1819Z1845Z9Z12Z15Z_c_+coa_c_</v>
          </cell>
          <cell r="F940" t="str">
            <v>[c] : 12dgr18111Z1819Z + cacoa --&gt; tag18111Z1819Z1845Z9Z12Z15Z + coa</v>
          </cell>
          <cell r="G940" t="str">
            <v>ACOADAGAT18111Z1819Z1845Z9Z12Z15Z</v>
          </cell>
          <cell r="H940" t="str">
            <v>acyl-CoA: diacylglycerol acyltransferase (18:4(5Z,9Z,12Z,15Z))</v>
          </cell>
          <cell r="I940" t="str">
            <v>Forward only</v>
          </cell>
          <cell r="J940" t="str">
            <v>Glycerolipid metabolism</v>
          </cell>
          <cell r="K940" t="str">
            <v>2.3.1.20</v>
          </cell>
          <cell r="L940" t="str">
            <v>( Cre01.g045903 OR Cre12.g557750 OR Cre03.g205050 OR Cre09.g386912 OR Cre06.g299050 OR Cre02.g079050 )</v>
          </cell>
          <cell r="M940" t="str">
            <v>( Cre01.g045903.t1.1 OR Cre12.g557750.t1.1 OR Cre03.g205050.t1.2 OR Cre09.g386912.t1.1 OR Cre06.g299050.t1.2 OR Cre02.g079050.t1.1 )</v>
          </cell>
          <cell r="N940" t="str">
            <v>( DGAT1 OR DGTT1 OR CGLD24 OR Cre09.g386912 OR DGTT3 OR DGTT5 )</v>
          </cell>
          <cell r="O940" t="str">
            <v>Cytosol</v>
          </cell>
          <cell r="P940" t="str">
            <v>[Tatsuzawa 1996, Weers 1997, Hu 2008, Stern 2009]</v>
          </cell>
          <cell r="Q940" t="str">
            <v>R02251</v>
          </cell>
        </row>
        <row r="941">
          <cell r="C941" t="str">
            <v>R940</v>
          </cell>
          <cell r="E941" t="str">
            <v>12dgr1819Z18111Z_c_+pmtcoa_c_--&gt;tag1819Z18111Z160_c_+coa_c_</v>
          </cell>
          <cell r="F941" t="str">
            <v>[c] : 12dgr1819Z18111Z + pmtcoa --&gt; tag1819Z18111Z160 + coa</v>
          </cell>
          <cell r="G941" t="str">
            <v>ACOADAGAT1819Z18111Z160</v>
          </cell>
          <cell r="H941" t="str">
            <v>acyl-CoA: diacylglycerol acyltransferase (16:0)</v>
          </cell>
          <cell r="I941" t="str">
            <v>Forward only</v>
          </cell>
          <cell r="J941" t="str">
            <v>Glycerolipid metabolism</v>
          </cell>
          <cell r="K941" t="str">
            <v>2.3.1.20</v>
          </cell>
          <cell r="L941" t="str">
            <v>( Cre01.g045903 OR Cre12.g557750 OR Cre03.g205050 OR Cre09.g386912 OR Cre06.g299050 OR Cre02.g079050 )</v>
          </cell>
          <cell r="M941" t="str">
            <v>( Cre01.g045903.t1.1 OR Cre12.g557750.t1.1 OR Cre03.g205050.t1.2 OR Cre09.g386912.t1.1 OR Cre06.g299050.t1.2 OR Cre02.g079050.t1.1 )</v>
          </cell>
          <cell r="N941" t="str">
            <v>( DGAT1 OR DGTT1 OR CGLD24 OR Cre09.g386912 OR DGTT3 OR DGTT5 )</v>
          </cell>
          <cell r="O941" t="str">
            <v>Cytosol</v>
          </cell>
          <cell r="P941" t="str">
            <v>[Tatsuzawa 1996, Weers 1997, Hu 2008, Stern 2009]</v>
          </cell>
          <cell r="Q941" t="str">
            <v>R02251</v>
          </cell>
        </row>
        <row r="942">
          <cell r="C942" t="str">
            <v>R941</v>
          </cell>
          <cell r="E942" t="str">
            <v>12dgr1819Z18111Z_c_+ocdccoa_c_--&gt;tag1819Z18111Z180_c_+coa_c_</v>
          </cell>
          <cell r="F942" t="str">
            <v>[c] : 12dgr1819Z18111Z + ocdccoa --&gt; tag1819Z18111Z180 + coa</v>
          </cell>
          <cell r="G942" t="str">
            <v>ACOADAGAT1819Z18111Z180</v>
          </cell>
          <cell r="H942" t="str">
            <v>acyl-CoA: diacylglycerol acyltransferase (18:0)</v>
          </cell>
          <cell r="I942" t="str">
            <v>Forward only</v>
          </cell>
          <cell r="J942" t="str">
            <v>Glycerolipid metabolism</v>
          </cell>
          <cell r="K942" t="str">
            <v>2.3.1.20</v>
          </cell>
          <cell r="L942" t="str">
            <v>( Cre01.g045903 OR Cre12.g557750 OR Cre03.g205050 OR Cre09.g386912 OR Cre06.g299050 OR Cre02.g079050 )</v>
          </cell>
          <cell r="M942" t="str">
            <v>( Cre01.g045903.t1.1 OR Cre12.g557750.t1.1 OR Cre03.g205050.t1.2 OR Cre09.g386912.t1.1 OR Cre06.g299050.t1.2 OR Cre02.g079050.t1.1 )</v>
          </cell>
          <cell r="N942" t="str">
            <v>( DGAT1 OR DGTT1 OR CGLD24 OR Cre09.g386912 OR DGTT3 OR DGTT5 )</v>
          </cell>
          <cell r="O942" t="str">
            <v>Cytosol</v>
          </cell>
          <cell r="P942" t="str">
            <v>[Tatsuzawa 1996, Weers 1997, Hu 2008, Stern 2009]</v>
          </cell>
          <cell r="Q942" t="str">
            <v>R02251</v>
          </cell>
        </row>
        <row r="943">
          <cell r="C943" t="str">
            <v>R942</v>
          </cell>
          <cell r="E943" t="str">
            <v>12dgr1819Z18111Z_c_+ocdcecoa_c_--&gt;tag1819Z18111Z18111Z_c_+coa_c_</v>
          </cell>
          <cell r="F943" t="str">
            <v>[c] : 12dgr1819Z18111Z + ocdcecoa --&gt; tag1819Z18111Z18111Z + coa</v>
          </cell>
          <cell r="G943" t="str">
            <v>ACOADAGAT1819Z18111Z18111Z</v>
          </cell>
          <cell r="H943" t="str">
            <v>acyl-CoA: diacylglycerol acyltransferase (18:1(11Z))</v>
          </cell>
          <cell r="I943" t="str">
            <v>Forward only</v>
          </cell>
          <cell r="J943" t="str">
            <v>Glycerolipid metabolism</v>
          </cell>
          <cell r="K943" t="str">
            <v>2.3.1.20</v>
          </cell>
          <cell r="L943" t="str">
            <v>( Cre01.g045903 OR Cre12.g557750 OR Cre03.g205050 OR Cre09.g386912 OR Cre06.g299050 OR Cre02.g079050 )</v>
          </cell>
          <cell r="M943" t="str">
            <v>( Cre01.g045903.t1.1 OR Cre12.g557750.t1.1 OR Cre03.g205050.t1.2 OR Cre09.g386912.t1.1 OR Cre06.g299050.t1.2 OR Cre02.g079050.t1.1 )</v>
          </cell>
          <cell r="N943" t="str">
            <v>( DGAT1 OR DGTT1 OR CGLD24 OR Cre09.g386912 OR DGTT3 OR DGTT5 )</v>
          </cell>
          <cell r="O943" t="str">
            <v>Cytosol</v>
          </cell>
          <cell r="P943" t="str">
            <v>[Tatsuzawa 1996, Weers 1997, Hu 2008, Stern 2009]</v>
          </cell>
          <cell r="Q943" t="str">
            <v>R02251</v>
          </cell>
        </row>
        <row r="944">
          <cell r="C944" t="str">
            <v>R943</v>
          </cell>
          <cell r="E944" t="str">
            <v>12dgr1819Z18111Z_c_+ocdce9coa_c_--&gt;tag1819Z18111Z1819Z_c_+coa_c_</v>
          </cell>
          <cell r="F944" t="str">
            <v>[c] : 12dgr1819Z18111Z + ocdce9coa --&gt; tag1819Z18111Z1819Z + coa</v>
          </cell>
          <cell r="G944" t="str">
            <v>ACOADAGAT1819Z18111Z1819Z</v>
          </cell>
          <cell r="H944" t="str">
            <v>acyl-CoA: diacylglycerol acyltransferase (18:1(9Z))</v>
          </cell>
          <cell r="I944" t="str">
            <v>Forward only</v>
          </cell>
          <cell r="J944" t="str">
            <v>Glycerolipid metabolism</v>
          </cell>
          <cell r="K944" t="str">
            <v>2.3.1.20</v>
          </cell>
          <cell r="L944" t="str">
            <v>( Cre01.g045903 OR Cre12.g557750 OR Cre03.g205050 OR Cre09.g386912 OR Cre06.g299050 OR Cre02.g079050 )</v>
          </cell>
          <cell r="M944" t="str">
            <v>( Cre01.g045903.t1.1 OR Cre12.g557750.t1.1 OR Cre03.g205050.t1.2 OR Cre09.g386912.t1.1 OR Cre06.g299050.t1.2 OR Cre02.g079050.t1.1 )</v>
          </cell>
          <cell r="N944" t="str">
            <v>( DGAT1 OR DGTT1 OR CGLD24 OR Cre09.g386912 OR DGTT3 OR DGTT5 )</v>
          </cell>
          <cell r="O944" t="str">
            <v>Cytosol</v>
          </cell>
          <cell r="P944" t="str">
            <v>[Tatsuzawa 1996, Weers 1997, Hu 2008, Stern 2009]</v>
          </cell>
          <cell r="Q944" t="str">
            <v>R02251</v>
          </cell>
        </row>
        <row r="945">
          <cell r="C945" t="str">
            <v>R944</v>
          </cell>
          <cell r="E945" t="str">
            <v>12dgr1819Z18111Z_c_+pacoa_c_--&gt;tag1819Z18111Z1835Z9Z12Z_c_+coa_c_</v>
          </cell>
          <cell r="F945" t="str">
            <v>[c] : 12dgr1819Z18111Z + pacoa --&gt; tag1819Z18111Z1835Z9Z12Z + coa</v>
          </cell>
          <cell r="G945" t="str">
            <v>ACOADAGAT1819Z18111Z1835Z9Z12Z</v>
          </cell>
          <cell r="H945" t="str">
            <v>acyl-CoA: diacylglycerol acyltransferase (18:3(5Z,9Z,12Z))</v>
          </cell>
          <cell r="I945" t="str">
            <v>Forward only</v>
          </cell>
          <cell r="J945" t="str">
            <v>Glycerolipid metabolism</v>
          </cell>
          <cell r="K945" t="str">
            <v>2.3.1.20</v>
          </cell>
          <cell r="L945" t="str">
            <v>( Cre01.g045903 OR Cre12.g557750 OR Cre03.g205050 OR Cre09.g386912 OR Cre06.g299050 OR Cre02.g079050 )</v>
          </cell>
          <cell r="M945" t="str">
            <v>( Cre01.g045903.t1.1 OR Cre12.g557750.t1.1 OR Cre03.g205050.t1.2 OR Cre09.g386912.t1.1 OR Cre06.g299050.t1.2 OR Cre02.g079050.t1.1 )</v>
          </cell>
          <cell r="N945" t="str">
            <v>( DGAT1 OR DGTT1 OR CGLD24 OR Cre09.g386912 OR DGTT3 OR DGTT5 )</v>
          </cell>
          <cell r="O945" t="str">
            <v>Cytosol</v>
          </cell>
          <cell r="P945" t="str">
            <v>[Tatsuzawa 1996, Weers 1997, Hu 2008, Stern 2009]</v>
          </cell>
          <cell r="Q945" t="str">
            <v>R02251</v>
          </cell>
        </row>
        <row r="946">
          <cell r="C946" t="str">
            <v>R945</v>
          </cell>
          <cell r="E946" t="str">
            <v>12dgr1819Z18111Z_c_+cacoa_c_--&gt;tag1819Z18111Z1845Z9Z12Z15Z_c_+coa_c_</v>
          </cell>
          <cell r="F946" t="str">
            <v>[c] : 12dgr1819Z18111Z + cacoa --&gt; tag1819Z18111Z1845Z9Z12Z15Z + coa</v>
          </cell>
          <cell r="G946" t="str">
            <v>ACOADAGAT1819Z18111Z1845Z9Z12Z15Z</v>
          </cell>
          <cell r="H946" t="str">
            <v>acyl-CoA: diacylglycerol acyltransferase (18:4(5Z,9Z,12Z,15Z))</v>
          </cell>
          <cell r="I946" t="str">
            <v>Forward only</v>
          </cell>
          <cell r="J946" t="str">
            <v>Glycerolipid metabolism</v>
          </cell>
          <cell r="K946" t="str">
            <v>2.3.1.20</v>
          </cell>
          <cell r="L946" t="str">
            <v>( Cre01.g045903 OR Cre12.g557750 OR Cre03.g205050 OR Cre09.g386912 OR Cre06.g299050 OR Cre02.g079050 )</v>
          </cell>
          <cell r="M946" t="str">
            <v>( Cre01.g045903.t1.1 OR Cre12.g557750.t1.1 OR Cre03.g205050.t1.2 OR Cre09.g386912.t1.1 OR Cre06.g299050.t1.2 OR Cre02.g079050.t1.1 )</v>
          </cell>
          <cell r="N946" t="str">
            <v>( DGAT1 OR DGTT1 OR CGLD24 OR Cre09.g386912 OR DGTT3 OR DGTT5 )</v>
          </cell>
          <cell r="O946" t="str">
            <v>Cytosol</v>
          </cell>
          <cell r="P946" t="str">
            <v>[Tatsuzawa 1996, Weers 1997, Hu 2008, Stern 2009]</v>
          </cell>
          <cell r="Q946" t="str">
            <v>R02251</v>
          </cell>
        </row>
        <row r="947">
          <cell r="C947" t="str">
            <v>R946</v>
          </cell>
          <cell r="E947" t="str">
            <v>12dgr1819Z1819Z_c_+pmtcoa_c_--&gt;tag1819Z1819Z160_c_+coa_c_</v>
          </cell>
          <cell r="F947" t="str">
            <v>[c] : 12dgr1819Z1819Z + pmtcoa --&gt; tag1819Z1819Z160 + coa</v>
          </cell>
          <cell r="G947" t="str">
            <v>ACOADAGAT1819Z1819Z160</v>
          </cell>
          <cell r="H947" t="str">
            <v>acyl-CoA: diacylglycerol acyltransferase (16:0)</v>
          </cell>
          <cell r="I947" t="str">
            <v>Forward only</v>
          </cell>
          <cell r="J947" t="str">
            <v>Glycerolipid metabolism</v>
          </cell>
          <cell r="K947" t="str">
            <v>2.3.1.20</v>
          </cell>
          <cell r="L947" t="str">
            <v>( Cre01.g045903 OR Cre12.g557750 OR Cre03.g205050 OR Cre09.g386912 OR Cre06.g299050 OR Cre02.g079050 )</v>
          </cell>
          <cell r="M947" t="str">
            <v>( Cre01.g045903.t1.1 OR Cre12.g557750.t1.1 OR Cre03.g205050.t1.2 OR Cre09.g386912.t1.1 OR Cre06.g299050.t1.2 OR Cre02.g079050.t1.1 )</v>
          </cell>
          <cell r="N947" t="str">
            <v>( DGAT1 OR DGTT1 OR CGLD24 OR Cre09.g386912 OR DGTT3 OR DGTT5 )</v>
          </cell>
          <cell r="O947" t="str">
            <v>Cytosol</v>
          </cell>
          <cell r="P947" t="str">
            <v>[Tatsuzawa 1996, Weers 1997, Hu 2008, Stern 2009]</v>
          </cell>
          <cell r="Q947" t="str">
            <v>R02251</v>
          </cell>
        </row>
        <row r="948">
          <cell r="C948" t="str">
            <v>R947</v>
          </cell>
          <cell r="E948" t="str">
            <v>12dgr1819Z1819Z_c_+ocdccoa_c_--&gt;tag1819Z1819Z180_c_+coa_c_</v>
          </cell>
          <cell r="F948" t="str">
            <v>[c] : 12dgr1819Z1819Z + ocdccoa --&gt; tag1819Z1819Z180 + coa</v>
          </cell>
          <cell r="G948" t="str">
            <v>ACOADAGAT1819Z1819Z180</v>
          </cell>
          <cell r="H948" t="str">
            <v>acyl-CoA: diacylglycerol acyltransferase (18:0)</v>
          </cell>
          <cell r="I948" t="str">
            <v>Forward only</v>
          </cell>
          <cell r="J948" t="str">
            <v>Glycerolipid metabolism</v>
          </cell>
          <cell r="K948" t="str">
            <v>2.3.1.20</v>
          </cell>
          <cell r="L948" t="str">
            <v>( Cre01.g045903 OR Cre12.g557750 OR Cre03.g205050 OR Cre09.g386912 OR Cre06.g299050 OR Cre02.g079050 )</v>
          </cell>
          <cell r="M948" t="str">
            <v>( Cre01.g045903.t1.1 OR Cre12.g557750.t1.1 OR Cre03.g205050.t1.2 OR Cre09.g386912.t1.1 OR Cre06.g299050.t1.2 OR Cre02.g079050.t1.1 )</v>
          </cell>
          <cell r="N948" t="str">
            <v>( DGAT1 OR DGTT1 OR CGLD24 OR Cre09.g386912 OR DGTT3 OR DGTT5 )</v>
          </cell>
          <cell r="O948" t="str">
            <v>Cytosol</v>
          </cell>
          <cell r="P948" t="str">
            <v>[Tatsuzawa 1996, Weers 1997, Hu 2008, Stern 2009]</v>
          </cell>
          <cell r="Q948" t="str">
            <v>R02251</v>
          </cell>
        </row>
        <row r="949">
          <cell r="C949" t="str">
            <v>R948</v>
          </cell>
          <cell r="E949" t="str">
            <v>12dgr1819Z1819Z_c_+ocdcecoa_c_--&gt;tag1819Z1819Z18111Z_c_+coa_c_</v>
          </cell>
          <cell r="F949" t="str">
            <v>[c] : 12dgr1819Z1819Z + ocdcecoa --&gt; tag1819Z1819Z18111Z + coa</v>
          </cell>
          <cell r="G949" t="str">
            <v>ACOADAGAT1819Z1819Z18111Z</v>
          </cell>
          <cell r="H949" t="str">
            <v>acyl-CoA: diacylglycerol acyltransferase (18:1(11Z))</v>
          </cell>
          <cell r="I949" t="str">
            <v>Forward only</v>
          </cell>
          <cell r="J949" t="str">
            <v>Glycerolipid metabolism</v>
          </cell>
          <cell r="K949" t="str">
            <v>2.3.1.20</v>
          </cell>
          <cell r="L949" t="str">
            <v>( Cre01.g045903 OR Cre12.g557750 OR Cre03.g205050 OR Cre09.g386912 OR Cre06.g299050 OR Cre02.g079050 )</v>
          </cell>
          <cell r="M949" t="str">
            <v>( Cre01.g045903.t1.1 OR Cre12.g557750.t1.1 OR Cre03.g205050.t1.2 OR Cre09.g386912.t1.1 OR Cre06.g299050.t1.2 OR Cre02.g079050.t1.1 )</v>
          </cell>
          <cell r="N949" t="str">
            <v>( DGAT1 OR DGTT1 OR CGLD24 OR Cre09.g386912 OR DGTT3 OR DGTT5 )</v>
          </cell>
          <cell r="O949" t="str">
            <v>Cytosol</v>
          </cell>
          <cell r="P949" t="str">
            <v>[Tatsuzawa 1996, Weers 1997, Hu 2008, Stern 2009]</v>
          </cell>
          <cell r="Q949" t="str">
            <v>R02251</v>
          </cell>
        </row>
        <row r="950">
          <cell r="C950" t="str">
            <v>R949</v>
          </cell>
          <cell r="E950" t="str">
            <v>12dgr1819Z1819Z_c_+ocdce9coa_c_--&gt;tag1819Z1819Z1819Z_c_+coa_c_</v>
          </cell>
          <cell r="F950" t="str">
            <v>[c] : 12dgr1819Z1819Z + ocdce9coa --&gt; tag1819Z1819Z1819Z + coa</v>
          </cell>
          <cell r="G950" t="str">
            <v>ACOADAGAT1819Z1819Z1819Z</v>
          </cell>
          <cell r="H950" t="str">
            <v>acyl-CoA: diacylglycerol acyltransferase (18:1(9Z))</v>
          </cell>
          <cell r="I950" t="str">
            <v>Forward only</v>
          </cell>
          <cell r="J950" t="str">
            <v>Glycerolipid metabolism</v>
          </cell>
          <cell r="K950" t="str">
            <v>2.3.1.20</v>
          </cell>
          <cell r="L950" t="str">
            <v>( Cre01.g045903 OR Cre12.g557750 OR Cre03.g205050 OR Cre09.g386912 OR Cre06.g299050 OR Cre02.g079050 )</v>
          </cell>
          <cell r="M950" t="str">
            <v>( Cre01.g045903.t1.1 OR Cre12.g557750.t1.1 OR Cre03.g205050.t1.2 OR Cre09.g386912.t1.1 OR Cre06.g299050.t1.2 OR Cre02.g079050.t1.1 )</v>
          </cell>
          <cell r="N950" t="str">
            <v>( DGAT1 OR DGTT1 OR CGLD24 OR Cre09.g386912 OR DGTT3 OR DGTT5 )</v>
          </cell>
          <cell r="O950" t="str">
            <v>Cytosol</v>
          </cell>
          <cell r="P950" t="str">
            <v>[Tatsuzawa 1996, Weers 1997, Hu 2008, Stern 2009]</v>
          </cell>
          <cell r="Q950" t="str">
            <v>R02251</v>
          </cell>
        </row>
        <row r="951">
          <cell r="C951" t="str">
            <v>R950</v>
          </cell>
          <cell r="E951" t="str">
            <v>12dgr1819Z1819Z_c_+pacoa_c_--&gt;tag1819Z1819Z1835Z9Z12Z_c_+coa_c_</v>
          </cell>
          <cell r="F951" t="str">
            <v>[c] : 12dgr1819Z1819Z + pacoa --&gt; tag1819Z1819Z1835Z9Z12Z + coa</v>
          </cell>
          <cell r="G951" t="str">
            <v>ACOADAGAT1819Z1819Z1835Z9Z12Z</v>
          </cell>
          <cell r="H951" t="str">
            <v>acyl-CoA: diacylglycerol acyltransferase (18:3(5Z,9Z,12Z))</v>
          </cell>
          <cell r="I951" t="str">
            <v>Forward only</v>
          </cell>
          <cell r="J951" t="str">
            <v>Glycerolipid metabolism</v>
          </cell>
          <cell r="K951" t="str">
            <v>2.3.1.20</v>
          </cell>
          <cell r="L951" t="str">
            <v>( Cre01.g045903 OR Cre12.g557750 OR Cre03.g205050 OR Cre09.g386912 OR Cre06.g299050 OR Cre02.g079050 )</v>
          </cell>
          <cell r="M951" t="str">
            <v>( Cre01.g045903.t1.1 OR Cre12.g557750.t1.1 OR Cre03.g205050.t1.2 OR Cre09.g386912.t1.1 OR Cre06.g299050.t1.2 OR Cre02.g079050.t1.1 )</v>
          </cell>
          <cell r="N951" t="str">
            <v>( DGAT1 OR DGTT1 OR CGLD24 OR Cre09.g386912 OR DGTT3 OR DGTT5 )</v>
          </cell>
          <cell r="O951" t="str">
            <v>Cytosol</v>
          </cell>
          <cell r="P951" t="str">
            <v>[Tatsuzawa 1996, Weers 1997, Hu 2008, Stern 2009]</v>
          </cell>
          <cell r="Q951" t="str">
            <v>R02251</v>
          </cell>
        </row>
        <row r="952">
          <cell r="C952" t="str">
            <v>R951</v>
          </cell>
          <cell r="E952" t="str">
            <v>12dgr1819Z1819Z_c_+cacoa_c_--&gt;tag1819Z1819Z1845Z9Z12Z15Z_c_+coa_c_</v>
          </cell>
          <cell r="F952" t="str">
            <v>[c] : 12dgr1819Z1819Z + cacoa --&gt; tag1819Z1819Z1845Z9Z12Z15Z + coa</v>
          </cell>
          <cell r="G952" t="str">
            <v>ACOADAGAT1819Z1819Z1845Z9Z12Z15Z</v>
          </cell>
          <cell r="H952" t="str">
            <v>acyl-CoA: diacylglycerol acyltransferase (18:4(5Z,9Z,12Z,15Z))</v>
          </cell>
          <cell r="I952" t="str">
            <v>Forward only</v>
          </cell>
          <cell r="J952" t="str">
            <v>Glycerolipid metabolism</v>
          </cell>
          <cell r="K952" t="str">
            <v>2.3.1.20</v>
          </cell>
          <cell r="L952" t="str">
            <v>( Cre01.g045903 OR Cre12.g557750 OR Cre03.g205050 OR Cre09.g386912 OR Cre06.g299050 OR Cre02.g079050 )</v>
          </cell>
          <cell r="M952" t="str">
            <v>( Cre01.g045903.t1.1 OR Cre12.g557750.t1.1 OR Cre03.g205050.t1.2 OR Cre09.g386912.t1.1 OR Cre06.g299050.t1.2 OR Cre02.g079050.t1.1 )</v>
          </cell>
          <cell r="N952" t="str">
            <v>( DGAT1 OR DGTT1 OR CGLD24 OR Cre09.g386912 OR DGTT3 OR DGTT5 )</v>
          </cell>
          <cell r="O952" t="str">
            <v>Cytosol</v>
          </cell>
          <cell r="P952" t="str">
            <v>[Tatsuzawa 1996, Weers 1997, Hu 2008, Stern 2009]</v>
          </cell>
          <cell r="Q952" t="str">
            <v>R02251</v>
          </cell>
        </row>
        <row r="953">
          <cell r="C953" t="str">
            <v>R952</v>
          </cell>
          <cell r="E953" t="str">
            <v>12dgr16018111Z_c_+amet_c_--&gt;dghs16018111Z_c_+5mta_c_+h_c_</v>
          </cell>
          <cell r="F953" t="str">
            <v>[c] : 12dgr16018111Z + amet --&gt; dghs16018111Z + 5mta + h</v>
          </cell>
          <cell r="G953" t="str">
            <v>ACPT16018111Z</v>
          </cell>
          <cell r="H953" t="str">
            <v>betaine lipid synthase (3-amino-3-carboxypropyltransferase) (16:0/18:1(11Z))</v>
          </cell>
          <cell r="I953" t="str">
            <v>Forward only</v>
          </cell>
          <cell r="J953" t="str">
            <v>Glycerolipid metabolism</v>
          </cell>
          <cell r="K953" t="str">
            <v xml:space="preserve"> </v>
          </cell>
          <cell r="L953" t="str">
            <v>Cre07.g324200</v>
          </cell>
          <cell r="M953" t="str">
            <v>Cre07.g324200.t1.2</v>
          </cell>
          <cell r="N953" t="str">
            <v>BTA1</v>
          </cell>
          <cell r="O953" t="str">
            <v>Cytosol</v>
          </cell>
          <cell r="P953" t="str">
            <v>[Sato 1988, Riekhof 2005]</v>
          </cell>
          <cell r="Q953" t="str">
            <v xml:space="preserve"> </v>
          </cell>
        </row>
        <row r="954">
          <cell r="C954" t="str">
            <v>R953</v>
          </cell>
          <cell r="E954" t="str">
            <v>12dgr1601819Z_c_+amet_c_--&gt;dghs1601819Z_c_+5mta_c_+h_c_</v>
          </cell>
          <cell r="F954" t="str">
            <v>[c] : 12dgr1601819Z + amet --&gt; dghs1601819Z + 5mta + h</v>
          </cell>
          <cell r="G954" t="str">
            <v>ACPT1601819Z</v>
          </cell>
          <cell r="H954" t="str">
            <v>betaine lipid synthase (3-amino-3-carboxypropyltransferase) (16:0/18:1(9Z))</v>
          </cell>
          <cell r="I954" t="str">
            <v>Forward only</v>
          </cell>
          <cell r="J954" t="str">
            <v>Glycerolipid metabolism</v>
          </cell>
          <cell r="K954" t="str">
            <v xml:space="preserve"> </v>
          </cell>
          <cell r="L954" t="str">
            <v>Cre07.g324200</v>
          </cell>
          <cell r="M954" t="str">
            <v>Cre07.g324200.t1.2</v>
          </cell>
          <cell r="N954" t="str">
            <v>BTA1</v>
          </cell>
          <cell r="O954" t="str">
            <v>Cytosol</v>
          </cell>
          <cell r="P954" t="str">
            <v>[Sato 1988, Riekhof 2005]</v>
          </cell>
          <cell r="Q954" t="str">
            <v xml:space="preserve"> </v>
          </cell>
        </row>
        <row r="955">
          <cell r="C955" t="str">
            <v>R954</v>
          </cell>
          <cell r="E955" t="str">
            <v>12dgr18111Z18111Z_c_+amet_c_--&gt;dghs18111Z18111Z_c_+5mta_c_+h_c_</v>
          </cell>
          <cell r="F955" t="str">
            <v>[c] : 12dgr18111Z18111Z + amet --&gt; dghs18111Z18111Z + 5mta + h</v>
          </cell>
          <cell r="G955" t="str">
            <v>ACPT18111Z18111Z</v>
          </cell>
          <cell r="H955" t="str">
            <v>betaine lipid synthase (3-amino-3-carboxypropyltransferase) (18:1(11Z)/18:1(11Z))</v>
          </cell>
          <cell r="I955" t="str">
            <v>Forward only</v>
          </cell>
          <cell r="J955" t="str">
            <v>Glycerolipid metabolism</v>
          </cell>
          <cell r="K955" t="str">
            <v xml:space="preserve"> </v>
          </cell>
          <cell r="L955" t="str">
            <v>Cre07.g324200</v>
          </cell>
          <cell r="M955" t="str">
            <v>Cre07.g324200.t1.2</v>
          </cell>
          <cell r="N955" t="str">
            <v>BTA1</v>
          </cell>
          <cell r="O955" t="str">
            <v>Cytosol</v>
          </cell>
          <cell r="P955" t="str">
            <v>[Sato 1988, Riekhof 2005]</v>
          </cell>
          <cell r="Q955" t="str">
            <v xml:space="preserve"> </v>
          </cell>
        </row>
        <row r="956">
          <cell r="C956" t="str">
            <v>R955</v>
          </cell>
          <cell r="E956" t="str">
            <v>12dgr18111Z1819Z_c_+amet_c_--&gt;dghs18111Z1819Z_c_+5mta_c_+h_c_</v>
          </cell>
          <cell r="F956" t="str">
            <v>[c] : 12dgr18111Z1819Z + amet --&gt; dghs18111Z1819Z + 5mta + h</v>
          </cell>
          <cell r="G956" t="str">
            <v>ACPT18111Z1819Z</v>
          </cell>
          <cell r="H956" t="str">
            <v>betaine lipid synthase (3-amino-3-carboxypropyltransferase) (18:1(11Z)/18:1(9Z))</v>
          </cell>
          <cell r="I956" t="str">
            <v>Forward only</v>
          </cell>
          <cell r="J956" t="str">
            <v>Glycerolipid metabolism</v>
          </cell>
          <cell r="K956" t="str">
            <v xml:space="preserve"> </v>
          </cell>
          <cell r="L956" t="str">
            <v>Cre07.g324200</v>
          </cell>
          <cell r="M956" t="str">
            <v>Cre07.g324200.t1.2</v>
          </cell>
          <cell r="N956" t="str">
            <v>BTA1</v>
          </cell>
          <cell r="O956" t="str">
            <v>Cytosol</v>
          </cell>
          <cell r="P956" t="str">
            <v>[Sato 1988, Riekhof 2005]</v>
          </cell>
          <cell r="Q956" t="str">
            <v xml:space="preserve"> </v>
          </cell>
        </row>
        <row r="957">
          <cell r="C957" t="str">
            <v>R956</v>
          </cell>
          <cell r="E957" t="str">
            <v>12dgr1819Z18111Z_c_+amet_c_--&gt;dghs1819Z18111Z_c_+5mta_c_+h_c_</v>
          </cell>
          <cell r="F957" t="str">
            <v>[c] : 12dgr1819Z18111Z + amet --&gt; dghs1819Z18111Z + 5mta + h</v>
          </cell>
          <cell r="G957" t="str">
            <v>ACPT1819Z18111Z</v>
          </cell>
          <cell r="H957" t="str">
            <v>betaine lipid synthase (3-amino-3-carboxypropyltransferase) (18:1(9Z)/18:1(11Z))</v>
          </cell>
          <cell r="I957" t="str">
            <v>Forward only</v>
          </cell>
          <cell r="J957" t="str">
            <v>Glycerolipid metabolism</v>
          </cell>
          <cell r="K957" t="str">
            <v xml:space="preserve"> </v>
          </cell>
          <cell r="L957" t="str">
            <v>Cre07.g324200</v>
          </cell>
          <cell r="M957" t="str">
            <v>Cre07.g324200.t1.2</v>
          </cell>
          <cell r="N957" t="str">
            <v>BTA1</v>
          </cell>
          <cell r="O957" t="str">
            <v>Cytosol</v>
          </cell>
          <cell r="P957" t="str">
            <v>[Sato 1988, Riekhof 2005]</v>
          </cell>
          <cell r="Q957" t="str">
            <v xml:space="preserve"> </v>
          </cell>
        </row>
        <row r="958">
          <cell r="C958" t="str">
            <v>R957</v>
          </cell>
          <cell r="E958" t="str">
            <v>12dgr1819Z1819Z_c_+amet_c_--&gt;dghs1819Z1819Z_c_+5mta_c_+h_c_</v>
          </cell>
          <cell r="F958" t="str">
            <v>[c] : 12dgr1819Z1819Z + amet --&gt; dghs1819Z1819Z + 5mta + h</v>
          </cell>
          <cell r="G958" t="str">
            <v>ACPT1819Z1819Z</v>
          </cell>
          <cell r="H958" t="str">
            <v>betaine lipid synthase (3-amino-3-carboxypropyltransferase) (18:1(9Z)/18:1(9Z))</v>
          </cell>
          <cell r="I958" t="str">
            <v>Forward only</v>
          </cell>
          <cell r="J958" t="str">
            <v>Glycerolipid metabolism</v>
          </cell>
          <cell r="K958" t="str">
            <v xml:space="preserve"> </v>
          </cell>
          <cell r="L958" t="str">
            <v>Cre07.g324200</v>
          </cell>
          <cell r="M958" t="str">
            <v>Cre07.g324200.t1.2</v>
          </cell>
          <cell r="N958" t="str">
            <v>BTA1</v>
          </cell>
          <cell r="O958" t="str">
            <v>Cytosol</v>
          </cell>
          <cell r="P958" t="str">
            <v>[Sato 1988, Riekhof 2005]</v>
          </cell>
          <cell r="Q958" t="str">
            <v xml:space="preserve"> </v>
          </cell>
        </row>
        <row r="959">
          <cell r="C959" t="str">
            <v>R958</v>
          </cell>
          <cell r="E959" t="str">
            <v>1hdecg3p_h_+octe9ACP_h_--&gt;ACP_h_+pa1601819Z_h_</v>
          </cell>
          <cell r="F959" t="str">
            <v>[h] : 1hdecg3p + octe9ACP --&gt; ACP + pa1601819Z</v>
          </cell>
          <cell r="G959" t="str">
            <v>AGPAT1601819Zh</v>
          </cell>
          <cell r="H959" t="str">
            <v>1-hexadecanoyl-sn-glycerol 3-phosphate O-acyltransferase ((9Z)-C18:1) (ACP substrate)</v>
          </cell>
          <cell r="I959" t="str">
            <v>Forward only</v>
          </cell>
          <cell r="J959" t="str">
            <v>Glycerolipid metabolism</v>
          </cell>
          <cell r="K959" t="str">
            <v>2.3.1.51</v>
          </cell>
          <cell r="L959" t="str">
            <v>( Cre13.g577100 AND Cre09.g398289 )</v>
          </cell>
          <cell r="M959" t="str">
            <v>( Cre13.g577100.t1.2 AND Cre09.g398289.t1.1 )</v>
          </cell>
          <cell r="N959" t="str">
            <v>( ACP2 AND Cre09.g398289 )</v>
          </cell>
          <cell r="O959" t="str">
            <v>Chloroplast</v>
          </cell>
          <cell r="P959" t="str">
            <v>[Riekhof 2005]</v>
          </cell>
          <cell r="Q959" t="str">
            <v>R02241</v>
          </cell>
        </row>
        <row r="960">
          <cell r="C960" t="str">
            <v>R959</v>
          </cell>
          <cell r="E960" t="str">
            <v>1hdecg3p_h_+palmACP_h_--&gt;ACP_h_+pa160_h_</v>
          </cell>
          <cell r="F960" t="str">
            <v>[h] : 1hdecg3p + palmACP --&gt; ACP + pa160</v>
          </cell>
          <cell r="G960" t="str">
            <v>AGPAT160h</v>
          </cell>
          <cell r="H960" t="str">
            <v>1-hexadecanoyl-sn-glycerol 3-phosphate O-acyltransferase (n-C16:0) (ACP substrate)</v>
          </cell>
          <cell r="I960" t="str">
            <v>Forward only</v>
          </cell>
          <cell r="J960" t="str">
            <v>Glycerolipid metabolism</v>
          </cell>
          <cell r="K960" t="str">
            <v>2.3.1.51</v>
          </cell>
          <cell r="L960" t="str">
            <v>( Cre13.g577100 AND Cre09.g398289 )</v>
          </cell>
          <cell r="M960" t="str">
            <v>( Cre13.g577100.t1.2 AND Cre09.g398289.t1.1 )</v>
          </cell>
          <cell r="N960" t="str">
            <v>( ACP2 AND Cre09.g398289 )</v>
          </cell>
          <cell r="O960" t="str">
            <v>Chloroplast</v>
          </cell>
          <cell r="P960" t="str">
            <v>[Riekhof 2005]</v>
          </cell>
          <cell r="Q960" t="str">
            <v>R02241</v>
          </cell>
        </row>
        <row r="961">
          <cell r="C961" t="str">
            <v>R960</v>
          </cell>
          <cell r="E961" t="str">
            <v>1odecg3p_h_+octe9ACP_h_--&gt;ACP_h_+pa1801819Z_h_</v>
          </cell>
          <cell r="F961" t="str">
            <v>[h] : 1odecg3p + octe9ACP --&gt; ACP + pa1801819Z</v>
          </cell>
          <cell r="G961" t="str">
            <v>AGPAT1801819Zh</v>
          </cell>
          <cell r="H961" t="str">
            <v>1-octadecanoyl-sn-glycerol 3-phosphate O-acyltransferase ((9Z)-C18:1) (ACP substrate)</v>
          </cell>
          <cell r="I961" t="str">
            <v>Forward only</v>
          </cell>
          <cell r="J961" t="str">
            <v>Glycerolipid metabolism</v>
          </cell>
          <cell r="K961" t="str">
            <v>2.3.1.51</v>
          </cell>
          <cell r="L961" t="str">
            <v>( Cre13.g577100 AND Cre09.g398289 )</v>
          </cell>
          <cell r="M961" t="str">
            <v>( Cre13.g577100.t1.2 AND Cre09.g398289.t1.1 )</v>
          </cell>
          <cell r="N961" t="str">
            <v>( ACP2 AND Cre09.g398289 )</v>
          </cell>
          <cell r="O961" t="str">
            <v>Chloroplast</v>
          </cell>
          <cell r="P961" t="str">
            <v>[Riekhof 2005]</v>
          </cell>
          <cell r="Q961" t="str">
            <v>R02241</v>
          </cell>
        </row>
        <row r="962">
          <cell r="C962" t="str">
            <v>R961</v>
          </cell>
          <cell r="E962" t="str">
            <v>1odec11eg3p_h_+palmACP_h_--&gt;ACP_h_+pa18111Z160_h_</v>
          </cell>
          <cell r="F962" t="str">
            <v>[h] : 1odec11eg3p + palmACP --&gt; ACP + pa18111Z160</v>
          </cell>
          <cell r="G962" t="str">
            <v>AGPAT18111Z160h</v>
          </cell>
          <cell r="H962" t="str">
            <v>1-octadec-11-enoyl-sn-glycerol 3-phosphate O-acyltransferase (n-C16:0) (ACP substrate)</v>
          </cell>
          <cell r="I962" t="str">
            <v>Forward only</v>
          </cell>
          <cell r="J962" t="str">
            <v>Glycerolipid metabolism</v>
          </cell>
          <cell r="K962" t="str">
            <v>2.3.1.51</v>
          </cell>
          <cell r="L962" t="str">
            <v>( Cre13.g577100 AND Cre09.g398289 )</v>
          </cell>
          <cell r="M962" t="str">
            <v>( Cre13.g577100.t1.2 AND Cre09.g398289.t1.1 )</v>
          </cell>
          <cell r="N962" t="str">
            <v>( ACP2 AND Cre09.g398289 )</v>
          </cell>
          <cell r="O962" t="str">
            <v>Chloroplast</v>
          </cell>
          <cell r="P962" t="str">
            <v>[Riekhof 2005]</v>
          </cell>
          <cell r="Q962" t="str">
            <v>R02241</v>
          </cell>
        </row>
        <row r="963">
          <cell r="C963" t="str">
            <v>R962</v>
          </cell>
          <cell r="E963" t="str">
            <v>1odec11eg3p_h_+octe9ACP_h_--&gt;ACP_h_+pa18111Z1819Z_h_</v>
          </cell>
          <cell r="F963" t="str">
            <v>[h] : 1odec11eg3p + octe9ACP --&gt; ACP + pa18111Z1819Z</v>
          </cell>
          <cell r="G963" t="str">
            <v>AGPAT18111Z1819Zh</v>
          </cell>
          <cell r="H963" t="str">
            <v>1-octadec-11-enoyl-sn-glycerol 3-phosphate O-acyltransferase ((9Z)-C18:1) (ACP substrate)</v>
          </cell>
          <cell r="I963" t="str">
            <v>Forward only</v>
          </cell>
          <cell r="J963" t="str">
            <v>Glycerolipid metabolism</v>
          </cell>
          <cell r="K963" t="str">
            <v>2.3.1.51</v>
          </cell>
          <cell r="L963" t="str">
            <v>( Cre13.g577100 AND Cre09.g398289 )</v>
          </cell>
          <cell r="M963" t="str">
            <v>( Cre13.g577100.t1.2 AND Cre09.g398289.t1.1 )</v>
          </cell>
          <cell r="N963" t="str">
            <v>( ACP2 AND Cre09.g398289 )</v>
          </cell>
          <cell r="O963" t="str">
            <v>Chloroplast</v>
          </cell>
          <cell r="P963" t="str">
            <v>[Riekhof 2005]</v>
          </cell>
          <cell r="Q963" t="str">
            <v>R02241</v>
          </cell>
        </row>
        <row r="964">
          <cell r="C964" t="str">
            <v>R963</v>
          </cell>
          <cell r="E964" t="str">
            <v>1odec9eg3p_h_+palmACP_h_--&gt;ACP_h_+pa1819Z160_h_</v>
          </cell>
          <cell r="F964" t="str">
            <v>[h] : 1odec9eg3p + palmACP --&gt; ACP + pa1819Z160</v>
          </cell>
          <cell r="G964" t="str">
            <v>AGPAT1819Z160h</v>
          </cell>
          <cell r="H964" t="str">
            <v>1-octadec-9-enoyl-sn-glycerol 3-phosphateO-acyltransferase (n-C16:0) (ACP substrate)</v>
          </cell>
          <cell r="I964" t="str">
            <v>Forward only</v>
          </cell>
          <cell r="J964" t="str">
            <v>Glycerolipid metabolism</v>
          </cell>
          <cell r="K964" t="str">
            <v>2.3.1.51</v>
          </cell>
          <cell r="L964" t="str">
            <v>( Cre13.g577100 AND Cre09.g398289 )</v>
          </cell>
          <cell r="M964" t="str">
            <v>( Cre13.g577100.t1.2 AND Cre09.g398289.t1.1 )</v>
          </cell>
          <cell r="N964" t="str">
            <v>( ACP2 AND Cre09.g398289 )</v>
          </cell>
          <cell r="O964" t="str">
            <v>Chloroplast</v>
          </cell>
          <cell r="P964" t="str">
            <v>[Riekhof 2005]</v>
          </cell>
          <cell r="Q964" t="str">
            <v>R02241</v>
          </cell>
        </row>
        <row r="965">
          <cell r="C965" t="str">
            <v>R964</v>
          </cell>
          <cell r="E965" t="str">
            <v>1odec9eg3p_h_+hdeACP_h_--&gt;ACP_h_+pa1819Z1619Z_h_</v>
          </cell>
          <cell r="F965" t="str">
            <v>[h] : 1odec9eg3p + hdeACP --&gt; ACP + pa1819Z1619Z</v>
          </cell>
          <cell r="G965" t="str">
            <v>AGPAT1819Z1619Zh</v>
          </cell>
          <cell r="H965" t="str">
            <v>1-octadec-9-enoyl-sn-glycerol 3-phosphateO-acyltransferase ((9Z)-C16:1) (ACP substrate)</v>
          </cell>
          <cell r="I965" t="str">
            <v>Forward only</v>
          </cell>
          <cell r="J965" t="str">
            <v>Glycerolipid metabolism</v>
          </cell>
          <cell r="K965" t="str">
            <v>2.3.1.51</v>
          </cell>
          <cell r="L965" t="str">
            <v>( Cre13.g577100 AND Cre09.g398289 )</v>
          </cell>
          <cell r="M965" t="str">
            <v>( Cre13.g577100.t1.2 AND Cre09.g398289.t1.1 )</v>
          </cell>
          <cell r="N965" t="str">
            <v>( ACP2 AND Cre09.g398289 )</v>
          </cell>
          <cell r="O965" t="str">
            <v>Chloroplast</v>
          </cell>
          <cell r="P965" t="str">
            <v>[Riekhof 2005]</v>
          </cell>
          <cell r="Q965" t="str">
            <v>R02241</v>
          </cell>
        </row>
        <row r="966">
          <cell r="C966" t="str">
            <v>R965</v>
          </cell>
          <cell r="E966" t="str">
            <v>1odec9eg3p_h_+octeACP_h_--&gt;ACP_h_+pa1819Z18111Z_h_</v>
          </cell>
          <cell r="F966" t="str">
            <v>[h] : 1odec9eg3p + octeACP --&gt; ACP + pa1819Z18111Z</v>
          </cell>
          <cell r="G966" t="str">
            <v>AGPAT1819Z18111Zh</v>
          </cell>
          <cell r="H966" t="str">
            <v>1-octadec-9-enoyl-sn-glycerol 3-phosphateO-acyltransferase ((11Z)-C18:1) (ACP substrate)</v>
          </cell>
          <cell r="I966" t="str">
            <v>Forward only</v>
          </cell>
          <cell r="J966" t="str">
            <v>Glycerolipid metabolism</v>
          </cell>
          <cell r="K966" t="str">
            <v>2.3.1.51</v>
          </cell>
          <cell r="L966" t="str">
            <v>( Cre13.g577100 AND Cre09.g398289 )</v>
          </cell>
          <cell r="M966" t="str">
            <v>( Cre13.g577100.t1.2 AND Cre09.g398289.t1.1 )</v>
          </cell>
          <cell r="N966" t="str">
            <v>( ACP2 AND Cre09.g398289 )</v>
          </cell>
          <cell r="O966" t="str">
            <v>Chloroplast</v>
          </cell>
          <cell r="P966" t="str">
            <v>[Riekhof 2005]</v>
          </cell>
          <cell r="Q966" t="str">
            <v>R02241</v>
          </cell>
        </row>
        <row r="967">
          <cell r="C967" t="str">
            <v>R966</v>
          </cell>
          <cell r="E967" t="str">
            <v>1odec9eg3p_h_+octe9ACP_h_--&gt;ACP_h_+pa1819Z1819Z_h_</v>
          </cell>
          <cell r="F967" t="str">
            <v>[h] : 1odec9eg3p + octe9ACP --&gt; ACP + pa1819Z1819Z</v>
          </cell>
          <cell r="G967" t="str">
            <v>AGPAT1819Z1819Zh</v>
          </cell>
          <cell r="H967" t="str">
            <v>1-octadec-9-enoyl-sn-glycerol 3-phosphateO-acyltransferase ((9Z)-C18:1) (ACP substrate)</v>
          </cell>
          <cell r="I967" t="str">
            <v>Forward only</v>
          </cell>
          <cell r="J967" t="str">
            <v>Glycerolipid metabolism</v>
          </cell>
          <cell r="K967" t="str">
            <v>2.3.1.51</v>
          </cell>
          <cell r="L967" t="str">
            <v>( Cre13.g577100 AND Cre09.g398289 )</v>
          </cell>
          <cell r="M967" t="str">
            <v>( Cre13.g577100.t1.2 AND Cre09.g398289.t1.1 )</v>
          </cell>
          <cell r="N967" t="str">
            <v>( ACP2 AND Cre09.g398289 )</v>
          </cell>
          <cell r="O967" t="str">
            <v>Chloroplast</v>
          </cell>
          <cell r="P967" t="str">
            <v>[Riekhof 2005]</v>
          </cell>
          <cell r="Q967" t="str">
            <v>R02241</v>
          </cell>
        </row>
        <row r="968">
          <cell r="C968" t="str">
            <v>R967</v>
          </cell>
          <cell r="E968" t="str">
            <v>1hdecg3p_c_+ocdcecoa_c_--&gt;coa_c_+pa16018111Z_c_</v>
          </cell>
          <cell r="F968" t="str">
            <v>[c] : 1hdecg3p + ocdcecoa --&gt; coa + pa16018111Z</v>
          </cell>
          <cell r="G968" t="str">
            <v>AGPATCOA16018111Z</v>
          </cell>
          <cell r="H968" t="str">
            <v>1-hexadecanoyl-sn-glycerol 3-phosphate O-acyltransferase ((11Z)-C18:1) (CoA substrate)</v>
          </cell>
          <cell r="I968" t="str">
            <v>Forward only</v>
          </cell>
          <cell r="J968" t="str">
            <v>Glycerolipid metabolism</v>
          </cell>
          <cell r="K968" t="str">
            <v>2.3.1.51</v>
          </cell>
          <cell r="L968" t="str">
            <v>Cre09.g398289</v>
          </cell>
          <cell r="M968" t="str">
            <v>Cre09.g398289.t1.1</v>
          </cell>
          <cell r="N968" t="str">
            <v>Cre09.g398289</v>
          </cell>
          <cell r="O968" t="str">
            <v>Cytosol</v>
          </cell>
          <cell r="P968" t="str">
            <v>[Giroud 1988, Riekhof 2005]</v>
          </cell>
          <cell r="Q968" t="str">
            <v>R02241</v>
          </cell>
        </row>
        <row r="969">
          <cell r="C969" t="str">
            <v>R968</v>
          </cell>
          <cell r="E969" t="str">
            <v>1hdecg3p_c_+ocdce9coa_c_--&gt;coa_c_+pa1601819Z_c_</v>
          </cell>
          <cell r="F969" t="str">
            <v>[c] : 1hdecg3p + ocdce9coa --&gt; coa + pa1601819Z</v>
          </cell>
          <cell r="G969" t="str">
            <v>AGPATCOA1601819Z</v>
          </cell>
          <cell r="H969" t="str">
            <v>1-hexadecanoyl-sn-glycerol 3-phosphate O-acyltransferase ((9Z)-C18:1) (CoA substrate)</v>
          </cell>
          <cell r="I969" t="str">
            <v>Forward only</v>
          </cell>
          <cell r="J969" t="str">
            <v>Glycerolipid metabolism</v>
          </cell>
          <cell r="K969" t="str">
            <v>2.3.1.51</v>
          </cell>
          <cell r="L969" t="str">
            <v>Cre09.g398289</v>
          </cell>
          <cell r="M969" t="str">
            <v>Cre09.g398289.t1.1</v>
          </cell>
          <cell r="N969" t="str">
            <v>Cre09.g398289</v>
          </cell>
          <cell r="O969" t="str">
            <v>Cytosol</v>
          </cell>
          <cell r="P969" t="str">
            <v>[Giroud 1988, Riekhof 2005]</v>
          </cell>
          <cell r="Q969" t="str">
            <v>R02241</v>
          </cell>
        </row>
        <row r="970">
          <cell r="C970" t="str">
            <v>R969</v>
          </cell>
          <cell r="E970" t="str">
            <v>1odecg3p_c_+ocdce9coa_c_--&gt;coa_c_+pa1801819Z_c_</v>
          </cell>
          <cell r="F970" t="str">
            <v>[c] : 1odecg3p + ocdce9coa --&gt; coa + pa1801819Z</v>
          </cell>
          <cell r="G970" t="str">
            <v>AGPATCOA1801819Z</v>
          </cell>
          <cell r="H970" t="str">
            <v>1-octadecanoyl-sn-glycerol 3-phosphate O-acyltransferase ((9Z)-C18:1) (CoA substrate)</v>
          </cell>
          <cell r="I970" t="str">
            <v>Forward only</v>
          </cell>
          <cell r="J970" t="str">
            <v>Glycerolipid metabolism</v>
          </cell>
          <cell r="K970" t="str">
            <v>2.3.1.51</v>
          </cell>
          <cell r="L970" t="str">
            <v>Cre09.g398289</v>
          </cell>
          <cell r="M970" t="str">
            <v>Cre09.g398289.t1.1</v>
          </cell>
          <cell r="N970" t="str">
            <v>Cre09.g398289</v>
          </cell>
          <cell r="O970" t="str">
            <v>Cytosol</v>
          </cell>
          <cell r="P970" t="str">
            <v>[Giroud 1988, Riekhof 2005]</v>
          </cell>
          <cell r="Q970" t="str">
            <v>R02241</v>
          </cell>
        </row>
        <row r="971">
          <cell r="C971" t="str">
            <v>R970</v>
          </cell>
          <cell r="E971" t="str">
            <v>1odec11eg3p_c_+pmtcoa_c_--&gt;coa_c_+pa18111Z160_c_</v>
          </cell>
          <cell r="F971" t="str">
            <v>[c] : 1odec11eg3p + pmtcoa --&gt; coa + pa18111Z160</v>
          </cell>
          <cell r="G971" t="str">
            <v>AGPATCOA18111Z160</v>
          </cell>
          <cell r="H971" t="str">
            <v>1-octadec-11-enoyl-sn-glycerol 3-phosphate O-acyltransferase (n-C16:0) (CoA substrate)</v>
          </cell>
          <cell r="I971" t="str">
            <v>Forward only</v>
          </cell>
          <cell r="J971" t="str">
            <v>Glycerolipid metabolism</v>
          </cell>
          <cell r="K971" t="str">
            <v>2.3.1.51</v>
          </cell>
          <cell r="L971" t="str">
            <v>Cre09.g398289</v>
          </cell>
          <cell r="M971" t="str">
            <v>Cre09.g398289.t1.1</v>
          </cell>
          <cell r="N971" t="str">
            <v>Cre09.g398289</v>
          </cell>
          <cell r="O971" t="str">
            <v>Cytosol</v>
          </cell>
          <cell r="P971" t="str">
            <v>[Giroud 1988, Riekhof 2005]</v>
          </cell>
          <cell r="Q971" t="str">
            <v>R02241</v>
          </cell>
        </row>
        <row r="972">
          <cell r="C972" t="str">
            <v>R971</v>
          </cell>
          <cell r="E972" t="str">
            <v>1odec11eg3p_c_+ocdcecoa_c_--&gt;coa_c_+pa18111Z18111Z_c_</v>
          </cell>
          <cell r="F972" t="str">
            <v>[c] : 1odec11eg3p + ocdcecoa --&gt; coa + pa18111Z18111Z</v>
          </cell>
          <cell r="G972" t="str">
            <v>AGPATCOA18111Z18111Z</v>
          </cell>
          <cell r="H972" t="str">
            <v>1-octadec-11-enoyl-sn-glycerol 3-phosphate O-acyltransferase ((11Z)-C18:1) (CoA substrate)</v>
          </cell>
          <cell r="I972" t="str">
            <v>Forward only</v>
          </cell>
          <cell r="J972" t="str">
            <v>Glycerolipid metabolism</v>
          </cell>
          <cell r="K972" t="str">
            <v>2.3.1.51</v>
          </cell>
          <cell r="L972" t="str">
            <v>Cre09.g398289</v>
          </cell>
          <cell r="M972" t="str">
            <v>Cre09.g398289.t1.1</v>
          </cell>
          <cell r="N972" t="str">
            <v>Cre09.g398289</v>
          </cell>
          <cell r="O972" t="str">
            <v>Cytosol</v>
          </cell>
          <cell r="P972" t="str">
            <v>[Giroud 1988, Riekhof 2005]</v>
          </cell>
          <cell r="Q972" t="str">
            <v>R02241</v>
          </cell>
        </row>
        <row r="973">
          <cell r="C973" t="str">
            <v>R972</v>
          </cell>
          <cell r="E973" t="str">
            <v>1odec11eg3p_c_+ocdce9coa_c_--&gt;coa_c_+pa18111Z1819Z_c_</v>
          </cell>
          <cell r="F973" t="str">
            <v>[c] : 1odec11eg3p + ocdce9coa --&gt; coa + pa18111Z1819Z</v>
          </cell>
          <cell r="G973" t="str">
            <v>AGPATCOA18111Z1819Z</v>
          </cell>
          <cell r="H973" t="str">
            <v>1-octadec-11-enoyl-sn-glycerol 3-phosphate O-acyltransferase ((9Z)-C18:1) (CoA substrate)</v>
          </cell>
          <cell r="I973" t="str">
            <v>Forward only</v>
          </cell>
          <cell r="J973" t="str">
            <v>Glycerolipid metabolism</v>
          </cell>
          <cell r="K973" t="str">
            <v>2.3.1.51</v>
          </cell>
          <cell r="L973" t="str">
            <v>Cre09.g398289</v>
          </cell>
          <cell r="M973" t="str">
            <v>Cre09.g398289.t1.1</v>
          </cell>
          <cell r="N973" t="str">
            <v>Cre09.g398289</v>
          </cell>
          <cell r="O973" t="str">
            <v>Cytosol</v>
          </cell>
          <cell r="P973" t="str">
            <v>[Giroud 1988, Riekhof 2005]</v>
          </cell>
          <cell r="Q973" t="str">
            <v>R02241</v>
          </cell>
        </row>
        <row r="974">
          <cell r="C974" t="str">
            <v>R973</v>
          </cell>
          <cell r="E974" t="str">
            <v>1odec9eg3p_c_+pmtcoa_c_--&gt;coa_c_+pa1819Z160_c_</v>
          </cell>
          <cell r="F974" t="str">
            <v>[c] : 1odec9eg3p + pmtcoa --&gt; coa + pa1819Z160</v>
          </cell>
          <cell r="G974" t="str">
            <v>AGPATCOA1819Z160</v>
          </cell>
          <cell r="H974" t="str">
            <v>1-octadec-9-enoyl-sn-glycerol 3-phosphateO-acyltransferase (n-C16:0) (CoA substrate)</v>
          </cell>
          <cell r="I974" t="str">
            <v>Forward only</v>
          </cell>
          <cell r="J974" t="str">
            <v>Glycerolipid metabolism</v>
          </cell>
          <cell r="K974" t="str">
            <v>2.3.1.51</v>
          </cell>
          <cell r="L974" t="str">
            <v>Cre09.g398289</v>
          </cell>
          <cell r="M974" t="str">
            <v>Cre09.g398289.t1.1</v>
          </cell>
          <cell r="N974" t="str">
            <v>Cre09.g398289</v>
          </cell>
          <cell r="O974" t="str">
            <v>Cytosol</v>
          </cell>
          <cell r="P974" t="str">
            <v>[Giroud 1988, Riekhof 2005]</v>
          </cell>
          <cell r="Q974" t="str">
            <v>R02241</v>
          </cell>
        </row>
        <row r="975">
          <cell r="C975" t="str">
            <v>R974</v>
          </cell>
          <cell r="E975" t="str">
            <v>1odec9eg3p_c_+ocdcecoa_c_--&gt;coa_c_+pa1819Z18111Z_c_</v>
          </cell>
          <cell r="F975" t="str">
            <v>[c] : 1odec9eg3p + ocdcecoa --&gt; coa + pa1819Z18111Z</v>
          </cell>
          <cell r="G975" t="str">
            <v>AGPATCOA1819Z18111Z</v>
          </cell>
          <cell r="H975" t="str">
            <v>1-octadec-9-enoyl-sn-glycerol 3-phosphateO-acyltransferase ((11Z)-C18:1) (CoA substrate)</v>
          </cell>
          <cell r="I975" t="str">
            <v>Forward only</v>
          </cell>
          <cell r="J975" t="str">
            <v>Glycerolipid metabolism</v>
          </cell>
          <cell r="K975" t="str">
            <v>2.3.1.51</v>
          </cell>
          <cell r="L975" t="str">
            <v>Cre09.g398289</v>
          </cell>
          <cell r="M975" t="str">
            <v>Cre09.g398289.t1.1</v>
          </cell>
          <cell r="N975" t="str">
            <v>Cre09.g398289</v>
          </cell>
          <cell r="O975" t="str">
            <v>Cytosol</v>
          </cell>
          <cell r="P975" t="str">
            <v>[Giroud 1988, Riekhof 2005]</v>
          </cell>
          <cell r="Q975" t="str">
            <v>R02241</v>
          </cell>
        </row>
        <row r="976">
          <cell r="C976" t="str">
            <v>R975</v>
          </cell>
          <cell r="E976" t="str">
            <v>1odec9eg3p_c_+ocdce9coa_c_--&gt;coa_c_+pa1819Z1819Z_c_</v>
          </cell>
          <cell r="F976" t="str">
            <v>[c] : 1odec9eg3p + ocdce9coa --&gt; coa + pa1819Z1819Z</v>
          </cell>
          <cell r="G976" t="str">
            <v>AGPATCOA1819Z1819Z</v>
          </cell>
          <cell r="H976" t="str">
            <v>1-octadec-9-enoyl-sn-glycerol 3-phosphateO-acyltransferase ((9Z)-C18:1) (CoA substrate)</v>
          </cell>
          <cell r="I976" t="str">
            <v>Forward only</v>
          </cell>
          <cell r="J976" t="str">
            <v>Glycerolipid metabolism</v>
          </cell>
          <cell r="K976" t="str">
            <v>2.3.1.51</v>
          </cell>
          <cell r="L976" t="str">
            <v>Cre09.g398289</v>
          </cell>
          <cell r="M976" t="str">
            <v>Cre09.g398289.t1.1</v>
          </cell>
          <cell r="N976" t="str">
            <v>Cre09.g398289</v>
          </cell>
          <cell r="O976" t="str">
            <v>Cytosol</v>
          </cell>
          <cell r="P976" t="str">
            <v>[Giroud 1988, Riekhof 2005]</v>
          </cell>
          <cell r="Q976" t="str">
            <v>R02241</v>
          </cell>
        </row>
        <row r="977">
          <cell r="C977" t="str">
            <v>R976</v>
          </cell>
          <cell r="E977" t="str">
            <v>glyald_c_+nadh_c_+h_c_&lt;==&gt;glyc_c_+nad_c_</v>
          </cell>
          <cell r="F977" t="str">
            <v>[c] : glyald + nadh + h &lt;==&gt; glyc + nad</v>
          </cell>
          <cell r="G977" t="str">
            <v>ALCD19</v>
          </cell>
          <cell r="H977" t="str">
            <v>alcohol dehydrogenase (glycerol, NAD)</v>
          </cell>
          <cell r="I977" t="str">
            <v>Reversible</v>
          </cell>
          <cell r="J977" t="str">
            <v>Glycerolipid metabolism</v>
          </cell>
          <cell r="K977" t="str">
            <v>1.1.1.2</v>
          </cell>
          <cell r="L977" t="str">
            <v>Cre09.g394658</v>
          </cell>
          <cell r="M977" t="str">
            <v>Cre09.g394658.t1.1</v>
          </cell>
          <cell r="N977" t="str">
            <v>LCI28</v>
          </cell>
          <cell r="O977" t="str">
            <v>Cytosol</v>
          </cell>
          <cell r="P977" t="str">
            <v xml:space="preserve"> </v>
          </cell>
          <cell r="Q977" t="str">
            <v>R01036</v>
          </cell>
        </row>
        <row r="978">
          <cell r="C978" t="str">
            <v>R977</v>
          </cell>
          <cell r="E978" t="str">
            <v>glyald_c_+nadph_c_+h_c_&lt;==&gt;glyc_c_+nadp_c_</v>
          </cell>
          <cell r="F978" t="str">
            <v>[c] : glyald + nadph + h &lt;==&gt; glyc + nadp</v>
          </cell>
          <cell r="G978" t="str">
            <v>ALCD19y</v>
          </cell>
          <cell r="H978" t="str">
            <v>alcohol dehydrogenase (glycerol, NADP)</v>
          </cell>
          <cell r="I978" t="str">
            <v>Reversible</v>
          </cell>
          <cell r="J978" t="str">
            <v>Glycerolipid metabolism</v>
          </cell>
          <cell r="K978" t="str">
            <v>1.1.1.2</v>
          </cell>
          <cell r="L978" t="str">
            <v>Cre09.g394658</v>
          </cell>
          <cell r="M978" t="str">
            <v>Cre09.g394658.t1.1</v>
          </cell>
          <cell r="N978" t="str">
            <v>LCI28</v>
          </cell>
          <cell r="O978" t="str">
            <v>Cytosol</v>
          </cell>
          <cell r="P978" t="str">
            <v xml:space="preserve"> </v>
          </cell>
          <cell r="Q978" t="str">
            <v>R01041</v>
          </cell>
        </row>
        <row r="979">
          <cell r="C979" t="str">
            <v>R978</v>
          </cell>
          <cell r="E979" t="str">
            <v>asqdca1819Z160_c_+o2_c_+(2)nadh_c_--&gt;asqdca1829Z12Z160_c_+(2)h2o_c_+(2)nad_c_</v>
          </cell>
          <cell r="F979" t="str">
            <v>[c] : asqdca1819Z160 + o2 + (2) nadh --&gt; asqdca1829Z12Z160 + (2) h2o + (2) nad</v>
          </cell>
          <cell r="G979" t="str">
            <v>ASQDCADS1829Z12Z160</v>
          </cell>
          <cell r="H979" t="str">
            <v>oleate desaturase (2'-18:4(5Z,9Z,12Z,15Z)/18:2(9Z,12Z)/16:0)</v>
          </cell>
          <cell r="I979" t="str">
            <v>Forward only</v>
          </cell>
          <cell r="J979" t="str">
            <v>Glycerolipid metabolism</v>
          </cell>
          <cell r="K979" t="str">
            <v>1.14.19.-</v>
          </cell>
          <cell r="L979" t="str">
            <v>( Cre13.g590500 OR Cre17.g711150 OR Cre06.g288650 )</v>
          </cell>
          <cell r="M979" t="str">
            <v>( Cre13.g590500.t1.1 OR Cre17.g711150.t1.2 OR Cre06.g288650.t1.2 )</v>
          </cell>
          <cell r="N979" t="str">
            <v>( DES6 OR FAD2 OR Cre06.g288650 )</v>
          </cell>
          <cell r="O979" t="str">
            <v>Cytosol</v>
          </cell>
          <cell r="P979" t="str">
            <v>[Giroud 1988, Covello 1996, Riekhof 2003, Riekhof 2005]</v>
          </cell>
          <cell r="Q979" t="str">
            <v xml:space="preserve"> </v>
          </cell>
        </row>
        <row r="980">
          <cell r="C980" t="str">
            <v>R979</v>
          </cell>
          <cell r="E980" t="str">
            <v>asqdca1829Z12Z160_c_+o2_c_+(2)nadh_c_--&gt;asqdca1839Z12Z15Z160_c_+(2)h2o_c_+(2)nad_c_</v>
          </cell>
          <cell r="F980" t="str">
            <v>[c] : asqdca1829Z12Z160 + o2 + (2) nadh --&gt; asqdca1839Z12Z15Z160 + (2) h2o + (2) nad</v>
          </cell>
          <cell r="G980" t="str">
            <v>ASQDCADS1839Z12Z15Z160</v>
          </cell>
          <cell r="H980" t="str">
            <v>linoleate desaturase (2'-18:4(5Z,9Z,12Z,15Z)/18:3(9Z,12Z,15Z)/16:0)</v>
          </cell>
          <cell r="I980" t="str">
            <v>Forward only</v>
          </cell>
          <cell r="J980" t="str">
            <v>Glycerolipid metabolism</v>
          </cell>
          <cell r="K980" t="str">
            <v>1.14.19.-</v>
          </cell>
          <cell r="L980" t="str">
            <v>( Cre01.g037600 OR Cre01.g037650 OR Cre01.g037700 OR Cre13.g590500 OR Cre17.g711150 OR Cre06.g288650 )</v>
          </cell>
          <cell r="M980" t="str">
            <v>( Cre01.g037600.t1.1 OR Cre01.g037650.t1.2 OR Cre01.g037700.t1.2 OR Cre13.g590500.t1.1 OR Cre17.g711150.t1.2 OR Cre06.g288650.t1.2 )</v>
          </cell>
          <cell r="N980" t="str">
            <v>( Cre01.g037600 OR Cre01.g037650 OR FAD3 OR DES6 OR FAD2 OR Cre06.g288650 )</v>
          </cell>
          <cell r="O980" t="str">
            <v>Cytosol</v>
          </cell>
          <cell r="P980" t="str">
            <v>[Giroud 1988, Riekhof 2003, Riekhof 2005]</v>
          </cell>
          <cell r="Q980" t="str">
            <v xml:space="preserve"> </v>
          </cell>
        </row>
        <row r="981">
          <cell r="C981" t="str">
            <v>R980</v>
          </cell>
          <cell r="E981" t="str">
            <v>asqdpa1819Z160_c_+o2_c_+(2)nadh_c_--&gt;asqdpa1829Z12Z160_c_+(2)h2o_c_+(2)nad_c_</v>
          </cell>
          <cell r="F981" t="str">
            <v>[c] : asqdpa1819Z160 + o2 + (2) nadh --&gt; asqdpa1829Z12Z160 + (2) h2o + (2) nad</v>
          </cell>
          <cell r="G981" t="str">
            <v>ASQDPADS1829Z12Z160</v>
          </cell>
          <cell r="H981" t="str">
            <v>oleate desaturase (2'-18:3(5Z,9Z,12Z)/18:2(9Z,12Z)/16:0)</v>
          </cell>
          <cell r="I981" t="str">
            <v>Forward only</v>
          </cell>
          <cell r="J981" t="str">
            <v>Glycerolipid metabolism</v>
          </cell>
          <cell r="K981" t="str">
            <v>1.14.19.-</v>
          </cell>
          <cell r="L981" t="str">
            <v>( Cre13.g590500 OR Cre17.g711150 OR Cre06.g288650 )</v>
          </cell>
          <cell r="M981" t="str">
            <v>( Cre13.g590500.t1.1 OR Cre17.g711150.t1.2 OR Cre06.g288650.t1.2 )</v>
          </cell>
          <cell r="N981" t="str">
            <v>( DES6 OR FAD2 OR Cre06.g288650 )</v>
          </cell>
          <cell r="O981" t="str">
            <v>Cytosol</v>
          </cell>
          <cell r="P981" t="str">
            <v>[Giroud 1988, Covello 1996, Riekhof 2003, Riekhof 2005]</v>
          </cell>
          <cell r="Q981" t="str">
            <v xml:space="preserve"> </v>
          </cell>
        </row>
        <row r="982">
          <cell r="C982" t="str">
            <v>R981</v>
          </cell>
          <cell r="E982" t="str">
            <v>asqdpa1829Z12Z160_c_+o2_c_+(2)nadh_c_--&gt;asqdpa1839Z12Z15Z160_c_+(2)h2o_c_+(2)nad_c_</v>
          </cell>
          <cell r="F982" t="str">
            <v>[c] : asqdpa1829Z12Z160 + o2 + (2) nadh --&gt; asqdpa1839Z12Z15Z160 + (2) h2o + (2) nad</v>
          </cell>
          <cell r="G982" t="str">
            <v>ASQDPADS1839Z12Z15Z160</v>
          </cell>
          <cell r="H982" t="str">
            <v>linoleate desaturase (2'-18:3(5Z,9Z,12Z)/18:3(9Z,12Z,15Z)/16:0)</v>
          </cell>
          <cell r="I982" t="str">
            <v>Forward only</v>
          </cell>
          <cell r="J982" t="str">
            <v>Glycerolipid metabolism</v>
          </cell>
          <cell r="K982" t="str">
            <v>1.14.19.-</v>
          </cell>
          <cell r="L982" t="str">
            <v>( Cre01.g037600 OR Cre01.g037650 OR Cre01.g037700 OR Cre13.g590500 OR Cre17.g711150 OR Cre06.g288650 )</v>
          </cell>
          <cell r="M982" t="str">
            <v>( Cre01.g037600.t1.1 OR Cre01.g037650.t1.2 OR Cre01.g037700.t1.2 OR Cre13.g590500.t1.1 OR Cre17.g711150.t1.2 OR Cre06.g288650.t1.2 )</v>
          </cell>
          <cell r="N982" t="str">
            <v>( Cre01.g037600 OR Cre01.g037650 OR FAD3 OR DES6 OR FAD2 OR Cre06.g288650 )</v>
          </cell>
          <cell r="O982" t="str">
            <v>Cytosol</v>
          </cell>
          <cell r="P982" t="str">
            <v>[Giroud 1988, Riekhof 2003, Riekhof 2005]</v>
          </cell>
          <cell r="Q982" t="str">
            <v xml:space="preserve"> </v>
          </cell>
        </row>
        <row r="983">
          <cell r="C983" t="str">
            <v>R982</v>
          </cell>
          <cell r="E983" t="str">
            <v>12dgr16018111Z_c_+h2o_c_--&gt;mag160_c_+ocdcea_c_+h_c_</v>
          </cell>
          <cell r="F983" t="str">
            <v>[c] : 12dgr16018111Z + h2o --&gt; mag160 + ocdcea + h</v>
          </cell>
          <cell r="G983" t="str">
            <v>DAGAH16018111Z</v>
          </cell>
          <cell r="H983" t="str">
            <v>1,2-diacyl-sn-glycerol acylhydrolase (16:0/18:1(11Z))</v>
          </cell>
          <cell r="I983" t="str">
            <v>Forward only</v>
          </cell>
          <cell r="J983" t="str">
            <v>Glycerolipid metabolism</v>
          </cell>
          <cell r="K983" t="str">
            <v>3.1.1.3</v>
          </cell>
          <cell r="L983" t="str">
            <v>( Cre01.g002400 OR Cre03.g144524 OR Cre14.g611552 OR Cre14.g615550 OR Cre09.g391986 OR Cre03.g193500 OR Cre05.g234801 OR Cre06.g275150 OR Cre07.g325150 OR Cre12.g541352 OR Cre12.g498750 OR Cre17.g698600 OR Cre17.g699100 OR Cre07.g322900 )</v>
          </cell>
          <cell r="M983"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3" t="str">
            <v>( TGL1 OR Cre03.g144524 OR TGL22 OR TGL19 OR Cre09.g391986 OR TGL8 OR Cre05.g234801 OR TGL11 OR TGL12 OR LIP1 OR LIP2 OR LIP3 OR TGL20 OR Cre07.g322900 )</v>
          </cell>
          <cell r="O983" t="str">
            <v>Cytosol</v>
          </cell>
          <cell r="P983" t="str">
            <v xml:space="preserve"> </v>
          </cell>
          <cell r="Q983" t="str">
            <v>R02687</v>
          </cell>
        </row>
        <row r="984">
          <cell r="C984" t="str">
            <v>R983</v>
          </cell>
          <cell r="E984" t="str">
            <v>12dgr1601819Z_c_+h2o_c_--&gt;mag160_c_+ocdce9a_c_+h_c_</v>
          </cell>
          <cell r="F984" t="str">
            <v>[c] : 12dgr1601819Z + h2o --&gt; mag160 + ocdce9a + h</v>
          </cell>
          <cell r="G984" t="str">
            <v>DAGAH1601819Z</v>
          </cell>
          <cell r="H984" t="str">
            <v>1,2-diacyl-sn-glycerol acylhydrolase (16:0/18:1(9Z))</v>
          </cell>
          <cell r="I984" t="str">
            <v>Forward only</v>
          </cell>
          <cell r="J984" t="str">
            <v>Glycerolipid metabolism</v>
          </cell>
          <cell r="K984" t="str">
            <v>3.1.1.3</v>
          </cell>
          <cell r="L984" t="str">
            <v>( Cre01.g002400 OR Cre03.g144524 OR Cre14.g611552 OR Cre14.g615550 OR Cre09.g391986 OR Cre03.g193500 OR Cre05.g234801 OR Cre06.g275150 OR Cre07.g325150 OR Cre12.g541352 OR Cre12.g498750 OR Cre17.g698600 OR Cre17.g699100 OR Cre07.g322900 )</v>
          </cell>
          <cell r="M984"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4" t="str">
            <v>( TGL1 OR Cre03.g144524 OR TGL22 OR TGL19 OR Cre09.g391986 OR TGL8 OR Cre05.g234801 OR TGL11 OR TGL12 OR LIP1 OR LIP2 OR LIP3 OR TGL20 OR Cre07.g322900 )</v>
          </cell>
          <cell r="O984" t="str">
            <v>Cytosol</v>
          </cell>
          <cell r="P984" t="str">
            <v xml:space="preserve"> </v>
          </cell>
          <cell r="Q984" t="str">
            <v>R02687</v>
          </cell>
        </row>
        <row r="985">
          <cell r="C985" t="str">
            <v>R984</v>
          </cell>
          <cell r="E985" t="str">
            <v>12dgr1801819Z_c_+h2o_c_--&gt;mag180_c_+ocdce9a_c_+h_c_</v>
          </cell>
          <cell r="F985" t="str">
            <v>[c] : 12dgr1801819Z + h2o --&gt; mag180 + ocdce9a + h</v>
          </cell>
          <cell r="G985" t="str">
            <v>DAGAH1801819Z</v>
          </cell>
          <cell r="H985" t="str">
            <v>1,2-diacyl-sn-glycerol acylhydrolase (18:0/18:1(9Z))</v>
          </cell>
          <cell r="I985" t="str">
            <v>Forward only</v>
          </cell>
          <cell r="J985" t="str">
            <v>Glycerolipid metabolism</v>
          </cell>
          <cell r="K985" t="str">
            <v>3.1.1.3</v>
          </cell>
          <cell r="L985" t="str">
            <v>( Cre01.g002400 OR Cre03.g144524 OR Cre14.g611552 OR Cre14.g615550 OR Cre09.g391986 OR Cre03.g193500 OR Cre05.g234801 OR Cre06.g275150 OR Cre07.g325150 OR Cre12.g541352 OR Cre12.g498750 OR Cre17.g698600 OR Cre17.g699100 OR Cre07.g322900 )</v>
          </cell>
          <cell r="M985"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5" t="str">
            <v>( TGL1 OR Cre03.g144524 OR TGL22 OR TGL19 OR Cre09.g391986 OR TGL8 OR Cre05.g234801 OR TGL11 OR TGL12 OR LIP1 OR LIP2 OR LIP3 OR TGL20 OR Cre07.g322900 )</v>
          </cell>
          <cell r="O985" t="str">
            <v>Cytosol</v>
          </cell>
          <cell r="P985" t="str">
            <v xml:space="preserve"> </v>
          </cell>
          <cell r="Q985" t="str">
            <v>R02687</v>
          </cell>
        </row>
        <row r="986">
          <cell r="C986" t="str">
            <v>R985</v>
          </cell>
          <cell r="E986" t="str">
            <v>12dgr18111Z18111Z_c_+h2o_c_--&gt;mag18111Z_c_+ocdcea_c_+h_c_</v>
          </cell>
          <cell r="F986" t="str">
            <v>[c] : 12dgr18111Z18111Z + h2o --&gt; mag18111Z + ocdcea + h</v>
          </cell>
          <cell r="G986" t="str">
            <v>DAGAH18111Z18111Z</v>
          </cell>
          <cell r="H986" t="str">
            <v>1,2-diacyl-sn-glycerol acylhydrolase (18:1(11Z)/18:1(11Z))</v>
          </cell>
          <cell r="I986" t="str">
            <v>Forward only</v>
          </cell>
          <cell r="J986" t="str">
            <v>Glycerolipid metabolism</v>
          </cell>
          <cell r="K986" t="str">
            <v>3.1.1.3</v>
          </cell>
          <cell r="L986" t="str">
            <v>( Cre01.g002400 OR Cre03.g144524 OR Cre14.g611552 OR Cre14.g615550 OR Cre09.g391986 OR Cre03.g193500 OR Cre05.g234801 OR Cre06.g275150 OR Cre07.g325150 OR Cre12.g541352 OR Cre12.g498750 OR Cre17.g698600 OR Cre17.g699100 OR Cre07.g322900 )</v>
          </cell>
          <cell r="M986"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6" t="str">
            <v>( TGL1 OR Cre03.g144524 OR TGL22 OR TGL19 OR Cre09.g391986 OR TGL8 OR Cre05.g234801 OR TGL11 OR TGL12 OR LIP1 OR LIP2 OR LIP3 OR TGL20 OR Cre07.g322900 )</v>
          </cell>
          <cell r="O986" t="str">
            <v>Cytosol</v>
          </cell>
          <cell r="P986" t="str">
            <v xml:space="preserve"> </v>
          </cell>
          <cell r="Q986" t="str">
            <v>R02687</v>
          </cell>
        </row>
        <row r="987">
          <cell r="C987" t="str">
            <v>R986</v>
          </cell>
          <cell r="E987" t="str">
            <v>12dgr18111Z1819Z_c_+h2o_c_--&gt;mag18111Z_c_+ocdce9a_c_+h_c_</v>
          </cell>
          <cell r="F987" t="str">
            <v>[c] : 12dgr18111Z1819Z + h2o --&gt; mag18111Z + ocdce9a + h</v>
          </cell>
          <cell r="G987" t="str">
            <v>DAGAH18111Z1819Z</v>
          </cell>
          <cell r="H987" t="str">
            <v>1,2-diacyl-sn-glycerol acylhydrolase (18:1(11Z)/18:1(9Z))</v>
          </cell>
          <cell r="I987" t="str">
            <v>Forward only</v>
          </cell>
          <cell r="J987" t="str">
            <v>Glycerolipid metabolism</v>
          </cell>
          <cell r="K987" t="str">
            <v>3.1.1.3</v>
          </cell>
          <cell r="L987" t="str">
            <v>( Cre01.g002400 OR Cre03.g144524 OR Cre14.g611552 OR Cre14.g615550 OR Cre09.g391986 OR Cre03.g193500 OR Cre05.g234801 OR Cre06.g275150 OR Cre07.g325150 OR Cre12.g541352 OR Cre12.g498750 OR Cre17.g698600 OR Cre17.g699100 OR Cre07.g322900 )</v>
          </cell>
          <cell r="M987"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7" t="str">
            <v>( TGL1 OR Cre03.g144524 OR TGL22 OR TGL19 OR Cre09.g391986 OR TGL8 OR Cre05.g234801 OR TGL11 OR TGL12 OR LIP1 OR LIP2 OR LIP3 OR TGL20 OR Cre07.g322900 )</v>
          </cell>
          <cell r="O987" t="str">
            <v>Cytosol</v>
          </cell>
          <cell r="P987" t="str">
            <v xml:space="preserve"> </v>
          </cell>
          <cell r="Q987" t="str">
            <v>R02687</v>
          </cell>
        </row>
        <row r="988">
          <cell r="C988" t="str">
            <v>R987</v>
          </cell>
          <cell r="E988" t="str">
            <v>12dgr1819Z18111Z_c_+h2o_c_--&gt;mag1819Z_c_+ocdcea_c_+h_c_</v>
          </cell>
          <cell r="F988" t="str">
            <v>[c] : 12dgr1819Z18111Z + h2o --&gt; mag1819Z + ocdcea + h</v>
          </cell>
          <cell r="G988" t="str">
            <v>DAGAH1819Z18111Z</v>
          </cell>
          <cell r="H988" t="str">
            <v>1,2-diacyl-sn-glycerol acylhydrolase (18:1(9Z)/18:1(11Z))</v>
          </cell>
          <cell r="I988" t="str">
            <v>Forward only</v>
          </cell>
          <cell r="J988" t="str">
            <v>Glycerolipid metabolism</v>
          </cell>
          <cell r="K988" t="str">
            <v>3.1.1.3</v>
          </cell>
          <cell r="L988" t="str">
            <v>( Cre01.g002400 OR Cre03.g144524 OR Cre14.g611552 OR Cre14.g615550 OR Cre09.g391986 OR Cre03.g193500 OR Cre05.g234801 OR Cre06.g275150 OR Cre07.g325150 OR Cre12.g541352 OR Cre12.g498750 OR Cre17.g698600 OR Cre17.g699100 OR Cre07.g322900 )</v>
          </cell>
          <cell r="M988"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8" t="str">
            <v>( TGL1 OR Cre03.g144524 OR TGL22 OR TGL19 OR Cre09.g391986 OR TGL8 OR Cre05.g234801 OR TGL11 OR TGL12 OR LIP1 OR LIP2 OR LIP3 OR TGL20 OR Cre07.g322900 )</v>
          </cell>
          <cell r="O988" t="str">
            <v>Cytosol</v>
          </cell>
          <cell r="P988" t="str">
            <v xml:space="preserve"> </v>
          </cell>
          <cell r="Q988" t="str">
            <v>R02687</v>
          </cell>
        </row>
        <row r="989">
          <cell r="C989" t="str">
            <v>R988</v>
          </cell>
          <cell r="E989" t="str">
            <v>12dgr1819Z1819Z_c_+h2o_c_--&gt;mag1819Z_c_+ocdce9a_c_+h_c_</v>
          </cell>
          <cell r="F989" t="str">
            <v>[c] : 12dgr1819Z1819Z + h2o --&gt; mag1819Z + ocdce9a + h</v>
          </cell>
          <cell r="G989" t="str">
            <v>DAGAH1819Z1819Z</v>
          </cell>
          <cell r="H989" t="str">
            <v>1,2-diacyl-sn-glycerol acylhydrolase (18:1(9Z)/18:1(9Z))</v>
          </cell>
          <cell r="I989" t="str">
            <v>Forward only</v>
          </cell>
          <cell r="J989" t="str">
            <v>Glycerolipid metabolism</v>
          </cell>
          <cell r="K989" t="str">
            <v>3.1.1.3</v>
          </cell>
          <cell r="L989" t="str">
            <v>( Cre01.g002400 OR Cre03.g144524 OR Cre14.g611552 OR Cre14.g615550 OR Cre09.g391986 OR Cre03.g193500 OR Cre05.g234801 OR Cre06.g275150 OR Cre07.g325150 OR Cre12.g541352 OR Cre12.g498750 OR Cre17.g698600 OR Cre17.g699100 OR Cre07.g322900 )</v>
          </cell>
          <cell r="M989"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989" t="str">
            <v>( TGL1 OR Cre03.g144524 OR TGL22 OR TGL19 OR Cre09.g391986 OR TGL8 OR Cre05.g234801 OR TGL11 OR TGL12 OR LIP1 OR LIP2 OR LIP3 OR TGL20 OR Cre07.g322900 )</v>
          </cell>
          <cell r="O989" t="str">
            <v>Cytosol</v>
          </cell>
          <cell r="P989" t="str">
            <v xml:space="preserve"> </v>
          </cell>
          <cell r="Q989" t="str">
            <v>R02687</v>
          </cell>
        </row>
        <row r="990">
          <cell r="C990" t="str">
            <v>R989</v>
          </cell>
          <cell r="E990" t="str">
            <v>atp_c_+12dgr16018111Z_c_--&gt;adp_c_+pa16018111Z_c_+h_c_</v>
          </cell>
          <cell r="F990" t="str">
            <v>[c] : atp + 12dgr16018111Z --&gt; adp + pa16018111Z + h</v>
          </cell>
          <cell r="G990" t="str">
            <v>DAGK16018111Z</v>
          </cell>
          <cell r="H990" t="str">
            <v>diacylglycerol kinase (16:0/18:1(11Z))</v>
          </cell>
          <cell r="I990" t="str">
            <v>Forward only</v>
          </cell>
          <cell r="J990" t="str">
            <v>Glycerolipid metabolism</v>
          </cell>
          <cell r="K990" t="str">
            <v>2.7.1.107</v>
          </cell>
          <cell r="L990" t="str">
            <v>( Cre07.g312400 OR Cre07.g325550 )</v>
          </cell>
          <cell r="M990" t="str">
            <v>( Cre07.g312400.t1.1 OR Cre07.g325550.t1.1 )</v>
          </cell>
          <cell r="N990" t="str">
            <v>( KDG1 OR KDG3 )</v>
          </cell>
          <cell r="O990" t="str">
            <v>Cytosol</v>
          </cell>
          <cell r="P990" t="str">
            <v>[Quarmby 1992]</v>
          </cell>
          <cell r="Q990" t="str">
            <v>R02240</v>
          </cell>
        </row>
        <row r="991">
          <cell r="C991" t="str">
            <v>R990</v>
          </cell>
          <cell r="E991" t="str">
            <v>atp_c_+12dgr1601819Z_c_--&gt;adp_c_+pa1601819Z_c_+h_c_</v>
          </cell>
          <cell r="F991" t="str">
            <v>[c] : atp + 12dgr1601819Z --&gt; adp + pa1601819Z + h</v>
          </cell>
          <cell r="G991" t="str">
            <v>DAGK1601819Z</v>
          </cell>
          <cell r="H991" t="str">
            <v>diacylglycerol kinase (16:0/18:1(9Z))</v>
          </cell>
          <cell r="I991" t="str">
            <v>Forward only</v>
          </cell>
          <cell r="J991" t="str">
            <v>Glycerolipid metabolism</v>
          </cell>
          <cell r="K991" t="str">
            <v>2.7.1.107</v>
          </cell>
          <cell r="L991" t="str">
            <v>( Cre07.g312400 OR Cre07.g325550 )</v>
          </cell>
          <cell r="M991" t="str">
            <v>( Cre07.g312400.t1.1 OR Cre07.g325550.t1.1 )</v>
          </cell>
          <cell r="N991" t="str">
            <v>( KDG1 OR KDG3 )</v>
          </cell>
          <cell r="O991" t="str">
            <v>Cytosol</v>
          </cell>
          <cell r="P991" t="str">
            <v>[Quarmby 1992]</v>
          </cell>
          <cell r="Q991" t="str">
            <v>R02240</v>
          </cell>
        </row>
        <row r="992">
          <cell r="C992" t="str">
            <v>R991</v>
          </cell>
          <cell r="E992" t="str">
            <v>atp_h_+12dgr1601819Z_h_--&gt;adp_h_+pa1601819Z_h_+h_h_</v>
          </cell>
          <cell r="F992" t="str">
            <v>[h] : atp + 12dgr1601819Z --&gt; adp + pa1601819Z + h</v>
          </cell>
          <cell r="G992" t="str">
            <v>DAGK1601819Zh</v>
          </cell>
          <cell r="H992" t="str">
            <v>diacylglycerol kinase (16:0/18:1(9Z)), chloroplast</v>
          </cell>
          <cell r="I992" t="str">
            <v>Forward only</v>
          </cell>
          <cell r="J992" t="str">
            <v>Glycerolipid metabolism</v>
          </cell>
          <cell r="K992" t="str">
            <v>2.7.1.107</v>
          </cell>
          <cell r="L992" t="str">
            <v>( Cre07.g312400 OR Cre07.g325550 )</v>
          </cell>
          <cell r="M992" t="str">
            <v>( Cre07.g312400.t1.1 OR Cre07.g325550.t1.1 )</v>
          </cell>
          <cell r="N992" t="str">
            <v>( KDG1 OR KDG3 )</v>
          </cell>
          <cell r="O992" t="str">
            <v>Chloroplast</v>
          </cell>
          <cell r="P992" t="str">
            <v>[Quarmby 1992]</v>
          </cell>
          <cell r="Q992" t="str">
            <v>R02240</v>
          </cell>
        </row>
        <row r="993">
          <cell r="C993" t="str">
            <v>R992</v>
          </cell>
          <cell r="E993" t="str">
            <v>12dgr160_h_+atp_h_--&gt;adp_h_+h_h_+pa160_h_</v>
          </cell>
          <cell r="F993" t="str">
            <v>[h] : 12dgr160 + atp --&gt; adp + h + pa160</v>
          </cell>
          <cell r="G993" t="str">
            <v>DAGK160h</v>
          </cell>
          <cell r="H993" t="str">
            <v>diacylglycerol kinase (n-C16:0)</v>
          </cell>
          <cell r="I993" t="str">
            <v>Forward only</v>
          </cell>
          <cell r="J993" t="str">
            <v>Glycerolipid metabolism</v>
          </cell>
          <cell r="K993" t="str">
            <v>2.7.1.107</v>
          </cell>
          <cell r="L993" t="str">
            <v>( Cre07.g312400 OR Cre07.g325550 )</v>
          </cell>
          <cell r="M993" t="str">
            <v>( Cre07.g312400.t1.1 OR Cre07.g325550.t1.1 )</v>
          </cell>
          <cell r="N993" t="str">
            <v>( KDG1 OR KDG3 )</v>
          </cell>
          <cell r="O993" t="str">
            <v>Chloroplast</v>
          </cell>
          <cell r="P993" t="str">
            <v>[Quarmby 1992]</v>
          </cell>
          <cell r="Q993" t="str">
            <v>R02240</v>
          </cell>
        </row>
        <row r="994">
          <cell r="C994" t="str">
            <v>R993</v>
          </cell>
          <cell r="E994" t="str">
            <v>atp_c_+12dgr1801819Z_c_--&gt;adp_c_+pa1801819Z_c_+h_c_</v>
          </cell>
          <cell r="F994" t="str">
            <v>[c] : atp + 12dgr1801819Z --&gt; adp + pa1801819Z + h</v>
          </cell>
          <cell r="G994" t="str">
            <v>DAGK1801819Z</v>
          </cell>
          <cell r="H994" t="str">
            <v>diacylglycerol kinase (18:0/18:1(9Z))</v>
          </cell>
          <cell r="I994" t="str">
            <v>Forward only</v>
          </cell>
          <cell r="J994" t="str">
            <v>Glycerolipid metabolism</v>
          </cell>
          <cell r="K994" t="str">
            <v>2.7.1.107</v>
          </cell>
          <cell r="L994" t="str">
            <v>( Cre07.g312400 OR Cre07.g325550 )</v>
          </cell>
          <cell r="M994" t="str">
            <v>( Cre07.g312400.t1.1 OR Cre07.g325550.t1.1 )</v>
          </cell>
          <cell r="N994" t="str">
            <v>( KDG1 OR KDG3 )</v>
          </cell>
          <cell r="O994" t="str">
            <v>Cytosol</v>
          </cell>
          <cell r="P994" t="str">
            <v>[Quarmby 1992]</v>
          </cell>
          <cell r="Q994" t="str">
            <v>R02240</v>
          </cell>
        </row>
        <row r="995">
          <cell r="C995" t="str">
            <v>R994</v>
          </cell>
          <cell r="E995" t="str">
            <v>atp_h_+12dgr1801819Z_h_--&gt;adp_h_+pa1801819Z_h_+h_h_</v>
          </cell>
          <cell r="F995" t="str">
            <v>[h] : atp + 12dgr1801819Z --&gt; adp + pa1801819Z + h</v>
          </cell>
          <cell r="G995" t="str">
            <v>DAGK1801819Zh</v>
          </cell>
          <cell r="H995" t="str">
            <v>diacylglycerol kinase (18:0/18:1(9Z)), chloroplast</v>
          </cell>
          <cell r="I995" t="str">
            <v>Forward only</v>
          </cell>
          <cell r="J995" t="str">
            <v>Glycerolipid metabolism</v>
          </cell>
          <cell r="K995" t="str">
            <v>2.7.1.107</v>
          </cell>
          <cell r="L995" t="str">
            <v>( Cre07.g312400 OR Cre07.g325550 )</v>
          </cell>
          <cell r="M995" t="str">
            <v>( Cre07.g312400.t1.1 OR Cre07.g325550.t1.1 )</v>
          </cell>
          <cell r="N995" t="str">
            <v>( KDG1 OR KDG3 )</v>
          </cell>
          <cell r="O995" t="str">
            <v>Chloroplast</v>
          </cell>
          <cell r="P995" t="str">
            <v>[Quarmby 1992]</v>
          </cell>
          <cell r="Q995" t="str">
            <v>R02240</v>
          </cell>
        </row>
        <row r="996">
          <cell r="C996" t="str">
            <v>R995</v>
          </cell>
          <cell r="E996" t="str">
            <v>atp_c_+12dgr18111Z18111Z_c_--&gt;adp_c_+pa18111Z18111Z_c_+h_c_</v>
          </cell>
          <cell r="F996" t="str">
            <v>[c] : atp + 12dgr18111Z18111Z --&gt; adp + pa18111Z18111Z + h</v>
          </cell>
          <cell r="G996" t="str">
            <v>DAGK181</v>
          </cell>
          <cell r="H996" t="str">
            <v>diacylglycerol kinase (18:1(11Z)/18:1(11Z))</v>
          </cell>
          <cell r="I996" t="str">
            <v>Forward only</v>
          </cell>
          <cell r="J996" t="str">
            <v>Glycerolipid metabolism</v>
          </cell>
          <cell r="K996" t="str">
            <v>2.7.1.107</v>
          </cell>
          <cell r="L996" t="str">
            <v>( Cre07.g312400 OR Cre07.g325550 )</v>
          </cell>
          <cell r="M996" t="str">
            <v>( Cre07.g312400.t1.1 OR Cre07.g325550.t1.1 )</v>
          </cell>
          <cell r="N996" t="str">
            <v>( KDG1 OR KDG3 )</v>
          </cell>
          <cell r="O996" t="str">
            <v>Cytosol</v>
          </cell>
          <cell r="P996" t="str">
            <v>[Quarmby 1992]</v>
          </cell>
          <cell r="Q996" t="str">
            <v>R02240</v>
          </cell>
        </row>
        <row r="997">
          <cell r="C997" t="str">
            <v>R996</v>
          </cell>
          <cell r="E997" t="str">
            <v>atp_h_+12dgr18111Z160_h_--&gt;adp_h_+pa18111Z160_h_+h_h_</v>
          </cell>
          <cell r="F997" t="str">
            <v>[h] : atp + 12dgr18111Z160 --&gt; adp + pa18111Z160 + h</v>
          </cell>
          <cell r="G997" t="str">
            <v>DAGK18111Z160h</v>
          </cell>
          <cell r="H997" t="str">
            <v>diacylglycerol kinase (18:1(11Z)/16:0)</v>
          </cell>
          <cell r="I997" t="str">
            <v>Forward only</v>
          </cell>
          <cell r="J997" t="str">
            <v>Glycerolipid metabolism</v>
          </cell>
          <cell r="K997" t="str">
            <v>2.7.1.107</v>
          </cell>
          <cell r="L997" t="str">
            <v>( Cre07.g312400 OR Cre07.g325550 )</v>
          </cell>
          <cell r="M997" t="str">
            <v>( Cre07.g312400.t1.1 OR Cre07.g325550.t1.1 )</v>
          </cell>
          <cell r="N997" t="str">
            <v>( KDG1 OR KDG3 )</v>
          </cell>
          <cell r="O997" t="str">
            <v>Chloroplast</v>
          </cell>
          <cell r="P997" t="str">
            <v>[Quarmby 1992]</v>
          </cell>
          <cell r="Q997" t="str">
            <v>R02240</v>
          </cell>
        </row>
        <row r="998">
          <cell r="C998" t="str">
            <v>R997</v>
          </cell>
          <cell r="E998" t="str">
            <v>atp_c_+12dgr18111Z1819Z_c_--&gt;adp_c_+pa18111Z1819Z_c_+h_c_</v>
          </cell>
          <cell r="F998" t="str">
            <v>[c] : atp + 12dgr18111Z1819Z --&gt; adp + pa18111Z1819Z + h</v>
          </cell>
          <cell r="G998" t="str">
            <v>DAGK18111Z1819Z</v>
          </cell>
          <cell r="H998" t="str">
            <v>diacylglycerol kinase (18:1(11Z)/18:1(9Z))</v>
          </cell>
          <cell r="I998" t="str">
            <v>Forward only</v>
          </cell>
          <cell r="J998" t="str">
            <v>Glycerolipid metabolism</v>
          </cell>
          <cell r="K998" t="str">
            <v>2.7.1.107</v>
          </cell>
          <cell r="L998" t="str">
            <v>( Cre07.g312400 OR Cre07.g325550 )</v>
          </cell>
          <cell r="M998" t="str">
            <v>( Cre07.g312400.t1.1 OR Cre07.g325550.t1.1 )</v>
          </cell>
          <cell r="N998" t="str">
            <v>( KDG1 OR KDG3 )</v>
          </cell>
          <cell r="O998" t="str">
            <v>Cytosol</v>
          </cell>
          <cell r="P998" t="str">
            <v>[Quarmby 1992]</v>
          </cell>
          <cell r="Q998" t="str">
            <v>R02240</v>
          </cell>
        </row>
        <row r="999">
          <cell r="C999" t="str">
            <v>R998</v>
          </cell>
          <cell r="E999" t="str">
            <v>atp_h_+12dgr18111Z1819Z_h_--&gt;adp_h_+pa18111Z1819Z_h_+h_h_</v>
          </cell>
          <cell r="F999" t="str">
            <v>[h] : atp + 12dgr18111Z1819Z --&gt; adp + pa18111Z1819Z + h</v>
          </cell>
          <cell r="G999" t="str">
            <v>DAGK18111Z1819Zh</v>
          </cell>
          <cell r="H999" t="str">
            <v>diacylglycerol kinase (18:1(11Z)/18:1(9Z)), chloroplast</v>
          </cell>
          <cell r="I999" t="str">
            <v>Forward only</v>
          </cell>
          <cell r="J999" t="str">
            <v>Glycerolipid metabolism</v>
          </cell>
          <cell r="K999" t="str">
            <v>2.7.1.107</v>
          </cell>
          <cell r="L999" t="str">
            <v>( Cre07.g312400 OR Cre07.g325550 )</v>
          </cell>
          <cell r="M999" t="str">
            <v>( Cre07.g312400.t1.1 OR Cre07.g325550.t1.1 )</v>
          </cell>
          <cell r="N999" t="str">
            <v>( KDG1 OR KDG3 )</v>
          </cell>
          <cell r="O999" t="str">
            <v>Chloroplast</v>
          </cell>
          <cell r="P999" t="str">
            <v>[Quarmby 1992]</v>
          </cell>
          <cell r="Q999" t="str">
            <v>R02240</v>
          </cell>
        </row>
        <row r="1000">
          <cell r="C1000" t="str">
            <v>R999</v>
          </cell>
          <cell r="E1000" t="str">
            <v>atp_h_+12dgr1819Z160_h_--&gt;adp_h_+pa1819Z160_h_+h_h_</v>
          </cell>
          <cell r="F1000" t="str">
            <v>[h] : atp + 12dgr1819Z160 --&gt; adp + pa1819Z160 + h</v>
          </cell>
          <cell r="G1000" t="str">
            <v>DAGK1819Z160h</v>
          </cell>
          <cell r="H1000" t="str">
            <v>diacylglycerol kinase (18:1(9Z)/16:0)</v>
          </cell>
          <cell r="I1000" t="str">
            <v>Forward only</v>
          </cell>
          <cell r="J1000" t="str">
            <v>Glycerolipid metabolism</v>
          </cell>
          <cell r="K1000" t="str">
            <v>2.7.1.107</v>
          </cell>
          <cell r="L1000" t="str">
            <v>( Cre07.g312400 OR Cre07.g325550 )</v>
          </cell>
          <cell r="M1000" t="str">
            <v>( Cre07.g312400.t1.1 OR Cre07.g325550.t1.1 )</v>
          </cell>
          <cell r="N1000" t="str">
            <v>( KDG1 OR KDG3 )</v>
          </cell>
          <cell r="O1000" t="str">
            <v>Chloroplast</v>
          </cell>
          <cell r="P1000" t="str">
            <v>[Quarmby 1992]</v>
          </cell>
          <cell r="Q1000" t="str">
            <v>R02240</v>
          </cell>
        </row>
        <row r="1001">
          <cell r="C1001" t="str">
            <v>R1000</v>
          </cell>
          <cell r="E1001" t="str">
            <v>atp_h_+12dgr1819Z1619Z_h_--&gt;adp_h_+pa1819Z1619Z_h_+h_h_</v>
          </cell>
          <cell r="F1001" t="str">
            <v>[h] : atp + 12dgr1819Z1619Z --&gt; adp + pa1819Z1619Z + h</v>
          </cell>
          <cell r="G1001" t="str">
            <v>DAGK1819Z1619Zh</v>
          </cell>
          <cell r="H1001" t="str">
            <v>diacylglycerol kinase (18:1(9Z)/16:1(9Z))</v>
          </cell>
          <cell r="I1001" t="str">
            <v>Forward only</v>
          </cell>
          <cell r="J1001" t="str">
            <v>Glycerolipid metabolism</v>
          </cell>
          <cell r="K1001" t="str">
            <v>2.7.1.107</v>
          </cell>
          <cell r="L1001" t="str">
            <v>( Cre07.g312400 OR Cre07.g325550 )</v>
          </cell>
          <cell r="M1001" t="str">
            <v>( Cre07.g312400.t1.1 OR Cre07.g325550.t1.1 )</v>
          </cell>
          <cell r="N1001" t="str">
            <v>( KDG1 OR KDG3 )</v>
          </cell>
          <cell r="O1001" t="str">
            <v>Chloroplast</v>
          </cell>
          <cell r="P1001" t="str">
            <v>[Quarmby 1992]</v>
          </cell>
          <cell r="Q1001" t="str">
            <v>R02240</v>
          </cell>
        </row>
        <row r="1002">
          <cell r="C1002" t="str">
            <v>R1001</v>
          </cell>
          <cell r="E1002" t="str">
            <v>atp_c_+12dgr1819Z18111Z_c_--&gt;adp_c_+pa1819Z18111Z_c_+h_c_</v>
          </cell>
          <cell r="F1002" t="str">
            <v>[c] : atp + 12dgr1819Z18111Z --&gt; adp + pa1819Z18111Z + h</v>
          </cell>
          <cell r="G1002" t="str">
            <v>DAGK1819Z18111Z</v>
          </cell>
          <cell r="H1002" t="str">
            <v>diacylglycerol kinase (18:1(9Z)/18:1(11Z))</v>
          </cell>
          <cell r="I1002" t="str">
            <v>Forward only</v>
          </cell>
          <cell r="J1002" t="str">
            <v>Glycerolipid metabolism</v>
          </cell>
          <cell r="K1002" t="str">
            <v>2.7.1.107</v>
          </cell>
          <cell r="L1002" t="str">
            <v>( Cre07.g312400 OR Cre07.g325550 )</v>
          </cell>
          <cell r="M1002" t="str">
            <v>( Cre07.g312400.t1.1 OR Cre07.g325550.t1.1 )</v>
          </cell>
          <cell r="N1002" t="str">
            <v>( KDG1 OR KDG3 )</v>
          </cell>
          <cell r="O1002" t="str">
            <v>Cytosol</v>
          </cell>
          <cell r="P1002" t="str">
            <v>[Quarmby 1992]</v>
          </cell>
          <cell r="Q1002" t="str">
            <v>R02240</v>
          </cell>
        </row>
        <row r="1003">
          <cell r="C1003" t="str">
            <v>R1002</v>
          </cell>
          <cell r="E1003" t="str">
            <v>atp_h_+12dgr1819Z18111Z_h_--&gt;adp_h_+pa1819Z18111Z_h_+h_h_</v>
          </cell>
          <cell r="F1003" t="str">
            <v>[h] : atp + 12dgr1819Z18111Z --&gt; adp + pa1819Z18111Z + h</v>
          </cell>
          <cell r="G1003" t="str">
            <v>DAGK1819Z18111Zh</v>
          </cell>
          <cell r="H1003" t="str">
            <v>diacylglycerol kinase (18:1(9Z)/18:1(11Z)), chloroplast</v>
          </cell>
          <cell r="I1003" t="str">
            <v>Forward only</v>
          </cell>
          <cell r="J1003" t="str">
            <v>Glycerolipid metabolism</v>
          </cell>
          <cell r="K1003" t="str">
            <v>2.7.1.107</v>
          </cell>
          <cell r="L1003" t="str">
            <v>( Cre07.g312400 OR Cre07.g325550 )</v>
          </cell>
          <cell r="M1003" t="str">
            <v>( Cre07.g312400.t1.1 OR Cre07.g325550.t1.1 )</v>
          </cell>
          <cell r="N1003" t="str">
            <v>( KDG1 OR KDG3 )</v>
          </cell>
          <cell r="O1003" t="str">
            <v>Chloroplast</v>
          </cell>
          <cell r="P1003" t="str">
            <v>[Quarmby 1992]</v>
          </cell>
          <cell r="Q1003" t="str">
            <v>R02240</v>
          </cell>
        </row>
        <row r="1004">
          <cell r="C1004" t="str">
            <v>R1003</v>
          </cell>
          <cell r="E1004" t="str">
            <v>atp_c_+12dgr1819Z1819Z_c_--&gt;adp_c_+pa1819Z1819Z_c_+h_c_</v>
          </cell>
          <cell r="F1004" t="str">
            <v>[c] : atp + 12dgr1819Z1819Z --&gt; adp + pa1819Z1819Z + h</v>
          </cell>
          <cell r="G1004" t="str">
            <v>DAGK1819Z1819Z</v>
          </cell>
          <cell r="H1004" t="str">
            <v>diacylglycerol kinase (18:1(9Z)/18:1(9Z))</v>
          </cell>
          <cell r="I1004" t="str">
            <v>Forward only</v>
          </cell>
          <cell r="J1004" t="str">
            <v>Glycerolipid metabolism</v>
          </cell>
          <cell r="K1004" t="str">
            <v>2.7.1.107</v>
          </cell>
          <cell r="L1004" t="str">
            <v>( Cre07.g312400 OR Cre07.g325550 )</v>
          </cell>
          <cell r="M1004" t="str">
            <v>( Cre07.g312400.t1.1 OR Cre07.g325550.t1.1 )</v>
          </cell>
          <cell r="N1004" t="str">
            <v>( KDG1 OR KDG3 )</v>
          </cell>
          <cell r="O1004" t="str">
            <v>Cytosol</v>
          </cell>
          <cell r="P1004" t="str">
            <v>[Quarmby 1992]</v>
          </cell>
          <cell r="Q1004" t="str">
            <v>R02240</v>
          </cell>
        </row>
        <row r="1005">
          <cell r="C1005" t="str">
            <v>R1004</v>
          </cell>
          <cell r="E1005" t="str">
            <v>atp_h_+12dgr1819Z1819Z_h_--&gt;adp_h_+pa1819Z1819Z_h_+h_h_</v>
          </cell>
          <cell r="F1005" t="str">
            <v>[h] : atp + 12dgr1819Z1819Z --&gt; adp + pa1819Z1819Z + h</v>
          </cell>
          <cell r="G1005" t="str">
            <v>DAGK1819Z1819Zh</v>
          </cell>
          <cell r="H1005" t="str">
            <v>diacylglycerol kinase (18:1(9Z)/18:1(9Z)), chloroplast</v>
          </cell>
          <cell r="I1005" t="str">
            <v>Forward only</v>
          </cell>
          <cell r="J1005" t="str">
            <v>Glycerolipid metabolism</v>
          </cell>
          <cell r="K1005" t="str">
            <v>2.7.1.107</v>
          </cell>
          <cell r="L1005" t="str">
            <v>( Cre07.g312400 OR Cre07.g325550 )</v>
          </cell>
          <cell r="M1005" t="str">
            <v>( Cre07.g312400.t1.1 OR Cre07.g325550.t1.1 )</v>
          </cell>
          <cell r="N1005" t="str">
            <v>( KDG1 OR KDG3 )</v>
          </cell>
          <cell r="O1005" t="str">
            <v>Chloroplast</v>
          </cell>
          <cell r="P1005" t="str">
            <v>[Quarmby 1992]</v>
          </cell>
          <cell r="Q1005" t="str">
            <v>R02240</v>
          </cell>
        </row>
        <row r="1006">
          <cell r="C1006" t="str">
            <v>R1005</v>
          </cell>
          <cell r="E1006" t="str">
            <v>dgdg1819Z1627Z10Z_h_+fdxox_h_+o2_h_+(4)nadph_h_--&gt;dgdg1819Z1634Z7Z10Z_h_+fdxrd_h_+(2)h2o_h_+(4)nadp_h_</v>
          </cell>
          <cell r="F1006" t="str">
            <v>[h] : dgdg1819Z1627Z10Z + fdxox + o2 + (4) nadph --&gt; dgdg1819Z1634Z7Z10Z + fdxrd + (2) h2o + (4) nadp</v>
          </cell>
          <cell r="G1006" t="str">
            <v>DGDGD4DS1819Z1634Z7Z10Z</v>
          </cell>
          <cell r="H1006" t="str">
            <v>digalatcosyldiacylglycerol 16-carbon delta4-desaturase (18:1(9Z)/16:3(4Z,7Z,10Z))</v>
          </cell>
          <cell r="I1006" t="str">
            <v>Forward only</v>
          </cell>
          <cell r="J1006" t="str">
            <v>Glycerolipid metabolism</v>
          </cell>
          <cell r="K1006" t="str">
            <v xml:space="preserve"> </v>
          </cell>
          <cell r="L1006" t="str">
            <v>( Cre16.g658400 OR Cre17.g700950 OR Cre03.g183850 OR Cre06.g306350 OR Cre07.g334800 )</v>
          </cell>
          <cell r="M1006" t="str">
            <v>( Cre16.g658400.t1.2 OR Cre17.g700950.t1.2 OR Cre03.g183850.t1.2 OR Cre06.g306350.t1.2 OR ( Cre07.g334800.t1.2 OR Cre07.g334800.t2.1 ) )</v>
          </cell>
          <cell r="N1006" t="str">
            <v>( FDX2 OR FDX5 OR FDX6 OR FDX3 OR FDX4 )</v>
          </cell>
          <cell r="O1006" t="str">
            <v>Chloroplast</v>
          </cell>
          <cell r="P1006" t="str">
            <v>[Giroud 1988, Riekhof 2005]</v>
          </cell>
          <cell r="Q1006" t="str">
            <v xml:space="preserve"> </v>
          </cell>
        </row>
        <row r="1007">
          <cell r="C1007" t="str">
            <v>R1006</v>
          </cell>
          <cell r="E1007" t="str">
            <v>dgdg1829Z12Z1627Z10Z_h_+fdxox_h_+o2_h_+(4)nadph_h_--&gt;dgdg1829Z12Z1634Z7Z10Z_h_+fdxrd_h_+(2)h2o_h_+(4)nadp_h_</v>
          </cell>
          <cell r="F1007" t="str">
            <v>[h] : dgdg1829Z12Z1627Z10Z + fdxox + o2 + (4) nadph --&gt; dgdg1829Z12Z1634Z7Z10Z + fdxrd + (2) h2o + (4) nadp</v>
          </cell>
          <cell r="G1007" t="str">
            <v>DGDGD4DS1829Z12Z1634Z7Z10Z</v>
          </cell>
          <cell r="H1007" t="str">
            <v>digalatcosyldiacylglycerol 16-carbon delta4-desaturase (18:2(9Z,12Z)/16:3(4Z,7Z,10Z))</v>
          </cell>
          <cell r="I1007" t="str">
            <v>Forward only</v>
          </cell>
          <cell r="J1007" t="str">
            <v>Glycerolipid metabolism</v>
          </cell>
          <cell r="K1007" t="str">
            <v xml:space="preserve"> </v>
          </cell>
          <cell r="L1007" t="str">
            <v>( Cre16.g658400 OR Cre17.g700950 OR Cre03.g183850 OR Cre06.g306350 OR Cre07.g334800 )</v>
          </cell>
          <cell r="M1007" t="str">
            <v>( Cre16.g658400.t1.2 OR Cre17.g700950.t1.2 OR Cre03.g183850.t1.2 OR Cre06.g306350.t1.2 OR ( Cre07.g334800.t1.2 OR Cre07.g334800.t2.1 ) )</v>
          </cell>
          <cell r="N1007" t="str">
            <v>( FDX2 OR FDX5 OR FDX6 OR FDX3 OR FDX4 )</v>
          </cell>
          <cell r="O1007" t="str">
            <v>Chloroplast</v>
          </cell>
          <cell r="P1007" t="str">
            <v>[Giroud 1988, Riekhof 2005]</v>
          </cell>
          <cell r="Q1007" t="str">
            <v xml:space="preserve"> </v>
          </cell>
        </row>
        <row r="1008">
          <cell r="C1008" t="str">
            <v>R1007</v>
          </cell>
          <cell r="E1008" t="str">
            <v>dgdg1839Z12Z15Z1627Z10Z_h_+fdxox_h_+o2_h_+(4)nadph_h_--&gt;dgdg1839Z12Z15Z1634Z7Z10Z_h_+fdxrd_h_+(2)h2o_h_+(4)nadp_h_</v>
          </cell>
          <cell r="F1008" t="str">
            <v>[h] : dgdg1839Z12Z15Z1627Z10Z + fdxox + o2 + (4) nadph --&gt; dgdg1839Z12Z15Z1634Z7Z10Z + fdxrd + (2) h2o + (4) nadp</v>
          </cell>
          <cell r="G1008" t="str">
            <v>DGDGD4DS1839Z12Z15Z1634Z7Z10Z</v>
          </cell>
          <cell r="H1008" t="str">
            <v>digalatcosyldiacylglycerol 16-carbon delta4-desaturase (18:3(9Z,12Z,15Z)/16:3(4Z,7Z,10Z))</v>
          </cell>
          <cell r="I1008" t="str">
            <v>Forward only</v>
          </cell>
          <cell r="J1008" t="str">
            <v>Glycerolipid metabolism</v>
          </cell>
          <cell r="K1008" t="str">
            <v xml:space="preserve"> </v>
          </cell>
          <cell r="L1008" t="str">
            <v>( Cre16.g658400 OR Cre17.g700950 OR Cre03.g183850 OR Cre06.g306350 OR Cre07.g334800 )</v>
          </cell>
          <cell r="M1008" t="str">
            <v>( Cre16.g658400.t1.2 OR Cre17.g700950.t1.2 OR Cre03.g183850.t1.2 OR Cre06.g306350.t1.2 OR ( Cre07.g334800.t1.2 OR Cre07.g334800.t2.1 ) )</v>
          </cell>
          <cell r="N1008" t="str">
            <v>( FDX2 OR FDX5 OR FDX6 OR FDX3 OR FDX4 )</v>
          </cell>
          <cell r="O1008" t="str">
            <v>Chloroplast</v>
          </cell>
          <cell r="P1008" t="str">
            <v>[Giroud 1988, Riekhof 2005]</v>
          </cell>
          <cell r="Q1008" t="str">
            <v xml:space="preserve"> </v>
          </cell>
        </row>
        <row r="1009">
          <cell r="C1009" t="str">
            <v>R1008</v>
          </cell>
          <cell r="E1009" t="str">
            <v>dgdg1839Z12Z15Z1634Z7Z10Z_h_+fdxox_h_+o2_h_+(4)nadph_h_--&gt;dgdg1839Z12Z15Z1644Z7Z10Z13Z_h_+fdxrd_h_+(2)h2o_h_+(4)nadp_h_</v>
          </cell>
          <cell r="F1009" t="str">
            <v>[h] : dgdg1839Z12Z15Z1634Z7Z10Z + fdxox + o2 + (4) nadph --&gt; dgdg1839Z12Z15Z1644Z7Z10Z13Z + fdxrd + (2) h2o + (4) nadp</v>
          </cell>
          <cell r="G1009" t="str">
            <v>DGDGD4DS1839Z12Z15Z1644Z7Z10Z13Z</v>
          </cell>
          <cell r="H1009" t="str">
            <v>digalatcosyldiacylglycerol 16-carbon delta4-desaturase (18:3(9Z,12Z,15Z)/16:4(4Z,7Z,10Z,13Z))</v>
          </cell>
          <cell r="I1009" t="str">
            <v>Forward only</v>
          </cell>
          <cell r="J1009" t="str">
            <v>Glycerolipid metabolism</v>
          </cell>
          <cell r="K1009" t="str">
            <v xml:space="preserve"> </v>
          </cell>
          <cell r="L1009" t="str">
            <v>( Cre16.g658400 OR Cre17.g700950 OR Cre03.g183850 OR Cre06.g306350 OR Cre07.g334800 )</v>
          </cell>
          <cell r="M1009" t="str">
            <v>( Cre16.g658400.t1.2 OR Cre17.g700950.t1.2 OR Cre03.g183850.t1.2 OR Cre06.g306350.t1.2 OR ( Cre07.g334800.t1.2 OR Cre07.g334800.t2.1 ) )</v>
          </cell>
          <cell r="N1009" t="str">
            <v>( FDX2 OR FDX5 OR FDX6 OR FDX3 OR FDX4 )</v>
          </cell>
          <cell r="O1009" t="str">
            <v>Chloroplast</v>
          </cell>
          <cell r="P1009" t="str">
            <v>[Giroud 1988, Riekhof 2005]</v>
          </cell>
          <cell r="Q1009" t="str">
            <v xml:space="preserve"> </v>
          </cell>
        </row>
        <row r="1010">
          <cell r="C1010" t="str">
            <v>R1009</v>
          </cell>
          <cell r="E1010" t="str">
            <v>dgdg1819Z160_h_+fdxox_h_+o2_h_+(4)nadph_h_--&gt;dgdg1819Z1617Z_h_+fdxrd_h_+(2)h2o_h_+(4)nadp_h_</v>
          </cell>
          <cell r="F1010" t="str">
            <v>[h] : dgdg1819Z160 + fdxox + o2 + (4) nadph --&gt; dgdg1819Z1617Z + fdxrd + (2) h2o + (4) nadp</v>
          </cell>
          <cell r="G1010" t="str">
            <v>DGDGD7DS1819Z1617Z</v>
          </cell>
          <cell r="H1010" t="str">
            <v>digalatcosyldiacylglycerol palmitate delta7-desaturase (18:1(9Z)/16:1(7Z))</v>
          </cell>
          <cell r="I1010" t="str">
            <v>Forward only</v>
          </cell>
          <cell r="J1010" t="str">
            <v>Glycerolipid metabolism</v>
          </cell>
          <cell r="K1010" t="str">
            <v xml:space="preserve"> </v>
          </cell>
          <cell r="L1010" t="str">
            <v>( ( Cre13.g590500 OR Cre09.g397250 OR Cre06.g288650 ) AND ( Cre16.g658400 OR Cre17.g700950 OR Cre03.g183850 OR Cre06.g306350 OR Cre07.g334800 ) )</v>
          </cell>
          <cell r="M1010" t="str">
            <v>( ( Cre13.g590500.t1.1 OR Cre09.g397250.t1.2 OR Cre06.g288650.t1.2 ) AND ( Cre16.g658400.t1.2 OR Cre17.g700950.t1.2 OR Cre03.g183850.t1.2 OR Cre06.g306350.t1.2 OR ( Cre07.g334800.t1.2 OR Cre07.g334800.t2.1 ) ) )</v>
          </cell>
          <cell r="N1010" t="str">
            <v>( ( DES6 OR FAD5A OR Cre06.g288650 ) AND ( FDX2 OR FDX5 OR FDX6 OR FDX3 OR FDX4 ) )</v>
          </cell>
          <cell r="O1010" t="str">
            <v>Chloroplast</v>
          </cell>
          <cell r="P1010" t="str">
            <v>[Giroud 1988, Giroud 1989, Riekhof 2005]</v>
          </cell>
          <cell r="Q1010" t="str">
            <v xml:space="preserve"> </v>
          </cell>
        </row>
        <row r="1011">
          <cell r="C1011" t="str">
            <v>R1010</v>
          </cell>
          <cell r="E1011" t="str">
            <v>dgdg1829Z12Z160_h_+fdxox_h_+o2_h_+(4)nadph_h_--&gt;dgdg1829Z12Z1617Z_h_+fdxrd_h_+(2)h2o_h_+(4)nadp_h_</v>
          </cell>
          <cell r="F1011" t="str">
            <v>[h] : dgdg1829Z12Z160 + fdxox + o2 + (4) nadph --&gt; dgdg1829Z12Z1617Z + fdxrd + (2) h2o + (4) nadp</v>
          </cell>
          <cell r="G1011" t="str">
            <v>DGDGD7DS1829Z12Z1617Z</v>
          </cell>
          <cell r="H1011" t="str">
            <v>digalatcosyldiacylglycerol palmitate delta7-desaturase (18:2(9Z,12Z)/16:1(7Z))</v>
          </cell>
          <cell r="I1011" t="str">
            <v>Forward only</v>
          </cell>
          <cell r="J1011" t="str">
            <v>Glycerolipid metabolism</v>
          </cell>
          <cell r="K1011" t="str">
            <v xml:space="preserve"> </v>
          </cell>
          <cell r="L1011" t="str">
            <v>( ( Cre13.g590500 OR Cre09.g397250 OR Cre06.g288650 ) AND ( Cre16.g658400 OR Cre17.g700950 OR Cre03.g183850 OR Cre06.g306350 OR Cre07.g334800 ) )</v>
          </cell>
          <cell r="M1011" t="str">
            <v>( ( Cre13.g590500.t1.1 OR Cre09.g397250.t1.2 OR Cre06.g288650.t1.2 ) AND ( Cre16.g658400.t1.2 OR Cre17.g700950.t1.2 OR Cre03.g183850.t1.2 OR Cre06.g306350.t1.2 OR ( Cre07.g334800.t1.2 OR Cre07.g334800.t2.1 ) ) )</v>
          </cell>
          <cell r="N1011" t="str">
            <v>( ( DES6 OR FAD5A OR Cre06.g288650 ) AND ( FDX2 OR FDX5 OR FDX6 OR FDX3 OR FDX4 ) )</v>
          </cell>
          <cell r="O1011" t="str">
            <v>Chloroplast</v>
          </cell>
          <cell r="P1011" t="str">
            <v>[Giroud 1988, Giroud 1989, Riekhof 2005]</v>
          </cell>
          <cell r="Q1011" t="str">
            <v xml:space="preserve"> </v>
          </cell>
        </row>
        <row r="1012">
          <cell r="C1012" t="str">
            <v>R1011</v>
          </cell>
          <cell r="E1012" t="str">
            <v>dgdg1819Z160_h_+h2o_h_--&gt;mgdg1819Z160_h_+gal_h_</v>
          </cell>
          <cell r="F1012" t="str">
            <v>[h] : dgdg1819Z160 + h2o --&gt; mgdg1819Z160 + gal</v>
          </cell>
          <cell r="G1012" t="str">
            <v>DGDGGH1819Z160</v>
          </cell>
          <cell r="H1012" t="str">
            <v>digalactosyl-diacylglycerol galactohydrolase (18:1(9Z)/16:0)</v>
          </cell>
          <cell r="I1012" t="str">
            <v>Forward only</v>
          </cell>
          <cell r="J1012" t="str">
            <v>Glycerolipid metabolism</v>
          </cell>
          <cell r="K1012" t="str">
            <v>3.2.1.22</v>
          </cell>
          <cell r="L1012" t="str">
            <v>Cre01.g026250</v>
          </cell>
          <cell r="M1012" t="str">
            <v>Cre01.g026250.t1.2</v>
          </cell>
          <cell r="N1012" t="str">
            <v>AGA1</v>
          </cell>
          <cell r="O1012" t="str">
            <v>Chloroplast</v>
          </cell>
          <cell r="P1012" t="str">
            <v xml:space="preserve"> </v>
          </cell>
          <cell r="Q1012" t="str">
            <v>R04470</v>
          </cell>
        </row>
        <row r="1013">
          <cell r="C1013" t="str">
            <v>R1012</v>
          </cell>
          <cell r="E1013" t="str">
            <v>dgdg1819Z1617Z_h_+h2o_h_--&gt;mgdg1819Z1617Z_h_+gal_h_</v>
          </cell>
          <cell r="F1013" t="str">
            <v>[h] : dgdg1819Z1617Z + h2o --&gt; mgdg1819Z1617Z + gal</v>
          </cell>
          <cell r="G1013" t="str">
            <v>DGDGGH1819Z1617Z</v>
          </cell>
          <cell r="H1013" t="str">
            <v>digalactosyl-diacylglycerol galactohydrolase (18:1(9Z)/16:1(7Z))</v>
          </cell>
          <cell r="I1013" t="str">
            <v>Forward only</v>
          </cell>
          <cell r="J1013" t="str">
            <v>Glycerolipid metabolism</v>
          </cell>
          <cell r="K1013" t="str">
            <v>3.2.1.22</v>
          </cell>
          <cell r="L1013" t="str">
            <v>Cre01.g026250</v>
          </cell>
          <cell r="M1013" t="str">
            <v>Cre01.g026250.t1.2</v>
          </cell>
          <cell r="N1013" t="str">
            <v>AGA1</v>
          </cell>
          <cell r="O1013" t="str">
            <v>Chloroplast</v>
          </cell>
          <cell r="P1013" t="str">
            <v xml:space="preserve"> </v>
          </cell>
          <cell r="Q1013" t="str">
            <v>R04470</v>
          </cell>
        </row>
        <row r="1014">
          <cell r="C1014" t="str">
            <v>R1013</v>
          </cell>
          <cell r="E1014" t="str">
            <v>dgdg1819Z1619Z_h_+h2o_h_--&gt;mgdg1819Z1619Z_h_+gal_h_</v>
          </cell>
          <cell r="F1014" t="str">
            <v>[h] : dgdg1819Z1619Z + h2o --&gt; mgdg1819Z1619Z + gal</v>
          </cell>
          <cell r="G1014" t="str">
            <v>DGDGGH1819Z1619Z</v>
          </cell>
          <cell r="H1014" t="str">
            <v>digalactosyl-diacylglycerol galactohydrolase (18:1(9Z)/16:1(9Z))</v>
          </cell>
          <cell r="I1014" t="str">
            <v>Forward only</v>
          </cell>
          <cell r="J1014" t="str">
            <v>Glycerolipid metabolism</v>
          </cell>
          <cell r="K1014" t="str">
            <v>3.2.1.22</v>
          </cell>
          <cell r="L1014" t="str">
            <v>Cre01.g026250</v>
          </cell>
          <cell r="M1014" t="str">
            <v>Cre01.g026250.t1.2</v>
          </cell>
          <cell r="N1014" t="str">
            <v>AGA1</v>
          </cell>
          <cell r="O1014" t="str">
            <v>Chloroplast</v>
          </cell>
          <cell r="P1014" t="str">
            <v xml:space="preserve"> </v>
          </cell>
          <cell r="Q1014" t="str">
            <v>R04470</v>
          </cell>
        </row>
        <row r="1015">
          <cell r="C1015" t="str">
            <v>R1014</v>
          </cell>
          <cell r="E1015" t="str">
            <v>dgdg1819Z1627Z10Z_h_+h2o_h_--&gt;mgdg1819Z1627Z10Z_h_+gal_h_</v>
          </cell>
          <cell r="F1015" t="str">
            <v>[h] : dgdg1819Z1627Z10Z + h2o --&gt; mgdg1819Z1627Z10Z + gal</v>
          </cell>
          <cell r="G1015" t="str">
            <v>DGDGGH1819Z1627Z10Z</v>
          </cell>
          <cell r="H1015" t="str">
            <v>digalactosyl-diacylglycerol galactohydrolase (18:1(9Z)/16:2(7Z,10Z))</v>
          </cell>
          <cell r="I1015" t="str">
            <v>Forward only</v>
          </cell>
          <cell r="J1015" t="str">
            <v>Glycerolipid metabolism</v>
          </cell>
          <cell r="K1015" t="str">
            <v>3.2.1.22</v>
          </cell>
          <cell r="L1015" t="str">
            <v>Cre01.g026250</v>
          </cell>
          <cell r="M1015" t="str">
            <v>Cre01.g026250.t1.2</v>
          </cell>
          <cell r="N1015" t="str">
            <v>AGA1</v>
          </cell>
          <cell r="O1015" t="str">
            <v>Chloroplast</v>
          </cell>
          <cell r="P1015" t="str">
            <v xml:space="preserve"> </v>
          </cell>
          <cell r="Q1015" t="str">
            <v>R04470</v>
          </cell>
        </row>
        <row r="1016">
          <cell r="C1016" t="str">
            <v>R1015</v>
          </cell>
          <cell r="E1016" t="str">
            <v>dgdg1819Z1637Z10Z13Z_h_+h2o_h_--&gt;mgdg1819Z1637Z10Z13Z_h_+gal_h_</v>
          </cell>
          <cell r="F1016" t="str">
            <v>[h] : dgdg1819Z1637Z10Z13Z + h2o --&gt; mgdg1819Z1637Z10Z13Z + gal</v>
          </cell>
          <cell r="G1016" t="str">
            <v>DGDGGH1819Z1637Z10Z13Z</v>
          </cell>
          <cell r="H1016" t="str">
            <v>digalactosyl-diacylglycerol galactohydrolase (18:1(9Z)/16:3(7Z,10Z,13Z))</v>
          </cell>
          <cell r="I1016" t="str">
            <v>Forward only</v>
          </cell>
          <cell r="J1016" t="str">
            <v>Glycerolipid metabolism</v>
          </cell>
          <cell r="K1016" t="str">
            <v>3.2.1.22</v>
          </cell>
          <cell r="L1016" t="str">
            <v>Cre01.g026250</v>
          </cell>
          <cell r="M1016" t="str">
            <v>Cre01.g026250.t1.2</v>
          </cell>
          <cell r="N1016" t="str">
            <v>AGA1</v>
          </cell>
          <cell r="O1016" t="str">
            <v>Chloroplast</v>
          </cell>
          <cell r="P1016" t="str">
            <v xml:space="preserve"> </v>
          </cell>
          <cell r="Q1016" t="str">
            <v>R04470</v>
          </cell>
        </row>
        <row r="1017">
          <cell r="C1017" t="str">
            <v>R1016</v>
          </cell>
          <cell r="E1017" t="str">
            <v>dgdg1829Z12Z160_h_+h2o_h_--&gt;mgdg1829Z12Z160_h_+gal_h_</v>
          </cell>
          <cell r="F1017" t="str">
            <v>[h] : dgdg1829Z12Z160 + h2o --&gt; mgdg1829Z12Z160 + gal</v>
          </cell>
          <cell r="G1017" t="str">
            <v>DGDGGH1829Z12Z160</v>
          </cell>
          <cell r="H1017" t="str">
            <v>digalactosyl-diacylglycerol galactohydrolase (18:2(9Z,12Z)/16:0)</v>
          </cell>
          <cell r="I1017" t="str">
            <v>Forward only</v>
          </cell>
          <cell r="J1017" t="str">
            <v>Glycerolipid metabolism</v>
          </cell>
          <cell r="K1017" t="str">
            <v>3.2.1.22</v>
          </cell>
          <cell r="L1017" t="str">
            <v>Cre01.g026250</v>
          </cell>
          <cell r="M1017" t="str">
            <v>Cre01.g026250.t1.2</v>
          </cell>
          <cell r="N1017" t="str">
            <v>AGA1</v>
          </cell>
          <cell r="O1017" t="str">
            <v>Chloroplast</v>
          </cell>
          <cell r="P1017" t="str">
            <v xml:space="preserve"> </v>
          </cell>
          <cell r="Q1017" t="str">
            <v>R04470</v>
          </cell>
        </row>
        <row r="1018">
          <cell r="C1018" t="str">
            <v>R1017</v>
          </cell>
          <cell r="E1018" t="str">
            <v>dgdg1829Z12Z1617Z_h_+h2o_h_--&gt;mgdg1829Z12Z1617Z_h_+gal_h_</v>
          </cell>
          <cell r="F1018" t="str">
            <v>[h] : dgdg1829Z12Z1617Z + h2o --&gt; mgdg1829Z12Z1617Z + gal</v>
          </cell>
          <cell r="G1018" t="str">
            <v>DGDGGH1829Z12Z1617Z</v>
          </cell>
          <cell r="H1018" t="str">
            <v>digalactosyl-diacylglycerol galactohydrolase (18:2(9Z,12Z)/16:1(7Z))</v>
          </cell>
          <cell r="I1018" t="str">
            <v>Forward only</v>
          </cell>
          <cell r="J1018" t="str">
            <v>Glycerolipid metabolism</v>
          </cell>
          <cell r="K1018" t="str">
            <v>3.2.1.22</v>
          </cell>
          <cell r="L1018" t="str">
            <v>Cre01.g026250</v>
          </cell>
          <cell r="M1018" t="str">
            <v>Cre01.g026250.t1.2</v>
          </cell>
          <cell r="N1018" t="str">
            <v>AGA1</v>
          </cell>
          <cell r="O1018" t="str">
            <v>Chloroplast</v>
          </cell>
          <cell r="P1018" t="str">
            <v xml:space="preserve"> </v>
          </cell>
          <cell r="Q1018" t="str">
            <v>R04470</v>
          </cell>
        </row>
        <row r="1019">
          <cell r="C1019" t="str">
            <v>R1018</v>
          </cell>
          <cell r="E1019" t="str">
            <v>dgdg1829Z12Z1619Z_h_+h2o_h_--&gt;mgdg1829Z12Z1619Z_h_+gal_h_</v>
          </cell>
          <cell r="F1019" t="str">
            <v>[h] : dgdg1829Z12Z1619Z + h2o --&gt; mgdg1829Z12Z1619Z + gal</v>
          </cell>
          <cell r="G1019" t="str">
            <v>DGDGGH1829Z12Z1619Z</v>
          </cell>
          <cell r="H1019" t="str">
            <v>digalactosyl-diacylglycerol galactohydrolase (18:2(9Z,12Z)/16:1(9Z))</v>
          </cell>
          <cell r="I1019" t="str">
            <v>Forward only</v>
          </cell>
          <cell r="J1019" t="str">
            <v>Glycerolipid metabolism</v>
          </cell>
          <cell r="K1019" t="str">
            <v>3.2.1.22</v>
          </cell>
          <cell r="L1019" t="str">
            <v>Cre01.g026250</v>
          </cell>
          <cell r="M1019" t="str">
            <v>Cre01.g026250.t1.2</v>
          </cell>
          <cell r="N1019" t="str">
            <v>AGA1</v>
          </cell>
          <cell r="O1019" t="str">
            <v>Chloroplast</v>
          </cell>
          <cell r="P1019" t="str">
            <v xml:space="preserve"> </v>
          </cell>
          <cell r="Q1019" t="str">
            <v>R04470</v>
          </cell>
        </row>
        <row r="1020">
          <cell r="C1020" t="str">
            <v>R1019</v>
          </cell>
          <cell r="E1020" t="str">
            <v>dgdg1829Z12Z1627Z10Z_h_+h2o_h_--&gt;mgdg1829Z12Z1627Z10Z_h_+gal_h_</v>
          </cell>
          <cell r="F1020" t="str">
            <v>[h] : dgdg1829Z12Z1627Z10Z + h2o --&gt; mgdg1829Z12Z1627Z10Z + gal</v>
          </cell>
          <cell r="G1020" t="str">
            <v>DGDGGH1829Z12Z1627Z10Z</v>
          </cell>
          <cell r="H1020" t="str">
            <v>digalactosyl-diacylglycerol galactohydrolase (18:2(9Z,12Z)/16:2(7Z,10))</v>
          </cell>
          <cell r="I1020" t="str">
            <v>Forward only</v>
          </cell>
          <cell r="J1020" t="str">
            <v>Glycerolipid metabolism</v>
          </cell>
          <cell r="K1020" t="str">
            <v>3.2.1.22</v>
          </cell>
          <cell r="L1020" t="str">
            <v>Cre01.g026250</v>
          </cell>
          <cell r="M1020" t="str">
            <v>Cre01.g026250.t1.2</v>
          </cell>
          <cell r="N1020" t="str">
            <v>AGA1</v>
          </cell>
          <cell r="O1020" t="str">
            <v>Chloroplast</v>
          </cell>
          <cell r="P1020" t="str">
            <v xml:space="preserve"> </v>
          </cell>
          <cell r="Q1020" t="str">
            <v>R04470</v>
          </cell>
        </row>
        <row r="1021">
          <cell r="C1021" t="str">
            <v>R1020</v>
          </cell>
          <cell r="E1021" t="str">
            <v>dgdg1829Z12Z1634Z7Z10Z_h_+h2o_h_--&gt;mgdg1829Z12Z1634Z7Z10Z_h_+gal_h_</v>
          </cell>
          <cell r="F1021" t="str">
            <v>[h] : dgdg1829Z12Z1634Z7Z10Z + h2o --&gt; mgdg1829Z12Z1634Z7Z10Z + gal</v>
          </cell>
          <cell r="G1021" t="str">
            <v>DGDGGH1829Z12Z1634Z7Z10Z</v>
          </cell>
          <cell r="H1021" t="str">
            <v>digalactosyl-diacylglycerol galactohydrolase (18:2(9Z,12Z)/16:3(4Z,7Z,10Z))</v>
          </cell>
          <cell r="I1021" t="str">
            <v>Forward only</v>
          </cell>
          <cell r="J1021" t="str">
            <v>Glycerolipid metabolism</v>
          </cell>
          <cell r="K1021" t="str">
            <v>3.2.1.22</v>
          </cell>
          <cell r="L1021" t="str">
            <v>Cre01.g026250</v>
          </cell>
          <cell r="M1021" t="str">
            <v>Cre01.g026250.t1.2</v>
          </cell>
          <cell r="N1021" t="str">
            <v>AGA1</v>
          </cell>
          <cell r="O1021" t="str">
            <v>Chloroplast</v>
          </cell>
          <cell r="P1021" t="str">
            <v xml:space="preserve"> </v>
          </cell>
          <cell r="Q1021" t="str">
            <v>R04470</v>
          </cell>
        </row>
        <row r="1022">
          <cell r="C1022" t="str">
            <v>R1021</v>
          </cell>
          <cell r="E1022" t="str">
            <v>dgdg1829Z12Z1637Z10Z13Z_h_+h2o_h_--&gt;mgdg1829Z12Z1637Z10Z13Z_h_+gal_h_</v>
          </cell>
          <cell r="F1022" t="str">
            <v>[h] : dgdg1829Z12Z1637Z10Z13Z + h2o --&gt; mgdg1829Z12Z1637Z10Z13Z + gal</v>
          </cell>
          <cell r="G1022" t="str">
            <v>DGDGGH1829Z12Z1637Z10Z13Z</v>
          </cell>
          <cell r="H1022" t="str">
            <v>digalactosyl-diacylglycerol galactohydrolase (18:2(9Z,12Z)/16:3(7Z,10Z,13Z))</v>
          </cell>
          <cell r="I1022" t="str">
            <v>Forward only</v>
          </cell>
          <cell r="J1022" t="str">
            <v>Glycerolipid metabolism</v>
          </cell>
          <cell r="K1022" t="str">
            <v>3.2.1.22</v>
          </cell>
          <cell r="L1022" t="str">
            <v>Cre01.g026250</v>
          </cell>
          <cell r="M1022" t="str">
            <v>Cre01.g026250.t1.2</v>
          </cell>
          <cell r="N1022" t="str">
            <v>AGA1</v>
          </cell>
          <cell r="O1022" t="str">
            <v>Chloroplast</v>
          </cell>
          <cell r="P1022" t="str">
            <v xml:space="preserve"> </v>
          </cell>
          <cell r="Q1022" t="str">
            <v>R04470</v>
          </cell>
        </row>
        <row r="1023">
          <cell r="C1023" t="str">
            <v>R1022</v>
          </cell>
          <cell r="E1023" t="str">
            <v>dgdg1839Z12Z15Z160_h_+h2o_h_--&gt;mgdg1839Z12Z15Z160_h_+gal_h_</v>
          </cell>
          <cell r="F1023" t="str">
            <v>[h] : dgdg1839Z12Z15Z160 + h2o --&gt; mgdg1839Z12Z15Z160 + gal</v>
          </cell>
          <cell r="G1023" t="str">
            <v>DGDGGH1839Z12Z15Z160</v>
          </cell>
          <cell r="H1023" t="str">
            <v>digalactosyl-diacylglycerol galactohydrolase (18:3(9Z,12Z,15Z)/16:0)</v>
          </cell>
          <cell r="I1023" t="str">
            <v>Forward only</v>
          </cell>
          <cell r="J1023" t="str">
            <v>Glycerolipid metabolism</v>
          </cell>
          <cell r="K1023" t="str">
            <v>3.2.1.22</v>
          </cell>
          <cell r="L1023" t="str">
            <v>Cre01.g026250</v>
          </cell>
          <cell r="M1023" t="str">
            <v>Cre01.g026250.t1.2</v>
          </cell>
          <cell r="N1023" t="str">
            <v>AGA1</v>
          </cell>
          <cell r="O1023" t="str">
            <v>Chloroplast</v>
          </cell>
          <cell r="P1023" t="str">
            <v xml:space="preserve"> </v>
          </cell>
          <cell r="Q1023" t="str">
            <v>R04470</v>
          </cell>
        </row>
        <row r="1024">
          <cell r="C1024" t="str">
            <v>R1023</v>
          </cell>
          <cell r="E1024" t="str">
            <v>dgdg1839Z12Z15Z1627Z10Z_h_+h2o_h_--&gt;mgdg1839Z12Z15Z1627Z10Z_h_+gal_h_</v>
          </cell>
          <cell r="F1024" t="str">
            <v>[h] : dgdg1839Z12Z15Z1627Z10Z + h2o --&gt; mgdg1839Z12Z15Z1627Z10Z + gal</v>
          </cell>
          <cell r="G1024" t="str">
            <v>DGDGGH1839Z12Z15Z1627Z10Z</v>
          </cell>
          <cell r="H1024" t="str">
            <v>digalactosyl-diacylglycerol galactohydrolase (18:3(9Z,12Z,15Z)/16:2(7Z,10))</v>
          </cell>
          <cell r="I1024" t="str">
            <v>Forward only</v>
          </cell>
          <cell r="J1024" t="str">
            <v>Glycerolipid metabolism</v>
          </cell>
          <cell r="K1024" t="str">
            <v>3.2.1.22</v>
          </cell>
          <cell r="L1024" t="str">
            <v>Cre01.g026250</v>
          </cell>
          <cell r="M1024" t="str">
            <v>Cre01.g026250.t1.2</v>
          </cell>
          <cell r="N1024" t="str">
            <v>AGA1</v>
          </cell>
          <cell r="O1024" t="str">
            <v>Chloroplast</v>
          </cell>
          <cell r="P1024" t="str">
            <v xml:space="preserve"> </v>
          </cell>
          <cell r="Q1024" t="str">
            <v>R04470</v>
          </cell>
        </row>
        <row r="1025">
          <cell r="C1025" t="str">
            <v>R1024</v>
          </cell>
          <cell r="E1025" t="str">
            <v>dgdg1839Z12Z15Z1634Z7Z10Z_h_+h2o_h_--&gt;mgdg1839Z12Z15Z1634Z7Z10Z_h_+gal_h_</v>
          </cell>
          <cell r="F1025" t="str">
            <v>[h] : dgdg1839Z12Z15Z1634Z7Z10Z + h2o --&gt; mgdg1839Z12Z15Z1634Z7Z10Z + gal</v>
          </cell>
          <cell r="G1025" t="str">
            <v>DGDGGH1839Z12Z15Z1634Z7Z10Z</v>
          </cell>
          <cell r="H1025" t="str">
            <v>digalactosyl-diacylglycerol galactohydrolase (18:3(9Z,12Z,15Z)/16:3(4Z,7Z,10Z))</v>
          </cell>
          <cell r="I1025" t="str">
            <v>Forward only</v>
          </cell>
          <cell r="J1025" t="str">
            <v>Glycerolipid metabolism</v>
          </cell>
          <cell r="K1025" t="str">
            <v>3.2.1.22</v>
          </cell>
          <cell r="L1025" t="str">
            <v>Cre01.g026250</v>
          </cell>
          <cell r="M1025" t="str">
            <v>Cre01.g026250.t1.2</v>
          </cell>
          <cell r="N1025" t="str">
            <v>AGA1</v>
          </cell>
          <cell r="O1025" t="str">
            <v>Chloroplast</v>
          </cell>
          <cell r="P1025" t="str">
            <v xml:space="preserve"> </v>
          </cell>
          <cell r="Q1025" t="str">
            <v>R04470</v>
          </cell>
        </row>
        <row r="1026">
          <cell r="C1026" t="str">
            <v>R1025</v>
          </cell>
          <cell r="E1026" t="str">
            <v>dgdg1839Z12Z15Z1637Z10Z13Z_h_+h2o_h_--&gt;mgdg1839Z12Z15Z1637Z10Z13Z_h_+gal_h_</v>
          </cell>
          <cell r="F1026" t="str">
            <v>[h] : dgdg1839Z12Z15Z1637Z10Z13Z + h2o --&gt; mgdg1839Z12Z15Z1637Z10Z13Z + gal</v>
          </cell>
          <cell r="G1026" t="str">
            <v>DGDGGH1839Z12Z15Z1637Z10Z13Z</v>
          </cell>
          <cell r="H1026" t="str">
            <v>digalactosyl-diacylglycerol galactohydrolase (18:3(9Z,12Z,15Z)/16:3(7Z,10Z,13Z))</v>
          </cell>
          <cell r="I1026" t="str">
            <v>Forward only</v>
          </cell>
          <cell r="J1026" t="str">
            <v>Glycerolipid metabolism</v>
          </cell>
          <cell r="K1026" t="str">
            <v>3.2.1.22</v>
          </cell>
          <cell r="L1026" t="str">
            <v>Cre01.g026250</v>
          </cell>
          <cell r="M1026" t="str">
            <v>Cre01.g026250.t1.2</v>
          </cell>
          <cell r="N1026" t="str">
            <v>AGA1</v>
          </cell>
          <cell r="O1026" t="str">
            <v>Chloroplast</v>
          </cell>
          <cell r="P1026" t="str">
            <v xml:space="preserve"> </v>
          </cell>
          <cell r="Q1026" t="str">
            <v>R04470</v>
          </cell>
        </row>
        <row r="1027">
          <cell r="C1027" t="str">
            <v>R1026</v>
          </cell>
          <cell r="E1027" t="str">
            <v>dgdg1839Z12Z15Z1644Z7Z10Z13Z_h_+h2o_h_--&gt;mgdg1839Z12Z15Z1644Z7Z10Z13Z_h_+gal_h_</v>
          </cell>
          <cell r="F1027" t="str">
            <v>[h] : dgdg1839Z12Z15Z1644Z7Z10Z13Z + h2o --&gt; mgdg1839Z12Z15Z1644Z7Z10Z13Z + gal</v>
          </cell>
          <cell r="G1027" t="str">
            <v>DGDGGH1839Z12Z15Z1644Z7Z10Z13Z</v>
          </cell>
          <cell r="H1027" t="str">
            <v>digalactosyl-diacylglycerol galactohydrolase (18:3(9Z,12Z,15Z)/16:4(4Z,7Z,10Z,13Z))</v>
          </cell>
          <cell r="I1027" t="str">
            <v>Forward only</v>
          </cell>
          <cell r="J1027" t="str">
            <v>Glycerolipid metabolism</v>
          </cell>
          <cell r="K1027" t="str">
            <v>3.2.1.22</v>
          </cell>
          <cell r="L1027" t="str">
            <v>Cre01.g026250</v>
          </cell>
          <cell r="M1027" t="str">
            <v>Cre01.g026250.t1.2</v>
          </cell>
          <cell r="N1027" t="str">
            <v>AGA1</v>
          </cell>
          <cell r="O1027" t="str">
            <v>Chloroplast</v>
          </cell>
          <cell r="P1027" t="str">
            <v xml:space="preserve"> </v>
          </cell>
          <cell r="Q1027" t="str">
            <v>R04470</v>
          </cell>
        </row>
        <row r="1028">
          <cell r="C1028" t="str">
            <v>R1027</v>
          </cell>
          <cell r="E1028" t="str">
            <v>mgdg1819Z160_h_+udpgal_h_--&gt;dgdg1819Z160_h_+udp_h_+h_h_</v>
          </cell>
          <cell r="F1028" t="str">
            <v>[h] : mgdg1819Z160 + udpgal --&gt; dgdg1819Z160 + udp + h</v>
          </cell>
          <cell r="G1028" t="str">
            <v>DGDGS1819Z160</v>
          </cell>
          <cell r="H1028" t="str">
            <v>digalactosyldiacylglycerol synthase (18:1(9Z)/16:0)</v>
          </cell>
          <cell r="I1028" t="str">
            <v>Forward only</v>
          </cell>
          <cell r="J1028" t="str">
            <v>Glycerolipid metabolism</v>
          </cell>
          <cell r="K1028" t="str">
            <v>2.4.1.241</v>
          </cell>
          <cell r="L1028" t="str">
            <v>Cre13.g583600</v>
          </cell>
          <cell r="M1028" t="str">
            <v>Cre13.g583600.t1.2</v>
          </cell>
          <cell r="N1028" t="str">
            <v>DGD1</v>
          </cell>
          <cell r="O1028" t="str">
            <v>Chloroplast</v>
          </cell>
          <cell r="P1028" t="str">
            <v>[Giroud 1988, Giroud 1989, Riekhof 2005]</v>
          </cell>
          <cell r="Q1028" t="str">
            <v>R04469</v>
          </cell>
        </row>
        <row r="1029">
          <cell r="C1029" t="str">
            <v>R1028</v>
          </cell>
          <cell r="E1029" t="str">
            <v>mgdg1819Z1619Z_h_+udpgal_h_--&gt;dgdg1819Z1619Z_h_+udp_h_+h_h_</v>
          </cell>
          <cell r="F1029" t="str">
            <v>[h] : mgdg1819Z1619Z + udpgal --&gt; dgdg1819Z1619Z + udp + h</v>
          </cell>
          <cell r="G1029" t="str">
            <v>DGDGS1819Z1619Z</v>
          </cell>
          <cell r="H1029" t="str">
            <v>digalactosyldiacylglycerol synthase (18:1(9Z)/16:1(9Z))</v>
          </cell>
          <cell r="I1029" t="str">
            <v>Forward only</v>
          </cell>
          <cell r="J1029" t="str">
            <v>Glycerolipid metabolism</v>
          </cell>
          <cell r="K1029" t="str">
            <v>2.4.1.241</v>
          </cell>
          <cell r="L1029" t="str">
            <v>Cre13.g583600</v>
          </cell>
          <cell r="M1029" t="str">
            <v>Cre13.g583600.t1.2</v>
          </cell>
          <cell r="N1029" t="str">
            <v>DGD1</v>
          </cell>
          <cell r="O1029" t="str">
            <v>Chloroplast</v>
          </cell>
          <cell r="P1029" t="str">
            <v>[Giroud 1988, Giroud 1989, Riekhof 2005]</v>
          </cell>
          <cell r="Q1029" t="str">
            <v>R04469</v>
          </cell>
        </row>
        <row r="1030">
          <cell r="C1030" t="str">
            <v>R1029</v>
          </cell>
          <cell r="E1030" t="str">
            <v>dgdg1819Z1627Z10Z_h_+fdxox_h_+o2_h_+(4)nadph_h_--&gt;dgdg1819Z1637Z10Z13Z_h_+fdxrd_h_+(2)h2o_h_+(4)nadp_h_</v>
          </cell>
          <cell r="F1030" t="str">
            <v>[h] : dgdg1819Z1627Z10Z + fdxox + o2 + (4) nadph --&gt; dgdg1819Z1637Z10Z13Z + fdxrd + (2) h2o + (4) nadp</v>
          </cell>
          <cell r="G1030" t="str">
            <v>DGDGW3DS1819Z1637Z10Z13Z</v>
          </cell>
          <cell r="H1030" t="str">
            <v>omega-3 desaturase (18:1(9Z)/16:3(7Z,10Z,13Z)) (DGDG)</v>
          </cell>
          <cell r="I1030" t="str">
            <v>Forward only</v>
          </cell>
          <cell r="J1030" t="str">
            <v>Glycerolipid metabolism</v>
          </cell>
          <cell r="K1030" t="str">
            <v xml:space="preserve"> </v>
          </cell>
          <cell r="L1030" t="str">
            <v>( Cre01.g038600 AND ( Cre16.g658400 OR Cre17.g700950 OR Cre03.g183850 OR Cre06.g306350 OR Cre07.g334800 ) )</v>
          </cell>
          <cell r="M1030" t="str">
            <v>( Cre01.g038600.t1.2 AND ( Cre16.g658400.t1.2 OR Cre17.g700950.t1.2 OR Cre03.g183850.t1.2 OR Cre06.g306350.t1.2 OR ( Cre07.g334800.t1.2 OR Cre07.g334800.t2.1 ) ) )</v>
          </cell>
          <cell r="N1030" t="str">
            <v>( FAD7 AND ( FDX2 OR FDX5 OR FDX6 OR FDX3 OR FDX4 ) )</v>
          </cell>
          <cell r="O1030" t="str">
            <v>Chloroplast</v>
          </cell>
          <cell r="P1030" t="str">
            <v>[Giroud 1988, Riekhof 2005]</v>
          </cell>
          <cell r="Q1030" t="str">
            <v xml:space="preserve"> </v>
          </cell>
        </row>
        <row r="1031">
          <cell r="C1031" t="str">
            <v>R1030</v>
          </cell>
          <cell r="E1031" t="str">
            <v>dgdg1829Z12Z1627Z10Z_h_+fdxox_h_+o2_h_+(4)nadph_h_--&gt;dgdg1829Z12Z1637Z10Z13Z_h_+fdxrd_h_+(2)h2o_h_+(4)nadp_h_</v>
          </cell>
          <cell r="F1031" t="str">
            <v>[h] : dgdg1829Z12Z1627Z10Z + fdxox + o2 + (4) nadph --&gt; dgdg1829Z12Z1637Z10Z13Z + fdxrd + (2) h2o + (4) nadp</v>
          </cell>
          <cell r="G1031" t="str">
            <v>DGDGW3DS1829Z12Z1637Z10Z13Z</v>
          </cell>
          <cell r="H1031" t="str">
            <v>omega-3 desaturase (18:2(9Z,12Z)/16:3(7Z,10Z,13Z)) (DGDG)</v>
          </cell>
          <cell r="I1031" t="str">
            <v>Forward only</v>
          </cell>
          <cell r="J1031" t="str">
            <v>Glycerolipid metabolism</v>
          </cell>
          <cell r="K1031" t="str">
            <v xml:space="preserve"> </v>
          </cell>
          <cell r="L1031" t="str">
            <v>( Cre01.g038600 AND ( Cre16.g658400 OR Cre17.g700950 OR Cre03.g183850 OR Cre06.g306350 OR Cre07.g334800 ) )</v>
          </cell>
          <cell r="M1031" t="str">
            <v>( Cre01.g038600.t1.2 AND ( Cre16.g658400.t1.2 OR Cre17.g700950.t1.2 OR Cre03.g183850.t1.2 OR Cre06.g306350.t1.2 OR ( Cre07.g334800.t1.2 OR Cre07.g334800.t2.1 ) ) )</v>
          </cell>
          <cell r="N1031" t="str">
            <v>( FAD7 AND ( FDX2 OR FDX5 OR FDX6 OR FDX3 OR FDX4 ) )</v>
          </cell>
          <cell r="O1031" t="str">
            <v>Chloroplast</v>
          </cell>
          <cell r="P1031" t="str">
            <v>[Giroud 1988, Riekhof 2005]</v>
          </cell>
          <cell r="Q1031" t="str">
            <v xml:space="preserve"> </v>
          </cell>
        </row>
        <row r="1032">
          <cell r="C1032" t="str">
            <v>R1031</v>
          </cell>
          <cell r="E1032" t="str">
            <v>dgdg1829Z12Z160_h_+fdxox_h_+o2_h_+(4)nadph_h_--&gt;dgdg1839Z12Z15Z160_h_+fdxrd_h_+(2)h2o_h_+(4)nadp_h_</v>
          </cell>
          <cell r="F1032" t="str">
            <v>[h] : dgdg1829Z12Z160 + fdxox + o2 + (4) nadph --&gt; dgdg1839Z12Z15Z160 + fdxrd + (2) h2o + (4) nadp</v>
          </cell>
          <cell r="G1032" t="str">
            <v>DGDGW3DS1839Z12Z15Z160</v>
          </cell>
          <cell r="H1032" t="str">
            <v>omega-3 desaturase (18:3(9Z,12Z,15Z)/16:0) (DGDG)</v>
          </cell>
          <cell r="I1032" t="str">
            <v>Forward only</v>
          </cell>
          <cell r="J1032" t="str">
            <v>Glycerolipid metabolism</v>
          </cell>
          <cell r="K1032" t="str">
            <v xml:space="preserve"> </v>
          </cell>
          <cell r="L1032" t="str">
            <v>( Cre01.g038600 AND ( Cre16.g658400 OR Cre17.g700950 OR Cre03.g183850 OR Cre06.g306350 OR Cre07.g334800 ) )</v>
          </cell>
          <cell r="M1032" t="str">
            <v>( Cre01.g038600.t1.2 AND ( Cre16.g658400.t1.2 OR Cre17.g700950.t1.2 OR Cre03.g183850.t1.2 OR Cre06.g306350.t1.2 OR ( Cre07.g334800.t1.2 OR Cre07.g334800.t2.1 ) ) )</v>
          </cell>
          <cell r="N1032" t="str">
            <v>( FAD7 AND ( FDX2 OR FDX5 OR FDX6 OR FDX3 OR FDX4 ) )</v>
          </cell>
          <cell r="O1032" t="str">
            <v>Chloroplast</v>
          </cell>
          <cell r="P1032" t="str">
            <v>[Giroud 1988, Riekhof 2005]</v>
          </cell>
          <cell r="Q1032" t="str">
            <v xml:space="preserve"> </v>
          </cell>
        </row>
        <row r="1033">
          <cell r="C1033" t="str">
            <v>R1032</v>
          </cell>
          <cell r="E1033" t="str">
            <v>dgdg1829Z12Z1627Z10Z_h_+fdxox_h_+o2_h_+(4)nadph_h_--&gt;dgdg1839Z12Z15Z1627Z10Z_h_+fdxrd_h_+(2)h2o_h_+(4)nadp_h_</v>
          </cell>
          <cell r="F1033" t="str">
            <v>[h] : dgdg1829Z12Z1627Z10Z + fdxox + o2 + (4) nadph --&gt; dgdg1839Z12Z15Z1627Z10Z + fdxrd + (2) h2o + (4) nadp</v>
          </cell>
          <cell r="G1033" t="str">
            <v>DGDGW3DS1839Z12Z15Z1627Z10Z</v>
          </cell>
          <cell r="H1033" t="str">
            <v>omega-3 desaturase (18:3(9Z,12Z,15Z)/16:2(7Z,10Z)) (DGDG)</v>
          </cell>
          <cell r="I1033" t="str">
            <v>Forward only</v>
          </cell>
          <cell r="J1033" t="str">
            <v>Glycerolipid metabolism</v>
          </cell>
          <cell r="K1033" t="str">
            <v xml:space="preserve"> </v>
          </cell>
          <cell r="L1033" t="str">
            <v>( Cre01.g038600 AND ( Cre16.g658400 OR Cre17.g700950 OR Cre03.g183850 OR Cre06.g306350 OR Cre07.g334800 ) )</v>
          </cell>
          <cell r="M1033" t="str">
            <v>( Cre01.g038600.t1.2 AND ( Cre16.g658400.t1.2 OR Cre17.g700950.t1.2 OR Cre03.g183850.t1.2 OR Cre06.g306350.t1.2 OR ( Cre07.g334800.t1.2 OR Cre07.g334800.t2.1 ) ) )</v>
          </cell>
          <cell r="N1033" t="str">
            <v>( FAD7 AND ( FDX2 OR FDX5 OR FDX6 OR FDX3 OR FDX4 ) )</v>
          </cell>
          <cell r="O1033" t="str">
            <v>Chloroplast</v>
          </cell>
          <cell r="P1033" t="str">
            <v>[Giroud 1988, Riekhof 2005]</v>
          </cell>
          <cell r="Q1033" t="str">
            <v xml:space="preserve"> </v>
          </cell>
        </row>
        <row r="1034">
          <cell r="C1034" t="str">
            <v>R1033</v>
          </cell>
          <cell r="E1034" t="str">
            <v>dgdg1829Z12Z1634Z7Z10Z_h_+fdxox_h_+o2_h_+(4)nadph_h_--&gt;dgdg1839Z12Z15Z1634Z7Z10Z_h_+fdxrd_h_+(2)h2o_h_+(4)nadp_h_</v>
          </cell>
          <cell r="F1034" t="str">
            <v>[h] : dgdg1829Z12Z1634Z7Z10Z + fdxox + o2 + (4) nadph --&gt; dgdg1839Z12Z15Z1634Z7Z10Z + fdxrd + (2) h2o + (4) nadp</v>
          </cell>
          <cell r="G1034" t="str">
            <v>DGDGW3DS1839Z12Z15Z1634Z7Z10Z</v>
          </cell>
          <cell r="H1034" t="str">
            <v>omega-3 desaturase (18:3(9Z,12Z,15Z)/16:3(4Z,7Z,10Z)) (DGDG)</v>
          </cell>
          <cell r="I1034" t="str">
            <v>Forward only</v>
          </cell>
          <cell r="J1034" t="str">
            <v>Glycerolipid metabolism</v>
          </cell>
          <cell r="K1034" t="str">
            <v xml:space="preserve"> </v>
          </cell>
          <cell r="L1034" t="str">
            <v>( Cre01.g038600 AND ( Cre16.g658400 OR Cre17.g700950 OR Cre03.g183850 OR Cre06.g306350 OR Cre07.g334800 ) )</v>
          </cell>
          <cell r="M1034" t="str">
            <v>( Cre01.g038600.t1.2 AND ( Cre16.g658400.t1.2 OR Cre17.g700950.t1.2 OR Cre03.g183850.t1.2 OR Cre06.g306350.t1.2 OR ( Cre07.g334800.t1.2 OR Cre07.g334800.t2.1 ) ) )</v>
          </cell>
          <cell r="N1034" t="str">
            <v>( FAD7 AND ( FDX2 OR FDX5 OR FDX6 OR FDX3 OR FDX4 ) )</v>
          </cell>
          <cell r="O1034" t="str">
            <v>Chloroplast</v>
          </cell>
          <cell r="P1034" t="str">
            <v>[Giroud 1988, Riekhof 2005]</v>
          </cell>
          <cell r="Q1034" t="str">
            <v xml:space="preserve"> </v>
          </cell>
        </row>
        <row r="1035">
          <cell r="C1035" t="str">
            <v>R1034</v>
          </cell>
          <cell r="E1035" t="str">
            <v>dgdg1829Z12Z1637Z10Z13Z_h_+fdxox_h_+o2_h_+(4)nadph_h_--&gt;dgdg1839Z12Z15Z1637Z10Z13Z_h_+fdxrd_h_+(2)h2o_h_+(4)nadp_h_</v>
          </cell>
          <cell r="F1035" t="str">
            <v>[h] : dgdg1829Z12Z1637Z10Z13Z + fdxox + o2 + (4) nadph --&gt; dgdg1839Z12Z15Z1637Z10Z13Z + fdxrd + (2) h2o + (4) nadp</v>
          </cell>
          <cell r="G1035" t="str">
            <v>DGDGW3DS1839Z12Z15Z1637Z10Z13Z1</v>
          </cell>
          <cell r="H1035" t="str">
            <v>omega-3 desaturase (18:3(9Z,12Z,15Z)/16:3(7Z,10Z,13Z)) (DGDG)</v>
          </cell>
          <cell r="I1035" t="str">
            <v>Forward only</v>
          </cell>
          <cell r="J1035" t="str">
            <v>Glycerolipid metabolism</v>
          </cell>
          <cell r="K1035" t="str">
            <v xml:space="preserve"> </v>
          </cell>
          <cell r="L1035" t="str">
            <v>( Cre01.g038600 AND ( Cre16.g658400 OR Cre17.g700950 OR Cre03.g183850 OR Cre06.g306350 OR Cre07.g334800 ) )</v>
          </cell>
          <cell r="M1035" t="str">
            <v>( Cre01.g038600.t1.2 AND ( Cre16.g658400.t1.2 OR Cre17.g700950.t1.2 OR Cre03.g183850.t1.2 OR Cre06.g306350.t1.2 OR ( Cre07.g334800.t1.2 OR Cre07.g334800.t2.1 ) ) )</v>
          </cell>
          <cell r="N1035" t="str">
            <v>( FAD7 AND ( FDX2 OR FDX5 OR FDX6 OR FDX3 OR FDX4 ) )</v>
          </cell>
          <cell r="O1035" t="str">
            <v>Chloroplast</v>
          </cell>
          <cell r="P1035" t="str">
            <v>[Giroud 1988, Riekhof 2005]</v>
          </cell>
          <cell r="Q1035" t="str">
            <v xml:space="preserve"> </v>
          </cell>
        </row>
        <row r="1036">
          <cell r="C1036" t="str">
            <v>R1035</v>
          </cell>
          <cell r="E1036" t="str">
            <v>dgdg1839Z12Z15Z1627Z10Z_h_+fdxox_h_+o2_h_+(4)nadph_h_--&gt;dgdg1839Z12Z15Z1637Z10Z13Z_h_+fdxrd_h_+(2)h2o_h_+(4)nadp_h_</v>
          </cell>
          <cell r="F1036" t="str">
            <v>[h] : dgdg1839Z12Z15Z1627Z10Z + fdxox + o2 + (4) nadph --&gt; dgdg1839Z12Z15Z1637Z10Z13Z + fdxrd + (2) h2o + (4) nadp</v>
          </cell>
          <cell r="G1036" t="str">
            <v>DGDGW3DS1839Z12Z15Z1637Z10Z13Z2</v>
          </cell>
          <cell r="H1036" t="str">
            <v>omega-3 desaturase (18:3(9Z,12Z,15Z)/16:3(7Z,10Z,13Z)) (DGDG)</v>
          </cell>
          <cell r="I1036" t="str">
            <v>Forward only</v>
          </cell>
          <cell r="J1036" t="str">
            <v>Glycerolipid metabolism</v>
          </cell>
          <cell r="K1036" t="str">
            <v xml:space="preserve"> </v>
          </cell>
          <cell r="L1036" t="str">
            <v>( Cre01.g038600 AND ( Cre16.g658400 OR Cre17.g700950 OR Cre03.g183850 OR Cre06.g306350 OR Cre07.g334800 ) )</v>
          </cell>
          <cell r="M1036" t="str">
            <v>( Cre01.g038600.t1.2 AND ( Cre16.g658400.t1.2 OR Cre17.g700950.t1.2 OR Cre03.g183850.t1.2 OR Cre06.g306350.t1.2 OR ( Cre07.g334800.t1.2 OR Cre07.g334800.t2.1 ) ) )</v>
          </cell>
          <cell r="N1036" t="str">
            <v>( FAD7 AND ( FDX2 OR FDX5 OR FDX6 OR FDX3 OR FDX4 ) )</v>
          </cell>
          <cell r="O1036" t="str">
            <v>Chloroplast</v>
          </cell>
          <cell r="P1036" t="str">
            <v>[Giroud 1988, Riekhof 2005]</v>
          </cell>
          <cell r="Q1036" t="str">
            <v xml:space="preserve"> </v>
          </cell>
        </row>
        <row r="1037">
          <cell r="C1037" t="str">
            <v>R1036</v>
          </cell>
          <cell r="E1037" t="str">
            <v>dgdg1839Z12Z15Z1637Z10Z13Z_h_+fdxox_h_+o2_h_+(4)nadph_h_--&gt;dgdg1839Z12Z15Z1644Z7Z10Z13Z_h_+fdxrd_h_+(2)h2o_h_+(4)nadp_h_</v>
          </cell>
          <cell r="F1037" t="str">
            <v>[h] : dgdg1839Z12Z15Z1637Z10Z13Z + fdxox + o2 + (4) nadph --&gt; dgdg1839Z12Z15Z1644Z7Z10Z13Z + fdxrd + (2) h2o + (4) nadp</v>
          </cell>
          <cell r="G1037" t="str">
            <v>DGDGW3DS1839Z12Z15Z1644Z7Z10Z13Z</v>
          </cell>
          <cell r="H1037" t="str">
            <v>omega-3 desaturase (18:3(9Z,12Z,15Z)/16:4(4Z,7Z,10Z,13Z)) (DGDG)</v>
          </cell>
          <cell r="I1037" t="str">
            <v>Forward only</v>
          </cell>
          <cell r="J1037" t="str">
            <v>Glycerolipid metabolism</v>
          </cell>
          <cell r="K1037" t="str">
            <v xml:space="preserve"> </v>
          </cell>
          <cell r="L1037" t="str">
            <v>( Cre01.g038600 AND ( Cre16.g658400 OR Cre17.g700950 OR Cre03.g183850 OR Cre06.g306350 OR Cre07.g334800 ) )</v>
          </cell>
          <cell r="M1037" t="str">
            <v>( Cre01.g038600.t1.2 AND ( Cre16.g658400.t1.2 OR Cre17.g700950.t1.2 OR Cre03.g183850.t1.2 OR Cre06.g306350.t1.2 OR ( Cre07.g334800.t1.2 OR Cre07.g334800.t2.1 ) ) )</v>
          </cell>
          <cell r="N1037" t="str">
            <v>( FAD7 AND ( FDX2 OR FDX5 OR FDX6 OR FDX3 OR FDX4 ) )</v>
          </cell>
          <cell r="O1037" t="str">
            <v>Chloroplast</v>
          </cell>
          <cell r="P1037" t="str">
            <v>[Giroud 1988, Riekhof 2005]</v>
          </cell>
          <cell r="Q1037" t="str">
            <v xml:space="preserve"> </v>
          </cell>
        </row>
        <row r="1038">
          <cell r="C1038" t="str">
            <v>R1037</v>
          </cell>
          <cell r="E1038" t="str">
            <v>dgdg1819Z1617Z_h_+fdxox_h_+o2_h_+(4)nadph_h_--&gt;dgdg1819Z1627Z10Z_h_+fdxrd_h_+(2)h2o_h_+(4)nadp_h_</v>
          </cell>
          <cell r="F1038" t="str">
            <v>[h] : dgdg1819Z1617Z + fdxox + o2 + (4) nadph --&gt; dgdg1819Z1627Z10Z + fdxrd + (2) h2o + (4) nadp</v>
          </cell>
          <cell r="G1038" t="str">
            <v>DGDGW6DS1819Z1627Z10Z</v>
          </cell>
          <cell r="H1038" t="str">
            <v>omega-6 desaturase (18:1(9Z)/16:2(7Z,10Z)) (DGDG)</v>
          </cell>
          <cell r="I1038" t="str">
            <v>Forward only</v>
          </cell>
          <cell r="J1038" t="str">
            <v>Glycerolipid metabolism</v>
          </cell>
          <cell r="K1038" t="str">
            <v xml:space="preserve"> </v>
          </cell>
          <cell r="L1038" t="str">
            <v>( ( Cre13.g590500 OR Cre06.g288650 ) AND ( Cre16.g658400 OR Cre17.g700950 OR Cre03.g183850 OR Cre06.g306350 OR Cre07.g334800 ) )</v>
          </cell>
          <cell r="M1038" t="str">
            <v>( ( Cre13.g590500.t1.1 OR Cre06.g288650.t1.2 ) AND ( Cre16.g658400.t1.2 OR Cre17.g700950.t1.2 OR Cre03.g183850.t1.2 OR Cre06.g306350.t1.2 OR ( Cre07.g334800.t1.2 OR Cre07.g334800.t2.1 ) ) )</v>
          </cell>
          <cell r="N1038" t="str">
            <v>( ( DES6 OR Cre06.g288650 ) AND ( FDX2 OR FDX5 OR FDX6 OR FDX3 OR FDX4 ) )</v>
          </cell>
          <cell r="O1038" t="str">
            <v>Chloroplast</v>
          </cell>
          <cell r="P1038" t="str">
            <v>[Giroud 1988, Tocher 1998, Sato 1997, Riekhof 2005]</v>
          </cell>
          <cell r="Q1038" t="str">
            <v xml:space="preserve"> </v>
          </cell>
        </row>
        <row r="1039">
          <cell r="C1039" t="str">
            <v>R1038</v>
          </cell>
          <cell r="E1039" t="str">
            <v>dgdg1819Z160_h_+fdxox_h_+o2_h_+(4)nadph_h_--&gt;dgdg1829Z12Z160_h_+fdxrd_h_+(2)h2o_h_+(4)nadp_h_</v>
          </cell>
          <cell r="F1039" t="str">
            <v>[h] : dgdg1819Z160 + fdxox + o2 + (4) nadph --&gt; dgdg1829Z12Z160 + fdxrd + (2) h2o + (4) nadp</v>
          </cell>
          <cell r="G1039" t="str">
            <v>DGDGW6DS1829Z12Z160</v>
          </cell>
          <cell r="H1039" t="str">
            <v>omega-6 desaturase (18:2(9Z,12Z)/16:0) (DGDG)</v>
          </cell>
          <cell r="I1039" t="str">
            <v>Forward only</v>
          </cell>
          <cell r="J1039" t="str">
            <v>Glycerolipid metabolism</v>
          </cell>
          <cell r="K1039" t="str">
            <v xml:space="preserve"> </v>
          </cell>
          <cell r="L1039" t="str">
            <v>( ( Cre13.g590500 OR Cre06.g288650 ) AND ( Cre16.g658400 OR Cre17.g700950 OR Cre03.g183850 OR Cre06.g306350 OR Cre07.g334800 ) )</v>
          </cell>
          <cell r="M1039" t="str">
            <v>( ( Cre13.g590500.t1.1 OR Cre06.g288650.t1.2 ) AND ( Cre16.g658400.t1.2 OR Cre17.g700950.t1.2 OR Cre03.g183850.t1.2 OR Cre06.g306350.t1.2 OR ( Cre07.g334800.t1.2 OR Cre07.g334800.t2.1 ) ) )</v>
          </cell>
          <cell r="N1039" t="str">
            <v>( ( DES6 OR Cre06.g288650 ) AND ( FDX2 OR FDX5 OR FDX6 OR FDX3 OR FDX4 ) )</v>
          </cell>
          <cell r="O1039" t="str">
            <v>Chloroplast</v>
          </cell>
          <cell r="P1039" t="str">
            <v>[Giroud 1988, Tocher 1998, Sato 1997, Riekhof 2005]</v>
          </cell>
          <cell r="Q1039" t="str">
            <v xml:space="preserve"> </v>
          </cell>
        </row>
        <row r="1040">
          <cell r="C1040" t="str">
            <v>R1039</v>
          </cell>
          <cell r="E1040" t="str">
            <v>dgdg1819Z1617Z_h_+fdxox_h_+o2_h_+(4)nadph_h_--&gt;dgdg1829Z12Z1617Z_h_+fdxrd_h_+(2)h2o_h_+(4)nadp_h_</v>
          </cell>
          <cell r="F1040" t="str">
            <v>[h] : dgdg1819Z1617Z + fdxox + o2 + (4) nadph --&gt; dgdg1829Z12Z1617Z + fdxrd + (2) h2o + (4) nadp</v>
          </cell>
          <cell r="G1040" t="str">
            <v>DGDGW6DS1829Z12Z1617Z</v>
          </cell>
          <cell r="H1040" t="str">
            <v>omega-6 desaturase (18:2(9Z,12Z)/16:1(7Z)) (DGDG)</v>
          </cell>
          <cell r="I1040" t="str">
            <v>Forward only</v>
          </cell>
          <cell r="J1040" t="str">
            <v>Glycerolipid metabolism</v>
          </cell>
          <cell r="K1040" t="str">
            <v xml:space="preserve"> </v>
          </cell>
          <cell r="L1040" t="str">
            <v>( ( Cre13.g590500 OR Cre06.g288650 ) AND ( Cre16.g658400 OR Cre17.g700950 OR Cre03.g183850 OR Cre06.g306350 OR Cre07.g334800 ) )</v>
          </cell>
          <cell r="M1040" t="str">
            <v>( ( Cre13.g590500.t1.1 OR Cre06.g288650.t1.2 ) AND ( Cre16.g658400.t1.2 OR Cre17.g700950.t1.2 OR Cre03.g183850.t1.2 OR Cre06.g306350.t1.2 OR ( Cre07.g334800.t1.2 OR Cre07.g334800.t2.1 ) ) )</v>
          </cell>
          <cell r="N1040" t="str">
            <v>( ( DES6 OR Cre06.g288650 ) AND ( FDX2 OR FDX5 OR FDX6 OR FDX3 OR FDX4 ) )</v>
          </cell>
          <cell r="O1040" t="str">
            <v>Chloroplast</v>
          </cell>
          <cell r="P1040" t="str">
            <v>[Giroud 1988, Tocher 1998, Sato 1997, Riekhof 2005]</v>
          </cell>
          <cell r="Q1040" t="str">
            <v xml:space="preserve"> </v>
          </cell>
        </row>
        <row r="1041">
          <cell r="C1041" t="str">
            <v>R1040</v>
          </cell>
          <cell r="E1041" t="str">
            <v>dgdg1819Z1619Z_h_+fdxox_h_+o2_h_+(4)nadph_h_--&gt;dgdg1829Z12Z1619Z_h_+fdxrd_h_+(2)h2o_h_+(4)nadp_h_</v>
          </cell>
          <cell r="F1041" t="str">
            <v>[h] : dgdg1819Z1619Z + fdxox + o2 + (4) nadph --&gt; dgdg1829Z12Z1619Z + fdxrd + (2) h2o + (4) nadp</v>
          </cell>
          <cell r="G1041" t="str">
            <v>DGDGW6DS1829Z12Z1619Z</v>
          </cell>
          <cell r="H1041" t="str">
            <v>omega-6 desaturase (18:2(9Z,12Z)/16:1(9Z)) (DGDG)</v>
          </cell>
          <cell r="I1041" t="str">
            <v>Forward only</v>
          </cell>
          <cell r="J1041" t="str">
            <v>Glycerolipid metabolism</v>
          </cell>
          <cell r="K1041" t="str">
            <v xml:space="preserve"> </v>
          </cell>
          <cell r="L1041" t="str">
            <v>( ( Cre13.g590500 OR Cre06.g288650 ) AND ( Cre16.g658400 OR Cre17.g700950 OR Cre03.g183850 OR Cre06.g306350 OR Cre07.g334800 ) )</v>
          </cell>
          <cell r="M1041" t="str">
            <v>( ( Cre13.g590500.t1.1 OR Cre06.g288650.t1.2 ) AND ( Cre16.g658400.t1.2 OR Cre17.g700950.t1.2 OR Cre03.g183850.t1.2 OR Cre06.g306350.t1.2 OR ( Cre07.g334800.t1.2 OR Cre07.g334800.t2.1 ) ) )</v>
          </cell>
          <cell r="N1041" t="str">
            <v>( ( DES6 OR Cre06.g288650 ) AND ( FDX2 OR FDX5 OR FDX6 OR FDX3 OR FDX4 ) )</v>
          </cell>
          <cell r="O1041" t="str">
            <v>Chloroplast</v>
          </cell>
          <cell r="P1041" t="str">
            <v>[Giroud 1988, Tocher 1998, Sato 1997, Riekhof 2005]</v>
          </cell>
          <cell r="Q1041" t="str">
            <v xml:space="preserve"> </v>
          </cell>
        </row>
        <row r="1042">
          <cell r="C1042" t="str">
            <v>R1041</v>
          </cell>
          <cell r="E1042" t="str">
            <v>dgdg1819Z1627Z10Z_h_+fdxox_h_+o2_h_+(4)nadph_h_--&gt;dgdg1829Z12Z1627Z10Z_h_+fdxrd_h_+(2)h2o_h_+(4)nadp_h_</v>
          </cell>
          <cell r="F1042" t="str">
            <v>[h] : dgdg1819Z1627Z10Z + fdxox + o2 + (4) nadph --&gt; dgdg1829Z12Z1627Z10Z + fdxrd + (2) h2o + (4) nadp</v>
          </cell>
          <cell r="G1042" t="str">
            <v>DGDGW6DS1829Z12Z1627Z10Z1</v>
          </cell>
          <cell r="H1042" t="str">
            <v>omega-6 desaturase (18:2(9Z,12Z)/16:2(7Z,10Z)) (DGDG)</v>
          </cell>
          <cell r="I1042" t="str">
            <v>Forward only</v>
          </cell>
          <cell r="J1042" t="str">
            <v>Glycerolipid metabolism</v>
          </cell>
          <cell r="K1042" t="str">
            <v xml:space="preserve"> </v>
          </cell>
          <cell r="L1042" t="str">
            <v>( ( Cre13.g590500 OR Cre06.g288650 ) AND ( Cre16.g658400 OR Cre17.g700950 OR Cre03.g183850 OR Cre06.g306350 OR Cre07.g334800 ) )</v>
          </cell>
          <cell r="M1042" t="str">
            <v>( ( Cre13.g590500.t1.1 OR Cre06.g288650.t1.2 ) AND ( Cre16.g658400.t1.2 OR Cre17.g700950.t1.2 OR Cre03.g183850.t1.2 OR Cre06.g306350.t1.2 OR ( Cre07.g334800.t1.2 OR Cre07.g334800.t2.1 ) ) )</v>
          </cell>
          <cell r="N1042" t="str">
            <v>( ( DES6 OR Cre06.g288650 ) AND ( FDX2 OR FDX5 OR FDX6 OR FDX3 OR FDX4 ) )</v>
          </cell>
          <cell r="O1042" t="str">
            <v>Chloroplast</v>
          </cell>
          <cell r="P1042" t="str">
            <v>[Giroud 1988, Tocher 1998, Sato 1997, Riekhof 2005]</v>
          </cell>
          <cell r="Q1042" t="str">
            <v xml:space="preserve"> </v>
          </cell>
        </row>
        <row r="1043">
          <cell r="C1043" t="str">
            <v>R1042</v>
          </cell>
          <cell r="E1043" t="str">
            <v>dgdg1829Z12Z1617Z_h_+fdxox_h_+o2_h_+(4)nadph_h_--&gt;dgdg1829Z12Z1627Z10Z_h_+fdxrd_h_+(2)h2o_h_+(4)nadp_h_</v>
          </cell>
          <cell r="F1043" t="str">
            <v>[h] : dgdg1829Z12Z1617Z + fdxox + o2 + (4) nadph --&gt; dgdg1829Z12Z1627Z10Z + fdxrd + (2) h2o + (4) nadp</v>
          </cell>
          <cell r="G1043" t="str">
            <v>DGDGW6DS1829Z12Z1627Z10Z2</v>
          </cell>
          <cell r="H1043" t="str">
            <v>omega-6 desaturase (18:2(9Z,12Z)/16:2(7Z,10Z)) (DGDG)</v>
          </cell>
          <cell r="I1043" t="str">
            <v>Forward only</v>
          </cell>
          <cell r="J1043" t="str">
            <v>Glycerolipid metabolism</v>
          </cell>
          <cell r="K1043" t="str">
            <v xml:space="preserve"> </v>
          </cell>
          <cell r="L1043" t="str">
            <v>( ( Cre13.g590500 OR Cre06.g288650 ) AND ( Cre16.g658400 OR Cre17.g700950 OR Cre03.g183850 OR Cre06.g306350 OR Cre07.g334800 ) )</v>
          </cell>
          <cell r="M1043" t="str">
            <v>( ( Cre13.g590500.t1.1 OR Cre06.g288650.t1.2 ) AND ( Cre16.g658400.t1.2 OR Cre17.g700950.t1.2 OR Cre03.g183850.t1.2 OR Cre06.g306350.t1.2 OR ( Cre07.g334800.t1.2 OR Cre07.g334800.t2.1 ) ) )</v>
          </cell>
          <cell r="N1043" t="str">
            <v>( ( DES6 OR Cre06.g288650 ) AND ( FDX2 OR FDX5 OR FDX6 OR FDX3 OR FDX4 ) )</v>
          </cell>
          <cell r="O1043" t="str">
            <v>Chloroplast</v>
          </cell>
          <cell r="P1043" t="str">
            <v>[Giroud 1988, Tocher 1998, Sato 1997, Riekhof 2005]</v>
          </cell>
          <cell r="Q1043" t="str">
            <v xml:space="preserve"> </v>
          </cell>
        </row>
        <row r="1044">
          <cell r="C1044" t="str">
            <v>R1043</v>
          </cell>
          <cell r="E1044" t="str">
            <v>dgdg1819Z1634Z7Z10Z_h_+fdxox_h_+o2_h_+(4)nadph_h_--&gt;dgdg1829Z12Z1634Z7Z10Z_h_+fdxrd_h_+(2)h2o_h_+(4)nadp_h_</v>
          </cell>
          <cell r="F1044" t="str">
            <v>[h] : dgdg1819Z1634Z7Z10Z + fdxox + o2 + (4) nadph --&gt; dgdg1829Z12Z1634Z7Z10Z + fdxrd + (2) h2o + (4) nadp</v>
          </cell>
          <cell r="G1044" t="str">
            <v>DGDGW6DS1829Z12Z1634Z7Z10Z</v>
          </cell>
          <cell r="H1044" t="str">
            <v>omega-6 desaturase (18:2(9Z,12Z)/16:3(4Z,7Z,10Z))</v>
          </cell>
          <cell r="I1044" t="str">
            <v>Forward only</v>
          </cell>
          <cell r="J1044" t="str">
            <v>Glycerolipid metabolism</v>
          </cell>
          <cell r="K1044" t="str">
            <v xml:space="preserve"> </v>
          </cell>
          <cell r="L1044" t="str">
            <v>( ( Cre13.g590500 OR Cre06.g288650 ) AND ( Cre16.g658400 OR Cre17.g700950 OR Cre03.g183850 OR Cre06.g306350 OR Cre07.g334800 ) )</v>
          </cell>
          <cell r="M1044" t="str">
            <v>( ( Cre13.g590500.t1.1 OR Cre06.g288650.t1.2 ) AND ( Cre16.g658400.t1.2 OR Cre17.g700950.t1.2 OR Cre03.g183850.t1.2 OR Cre06.g306350.t1.2 OR ( Cre07.g334800.t1.2 OR Cre07.g334800.t2.1 ) ) )</v>
          </cell>
          <cell r="N1044" t="str">
            <v>( ( DES6 OR Cre06.g288650 ) AND ( FDX2 OR FDX5 OR FDX6 OR FDX3 OR FDX4 ) )</v>
          </cell>
          <cell r="O1044" t="str">
            <v>Chloroplast</v>
          </cell>
          <cell r="P1044" t="str">
            <v>[Giroud 1988, Tocher 1998, Sato 1997, Riekhof 2005]</v>
          </cell>
          <cell r="Q1044" t="str">
            <v xml:space="preserve"> </v>
          </cell>
        </row>
        <row r="1045">
          <cell r="C1045" t="str">
            <v>R1044</v>
          </cell>
          <cell r="E1045" t="str">
            <v>dgdg1819Z1637Z10Z13Z_h_+fdxox_h_+o2_h_+(4)nadph_h_--&gt;dgdg1829Z12Z1637Z10Z13Z_h_+fdxrd_h_+(2)h2o_h_+(4)nadp_h_</v>
          </cell>
          <cell r="F1045" t="str">
            <v>[h] : dgdg1819Z1637Z10Z13Z + fdxox + o2 + (4) nadph --&gt; dgdg1829Z12Z1637Z10Z13Z + fdxrd + (2) h2o + (4) nadp</v>
          </cell>
          <cell r="G1045" t="str">
            <v>DGDGW6DS1829Z12Z1637Z10Z13Z</v>
          </cell>
          <cell r="H1045" t="str">
            <v>omega-6 desaturase (18:2(9Z,12Z)/16:3(7Z,10Z,13Z)) (DGDG)</v>
          </cell>
          <cell r="I1045" t="str">
            <v>Forward only</v>
          </cell>
          <cell r="J1045" t="str">
            <v>Glycerolipid metabolism</v>
          </cell>
          <cell r="K1045" t="str">
            <v xml:space="preserve"> </v>
          </cell>
          <cell r="L1045" t="str">
            <v>( ( Cre13.g590500 OR Cre06.g288650 ) AND ( Cre16.g658400 OR Cre17.g700950 OR Cre03.g183850 OR Cre06.g306350 OR Cre07.g334800 ) )</v>
          </cell>
          <cell r="M1045" t="str">
            <v>( ( Cre13.g590500.t1.1 OR Cre06.g288650.t1.2 ) AND ( Cre16.g658400.t1.2 OR Cre17.g700950.t1.2 OR Cre03.g183850.t1.2 OR Cre06.g306350.t1.2 OR ( Cre07.g334800.t1.2 OR Cre07.g334800.t2.1 ) ) )</v>
          </cell>
          <cell r="N1045" t="str">
            <v>( ( DES6 OR Cre06.g288650 ) AND ( FDX2 OR FDX5 OR FDX6 OR FDX3 OR FDX4 ) )</v>
          </cell>
          <cell r="O1045" t="str">
            <v>Chloroplast</v>
          </cell>
          <cell r="P1045" t="str">
            <v>[Giroud 1988, Tocher 1998, Sato 1997, Riekhof 2005]</v>
          </cell>
          <cell r="Q1045" t="str">
            <v xml:space="preserve"> </v>
          </cell>
        </row>
        <row r="1046">
          <cell r="C1046" t="str">
            <v>R1045</v>
          </cell>
          <cell r="E1046" t="str">
            <v>dgts1601829Z12Z_c_+o2_c_+(2)nadh_c_--&gt;dgts1601835Z9Z12Z_c_+(2)h2o_c_+(2)nad_c_</v>
          </cell>
          <cell r="F1046" t="str">
            <v>[c] : dgts1601829Z12Z + o2 + (2) nadh --&gt; dgts1601835Z9Z12Z + (2) h2o + (2) nad</v>
          </cell>
          <cell r="G1046" t="str">
            <v>DGTSD5DS1601835Z9Z12Z</v>
          </cell>
          <cell r="H1046" t="str">
            <v>delta5 desaturase (16:0/18:3(5Z,9Z,12Z))</v>
          </cell>
          <cell r="I1046" t="str">
            <v>Forward only</v>
          </cell>
          <cell r="J1046" t="str">
            <v>Glycerolipid metabolism</v>
          </cell>
          <cell r="K1046" t="str">
            <v>1.14.19.-</v>
          </cell>
          <cell r="L1046" t="str">
            <v>( Cre10.g453600 OR Cre13.g590500 OR Cre17.g711150 OR Cre06.g288650 )</v>
          </cell>
          <cell r="M1046" t="str">
            <v>( ( Cre10.g453600.t1.2 OR Cre10.g453600.t2.1 ) OR Cre13.g590500.t1.1 OR Cre17.g711150.t1.2 OR Cre06.g288650.t1.2 )</v>
          </cell>
          <cell r="N1046" t="str">
            <v>( Cre10.g453600 OR DES6 OR FAD2 OR Cre06.g288650 )</v>
          </cell>
          <cell r="O1046" t="str">
            <v>Cytosol</v>
          </cell>
          <cell r="P1046" t="str">
            <v>[Giroud 1988, Riekhof 2005, Kajikawa 2006]</v>
          </cell>
          <cell r="Q1046" t="str">
            <v xml:space="preserve"> </v>
          </cell>
        </row>
        <row r="1047">
          <cell r="C1047" t="str">
            <v>R1046</v>
          </cell>
          <cell r="E1047" t="str">
            <v>dgts18111Z1829Z12Z_c_+o2_c_+(2)nadh_c_--&gt;dgts18111Z1835Z9Z12Z_c_+(2)h2o_c_+(2)nad_c_</v>
          </cell>
          <cell r="F1047" t="str">
            <v>[c] : dgts18111Z1829Z12Z + o2 + (2) nadh --&gt; dgts18111Z1835Z9Z12Z + (2) h2o + (2) nad</v>
          </cell>
          <cell r="G1047" t="str">
            <v>DGTSD5DS18111Z1835Z9Z12Z</v>
          </cell>
          <cell r="H1047" t="str">
            <v>delta5 desaturase (18:1(11Z)/18:3(5Z,9Z,12Z)) (DGTS)</v>
          </cell>
          <cell r="I1047" t="str">
            <v>Forward only</v>
          </cell>
          <cell r="J1047" t="str">
            <v>Glycerolipid metabolism</v>
          </cell>
          <cell r="K1047" t="str">
            <v>1.14.19.-</v>
          </cell>
          <cell r="L1047" t="str">
            <v>( Cre10.g453600 OR Cre13.g590500 OR Cre17.g711150 OR Cre06.g288650 )</v>
          </cell>
          <cell r="M1047" t="str">
            <v>( ( Cre10.g453600.t1.2 OR Cre10.g453600.t2.1 ) OR Cre13.g590500.t1.1 OR Cre17.g711150.t1.2 OR Cre06.g288650.t1.2 )</v>
          </cell>
          <cell r="N1047" t="str">
            <v>( Cre10.g453600 OR DES6 OR FAD2 OR Cre06.g288650 )</v>
          </cell>
          <cell r="O1047" t="str">
            <v>Cytosol</v>
          </cell>
          <cell r="P1047" t="str">
            <v>[Giroud 1988, Riekhof 2005, Kajikawa 2006]</v>
          </cell>
          <cell r="Q1047" t="str">
            <v xml:space="preserve"> </v>
          </cell>
        </row>
        <row r="1048">
          <cell r="C1048" t="str">
            <v>R1047</v>
          </cell>
          <cell r="E1048" t="str">
            <v>dgts1819Z1829Z12Z_c_+o2_c_+(2)nadh_c_--&gt;dgts1819Z1835Z9Z12Z_c_+(2)h2o_c_+(2)nad_c_</v>
          </cell>
          <cell r="F1048" t="str">
            <v>[c] : dgts1819Z1829Z12Z + o2 + (2) nadh --&gt; dgts1819Z1835Z9Z12Z + (2) h2o + (2) nad</v>
          </cell>
          <cell r="G1048" t="str">
            <v>DGTSD5DS1819Z1835Z9Z12Z</v>
          </cell>
          <cell r="H1048" t="str">
            <v>delta5 desaturase (18:1(9Z)/18:3(5Z,9Z,12Z)) (DGTS)</v>
          </cell>
          <cell r="I1048" t="str">
            <v>Forward only</v>
          </cell>
          <cell r="J1048" t="str">
            <v>Glycerolipid metabolism</v>
          </cell>
          <cell r="K1048" t="str">
            <v>1.14.19.-</v>
          </cell>
          <cell r="L1048" t="str">
            <v>( Cre10.g453600 OR Cre13.g590500 OR Cre17.g711150 OR Cre06.g288650 )</v>
          </cell>
          <cell r="M1048" t="str">
            <v>( ( Cre10.g453600.t1.2 OR Cre10.g453600.t2.1 ) OR Cre13.g590500.t1.1 OR Cre17.g711150.t1.2 OR Cre06.g288650.t1.2 )</v>
          </cell>
          <cell r="N1048" t="str">
            <v>( Cre10.g453600 OR DES6 OR FAD2 OR Cre06.g288650 )</v>
          </cell>
          <cell r="O1048" t="str">
            <v>Cytosol</v>
          </cell>
          <cell r="P1048" t="str">
            <v>[Giroud 1988, Riekhof 2005, Kajikawa 2006]</v>
          </cell>
          <cell r="Q1048" t="str">
            <v xml:space="preserve"> </v>
          </cell>
        </row>
        <row r="1049">
          <cell r="C1049" t="str">
            <v>R1048</v>
          </cell>
          <cell r="E1049" t="str">
            <v>dgts1829Z12Z1829Z12Z_c_+o2_c_+(2)nadh_c_--&gt;dgts1829Z12Z1835Z9Z12Z_c_+(2)h2o_c_+(2)nad_c_</v>
          </cell>
          <cell r="F1049" t="str">
            <v>[c] : dgts1829Z12Z1829Z12Z + o2 + (2) nadh --&gt; dgts1829Z12Z1835Z9Z12Z + (2) h2o + (2) nad</v>
          </cell>
          <cell r="G1049" t="str">
            <v>DGTSD5DS1829Z12Z1835Z9Z12Z</v>
          </cell>
          <cell r="H1049" t="str">
            <v>delta5 desaturase (18:2(9Z,12Z)/18:3(5Z,9Z,12Z))</v>
          </cell>
          <cell r="I1049" t="str">
            <v>Forward only</v>
          </cell>
          <cell r="J1049" t="str">
            <v>Glycerolipid metabolism</v>
          </cell>
          <cell r="K1049" t="str">
            <v>1.14.19.-</v>
          </cell>
          <cell r="L1049" t="str">
            <v>( Cre10.g453600 OR Cre13.g590500 OR Cre17.g711150 OR Cre06.g288650 )</v>
          </cell>
          <cell r="M1049" t="str">
            <v>( ( Cre10.g453600.t1.2 OR Cre10.g453600.t2.1 ) OR Cre13.g590500.t1.1 OR Cre17.g711150.t1.2 OR Cre06.g288650.t1.2 )</v>
          </cell>
          <cell r="N1049" t="str">
            <v>( Cre10.g453600 OR DES6 OR FAD2 OR Cre06.g288650 )</v>
          </cell>
          <cell r="O1049" t="str">
            <v>Cytosol</v>
          </cell>
          <cell r="P1049" t="str">
            <v>[Giroud 1988, Riekhof 2005, Kajikawa 2006]</v>
          </cell>
          <cell r="Q1049" t="str">
            <v xml:space="preserve"> </v>
          </cell>
        </row>
        <row r="1050">
          <cell r="C1050" t="str">
            <v>R1049</v>
          </cell>
          <cell r="E1050" t="str">
            <v>dgts1601819Z_c_+o2_c_+(2)nadh_c_--&gt;dgts1601829Z12Z_c_+(2)h2o_c_+(2)nad_c_</v>
          </cell>
          <cell r="F1050" t="str">
            <v>[c] : dgts1601819Z + o2 + (2) nadh --&gt; dgts1601829Z12Z + (2) h2o + (2) nad</v>
          </cell>
          <cell r="G1050" t="str">
            <v>DGTSDS1601829Z12Z</v>
          </cell>
          <cell r="H1050" t="str">
            <v>oleate desaturase (16:0/18:2(9Z,12Z))</v>
          </cell>
          <cell r="I1050" t="str">
            <v>Forward only</v>
          </cell>
          <cell r="J1050" t="str">
            <v>Glycerolipid metabolism</v>
          </cell>
          <cell r="K1050" t="str">
            <v>1.14.19.-</v>
          </cell>
          <cell r="L1050" t="str">
            <v>( Cre13.g590500 OR Cre17.g711150 OR Cre06.g288650 )</v>
          </cell>
          <cell r="M1050" t="str">
            <v>( Cre13.g590500.t1.1 OR Cre17.g711150.t1.2 OR Cre06.g288650.t1.2 )</v>
          </cell>
          <cell r="N1050" t="str">
            <v>( DES6 OR FAD2 OR Cre06.g288650 )</v>
          </cell>
          <cell r="O1050" t="str">
            <v>Cytosol</v>
          </cell>
          <cell r="P1050" t="str">
            <v>[Giroud 1988, Covello 1996, Riekhof 2005]</v>
          </cell>
          <cell r="Q1050" t="str">
            <v xml:space="preserve"> </v>
          </cell>
        </row>
        <row r="1051">
          <cell r="C1051" t="str">
            <v>R1050</v>
          </cell>
          <cell r="E1051" t="str">
            <v>dgts1601835Z9Z12Z_c_+o2_c_+(2)nadh_c_--&gt;dgts1601845Z9Z12Z15Z_c_+(2)h2o_c_+(2)nad_c_</v>
          </cell>
          <cell r="F1051" t="str">
            <v>[c] : dgts1601835Z9Z12Z + o2 + (2) nadh --&gt; dgts1601845Z9Z12Z15Z + (2) h2o + (2) nad</v>
          </cell>
          <cell r="G1051" t="str">
            <v>DGTSDS1601845Z9Z12Z15Z</v>
          </cell>
          <cell r="H1051" t="str">
            <v>linoleate desaturase (16:0/18:4(5Z,9Z,12Z,15Z))</v>
          </cell>
          <cell r="I1051" t="str">
            <v>Forward only</v>
          </cell>
          <cell r="J1051" t="str">
            <v>Glycerolipid metabolism</v>
          </cell>
          <cell r="K1051" t="str">
            <v>1.14.19.-</v>
          </cell>
          <cell r="L1051" t="str">
            <v>( Cre01.g037600 OR Cre01.g037650 OR Cre01.g037700 OR Cre13.g590500 OR Cre17.g711150 OR Cre06.g288650 )</v>
          </cell>
          <cell r="M1051" t="str">
            <v>( Cre01.g037600.t1.1 OR Cre01.g037650.t1.2 OR Cre01.g037700.t1.2 OR Cre13.g590500.t1.1 OR Cre17.g711150.t1.2 OR Cre06.g288650.t1.2 )</v>
          </cell>
          <cell r="N1051" t="str">
            <v>( Cre01.g037600 OR Cre01.g037650 OR FAD3 OR DES6 OR FAD2 OR Cre06.g288650 )</v>
          </cell>
          <cell r="O1051" t="str">
            <v>Cytosol</v>
          </cell>
          <cell r="P1051" t="str">
            <v>[Giroud 1988, Riekhof 2005]</v>
          </cell>
          <cell r="Q1051" t="str">
            <v xml:space="preserve"> </v>
          </cell>
        </row>
        <row r="1052">
          <cell r="C1052" t="str">
            <v>R1051</v>
          </cell>
          <cell r="E1052" t="str">
            <v>dgts18111Z1819Z_c_+o2_c_+(2)nadh_c_--&gt;dgts18111Z1829Z12Z_c_+(2)h2o_c_+(2)nad_c_</v>
          </cell>
          <cell r="F1052" t="str">
            <v>[c] : dgts18111Z1819Z + o2 + (2) nadh --&gt; dgts18111Z1829Z12Z + (2) h2o + (2) nad</v>
          </cell>
          <cell r="G1052" t="str">
            <v>DGTSDS18111Z1829Z12Z</v>
          </cell>
          <cell r="H1052" t="str">
            <v>oleate desaturase (18:1(11Z)/18:2(9Z,12Z)) (DGTS)</v>
          </cell>
          <cell r="I1052" t="str">
            <v>Forward only</v>
          </cell>
          <cell r="J1052" t="str">
            <v>Glycerolipid metabolism</v>
          </cell>
          <cell r="K1052" t="str">
            <v>1.14.19.-</v>
          </cell>
          <cell r="L1052" t="str">
            <v>( Cre13.g590500 OR Cre17.g711150 OR Cre06.g288650 )</v>
          </cell>
          <cell r="M1052" t="str">
            <v>( Cre13.g590500.t1.1 OR Cre17.g711150.t1.2 OR Cre06.g288650.t1.2 )</v>
          </cell>
          <cell r="N1052" t="str">
            <v>( DES6 OR FAD2 OR Cre06.g288650 )</v>
          </cell>
          <cell r="O1052" t="str">
            <v>Cytosol</v>
          </cell>
          <cell r="P1052" t="str">
            <v>[Giroud 1988, Covello 1996, Riekhof 2005]</v>
          </cell>
          <cell r="Q1052" t="str">
            <v xml:space="preserve"> </v>
          </cell>
        </row>
        <row r="1053">
          <cell r="C1053" t="str">
            <v>R1052</v>
          </cell>
          <cell r="E1053" t="str">
            <v>dgts18111Z1835Z9Z12Z_c_+o2_c_+(2)nadh_c_--&gt;dgts18111Z1845Z9Z12Z15Z_c_+(2)h2o_c_+(2)nad_c_</v>
          </cell>
          <cell r="F1053" t="str">
            <v>[c] : dgts18111Z1835Z9Z12Z + o2 + (2) nadh --&gt; dgts18111Z1845Z9Z12Z15Z + (2) h2o + (2) nad</v>
          </cell>
          <cell r="G1053" t="str">
            <v>DGTSDS18111Z1845Z9Z12Z15Z</v>
          </cell>
          <cell r="H1053" t="str">
            <v>linoleate desaturase (18:1(11Z)/18:4(5Z,9Z,12Z,15Z)) (DGTS)</v>
          </cell>
          <cell r="I1053" t="str">
            <v>Forward only</v>
          </cell>
          <cell r="J1053" t="str">
            <v>Glycerolipid metabolism</v>
          </cell>
          <cell r="K1053" t="str">
            <v>1.14.19.-</v>
          </cell>
          <cell r="L1053" t="str">
            <v>( Cre01.g037600 OR Cre01.g037650 OR Cre01.g037700 OR Cre13.g590500 OR Cre17.g711150 OR Cre06.g288650 )</v>
          </cell>
          <cell r="M1053" t="str">
            <v>( Cre01.g037600.t1.1 OR Cre01.g037650.t1.2 OR Cre01.g037700.t1.2 OR Cre13.g590500.t1.1 OR Cre17.g711150.t1.2 OR Cre06.g288650.t1.2 )</v>
          </cell>
          <cell r="N1053" t="str">
            <v>( Cre01.g037600 OR Cre01.g037650 OR FAD3 OR DES6 OR FAD2 OR Cre06.g288650 )</v>
          </cell>
          <cell r="O1053" t="str">
            <v>Cytosol</v>
          </cell>
          <cell r="P1053" t="str">
            <v>[Giroud 1988, Riekhof 2005]</v>
          </cell>
          <cell r="Q1053" t="str">
            <v xml:space="preserve"> </v>
          </cell>
        </row>
        <row r="1054">
          <cell r="C1054" t="str">
            <v>R1053</v>
          </cell>
          <cell r="E1054" t="str">
            <v>dgts1819Z1819Z_c_+o2_c_+(2)nadh_c_--&gt;dgts1819Z1829Z12Z_c_+(2)h2o_c_+(2)nad_c_</v>
          </cell>
          <cell r="F1054" t="str">
            <v>[c] : dgts1819Z1819Z + o2 + (2) nadh --&gt; dgts1819Z1829Z12Z + (2) h2o + (2) nad</v>
          </cell>
          <cell r="G1054" t="str">
            <v>DGTSDS1819Z1829Z12Z</v>
          </cell>
          <cell r="H1054" t="str">
            <v>oleate desaturase (18:1(9Z)/18:2(9Z,12Z)) (DGTS)</v>
          </cell>
          <cell r="I1054" t="str">
            <v>Forward only</v>
          </cell>
          <cell r="J1054" t="str">
            <v>Glycerolipid metabolism</v>
          </cell>
          <cell r="K1054" t="str">
            <v>1.14.19.-</v>
          </cell>
          <cell r="L1054" t="str">
            <v>( Cre13.g590500 OR Cre17.g711150 OR Cre06.g288650 )</v>
          </cell>
          <cell r="M1054" t="str">
            <v>( Cre13.g590500.t1.1 OR Cre17.g711150.t1.2 OR Cre06.g288650.t1.2 )</v>
          </cell>
          <cell r="N1054" t="str">
            <v>( DES6 OR FAD2 OR Cre06.g288650 )</v>
          </cell>
          <cell r="O1054" t="str">
            <v>Cytosol</v>
          </cell>
          <cell r="P1054" t="str">
            <v>[Giroud 1988, Covello 1996, Riekhof 2005]</v>
          </cell>
          <cell r="Q1054" t="str">
            <v xml:space="preserve"> </v>
          </cell>
        </row>
        <row r="1055">
          <cell r="C1055" t="str">
            <v>R1054</v>
          </cell>
          <cell r="E1055" t="str">
            <v>dgts1819Z1835Z9Z12Z_c_+o2_c_+(2)nadh_c_--&gt;dgts1819Z1845Z9Z12Z15Z_c_+(2)h2o_c_+(2)nad_c_</v>
          </cell>
          <cell r="F1055" t="str">
            <v>[c] : dgts1819Z1835Z9Z12Z + o2 + (2) nadh --&gt; dgts1819Z1845Z9Z12Z15Z + (2) h2o + (2) nad</v>
          </cell>
          <cell r="G1055" t="str">
            <v>DGTSDS1819Z1845Z9Z12Z15Z</v>
          </cell>
          <cell r="H1055" t="str">
            <v>linoleate desaturase (18:1(9Z)/18:4(5Z,9Z,12Z,15Z)) (DGTS)</v>
          </cell>
          <cell r="I1055" t="str">
            <v>Forward only</v>
          </cell>
          <cell r="J1055" t="str">
            <v>Glycerolipid metabolism</v>
          </cell>
          <cell r="K1055" t="str">
            <v>1.14.19.-</v>
          </cell>
          <cell r="L1055" t="str">
            <v>( Cre01.g037600 OR Cre01.g037650 OR Cre01.g037700 OR Cre13.g590500 OR Cre17.g711150 OR Cre06.g288650 )</v>
          </cell>
          <cell r="M1055" t="str">
            <v>( Cre01.g037600.t1.1 OR Cre01.g037650.t1.2 OR Cre01.g037700.t1.2 OR Cre13.g590500.t1.1 OR Cre17.g711150.t1.2 OR Cre06.g288650.t1.2 )</v>
          </cell>
          <cell r="N1055" t="str">
            <v>( Cre01.g037600 OR Cre01.g037650 OR FAD3 OR DES6 OR FAD2 OR Cre06.g288650 )</v>
          </cell>
          <cell r="O1055" t="str">
            <v>Cytosol</v>
          </cell>
          <cell r="P1055" t="str">
            <v>[Giroud 1988, Riekhof 2005]</v>
          </cell>
          <cell r="Q1055" t="str">
            <v xml:space="preserve"> </v>
          </cell>
        </row>
        <row r="1056">
          <cell r="C1056" t="str">
            <v>R1055</v>
          </cell>
          <cell r="E1056" t="str">
            <v>dgts1819Z18111Z_c_+o2_c_+(2)nadh_c_--&gt;dgts1829Z12Z18111Z_c_+(2)h2o_c_+(2)nad_c_</v>
          </cell>
          <cell r="F1056" t="str">
            <v>[c] : dgts1819Z18111Z + o2 + (2) nadh --&gt; dgts1829Z12Z18111Z + (2) h2o + (2) nad</v>
          </cell>
          <cell r="G1056" t="str">
            <v>DGTSDS1829Z12Z18111Z</v>
          </cell>
          <cell r="H1056" t="str">
            <v>oleate desaturase (18:2(9Z,12Z)/18:1(11Z))</v>
          </cell>
          <cell r="I1056" t="str">
            <v>Forward only</v>
          </cell>
          <cell r="J1056" t="str">
            <v>Glycerolipid metabolism</v>
          </cell>
          <cell r="K1056" t="str">
            <v>1.14.19.-</v>
          </cell>
          <cell r="L1056" t="str">
            <v>( Cre13.g590500 OR Cre17.g711150 OR Cre06.g288650 )</v>
          </cell>
          <cell r="M1056" t="str">
            <v>( Cre13.g590500.t1.1 OR Cre17.g711150.t1.2 OR Cre06.g288650.t1.2 )</v>
          </cell>
          <cell r="N1056" t="str">
            <v>( DES6 OR FAD2 OR Cre06.g288650 )</v>
          </cell>
          <cell r="O1056" t="str">
            <v>Cytosol</v>
          </cell>
          <cell r="P1056" t="str">
            <v>[Giroud 1988, Covello 1996, Riekhof 2005]</v>
          </cell>
          <cell r="Q1056" t="str">
            <v xml:space="preserve"> </v>
          </cell>
        </row>
        <row r="1057">
          <cell r="C1057" t="str">
            <v>R1056</v>
          </cell>
          <cell r="E1057" t="str">
            <v>dgts1819Z1819Z_c_+o2_c_+(2)nadh_c_--&gt;dgts1829Z12Z1819Z_c_+(2)h2o_c_+(2)nad_c_</v>
          </cell>
          <cell r="F1057" t="str">
            <v>[c] : dgts1819Z1819Z + o2 + (2) nadh --&gt; dgts1829Z12Z1819Z + (2) h2o + (2) nad</v>
          </cell>
          <cell r="G1057" t="str">
            <v>DGTSDS1829Z12Z1819Z</v>
          </cell>
          <cell r="H1057" t="str">
            <v>oleate desaturase (18:2(9Z,12Z)/18:1(9Z))</v>
          </cell>
          <cell r="I1057" t="str">
            <v>Forward only</v>
          </cell>
          <cell r="J1057" t="str">
            <v>Glycerolipid metabolism</v>
          </cell>
          <cell r="K1057" t="str">
            <v>1.14.19.-</v>
          </cell>
          <cell r="L1057" t="str">
            <v>( Cre13.g590500 OR Cre17.g711150 OR Cre06.g288650 )</v>
          </cell>
          <cell r="M1057" t="str">
            <v>( Cre13.g590500.t1.1 OR Cre17.g711150.t1.2 OR Cre06.g288650.t1.2 )</v>
          </cell>
          <cell r="N1057" t="str">
            <v>( DES6 OR FAD2 OR Cre06.g288650 )</v>
          </cell>
          <cell r="O1057" t="str">
            <v>Cytosol</v>
          </cell>
          <cell r="P1057" t="str">
            <v>[Giroud 1988, Covello 1996, Riekhof 2005]</v>
          </cell>
          <cell r="Q1057" t="str">
            <v xml:space="preserve"> </v>
          </cell>
        </row>
        <row r="1058">
          <cell r="C1058" t="str">
            <v>R1057</v>
          </cell>
          <cell r="E1058" t="str">
            <v>dgts1829Z12Z1819Z_c_+o2_c_+(2)nadh_c_--&gt;dgts1829Z12Z1829Z12Z_c_+(2)h2o_c_+(2)nad_c_</v>
          </cell>
          <cell r="F1058" t="str">
            <v>[c] : dgts1829Z12Z1819Z + o2 + (2) nadh --&gt; dgts1829Z12Z1829Z12Z + (2) h2o + (2) nad</v>
          </cell>
          <cell r="G1058" t="str">
            <v>DGTSDS1829Z12Z1829Z12Z1</v>
          </cell>
          <cell r="H1058" t="str">
            <v>oleate desaturase (18:2(9Z,12Z)/18:2(9Z,12Z))</v>
          </cell>
          <cell r="I1058" t="str">
            <v>Forward only</v>
          </cell>
          <cell r="J1058" t="str">
            <v>Glycerolipid metabolism</v>
          </cell>
          <cell r="K1058" t="str">
            <v>1.14.19.-</v>
          </cell>
          <cell r="L1058" t="str">
            <v>( Cre13.g590500 OR Cre17.g711150 OR Cre06.g288650 )</v>
          </cell>
          <cell r="M1058" t="str">
            <v>( Cre13.g590500.t1.1 OR Cre17.g711150.t1.2 OR Cre06.g288650.t1.2 )</v>
          </cell>
          <cell r="N1058" t="str">
            <v>( DES6 OR FAD2 OR Cre06.g288650 )</v>
          </cell>
          <cell r="O1058" t="str">
            <v>Cytosol</v>
          </cell>
          <cell r="P1058" t="str">
            <v>[Giroud 1988, Covello 1996, Riekhof 2005]</v>
          </cell>
          <cell r="Q1058" t="str">
            <v xml:space="preserve"> </v>
          </cell>
        </row>
        <row r="1059">
          <cell r="C1059" t="str">
            <v>R1058</v>
          </cell>
          <cell r="E1059" t="str">
            <v>dgts1819Z1829Z12Z_c_+o2_c_+(2)nadh_c_--&gt;dgts1829Z12Z1829Z12Z_c_+(2)h2o_c_+(2)nad_c_</v>
          </cell>
          <cell r="F1059" t="str">
            <v>[c] : dgts1819Z1829Z12Z + o2 + (2) nadh --&gt; dgts1829Z12Z1829Z12Z + (2) h2o + (2) nad</v>
          </cell>
          <cell r="G1059" t="str">
            <v>DGTSDS1829Z12Z1829Z12Z2</v>
          </cell>
          <cell r="H1059" t="str">
            <v>oleate desaturase (18:2(9Z,12Z)/18:2(9Z,12Z))</v>
          </cell>
          <cell r="I1059" t="str">
            <v>Forward only</v>
          </cell>
          <cell r="J1059" t="str">
            <v>Glycerolipid metabolism</v>
          </cell>
          <cell r="K1059" t="str">
            <v>1.14.19.-</v>
          </cell>
          <cell r="L1059" t="str">
            <v>( Cre13.g590500 OR Cre17.g711150 OR Cre06.g288650 )</v>
          </cell>
          <cell r="M1059" t="str">
            <v>( Cre13.g590500.t1.1 OR Cre17.g711150.t1.2 OR Cre06.g288650.t1.2 )</v>
          </cell>
          <cell r="N1059" t="str">
            <v>( DES6 OR FAD2 OR Cre06.g288650 )</v>
          </cell>
          <cell r="O1059" t="str">
            <v>Cytosol</v>
          </cell>
          <cell r="P1059" t="str">
            <v>[Giroud 1988, Covello 1996, Riekhof 2005]</v>
          </cell>
          <cell r="Q1059" t="str">
            <v xml:space="preserve"> </v>
          </cell>
        </row>
        <row r="1060">
          <cell r="C1060" t="str">
            <v>R1059</v>
          </cell>
          <cell r="E1060" t="str">
            <v>dgts1819Z1835Z9Z12Z_c_+o2_c_+(2)nadh_c_--&gt;dgts1829Z12Z1835Z9Z12Z_c_+(2)h2o_c_+(2)nad_c_</v>
          </cell>
          <cell r="F1060" t="str">
            <v>[c] : dgts1819Z1835Z9Z12Z + o2 + (2) nadh --&gt; dgts1829Z12Z1835Z9Z12Z + (2) h2o + (2) nad</v>
          </cell>
          <cell r="G1060" t="str">
            <v>DGTSDS1829Z12Z1835Z9Z12Z</v>
          </cell>
          <cell r="H1060" t="str">
            <v>oleate desaturase (18:2(9Z,12Z)/18:3(5Z,9Z,12Z)) (DGTS)</v>
          </cell>
          <cell r="I1060" t="str">
            <v>Forward only</v>
          </cell>
          <cell r="J1060" t="str">
            <v>Glycerolipid metabolism</v>
          </cell>
          <cell r="K1060" t="str">
            <v>1.14.19.-</v>
          </cell>
          <cell r="L1060" t="str">
            <v>( Cre13.g590500 OR Cre17.g711150 OR Cre06.g288650 )</v>
          </cell>
          <cell r="M1060" t="str">
            <v>( Cre13.g590500.t1.1 OR Cre17.g711150.t1.2 OR Cre06.g288650.t1.2 )</v>
          </cell>
          <cell r="N1060" t="str">
            <v>( DES6 OR FAD2 OR Cre06.g288650 )</v>
          </cell>
          <cell r="O1060" t="str">
            <v>Cytosol</v>
          </cell>
          <cell r="P1060" t="str">
            <v>[Giroud 1988, Covello 1996, Riekhof 2005]</v>
          </cell>
          <cell r="Q1060" t="str">
            <v xml:space="preserve"> </v>
          </cell>
        </row>
        <row r="1061">
          <cell r="C1061" t="str">
            <v>R1060</v>
          </cell>
          <cell r="E1061" t="str">
            <v>dgts1819Z1845Z9Z12Z15Z_c_+o2_c_+(2)nadh_c_--&gt;dgts1829Z12Z1845Z9Z12Z15Z_c_+(2)h2o_c_+(2)nad_c_</v>
          </cell>
          <cell r="F1061" t="str">
            <v>[c] : dgts1819Z1845Z9Z12Z15Z + o2 + (2) nadh --&gt; dgts1829Z12Z1845Z9Z12Z15Z + (2) h2o + (2) nad</v>
          </cell>
          <cell r="G1061" t="str">
            <v>DGTSDS1829Z12Z1845Z9Z12Z15Z1</v>
          </cell>
          <cell r="H1061" t="str">
            <v>linoleate desaturase (18:2(9Z,12Z)/18:4(5Z,9Z,12Z,15Z))</v>
          </cell>
          <cell r="I1061" t="str">
            <v>Forward only</v>
          </cell>
          <cell r="J1061" t="str">
            <v>Glycerolipid metabolism</v>
          </cell>
          <cell r="K1061" t="str">
            <v>1.14.19.-</v>
          </cell>
          <cell r="L1061" t="str">
            <v>( Cre01.g037600 OR Cre01.g037650 OR Cre01.g037700 OR Cre13.g590500 OR Cre17.g711150 OR Cre06.g288650 )</v>
          </cell>
          <cell r="M1061" t="str">
            <v>( Cre01.g037600.t1.1 OR Cre01.g037650.t1.2 OR Cre01.g037700.t1.2 OR Cre13.g590500.t1.1 OR Cre17.g711150.t1.2 OR Cre06.g288650.t1.2 )</v>
          </cell>
          <cell r="N1061" t="str">
            <v>( Cre01.g037600 OR Cre01.g037650 OR FAD3 OR DES6 OR FAD2 OR Cre06.g288650 )</v>
          </cell>
          <cell r="O1061" t="str">
            <v>Cytosol</v>
          </cell>
          <cell r="P1061" t="str">
            <v>[Giroud 1988, Riekhof 2005]</v>
          </cell>
          <cell r="Q1061" t="str">
            <v xml:space="preserve"> </v>
          </cell>
        </row>
        <row r="1062">
          <cell r="C1062" t="str">
            <v>R1061</v>
          </cell>
          <cell r="E1062" t="str">
            <v>dgts1829Z12Z1835Z9Z12Z_c_+o2_c_+(2)nadh_c_--&gt;dgts1829Z12Z1845Z9Z12Z15Z_c_+(2)h2o_c_+(2)nad_c_</v>
          </cell>
          <cell r="F1062" t="str">
            <v>[c] : dgts1829Z12Z1835Z9Z12Z + o2 + (2) nadh --&gt; dgts1829Z12Z1845Z9Z12Z15Z + (2) h2o + (2) nad</v>
          </cell>
          <cell r="G1062" t="str">
            <v>DGTSDS1829Z12Z1845Z9Z12Z15Z2</v>
          </cell>
          <cell r="H1062" t="str">
            <v>oleate desaturase (18:2(9Z,12Z)/18:4(5Z,9Z,12Z,15Z))</v>
          </cell>
          <cell r="I1062" t="str">
            <v>Forward only</v>
          </cell>
          <cell r="J1062" t="str">
            <v>Glycerolipid metabolism</v>
          </cell>
          <cell r="K1062" t="str">
            <v>1.14.19.-</v>
          </cell>
          <cell r="L1062" t="str">
            <v>( Cre13.g590500 OR Cre17.g711150 OR Cre06.g288650 )</v>
          </cell>
          <cell r="M1062" t="str">
            <v>( Cre13.g590500.t1.1 OR Cre17.g711150.t1.2 OR Cre06.g288650.t1.2 )</v>
          </cell>
          <cell r="N1062" t="str">
            <v>( DES6 OR FAD2 OR Cre06.g288650 )</v>
          </cell>
          <cell r="O1062" t="str">
            <v>Cytosol</v>
          </cell>
          <cell r="P1062" t="str">
            <v>[Giroud 1988, Covello 1996, Riekhof 2005]</v>
          </cell>
          <cell r="Q1062" t="str">
            <v xml:space="preserve"> </v>
          </cell>
        </row>
        <row r="1063">
          <cell r="C1063" t="str">
            <v>R1062</v>
          </cell>
          <cell r="E1063" t="str">
            <v>dgts1829Z12Z18111Z_c_+o2_c_+(2)nadh_c_--&gt;dgts1839Z12Z15Z18111Z_c_+(2)h2o_c_+(2)nad_c_</v>
          </cell>
          <cell r="F1063" t="str">
            <v>[c] : dgts1829Z12Z18111Z + o2 + (2) nadh --&gt; dgts1839Z12Z15Z18111Z + (2) h2o + (2) nad</v>
          </cell>
          <cell r="G1063" t="str">
            <v>DGTSDS1839Z12Z15Z18111Z</v>
          </cell>
          <cell r="H1063" t="str">
            <v>linoleate desaturase (18:3(9Z,12Z,15Z)/18:1(11Z))</v>
          </cell>
          <cell r="I1063" t="str">
            <v>Forward only</v>
          </cell>
          <cell r="J1063" t="str">
            <v>Glycerolipid metabolism</v>
          </cell>
          <cell r="K1063" t="str">
            <v>1.14.19.-</v>
          </cell>
          <cell r="L1063" t="str">
            <v>( Cre01.g037600 OR Cre01.g037650 OR Cre01.g037700 OR Cre13.g590500 OR Cre17.g711150 OR Cre06.g288650 )</v>
          </cell>
          <cell r="M1063" t="str">
            <v>( Cre01.g037600.t1.1 OR Cre01.g037650.t1.2 OR Cre01.g037700.t1.2 OR Cre13.g590500.t1.1 OR Cre17.g711150.t1.2 OR Cre06.g288650.t1.2 )</v>
          </cell>
          <cell r="N1063" t="str">
            <v>( Cre01.g037600 OR Cre01.g037650 OR FAD3 OR DES6 OR FAD2 OR Cre06.g288650 )</v>
          </cell>
          <cell r="O1063" t="str">
            <v>Cytosol</v>
          </cell>
          <cell r="P1063" t="str">
            <v>[Giroud 1988, Riekhof 2005]</v>
          </cell>
          <cell r="Q1063" t="str">
            <v xml:space="preserve"> </v>
          </cell>
        </row>
        <row r="1064">
          <cell r="C1064" t="str">
            <v>R1063</v>
          </cell>
          <cell r="E1064" t="str">
            <v>dgts1829Z12Z1819Z_c_+o2_c_+(2)nadh_c_--&gt;dgts1839Z12Z15Z1819Z_c_+(2)h2o_c_+(2)nad_c_</v>
          </cell>
          <cell r="F1064" t="str">
            <v>[c] : dgts1829Z12Z1819Z + o2 + (2) nadh --&gt; dgts1839Z12Z15Z1819Z + (2) h2o + (2) nad</v>
          </cell>
          <cell r="G1064" t="str">
            <v>DGTSDS1839Z12Z15Z1819Z</v>
          </cell>
          <cell r="H1064" t="str">
            <v>linoleate desaturase (18:3(9Z,12Z,15Z)/18:1(9Z))</v>
          </cell>
          <cell r="I1064" t="str">
            <v>Forward only</v>
          </cell>
          <cell r="J1064" t="str">
            <v>Glycerolipid metabolism</v>
          </cell>
          <cell r="K1064" t="str">
            <v>1.14.19.-</v>
          </cell>
          <cell r="L1064" t="str">
            <v>( Cre01.g037600 OR Cre01.g037650 OR Cre01.g037700 OR Cre13.g590500 OR Cre17.g711150 OR Cre06.g288650 )</v>
          </cell>
          <cell r="M1064" t="str">
            <v>( Cre01.g037600.t1.1 OR Cre01.g037650.t1.2 OR Cre01.g037700.t1.2 OR Cre13.g590500.t1.1 OR Cre17.g711150.t1.2 OR Cre06.g288650.t1.2 )</v>
          </cell>
          <cell r="N1064" t="str">
            <v>( Cre01.g037600 OR Cre01.g037650 OR FAD3 OR DES6 OR FAD2 OR Cre06.g288650 )</v>
          </cell>
          <cell r="O1064" t="str">
            <v>Cytosol</v>
          </cell>
          <cell r="P1064" t="str">
            <v>[Giroud 1988, Riekhof 2005]</v>
          </cell>
          <cell r="Q1064" t="str">
            <v xml:space="preserve"> </v>
          </cell>
        </row>
        <row r="1065">
          <cell r="C1065" t="str">
            <v>R1064</v>
          </cell>
          <cell r="E1065" t="str">
            <v>dgts1829Z12Z1835Z9Z12Z_c_+o2_c_+(2)nadh_c_--&gt;dgts1839Z12Z15Z1835Z9Z12Z_c_+(2)h2o_c_+(2)nad_c_</v>
          </cell>
          <cell r="F1065" t="str">
            <v>[c] : dgts1829Z12Z1835Z9Z12Z + o2 + (2) nadh --&gt; dgts1839Z12Z15Z1835Z9Z12Z + (2) h2o + (2) nad</v>
          </cell>
          <cell r="G1065" t="str">
            <v>DGTSDS1839Z12Z15Z1835Z9Z12Z</v>
          </cell>
          <cell r="H1065" t="str">
            <v>linoleate desaturase (18:3(9Z,12Z,15Z)/18:3(5Z,9Z,12Z))</v>
          </cell>
          <cell r="I1065" t="str">
            <v>Forward only</v>
          </cell>
          <cell r="J1065" t="str">
            <v>Glycerolipid metabolism</v>
          </cell>
          <cell r="K1065" t="str">
            <v>1.14.19.-</v>
          </cell>
          <cell r="L1065" t="str">
            <v>( Cre01.g037600 OR Cre01.g037650 OR Cre01.g037700 OR Cre13.g590500 OR Cre17.g711150 OR Cre06.g288650 )</v>
          </cell>
          <cell r="M1065" t="str">
            <v>( Cre01.g037600.t1.1 OR Cre01.g037650.t1.2 OR Cre01.g037700.t1.2 OR Cre13.g590500.t1.1 OR Cre17.g711150.t1.2 OR Cre06.g288650.t1.2 )</v>
          </cell>
          <cell r="N1065" t="str">
            <v>( Cre01.g037600 OR Cre01.g037650 OR FAD3 OR DES6 OR FAD2 OR Cre06.g288650 )</v>
          </cell>
          <cell r="O1065" t="str">
            <v>Cytosol</v>
          </cell>
          <cell r="P1065" t="str">
            <v>[Giroud 1988, Riekhof 2005]</v>
          </cell>
          <cell r="Q1065" t="str">
            <v xml:space="preserve"> </v>
          </cell>
        </row>
        <row r="1066">
          <cell r="C1066" t="str">
            <v>R1065</v>
          </cell>
          <cell r="E1066" t="str">
            <v>dgts1829Z12Z1845Z9Z12Z15Z_c_+o2_c_+(2)nadh_c_--&gt;dgts1839Z12Z15Z1845Z9Z12Z15Z_c_+(2)h2o_c_+(2)nad_c_</v>
          </cell>
          <cell r="F1066" t="str">
            <v>[c] : dgts1829Z12Z1845Z9Z12Z15Z + o2 + (2) nadh --&gt; dgts1839Z12Z15Z1845Z9Z12Z15Z + (2) h2o + (2) nad</v>
          </cell>
          <cell r="G1066" t="str">
            <v>DGTSDS1839Z12Z15Z1845Z9Z12Z15Z1</v>
          </cell>
          <cell r="H1066" t="str">
            <v>linoleate desaturase (18:3(9Z,12Z,15Z)/18:4(5Z,9Z,12Z,15Z))</v>
          </cell>
          <cell r="I1066" t="str">
            <v>Forward only</v>
          </cell>
          <cell r="J1066" t="str">
            <v>Glycerolipid metabolism</v>
          </cell>
          <cell r="K1066" t="str">
            <v>1.14.19.-</v>
          </cell>
          <cell r="L1066" t="str">
            <v>( Cre01.g037600 OR Cre01.g037650 OR Cre01.g037700 OR Cre13.g590500 OR Cre17.g711150 OR Cre06.g288650 )</v>
          </cell>
          <cell r="M1066" t="str">
            <v>( Cre01.g037600.t1.1 OR Cre01.g037650.t1.2 OR Cre01.g037700.t1.2 OR Cre13.g590500.t1.1 OR Cre17.g711150.t1.2 OR Cre06.g288650.t1.2 )</v>
          </cell>
          <cell r="N1066" t="str">
            <v>( Cre01.g037600 OR Cre01.g037650 OR FAD3 OR DES6 OR FAD2 OR Cre06.g288650 )</v>
          </cell>
          <cell r="O1066" t="str">
            <v>Cytosol</v>
          </cell>
          <cell r="P1066" t="str">
            <v>[Giroud 1988, Riekhof 2005]</v>
          </cell>
          <cell r="Q1066" t="str">
            <v xml:space="preserve"> </v>
          </cell>
        </row>
        <row r="1067">
          <cell r="C1067" t="str">
            <v>R1066</v>
          </cell>
          <cell r="E1067" t="str">
            <v>dgts1839Z12Z15Z1835Z9Z12Z_c_+o2_c_+(2)nadh_c_--&gt;dgts1839Z12Z15Z1845Z9Z12Z15Z_c_+(2)h2o_c_+(2)nad_c_</v>
          </cell>
          <cell r="F1067" t="str">
            <v>[c] : dgts1839Z12Z15Z1835Z9Z12Z + o2 + (2) nadh --&gt; dgts1839Z12Z15Z1845Z9Z12Z15Z + (2) h2o + (2) nad</v>
          </cell>
          <cell r="G1067" t="str">
            <v>DGTSDS1839Z12Z15Z1845Z9Z12Z15Z2</v>
          </cell>
          <cell r="H1067" t="str">
            <v>linoleate desaturase (18:3(9Z,12Z,15Z)/18:4(5Z,9Z,12Z,15Z))</v>
          </cell>
          <cell r="I1067" t="str">
            <v>Forward only</v>
          </cell>
          <cell r="J1067" t="str">
            <v>Glycerolipid metabolism</v>
          </cell>
          <cell r="K1067" t="str">
            <v>1.14.19.-</v>
          </cell>
          <cell r="L1067" t="str">
            <v>( Cre01.g037600 OR Cre01.g037650 OR Cre01.g037700 OR Cre13.g590500 OR Cre17.g711150 OR Cre06.g288650 )</v>
          </cell>
          <cell r="M1067" t="str">
            <v>( Cre01.g037600.t1.1 OR Cre01.g037650.t1.2 OR Cre01.g037700.t1.2 OR Cre13.g590500.t1.1 OR Cre17.g711150.t1.2 OR Cre06.g288650.t1.2 )</v>
          </cell>
          <cell r="N1067" t="str">
            <v>( Cre01.g037600 OR Cre01.g037650 OR FAD3 OR DES6 OR FAD2 OR Cre06.g288650 )</v>
          </cell>
          <cell r="O1067" t="str">
            <v>Cytosol</v>
          </cell>
          <cell r="P1067" t="str">
            <v>[Giroud 1988, Riekhof 2005]</v>
          </cell>
          <cell r="Q1067" t="str">
            <v xml:space="preserve"> </v>
          </cell>
        </row>
        <row r="1068">
          <cell r="C1068" t="str">
            <v>R1067</v>
          </cell>
          <cell r="E1068" t="str">
            <v>ocdca_c_+atp_c_+coa_c_--&gt;amp_c_+ppi_c_+ocdccoa_c_</v>
          </cell>
          <cell r="F1068" t="str">
            <v>[c] : ocdca + atp + coa --&gt; amp + ppi + ocdccoa</v>
          </cell>
          <cell r="G1068" t="str">
            <v>FACOAL180</v>
          </cell>
          <cell r="H1068" t="str">
            <v>long-chain acyl-CoA synthetase (18:0)</v>
          </cell>
          <cell r="I1068" t="str">
            <v>Forward only</v>
          </cell>
          <cell r="J1068" t="str">
            <v>Glycerolipid metabolism</v>
          </cell>
          <cell r="K1068" t="str">
            <v>6.2.1.3</v>
          </cell>
          <cell r="L1068" t="str">
            <v>( Cre12.g507400 OR Cre13.g566650 OR Cre03.g182050 OR Cre03.g211745 OR Cre13.g586000 OR Cre12.g500715 )</v>
          </cell>
          <cell r="M1068" t="str">
            <v>( Cre12.g507400.t1.2 OR ( Cre13.g566650.t1.2 OR Cre13.g566650.t2.1 ) OR Cre03.g182050.t1.2 OR Cre03.g211745.t1.1 OR Cre13.g586000.t1.2 OR Cre12.g500715.t1.2 )</v>
          </cell>
          <cell r="N1068" t="str">
            <v>( Cre12.g507400 OR Cre13.g566650 OR Cre03.g182050 OR Cre03.g211745 OR Cre13.g586000 OR Cre12.g500715 )</v>
          </cell>
          <cell r="O1068" t="str">
            <v>Cytosol</v>
          </cell>
          <cell r="P1068" t="str">
            <v>[Riekhof 2005]</v>
          </cell>
          <cell r="Q1068" t="str">
            <v>R00390</v>
          </cell>
        </row>
        <row r="1069">
          <cell r="C1069" t="str">
            <v>R1068</v>
          </cell>
          <cell r="E1069" t="str">
            <v>ocdce9a_c_+atp_c_+coa_c_--&gt;amp_c_+ppi_c_+ocdce9coa_c_</v>
          </cell>
          <cell r="F1069" t="str">
            <v>[c] : ocdce9a + atp + coa --&gt; amp + ppi + ocdce9coa</v>
          </cell>
          <cell r="G1069" t="str">
            <v>FACOAL181</v>
          </cell>
          <cell r="H1069" t="str">
            <v>long-chain acyl-CoA synthetase (18:1(9Z))</v>
          </cell>
          <cell r="I1069" t="str">
            <v>Forward only</v>
          </cell>
          <cell r="J1069" t="str">
            <v>Glycerolipid metabolism</v>
          </cell>
          <cell r="K1069" t="str">
            <v>6.2.1.3</v>
          </cell>
          <cell r="L1069" t="str">
            <v>( Cre12.g507400 OR Cre13.g566650 OR Cre03.g182050 OR Cre03.g211745 OR Cre13.g586000 OR Cre12.g500715 )</v>
          </cell>
          <cell r="M1069" t="str">
            <v>( Cre12.g507400.t1.2 OR ( Cre13.g566650.t1.2 OR Cre13.g566650.t2.1 ) OR Cre03.g182050.t1.2 OR Cre03.g211745.t1.1 OR Cre13.g586000.t1.2 OR Cre12.g500715.t1.2 )</v>
          </cell>
          <cell r="N1069" t="str">
            <v>( Cre12.g507400 OR Cre13.g566650 OR Cre03.g182050 OR Cre03.g211745 OR Cre13.g586000 OR Cre12.g500715 )</v>
          </cell>
          <cell r="O1069" t="str">
            <v>Cytosol</v>
          </cell>
          <cell r="P1069" t="str">
            <v>[Riekhof 2005]</v>
          </cell>
          <cell r="Q1069" t="str">
            <v>R00390</v>
          </cell>
        </row>
        <row r="1070">
          <cell r="C1070" t="str">
            <v>R1069</v>
          </cell>
          <cell r="E1070" t="str">
            <v>ocdcea_c_+atp_c_+coa_c_--&gt;amp_c_+ppi_c_+ocdcecoa_c_</v>
          </cell>
          <cell r="F1070" t="str">
            <v>[c] : ocdcea + atp + coa --&gt; amp + ppi + ocdcecoa</v>
          </cell>
          <cell r="G1070" t="str">
            <v>FACOAL18111Z</v>
          </cell>
          <cell r="H1070" t="str">
            <v>long-chain acyl-CoA synthetase (18:1(11Z))</v>
          </cell>
          <cell r="I1070" t="str">
            <v>Forward only</v>
          </cell>
          <cell r="J1070" t="str">
            <v>Glycerolipid metabolism</v>
          </cell>
          <cell r="K1070" t="str">
            <v>6.2.1.3</v>
          </cell>
          <cell r="L1070" t="str">
            <v>( Cre12.g507400 OR Cre13.g566650 OR Cre03.g182050 OR Cre03.g211745 OR Cre13.g586000 OR Cre12.g500715 )</v>
          </cell>
          <cell r="M1070" t="str">
            <v>( Cre12.g507400.t1.2 OR ( Cre13.g566650.t1.2 OR Cre13.g566650.t2.1 ) OR Cre03.g182050.t1.2 OR Cre03.g211745.t1.1 OR Cre13.g586000.t1.2 OR Cre12.g500715.t1.2 )</v>
          </cell>
          <cell r="N1070" t="str">
            <v>( Cre12.g507400 OR Cre13.g566650 OR Cre03.g182050 OR Cre03.g211745 OR Cre13.g586000 OR Cre12.g500715 )</v>
          </cell>
          <cell r="O1070" t="str">
            <v>Cytosol</v>
          </cell>
          <cell r="P1070" t="str">
            <v>[Riekhof 2005]</v>
          </cell>
          <cell r="Q1070" t="str">
            <v>R00390</v>
          </cell>
        </row>
        <row r="1071">
          <cell r="C1071" t="str">
            <v>R1070</v>
          </cell>
          <cell r="E1071" t="str">
            <v>glyc3p_c_+pmtcoa_c_--&gt;1hdecg3p_c_+coa_c_</v>
          </cell>
          <cell r="F1071" t="str">
            <v>[c] : glyc3p + pmtcoa --&gt; 1hdecg3p + coa</v>
          </cell>
          <cell r="G1071" t="str">
            <v>G3PAT160</v>
          </cell>
          <cell r="H1071" t="str">
            <v>glycerol-3-phosphate: acyl-coa acyltransferase (16:0)</v>
          </cell>
          <cell r="I1071" t="str">
            <v>Forward only</v>
          </cell>
          <cell r="J1071" t="str">
            <v>Glycerolipid metabolism</v>
          </cell>
          <cell r="K1071" t="str">
            <v>2.3.1.15</v>
          </cell>
          <cell r="L1071" t="str">
            <v>Cre06.g273250</v>
          </cell>
          <cell r="M1071" t="str">
            <v>Cre06.g273250.t1.2</v>
          </cell>
          <cell r="N1071" t="str">
            <v>GPA2</v>
          </cell>
          <cell r="O1071" t="str">
            <v>Cytosol</v>
          </cell>
          <cell r="P1071" t="str">
            <v>[Riekhof 2005]</v>
          </cell>
          <cell r="Q1071" t="str">
            <v>R00851</v>
          </cell>
        </row>
        <row r="1072">
          <cell r="C1072" t="str">
            <v>R1071</v>
          </cell>
          <cell r="E1072" t="str">
            <v>glyc3p_h_+palmACP_h_--&gt;1hdecg3p_h_+ACP_h_</v>
          </cell>
          <cell r="F1072" t="str">
            <v>[h] : glyc3p + palmACP --&gt; 1hdecg3p + ACP</v>
          </cell>
          <cell r="G1072" t="str">
            <v>G3PAT160h</v>
          </cell>
          <cell r="H1072" t="str">
            <v>glycerol-3-phosphate acyltransferase (C16:0)</v>
          </cell>
          <cell r="I1072" t="str">
            <v>Forward only</v>
          </cell>
          <cell r="J1072" t="str">
            <v>Glycerolipid metabolism</v>
          </cell>
          <cell r="K1072" t="str">
            <v>2.3.1.15</v>
          </cell>
          <cell r="L1072" t="str">
            <v>( Cre13.g577100 AND Cre02.g143000 )</v>
          </cell>
          <cell r="M1072" t="str">
            <v>( Cre13.g577100.t1.2 AND Cre02.g143000.t1.2 )</v>
          </cell>
          <cell r="N1072" t="str">
            <v>( ACP2 AND GPA1 )</v>
          </cell>
          <cell r="O1072" t="str">
            <v>Chloroplast</v>
          </cell>
          <cell r="P1072" t="str">
            <v>[Riekhof 2005]</v>
          </cell>
          <cell r="Q1072" t="str">
            <v>R00851</v>
          </cell>
        </row>
        <row r="1073">
          <cell r="C1073" t="str">
            <v>R1072</v>
          </cell>
          <cell r="E1073" t="str">
            <v>glyc3p_c_+ocdccoa_c_--&gt;1odecg3p_c_+coa_c_</v>
          </cell>
          <cell r="F1073" t="str">
            <v>[c] : glyc3p + ocdccoa --&gt; 1odecg3p + coa</v>
          </cell>
          <cell r="G1073" t="str">
            <v>G3PAT180</v>
          </cell>
          <cell r="H1073" t="str">
            <v>glycerol-3-phosphate: acyl-coa acyltransferase (18:0)</v>
          </cell>
          <cell r="I1073" t="str">
            <v>Forward only</v>
          </cell>
          <cell r="J1073" t="str">
            <v>Glycerolipid metabolism</v>
          </cell>
          <cell r="K1073" t="str">
            <v>2.3.1.15</v>
          </cell>
          <cell r="L1073" t="str">
            <v>Cre06.g273250</v>
          </cell>
          <cell r="M1073" t="str">
            <v>Cre06.g273250.t1.2</v>
          </cell>
          <cell r="N1073" t="str">
            <v>GPA2</v>
          </cell>
          <cell r="O1073" t="str">
            <v>Cytosol</v>
          </cell>
          <cell r="P1073" t="str">
            <v>[Riekhof 2005]</v>
          </cell>
          <cell r="Q1073" t="str">
            <v>R00851</v>
          </cell>
        </row>
        <row r="1074">
          <cell r="C1074" t="str">
            <v>R1073</v>
          </cell>
          <cell r="E1074" t="str">
            <v>glyc3p_h_+ocdcaACP_h_--&gt;1odecg3p_h_+ACP_h_</v>
          </cell>
          <cell r="F1074" t="str">
            <v>[h] : glyc3p + ocdcaACP --&gt; 1odecg3p + ACP</v>
          </cell>
          <cell r="G1074" t="str">
            <v>G3PAT180h</v>
          </cell>
          <cell r="H1074" t="str">
            <v>glycerol-3-phosphate acyltransferase (C18:0)</v>
          </cell>
          <cell r="I1074" t="str">
            <v>Forward only</v>
          </cell>
          <cell r="J1074" t="str">
            <v>Glycerolipid metabolism</v>
          </cell>
          <cell r="K1074" t="str">
            <v>2.3.1.15</v>
          </cell>
          <cell r="L1074" t="str">
            <v>( Cre13.g577100 AND Cre02.g143000 )</v>
          </cell>
          <cell r="M1074" t="str">
            <v>( Cre13.g577100.t1.2 AND Cre02.g143000.t1.2 )</v>
          </cell>
          <cell r="N1074" t="str">
            <v>( ACP2 AND GPA1 )</v>
          </cell>
          <cell r="O1074" t="str">
            <v>Chloroplast</v>
          </cell>
          <cell r="P1074" t="str">
            <v>[Riekhof 2005]</v>
          </cell>
          <cell r="Q1074" t="str">
            <v>R00851</v>
          </cell>
        </row>
        <row r="1075">
          <cell r="C1075" t="str">
            <v>R1074</v>
          </cell>
          <cell r="E1075" t="str">
            <v>glyc3p_c_+ocdcecoa_c_--&gt;1odec11eg3p_c_+coa_c_</v>
          </cell>
          <cell r="F1075" t="str">
            <v>[c] : glyc3p + ocdcecoa --&gt; 1odec11eg3p + coa</v>
          </cell>
          <cell r="G1075" t="str">
            <v>G3PAT181</v>
          </cell>
          <cell r="H1075" t="str">
            <v>glycerol-3-phosphate: acyl-coa acyltransferase (18:1(11Z))</v>
          </cell>
          <cell r="I1075" t="str">
            <v>Forward only</v>
          </cell>
          <cell r="J1075" t="str">
            <v>Glycerolipid metabolism</v>
          </cell>
          <cell r="K1075" t="str">
            <v>2.3.1.15</v>
          </cell>
          <cell r="L1075" t="str">
            <v>Cre06.g273250</v>
          </cell>
          <cell r="M1075" t="str">
            <v>Cre06.g273250.t1.2</v>
          </cell>
          <cell r="N1075" t="str">
            <v>GPA2</v>
          </cell>
          <cell r="O1075" t="str">
            <v>Cytosol</v>
          </cell>
          <cell r="P1075" t="str">
            <v>[Riekhof 2005]</v>
          </cell>
          <cell r="Q1075" t="str">
            <v>R00851</v>
          </cell>
        </row>
        <row r="1076">
          <cell r="C1076" t="str">
            <v>R1075</v>
          </cell>
          <cell r="E1076" t="str">
            <v>glyc3p_c_+ocdce9coa_c_--&gt;1odec9eg3p_c_+coa_c_</v>
          </cell>
          <cell r="F1076" t="str">
            <v>[c] : glyc3p + ocdce9coa --&gt; 1odec9eg3p + coa</v>
          </cell>
          <cell r="G1076" t="str">
            <v>G3PAT1819Z</v>
          </cell>
          <cell r="H1076" t="str">
            <v>glycerol-3-phosphate: acyl-coa acyltransferase (18:1(9Z))</v>
          </cell>
          <cell r="I1076" t="str">
            <v>Forward only</v>
          </cell>
          <cell r="J1076" t="str">
            <v>Glycerolipid metabolism</v>
          </cell>
          <cell r="K1076" t="str">
            <v>2.3.1.15</v>
          </cell>
          <cell r="L1076" t="str">
            <v>Cre06.g273250</v>
          </cell>
          <cell r="M1076" t="str">
            <v>Cre06.g273250.t1.2</v>
          </cell>
          <cell r="N1076" t="str">
            <v>GPA2</v>
          </cell>
          <cell r="O1076" t="str">
            <v>Cytosol</v>
          </cell>
          <cell r="P1076" t="str">
            <v>[Riekhof 2005]</v>
          </cell>
          <cell r="Q1076" t="str">
            <v>R00851</v>
          </cell>
        </row>
        <row r="1077">
          <cell r="C1077" t="str">
            <v>R1076</v>
          </cell>
          <cell r="E1077" t="str">
            <v>glyc3p_h_+octe9ACP_h_--&gt;1odec9eg3p_h_+ACP_h_</v>
          </cell>
          <cell r="F1077" t="str">
            <v>[h] : glyc3p + octe9ACP --&gt; 1odec9eg3p + ACP</v>
          </cell>
          <cell r="G1077" t="str">
            <v>G3PAT1819Zh</v>
          </cell>
          <cell r="H1077" t="str">
            <v>glycerol-3-phosphate acyltransferase ((9Z)-C18:1)</v>
          </cell>
          <cell r="I1077" t="str">
            <v>Forward only</v>
          </cell>
          <cell r="J1077" t="str">
            <v>Glycerolipid metabolism</v>
          </cell>
          <cell r="K1077" t="str">
            <v>2.3.1.15</v>
          </cell>
          <cell r="L1077" t="str">
            <v>( Cre13.g577100 AND Cre02.g143000 )</v>
          </cell>
          <cell r="M1077" t="str">
            <v>( Cre13.g577100.t1.2 AND Cre02.g143000.t1.2 )</v>
          </cell>
          <cell r="N1077" t="str">
            <v>( ACP2 AND GPA1 )</v>
          </cell>
          <cell r="O1077" t="str">
            <v>Chloroplast</v>
          </cell>
          <cell r="P1077" t="str">
            <v>[Riekhof 2005]</v>
          </cell>
          <cell r="Q1077" t="str">
            <v>R00851</v>
          </cell>
        </row>
        <row r="1078">
          <cell r="C1078" t="str">
            <v>R1077</v>
          </cell>
          <cell r="E1078" t="str">
            <v>glyc3p_h_+octeACP_h_--&gt;1odec11eg3p_h_+ACP_h_</v>
          </cell>
          <cell r="F1078" t="str">
            <v>[h] : glyc3p + octeACP --&gt; 1odec11eg3p + ACP</v>
          </cell>
          <cell r="G1078" t="str">
            <v>G3PAT181h</v>
          </cell>
          <cell r="H1078" t="str">
            <v>glycerol-3-phosphate acyltransferase ((11Z)-C18:1)</v>
          </cell>
          <cell r="I1078" t="str">
            <v>Forward only</v>
          </cell>
          <cell r="J1078" t="str">
            <v>Glycerolipid metabolism</v>
          </cell>
          <cell r="K1078" t="str">
            <v>2.3.1.15</v>
          </cell>
          <cell r="L1078" t="str">
            <v>( Cre13.g577100 AND Cre02.g143000 )</v>
          </cell>
          <cell r="M1078" t="str">
            <v>( Cre13.g577100.t1.2 AND Cre02.g143000.t1.2 )</v>
          </cell>
          <cell r="N1078" t="str">
            <v>( ACP2 AND GPA1 )</v>
          </cell>
          <cell r="O1078" t="str">
            <v>Chloroplast</v>
          </cell>
          <cell r="P1078" t="str">
            <v>[Riekhof 2005]</v>
          </cell>
          <cell r="Q1078" t="str">
            <v>R00851</v>
          </cell>
        </row>
        <row r="1079">
          <cell r="C1079" t="str">
            <v>R1078</v>
          </cell>
          <cell r="E1079" t="str">
            <v>glyc-R_c_+nadh_c_+(2)h_c_&lt;==&gt;glyald_c_+nad_c_+h2o_c_</v>
          </cell>
          <cell r="F1079" t="str">
            <v>[c] : glyc-R + nadh + (2) h &lt;==&gt; glyald + nad + h2o</v>
          </cell>
          <cell r="G1079" t="str">
            <v>GLYALDOR</v>
          </cell>
          <cell r="H1079" t="str">
            <v>glyceraldehyde oxidoreductase (NAD)</v>
          </cell>
          <cell r="I1079" t="str">
            <v>Reversible</v>
          </cell>
          <cell r="J1079" t="str">
            <v>Glycerolipid metabolism</v>
          </cell>
          <cell r="K1079" t="str">
            <v>1.2.1.3</v>
          </cell>
          <cell r="L1079" t="str">
            <v>Cre12.g500150</v>
          </cell>
          <cell r="M1079" t="str">
            <v>Cre12.g500150.t1.1</v>
          </cell>
          <cell r="N1079" t="str">
            <v>ALD5</v>
          </cell>
          <cell r="O1079" t="str">
            <v>Cytosol</v>
          </cell>
          <cell r="P1079" t="str">
            <v xml:space="preserve"> </v>
          </cell>
          <cell r="Q1079" t="str">
            <v>R01752</v>
          </cell>
        </row>
        <row r="1080">
          <cell r="C1080" t="str">
            <v>R1079</v>
          </cell>
          <cell r="E1080" t="str">
            <v>atp_c_+glyc_c_--&gt;adp_c_+glyc3p_c_+h_c_</v>
          </cell>
          <cell r="F1080" t="str">
            <v>[c] : atp + glyc --&gt; adp + glyc3p + h</v>
          </cell>
          <cell r="G1080" t="str">
            <v>GLYK</v>
          </cell>
          <cell r="H1080" t="str">
            <v>glycerol kinase</v>
          </cell>
          <cell r="I1080" t="str">
            <v>Forward only</v>
          </cell>
          <cell r="J1080" t="str">
            <v>Glycerolipid metabolism</v>
          </cell>
          <cell r="K1080" t="str">
            <v>2.7.1.30</v>
          </cell>
          <cell r="L1080" t="str">
            <v>Cre04.g224150</v>
          </cell>
          <cell r="M1080" t="str">
            <v>Cre04.g224150.t1.2</v>
          </cell>
          <cell r="N1080" t="str">
            <v>Cre04.g224150</v>
          </cell>
          <cell r="O1080" t="str">
            <v>Cytosol</v>
          </cell>
          <cell r="P1080" t="str">
            <v xml:space="preserve"> </v>
          </cell>
          <cell r="Q1080" t="str">
            <v>R00847</v>
          </cell>
        </row>
        <row r="1081">
          <cell r="C1081" t="str">
            <v>R1080</v>
          </cell>
          <cell r="E1081" t="str">
            <v>mag160_c_+h2o_c_--&gt;glyc_c_+hdca_c_+h_c_</v>
          </cell>
          <cell r="F1081" t="str">
            <v>[c] : mag160 + h2o --&gt; glyc + hdca + h</v>
          </cell>
          <cell r="G1081" t="str">
            <v>MAGAH160</v>
          </cell>
          <cell r="H1081" t="str">
            <v>1-acylglycerol acylhydrolase (16:0)</v>
          </cell>
          <cell r="I1081" t="str">
            <v>Forward only</v>
          </cell>
          <cell r="J1081" t="str">
            <v>Glycerolipid metabolism</v>
          </cell>
          <cell r="K1081" t="str">
            <v>3.1.1.23</v>
          </cell>
          <cell r="L1081" t="str">
            <v>( Cre01.g028250 OR Cre01.g038900 )</v>
          </cell>
          <cell r="M1081" t="str">
            <v>( Cre01.g028250.t1.2 OR Cre01.g038900.t1.1 )</v>
          </cell>
          <cell r="N1081" t="str">
            <v>( GEA1 OR Cre01.g038900 )</v>
          </cell>
          <cell r="O1081" t="str">
            <v>Cytosol</v>
          </cell>
          <cell r="P1081" t="str">
            <v xml:space="preserve"> </v>
          </cell>
          <cell r="Q1081" t="str">
            <v>R01351</v>
          </cell>
        </row>
        <row r="1082">
          <cell r="C1082" t="str">
            <v>R1081</v>
          </cell>
          <cell r="E1082" t="str">
            <v>mag180_c_+h2o_c_--&gt;glyc_c_+ocdca_c_+h_c_</v>
          </cell>
          <cell r="F1082" t="str">
            <v>[c] : mag180 + h2o --&gt; glyc + ocdca + h</v>
          </cell>
          <cell r="G1082" t="str">
            <v>MAGAH180</v>
          </cell>
          <cell r="H1082" t="str">
            <v>1-acylglycerol acylhydrolase (18:0)</v>
          </cell>
          <cell r="I1082" t="str">
            <v>Forward only</v>
          </cell>
          <cell r="J1082" t="str">
            <v>Glycerolipid metabolism</v>
          </cell>
          <cell r="K1082" t="str">
            <v>3.1.1.23</v>
          </cell>
          <cell r="L1082" t="str">
            <v>( Cre01.g028250 OR Cre01.g038900 )</v>
          </cell>
          <cell r="M1082" t="str">
            <v>( Cre01.g028250.t1.2 OR Cre01.g038900.t1.1 )</v>
          </cell>
          <cell r="N1082" t="str">
            <v>( GEA1 OR Cre01.g038900 )</v>
          </cell>
          <cell r="O1082" t="str">
            <v>Cytosol</v>
          </cell>
          <cell r="P1082" t="str">
            <v xml:space="preserve"> </v>
          </cell>
          <cell r="Q1082" t="str">
            <v>R01351</v>
          </cell>
        </row>
        <row r="1083">
          <cell r="C1083" t="str">
            <v>R1082</v>
          </cell>
          <cell r="E1083" t="str">
            <v>mag18111Z_c_+h2o_c_--&gt;glyc_c_+ocdcea_c_+h_c_</v>
          </cell>
          <cell r="F1083" t="str">
            <v>[c] : mag18111Z + h2o --&gt; glyc + ocdcea + h</v>
          </cell>
          <cell r="G1083" t="str">
            <v>MAGAH18111Z</v>
          </cell>
          <cell r="H1083" t="str">
            <v>1-acylglycerol acylhydrolase (18:1(11Z))</v>
          </cell>
          <cell r="I1083" t="str">
            <v>Forward only</v>
          </cell>
          <cell r="J1083" t="str">
            <v>Glycerolipid metabolism</v>
          </cell>
          <cell r="K1083" t="str">
            <v>3.1.1.23</v>
          </cell>
          <cell r="L1083" t="str">
            <v>( Cre01.g028250 OR Cre01.g038900 )</v>
          </cell>
          <cell r="M1083" t="str">
            <v>( Cre01.g028250.t1.2 OR Cre01.g038900.t1.1 )</v>
          </cell>
          <cell r="N1083" t="str">
            <v>( GEA1 OR Cre01.g038900 )</v>
          </cell>
          <cell r="O1083" t="str">
            <v>Cytosol</v>
          </cell>
          <cell r="P1083" t="str">
            <v xml:space="preserve"> </v>
          </cell>
          <cell r="Q1083" t="str">
            <v>R01351</v>
          </cell>
        </row>
        <row r="1084">
          <cell r="C1084" t="str">
            <v>R1083</v>
          </cell>
          <cell r="E1084" t="str">
            <v>mag1819Z_c_+h2o_c_--&gt;glyc_c_+ocdce9a_c_+h_c_</v>
          </cell>
          <cell r="F1084" t="str">
            <v>[c] : mag1819Z + h2o --&gt; glyc + ocdce9a + h</v>
          </cell>
          <cell r="G1084" t="str">
            <v>MAGAH1819Z</v>
          </cell>
          <cell r="H1084" t="str">
            <v>1-acylglycerol acylhydrolase (18:1(9Z))</v>
          </cell>
          <cell r="I1084" t="str">
            <v>Forward only</v>
          </cell>
          <cell r="J1084" t="str">
            <v>Glycerolipid metabolism</v>
          </cell>
          <cell r="K1084" t="str">
            <v>3.1.1.23</v>
          </cell>
          <cell r="L1084" t="str">
            <v>( Cre01.g028250 OR Cre01.g038900 )</v>
          </cell>
          <cell r="M1084" t="str">
            <v>( Cre01.g028250.t1.2 OR Cre01.g038900.t1.1 )</v>
          </cell>
          <cell r="N1084" t="str">
            <v>( GEA1 OR Cre01.g038900 )</v>
          </cell>
          <cell r="O1084" t="str">
            <v>Cytosol</v>
          </cell>
          <cell r="P1084" t="str">
            <v xml:space="preserve"> </v>
          </cell>
          <cell r="Q1084" t="str">
            <v>R01351</v>
          </cell>
        </row>
        <row r="1085">
          <cell r="C1085" t="str">
            <v>R1084</v>
          </cell>
          <cell r="E1085" t="str">
            <v>mgdg1819Z1637Z10Z13Z_h_+fdxox_h_+o2_h_+(4)nadph_h_--&gt;mgdg1819Z1644Z7Z10Z13Z_h_+fdxrd_h_+(2)h2o_h_+(4)nadp_h_</v>
          </cell>
          <cell r="F1085" t="str">
            <v>[h] : mgdg1819Z1637Z10Z13Z + fdxox + o2 + (4) nadph --&gt; mgdg1819Z1644Z7Z10Z13Z + fdxrd + (2) h2o + (4) nadp</v>
          </cell>
          <cell r="G1085" t="str">
            <v>MGDGD4DS1819Z1644Z7Z10Z13Z</v>
          </cell>
          <cell r="H1085" t="str">
            <v>monogalatcosyldiacylglycerol 16-carbon delta4-desaturase (18:1(9Z)/16:4(4Z,7Z,10Z,13Z))</v>
          </cell>
          <cell r="I1085" t="str">
            <v>Forward only</v>
          </cell>
          <cell r="J1085" t="str">
            <v>Glycerolipid metabolism</v>
          </cell>
          <cell r="K1085" t="str">
            <v xml:space="preserve"> </v>
          </cell>
          <cell r="L1085" t="str">
            <v>( Cre16.g658400 OR Cre17.g700950 OR Cre03.g183850 OR Cre06.g306350 OR Cre07.g334800 )</v>
          </cell>
          <cell r="M1085" t="str">
            <v>( Cre16.g658400.t1.2 OR Cre17.g700950.t1.2 OR Cre03.g183850.t1.2 OR Cre06.g306350.t1.2 OR ( Cre07.g334800.t1.2 OR Cre07.g334800.t2.1 ) )</v>
          </cell>
          <cell r="N1085" t="str">
            <v>( FDX2 OR FDX5 OR FDX6 OR FDX3 OR FDX4 )</v>
          </cell>
          <cell r="O1085" t="str">
            <v>Chloroplast</v>
          </cell>
          <cell r="P1085" t="str">
            <v>[Giroud 1988, Riekhof 2005]</v>
          </cell>
          <cell r="Q1085" t="str">
            <v xml:space="preserve"> </v>
          </cell>
        </row>
        <row r="1086">
          <cell r="C1086" t="str">
            <v>R1085</v>
          </cell>
          <cell r="E1086" t="str">
            <v>mgdg1829Z12Z1627Z10Z_h_+fdxox_h_+o2_h_+(4)nadph_h_--&gt;mgdg1829Z12Z1634Z7Z10Z_h_+fdxrd_h_+(2)h2o_h_+(4)nadp_h_</v>
          </cell>
          <cell r="F1086" t="str">
            <v>[h] : mgdg1829Z12Z1627Z10Z + fdxox + o2 + (4) nadph --&gt; mgdg1829Z12Z1634Z7Z10Z + fdxrd + (2) h2o + (4) nadp</v>
          </cell>
          <cell r="G1086" t="str">
            <v>MGDGD4DS1829Z12Z1634Z7Z10Z</v>
          </cell>
          <cell r="H1086" t="str">
            <v>monogalatcosyldiacylglycerol 16-carbon delta4-desaturase (18:2(9Z,12Z)/16:3(4Z,7Z,10Z))</v>
          </cell>
          <cell r="I1086" t="str">
            <v>Forward only</v>
          </cell>
          <cell r="J1086" t="str">
            <v>Glycerolipid metabolism</v>
          </cell>
          <cell r="K1086" t="str">
            <v xml:space="preserve"> </v>
          </cell>
          <cell r="L1086" t="str">
            <v>( Cre16.g658400 OR Cre17.g700950 OR Cre03.g183850 OR Cre06.g306350 OR Cre07.g334800 )</v>
          </cell>
          <cell r="M1086" t="str">
            <v>( Cre16.g658400.t1.2 OR Cre17.g700950.t1.2 OR Cre03.g183850.t1.2 OR Cre06.g306350.t1.2 OR ( Cre07.g334800.t1.2 OR Cre07.g334800.t2.1 ) )</v>
          </cell>
          <cell r="N1086" t="str">
            <v>( FDX2 OR FDX5 OR FDX6 OR FDX3 OR FDX4 )</v>
          </cell>
          <cell r="O1086" t="str">
            <v>Chloroplast</v>
          </cell>
          <cell r="P1086" t="str">
            <v>[Giroud 1988, Riekhof 2005]</v>
          </cell>
          <cell r="Q1086" t="str">
            <v xml:space="preserve"> </v>
          </cell>
        </row>
        <row r="1087">
          <cell r="C1087" t="str">
            <v>R1086</v>
          </cell>
          <cell r="E1087" t="str">
            <v>mgdg1829Z12Z1637Z10Z13Z_h_+fdxox_h_+o2_h_+(4)nadph_h_--&gt;mgdg1829Z12Z1644Z7Z10Z13Z_h_+fdxrd_h_+(2)h2o_h_+(4)nadp_h_</v>
          </cell>
          <cell r="F1087" t="str">
            <v>[h] : mgdg1829Z12Z1637Z10Z13Z + fdxox + o2 + (4) nadph --&gt; mgdg1829Z12Z1644Z7Z10Z13Z + fdxrd + (2) h2o + (4) nadp</v>
          </cell>
          <cell r="G1087" t="str">
            <v>MGDGD4DS1829Z12Z1644Z7Z10Z13Z</v>
          </cell>
          <cell r="H1087" t="str">
            <v>monogalatcosyldiacylglycerol 16-carbon delta4-desaturase (18:2(9Z,12Z)/16:4(4Z,7Z,10Z,13Z))</v>
          </cell>
          <cell r="I1087" t="str">
            <v>Forward only</v>
          </cell>
          <cell r="J1087" t="str">
            <v>Glycerolipid metabolism</v>
          </cell>
          <cell r="K1087" t="str">
            <v xml:space="preserve"> </v>
          </cell>
          <cell r="L1087" t="str">
            <v>( Cre16.g658400 OR Cre17.g700950 OR Cre03.g183850 OR Cre06.g306350 OR Cre07.g334800 )</v>
          </cell>
          <cell r="M1087" t="str">
            <v>( Cre16.g658400.t1.2 OR Cre17.g700950.t1.2 OR Cre03.g183850.t1.2 OR Cre06.g306350.t1.2 OR ( Cre07.g334800.t1.2 OR Cre07.g334800.t2.1 ) )</v>
          </cell>
          <cell r="N1087" t="str">
            <v>( FDX2 OR FDX5 OR FDX6 OR FDX3 OR FDX4 )</v>
          </cell>
          <cell r="O1087" t="str">
            <v>Chloroplast</v>
          </cell>
          <cell r="P1087" t="str">
            <v>[Giroud 1988, Riekhof 2005]</v>
          </cell>
          <cell r="Q1087" t="str">
            <v xml:space="preserve"> </v>
          </cell>
        </row>
        <row r="1088">
          <cell r="C1088" t="str">
            <v>R1087</v>
          </cell>
          <cell r="E1088" t="str">
            <v>mgdg1839Z12Z15Z1627Z10Z_h_+fdxox_h_+o2_h_+(4)nadph_h_--&gt;mgdg1839Z12Z15Z1634Z7Z10Z_h_+fdxrd_h_+(2)h2o_h_+(4)nadp_h_</v>
          </cell>
          <cell r="F1088" t="str">
            <v>[h] : mgdg1839Z12Z15Z1627Z10Z + fdxox + o2 + (4) nadph --&gt; mgdg1839Z12Z15Z1634Z7Z10Z + fdxrd + (2) h2o + (4) nadp</v>
          </cell>
          <cell r="G1088" t="str">
            <v>MGDGD4DS1839Z12Z15Z1634Z7Z10Z</v>
          </cell>
          <cell r="H1088" t="str">
            <v>monogalatcosyldiacylglycerol 16-carbon delta4-desaturase (18:3(9Z,12Z,15Z)/16:3(4Z,7Z,10Z))</v>
          </cell>
          <cell r="I1088" t="str">
            <v>Forward only</v>
          </cell>
          <cell r="J1088" t="str">
            <v>Glycerolipid metabolism</v>
          </cell>
          <cell r="K1088" t="str">
            <v xml:space="preserve"> </v>
          </cell>
          <cell r="L1088" t="str">
            <v>( Cre16.g658400 OR Cre17.g700950 OR Cre03.g183850 OR Cre06.g306350 OR Cre07.g334800 )</v>
          </cell>
          <cell r="M1088" t="str">
            <v>( Cre16.g658400.t1.2 OR Cre17.g700950.t1.2 OR Cre03.g183850.t1.2 OR Cre06.g306350.t1.2 OR ( Cre07.g334800.t1.2 OR Cre07.g334800.t2.1 ) )</v>
          </cell>
          <cell r="N1088" t="str">
            <v>( FDX2 OR FDX5 OR FDX6 OR FDX3 OR FDX4 )</v>
          </cell>
          <cell r="O1088" t="str">
            <v>Chloroplast</v>
          </cell>
          <cell r="P1088" t="str">
            <v>[Giroud 1988, Riekhof 2005]</v>
          </cell>
          <cell r="Q1088" t="str">
            <v xml:space="preserve"> </v>
          </cell>
        </row>
        <row r="1089">
          <cell r="C1089" t="str">
            <v>R1088</v>
          </cell>
          <cell r="E1089" t="str">
            <v>mgdg1839Z12Z15Z1634Z7Z10Z_h_+fdxox_h_+o2_h_+(4)nadph_h_--&gt;mgdg1839Z12Z15Z1644Z7Z10Z13Z_h_+fdxrd_h_+(2)h2o_h_+(4)nadp_h_</v>
          </cell>
          <cell r="F1089" t="str">
            <v>[h] : mgdg1839Z12Z15Z1634Z7Z10Z + fdxox + o2 + (4) nadph --&gt; mgdg1839Z12Z15Z1644Z7Z10Z13Z + fdxrd + (2) h2o + (4) nadp</v>
          </cell>
          <cell r="G1089" t="str">
            <v>MGDGD4DS1839Z12Z15Z1644Z7Z10Z13Z</v>
          </cell>
          <cell r="H1089" t="str">
            <v>monogalatcosyldiacylglycerol 16-carbon delta4-desaturase (18:3(9Z,12Z,15Z)/16:4(4Z,7Z,10Z,13Z))</v>
          </cell>
          <cell r="I1089" t="str">
            <v>Forward only</v>
          </cell>
          <cell r="J1089" t="str">
            <v>Glycerolipid metabolism</v>
          </cell>
          <cell r="K1089" t="str">
            <v xml:space="preserve"> </v>
          </cell>
          <cell r="L1089" t="str">
            <v>( Cre16.g658400 OR Cre17.g700950 OR Cre03.g183850 OR Cre06.g306350 OR Cre07.g334800 )</v>
          </cell>
          <cell r="M1089" t="str">
            <v>( Cre16.g658400.t1.2 OR Cre17.g700950.t1.2 OR Cre03.g183850.t1.2 OR Cre06.g306350.t1.2 OR ( Cre07.g334800.t1.2 OR Cre07.g334800.t2.1 ) )</v>
          </cell>
          <cell r="N1089" t="str">
            <v>( FDX2 OR FDX5 OR FDX6 OR FDX3 OR FDX4 )</v>
          </cell>
          <cell r="O1089" t="str">
            <v>Chloroplast</v>
          </cell>
          <cell r="P1089" t="str">
            <v>[Giroud 1988, Riekhof 2005]</v>
          </cell>
          <cell r="Q1089" t="str">
            <v xml:space="preserve"> </v>
          </cell>
        </row>
        <row r="1090">
          <cell r="C1090" t="str">
            <v>R1089</v>
          </cell>
          <cell r="E1090" t="str">
            <v>mgdg1819Z160_h_+fdxox_h_+o2_h_+(4)nadph_h_--&gt;mgdg1819Z1617Z_h_+fdxrd_h_+(2)h2o_h_+(4)nadp_h_</v>
          </cell>
          <cell r="F1090" t="str">
            <v>[h] : mgdg1819Z160 + fdxox + o2 + (4) nadph --&gt; mgdg1819Z1617Z + fdxrd + (2) h2o + (4) nadp</v>
          </cell>
          <cell r="G1090" t="str">
            <v>MGDGD7DS1819Z1617Z</v>
          </cell>
          <cell r="H1090" t="str">
            <v>monogalatcosyldiacylglycerol palmitate delta7-desaturase (18:1(9Z)/16:1(7Z))</v>
          </cell>
          <cell r="I1090" t="str">
            <v>Forward only</v>
          </cell>
          <cell r="J1090" t="str">
            <v>Glycerolipid metabolism</v>
          </cell>
          <cell r="K1090" t="str">
            <v>1.14.19.1</v>
          </cell>
          <cell r="L1090" t="str">
            <v>( ( Cre13.g590500 OR Cre09.g397250 ) AND ( Cre16.g658400 OR Cre17.g700950 OR Cre03.g183850 OR Cre06.g306350 OR Cre07.g334800 ) )</v>
          </cell>
          <cell r="M1090" t="str">
            <v>( ( Cre13.g590500.t1.1 OR Cre09.g397250.t1.2 ) AND ( Cre16.g658400.t1.2 OR Cre17.g700950.t1.2 OR Cre03.g183850.t1.2 OR Cre06.g306350.t1.2 OR ( Cre07.g334800.t1.2 OR Cre07.g334800.t2.1 ) ) )</v>
          </cell>
          <cell r="N1090" t="str">
            <v>( ( DES6 OR FAD5A ) AND ( FDX2 OR FDX5 OR FDX6 OR FDX3 OR FDX4 ) )</v>
          </cell>
          <cell r="O1090" t="str">
            <v>Chloroplast</v>
          </cell>
          <cell r="P1090" t="str">
            <v>[Giroud 1988, Giroud 1989, Riekhof 2005]</v>
          </cell>
          <cell r="Q1090" t="str">
            <v xml:space="preserve"> </v>
          </cell>
        </row>
        <row r="1091">
          <cell r="C1091" t="str">
            <v>R1090</v>
          </cell>
          <cell r="E1091" t="str">
            <v>mgdg1829Z12Z160_h_+fdxox_h_+o2_h_+(4)nadph_h_--&gt;mgdg1829Z12Z1617Z_h_+fdxrd_h_+(2)h2o_h_+(4)nadp_h_</v>
          </cell>
          <cell r="F1091" t="str">
            <v>[h] : mgdg1829Z12Z160 + fdxox + o2 + (4) nadph --&gt; mgdg1829Z12Z1617Z + fdxrd + (2) h2o + (4) nadp</v>
          </cell>
          <cell r="G1091" t="str">
            <v>MGDGD7DS1829Z12Z1617Z</v>
          </cell>
          <cell r="H1091" t="str">
            <v>monogalatcosyldiacylglycerol palmitate delta7-desaturase (18:2(9Z,12Z)/16:1(7Z))</v>
          </cell>
          <cell r="I1091" t="str">
            <v>Forward only</v>
          </cell>
          <cell r="J1091" t="str">
            <v>Glycerolipid metabolism</v>
          </cell>
          <cell r="K1091" t="str">
            <v>1.14.19.1</v>
          </cell>
          <cell r="L1091" t="str">
            <v>( ( Cre13.g590500 OR Cre09.g397250 ) AND ( Cre16.g658400 OR Cre17.g700950 OR Cre03.g183850 OR Cre06.g306350 OR Cre07.g334800 ) )</v>
          </cell>
          <cell r="M1091" t="str">
            <v>( ( Cre13.g590500.t1.1 OR Cre09.g397250.t1.2 ) AND ( Cre16.g658400.t1.2 OR Cre17.g700950.t1.2 OR Cre03.g183850.t1.2 OR Cre06.g306350.t1.2 OR ( Cre07.g334800.t1.2 OR Cre07.g334800.t2.1 ) ) )</v>
          </cell>
          <cell r="N1091" t="str">
            <v>( ( DES6 OR FAD5A ) AND ( FDX2 OR FDX5 OR FDX6 OR FDX3 OR FDX4 ) )</v>
          </cell>
          <cell r="O1091" t="str">
            <v>Chloroplast</v>
          </cell>
          <cell r="P1091" t="str">
            <v>[Giroud 1988, Giroud 1989, Riekhof 2005]</v>
          </cell>
          <cell r="Q1091" t="str">
            <v xml:space="preserve"> </v>
          </cell>
        </row>
        <row r="1092">
          <cell r="C1092" t="str">
            <v>R1091</v>
          </cell>
          <cell r="E1092" t="str">
            <v>udpgal_h_+12dgr1819Z160_h_--&gt;udp_h_+mgdg1819Z160_h_+h_h_</v>
          </cell>
          <cell r="F1092" t="str">
            <v>[h] : udpgal + 12dgr1819Z160 --&gt; udp + mgdg1819Z160 + h</v>
          </cell>
          <cell r="G1092" t="str">
            <v>MGDGS1819Z160</v>
          </cell>
          <cell r="H1092" t="str">
            <v>monogalactosyldiacylglycerol synthase (18:1(9Z)/16:0)</v>
          </cell>
          <cell r="I1092" t="str">
            <v>Forward only</v>
          </cell>
          <cell r="J1092" t="str">
            <v>Glycerolipid metabolism</v>
          </cell>
          <cell r="K1092" t="str">
            <v>2.4.1.46</v>
          </cell>
          <cell r="L1092" t="str">
            <v>Cre13.g585301</v>
          </cell>
          <cell r="M1092" t="str">
            <v>Cre13.g585301.t1.1</v>
          </cell>
          <cell r="N1092" t="str">
            <v>CPLD55</v>
          </cell>
          <cell r="O1092" t="str">
            <v>Chloroplast</v>
          </cell>
          <cell r="P1092" t="str">
            <v>[Giroud 1988, Giroud 1989, Riekhof 2005]</v>
          </cell>
          <cell r="Q1092" t="str">
            <v>R02691</v>
          </cell>
        </row>
        <row r="1093">
          <cell r="C1093" t="str">
            <v>R1092</v>
          </cell>
          <cell r="E1093" t="str">
            <v>udpgal_h_+12dgr1819Z1619Z_h_--&gt;udp_h_+mgdg1819Z1619Z_h_+h_h_</v>
          </cell>
          <cell r="F1093" t="str">
            <v>[h] : udpgal + 12dgr1819Z1619Z --&gt; udp + mgdg1819Z1619Z + h</v>
          </cell>
          <cell r="G1093" t="str">
            <v>MGDGS1819Z1619Z</v>
          </cell>
          <cell r="H1093" t="str">
            <v>monogalactosyldiacylglycerol synthase (18:1(9Z)/16:1(9Z))</v>
          </cell>
          <cell r="I1093" t="str">
            <v>Forward only</v>
          </cell>
          <cell r="J1093" t="str">
            <v>Glycerolipid metabolism</v>
          </cell>
          <cell r="K1093" t="str">
            <v>2.4.1.46</v>
          </cell>
          <cell r="L1093" t="str">
            <v>Cre13.g585301</v>
          </cell>
          <cell r="M1093" t="str">
            <v>Cre13.g585301.t1.1</v>
          </cell>
          <cell r="N1093" t="str">
            <v>CPLD55</v>
          </cell>
          <cell r="O1093" t="str">
            <v>Chloroplast</v>
          </cell>
          <cell r="P1093" t="str">
            <v>[Giroud 1988, Giroud 1989, Riekhof 2005]</v>
          </cell>
          <cell r="Q1093" t="str">
            <v>R02691</v>
          </cell>
        </row>
        <row r="1094">
          <cell r="C1094" t="str">
            <v>R1093</v>
          </cell>
          <cell r="E1094" t="str">
            <v>mgdg1819Z1627Z10Z_h_+fdxox_h_+o2_h_+(4)nadph_h_--&gt;mgdg1819Z1637Z10Z13Z_h_+fdxrd_h_+(2)h2o_h_+(4)nadp_h_</v>
          </cell>
          <cell r="F1094" t="str">
            <v>[h] : mgdg1819Z1627Z10Z + fdxox + o2 + (4) nadph --&gt; mgdg1819Z1637Z10Z13Z + fdxrd + (2) h2o + (4) nadp</v>
          </cell>
          <cell r="G1094" t="str">
            <v>MGDGW3DS1819Z1637Z10Z13Z</v>
          </cell>
          <cell r="H1094" t="str">
            <v>omega-3 desaturase (18:1(9Z)/16:3(7Z,10Z,13Z)) (MGDG)</v>
          </cell>
          <cell r="I1094" t="str">
            <v>Forward only</v>
          </cell>
          <cell r="J1094" t="str">
            <v>Glycerolipid metabolism</v>
          </cell>
          <cell r="K1094" t="str">
            <v xml:space="preserve"> </v>
          </cell>
          <cell r="L1094" t="str">
            <v>( Cre01.g038600 AND ( Cre16.g658400 OR Cre17.g700950 OR Cre03.g183850 OR Cre06.g306350 OR Cre07.g334800 ) )</v>
          </cell>
          <cell r="M1094" t="str">
            <v>( Cre01.g038600.t1.2 AND ( Cre16.g658400.t1.2 OR Cre17.g700950.t1.2 OR Cre03.g183850.t1.2 OR Cre06.g306350.t1.2 OR ( Cre07.g334800.t1.2 OR Cre07.g334800.t2.1 ) ) )</v>
          </cell>
          <cell r="N1094" t="str">
            <v>( FAD7 AND ( FDX2 OR FDX5 OR FDX6 OR FDX3 OR FDX4 ) )</v>
          </cell>
          <cell r="O1094" t="str">
            <v>Chloroplast</v>
          </cell>
          <cell r="P1094" t="str">
            <v>[Giroud 1988, Riekhof 2005]</v>
          </cell>
          <cell r="Q1094" t="str">
            <v xml:space="preserve"> </v>
          </cell>
        </row>
        <row r="1095">
          <cell r="C1095" t="str">
            <v>R1094</v>
          </cell>
          <cell r="E1095" t="str">
            <v>mgdg1829Z12Z1627Z10Z_h_+fdxox_h_+o2_h_+(4)nadph_h_--&gt;mgdg1829Z12Z1637Z10Z13Z_h_+fdxrd_h_+(2)h2o_h_+(4)nadp_h_</v>
          </cell>
          <cell r="F1095" t="str">
            <v>[h] : mgdg1829Z12Z1627Z10Z + fdxox + o2 + (4) nadph --&gt; mgdg1829Z12Z1637Z10Z13Z + fdxrd + (2) h2o + (4) nadp</v>
          </cell>
          <cell r="G1095" t="str">
            <v>MGDGW3DS1829Z12Z1637Z10Z13Z</v>
          </cell>
          <cell r="H1095" t="str">
            <v>omega-3 desaturase (18:2(9Z,12Z)/16:3(7Z,10Z,13Z)) (MGDG)</v>
          </cell>
          <cell r="I1095" t="str">
            <v>Forward only</v>
          </cell>
          <cell r="J1095" t="str">
            <v>Glycerolipid metabolism</v>
          </cell>
          <cell r="K1095" t="str">
            <v xml:space="preserve"> </v>
          </cell>
          <cell r="L1095" t="str">
            <v>( Cre01.g038600 AND ( Cre16.g658400 OR Cre17.g700950 OR Cre03.g183850 OR Cre06.g306350 OR Cre07.g334800 ) )</v>
          </cell>
          <cell r="M1095" t="str">
            <v>( Cre01.g038600.t1.2 AND ( Cre16.g658400.t1.2 OR Cre17.g700950.t1.2 OR Cre03.g183850.t1.2 OR Cre06.g306350.t1.2 OR ( Cre07.g334800.t1.2 OR Cre07.g334800.t2.1 ) ) )</v>
          </cell>
          <cell r="N1095" t="str">
            <v>( FAD7 AND ( FDX2 OR FDX5 OR FDX6 OR FDX3 OR FDX4 ) )</v>
          </cell>
          <cell r="O1095" t="str">
            <v>Chloroplast</v>
          </cell>
          <cell r="P1095" t="str">
            <v>[Giroud 1988, Riekhof 2005]</v>
          </cell>
          <cell r="Q1095" t="str">
            <v xml:space="preserve"> </v>
          </cell>
        </row>
        <row r="1096">
          <cell r="C1096" t="str">
            <v>R1095</v>
          </cell>
          <cell r="E1096" t="str">
            <v>mgdg1829Z12Z1634Z7Z10Z_h_+fdxox_h_+o2_h_+(4)nadph_h_--&gt;mgdg1829Z12Z1644Z7Z10Z13Z_h_+fdxrd_h_+(2)h2o_h_+(4)nadp_h_</v>
          </cell>
          <cell r="F1096" t="str">
            <v>[h] : mgdg1829Z12Z1634Z7Z10Z + fdxox + o2 + (4) nadph --&gt; mgdg1829Z12Z1644Z7Z10Z13Z + fdxrd + (2) h2o + (4) nadp</v>
          </cell>
          <cell r="G1096" t="str">
            <v>MGDGW3DS1829Z12Z1644Z7Z10Z13Z</v>
          </cell>
          <cell r="H1096" t="str">
            <v>omega-3 desaturase (18:2(9Z,12Z)/16:4(4Z,7Z,10Z,13Z))</v>
          </cell>
          <cell r="I1096" t="str">
            <v>Forward only</v>
          </cell>
          <cell r="J1096" t="str">
            <v>Glycerolipid metabolism</v>
          </cell>
          <cell r="K1096" t="str">
            <v xml:space="preserve"> </v>
          </cell>
          <cell r="L1096" t="str">
            <v>( Cre01.g038600 AND ( Cre16.g658400 OR Cre17.g700950 OR Cre03.g183850 OR Cre06.g306350 OR Cre07.g334800 ) )</v>
          </cell>
          <cell r="M1096" t="str">
            <v>( Cre01.g038600.t1.2 AND ( Cre16.g658400.t1.2 OR Cre17.g700950.t1.2 OR Cre03.g183850.t1.2 OR Cre06.g306350.t1.2 OR ( Cre07.g334800.t1.2 OR Cre07.g334800.t2.1 ) ) )</v>
          </cell>
          <cell r="N1096" t="str">
            <v>( FAD7 AND ( FDX2 OR FDX5 OR FDX6 OR FDX3 OR FDX4 ) )</v>
          </cell>
          <cell r="O1096" t="str">
            <v>Chloroplast</v>
          </cell>
          <cell r="P1096" t="str">
            <v>[Giroud 1988, Riekhof 2005]</v>
          </cell>
          <cell r="Q1096" t="str">
            <v xml:space="preserve"> </v>
          </cell>
        </row>
        <row r="1097">
          <cell r="C1097" t="str">
            <v>R1096</v>
          </cell>
          <cell r="E1097" t="str">
            <v>mgdg1829Z12Z160_h_+fdxox_h_+o2_h_+(4)nadph_h_--&gt;mgdg1839Z12Z15Z160_h_+fdxrd_h_+(2)h2o_h_+(4)nadp_h_</v>
          </cell>
          <cell r="F1097" t="str">
            <v>[h] : mgdg1829Z12Z160 + fdxox + o2 + (4) nadph --&gt; mgdg1839Z12Z15Z160 + fdxrd + (2) h2o + (4) nadp</v>
          </cell>
          <cell r="G1097" t="str">
            <v>MGDGW3DS1839Z12Z15Z160</v>
          </cell>
          <cell r="H1097" t="str">
            <v>omega-3 desaturase (18:3(9Z,12Z,15Z)/16:0) (MGDG)</v>
          </cell>
          <cell r="I1097" t="str">
            <v>Forward only</v>
          </cell>
          <cell r="J1097" t="str">
            <v>Glycerolipid metabolism</v>
          </cell>
          <cell r="K1097" t="str">
            <v xml:space="preserve"> </v>
          </cell>
          <cell r="L1097" t="str">
            <v>( Cre01.g038600 AND ( Cre16.g658400 OR Cre17.g700950 OR Cre03.g183850 OR Cre06.g306350 OR Cre07.g334800 ) )</v>
          </cell>
          <cell r="M1097" t="str">
            <v>( Cre01.g038600.t1.2 AND ( Cre16.g658400.t1.2 OR Cre17.g700950.t1.2 OR Cre03.g183850.t1.2 OR Cre06.g306350.t1.2 OR ( Cre07.g334800.t1.2 OR Cre07.g334800.t2.1 ) ) )</v>
          </cell>
          <cell r="N1097" t="str">
            <v>( FAD7 AND ( FDX2 OR FDX5 OR FDX6 OR FDX3 OR FDX4 ) )</v>
          </cell>
          <cell r="O1097" t="str">
            <v>Chloroplast</v>
          </cell>
          <cell r="P1097" t="str">
            <v>[Giroud 1988, Riekhof 2005]</v>
          </cell>
          <cell r="Q1097" t="str">
            <v xml:space="preserve"> </v>
          </cell>
        </row>
        <row r="1098">
          <cell r="C1098" t="str">
            <v>R1097</v>
          </cell>
          <cell r="E1098" t="str">
            <v>mgdg1829Z12Z1627Z10Z_h_+fdxox_h_+o2_h_+(4)nadph_h_--&gt;mgdg1839Z12Z15Z1627Z10Z_h_+fdxrd_h_+(2)h2o_h_+(4)nadp_h_</v>
          </cell>
          <cell r="F1098" t="str">
            <v>[h] : mgdg1829Z12Z1627Z10Z + fdxox + o2 + (4) nadph --&gt; mgdg1839Z12Z15Z1627Z10Z + fdxrd + (2) h2o + (4) nadp</v>
          </cell>
          <cell r="G1098" t="str">
            <v>MGDGW3DS1839Z12Z15Z1627Z10Z</v>
          </cell>
          <cell r="H1098" t="str">
            <v>omega-3 desaturase (18:3(9Z,12Z,15Z)/16:2(7Z,10Z)) (MGDG)</v>
          </cell>
          <cell r="I1098" t="str">
            <v>Forward only</v>
          </cell>
          <cell r="J1098" t="str">
            <v>Glycerolipid metabolism</v>
          </cell>
          <cell r="K1098" t="str">
            <v xml:space="preserve"> </v>
          </cell>
          <cell r="L1098" t="str">
            <v>( Cre01.g038600 AND ( Cre16.g658400 OR Cre17.g700950 OR Cre03.g183850 OR Cre06.g306350 OR Cre07.g334800 ) )</v>
          </cell>
          <cell r="M1098" t="str">
            <v>( Cre01.g038600.t1.2 AND ( Cre16.g658400.t1.2 OR Cre17.g700950.t1.2 OR Cre03.g183850.t1.2 OR Cre06.g306350.t1.2 OR ( Cre07.g334800.t1.2 OR Cre07.g334800.t2.1 ) ) )</v>
          </cell>
          <cell r="N1098" t="str">
            <v>( FAD7 AND ( FDX2 OR FDX5 OR FDX6 OR FDX3 OR FDX4 ) )</v>
          </cell>
          <cell r="O1098" t="str">
            <v>Chloroplast</v>
          </cell>
          <cell r="P1098" t="str">
            <v>[Giroud 1988, Riekhof 2005]</v>
          </cell>
          <cell r="Q1098" t="str">
            <v xml:space="preserve"> </v>
          </cell>
        </row>
        <row r="1099">
          <cell r="C1099" t="str">
            <v>R1098</v>
          </cell>
          <cell r="E1099" t="str">
            <v>mgdg1829Z12Z1634Z7Z10Z_h_+fdxox_h_+o2_h_+(4)nadph_h_--&gt;mgdg1839Z12Z15Z1634Z7Z10Z_h_+fdxrd_h_+(2)h2o_h_+(4)nadp_h_</v>
          </cell>
          <cell r="F1099" t="str">
            <v>[h] : mgdg1829Z12Z1634Z7Z10Z + fdxox + o2 + (4) nadph --&gt; mgdg1839Z12Z15Z1634Z7Z10Z + fdxrd + (2) h2o + (4) nadp</v>
          </cell>
          <cell r="G1099" t="str">
            <v>MGDGW3DS1839Z12Z15Z1634Z7Z10Z</v>
          </cell>
          <cell r="H1099" t="str">
            <v>omega-3 desaturase (18:3(9Z,12Z,15Z)/16:3(4Z,7Z,10Z)) (MGDG)</v>
          </cell>
          <cell r="I1099" t="str">
            <v>Forward only</v>
          </cell>
          <cell r="J1099" t="str">
            <v>Glycerolipid metabolism</v>
          </cell>
          <cell r="K1099" t="str">
            <v xml:space="preserve"> </v>
          </cell>
          <cell r="L1099" t="str">
            <v>( Cre01.g038600 AND ( Cre16.g658400 OR Cre17.g700950 OR Cre03.g183850 OR Cre06.g306350 OR Cre07.g334800 ) )</v>
          </cell>
          <cell r="M1099" t="str">
            <v>( Cre01.g038600.t1.2 AND ( Cre16.g658400.t1.2 OR Cre17.g700950.t1.2 OR Cre03.g183850.t1.2 OR Cre06.g306350.t1.2 OR ( Cre07.g334800.t1.2 OR Cre07.g334800.t2.1 ) ) )</v>
          </cell>
          <cell r="N1099" t="str">
            <v>( FAD7 AND ( FDX2 OR FDX5 OR FDX6 OR FDX3 OR FDX4 ) )</v>
          </cell>
          <cell r="O1099" t="str">
            <v>Chloroplast</v>
          </cell>
          <cell r="P1099" t="str">
            <v>[Giroud 1988, Riekhof 2005]</v>
          </cell>
          <cell r="Q1099" t="str">
            <v xml:space="preserve"> </v>
          </cell>
        </row>
        <row r="1100">
          <cell r="C1100" t="str">
            <v>R1099</v>
          </cell>
          <cell r="E1100" t="str">
            <v>mgdg1829Z12Z1637Z10Z13Z_h_+fdxox_h_+o2_h_+(4)nadph_h_--&gt;mgdg1839Z12Z15Z1637Z10Z13Z_h_+fdxrd_h_+(2)h2o_h_+(4)nadp_h_</v>
          </cell>
          <cell r="F1100" t="str">
            <v>[h] : mgdg1829Z12Z1637Z10Z13Z + fdxox + o2 + (4) nadph --&gt; mgdg1839Z12Z15Z1637Z10Z13Z + fdxrd + (2) h2o + (4) nadp</v>
          </cell>
          <cell r="G1100" t="str">
            <v>MGDGW3DS1839Z12Z15Z1637Z10Z13Z1</v>
          </cell>
          <cell r="H1100" t="str">
            <v>omega-3 desaturase (18:3(9Z,12Z,15Z)/16:3(7Z,10Z,13Z)) (MGDG)</v>
          </cell>
          <cell r="I1100" t="str">
            <v>Forward only</v>
          </cell>
          <cell r="J1100" t="str">
            <v>Glycerolipid metabolism</v>
          </cell>
          <cell r="K1100" t="str">
            <v xml:space="preserve"> </v>
          </cell>
          <cell r="L1100" t="str">
            <v>( Cre01.g038600 AND ( Cre16.g658400 OR Cre17.g700950 OR Cre03.g183850 OR Cre06.g306350 OR Cre07.g334800 ) )</v>
          </cell>
          <cell r="M1100" t="str">
            <v>( Cre01.g038600.t1.2 AND ( Cre16.g658400.t1.2 OR Cre17.g700950.t1.2 OR Cre03.g183850.t1.2 OR Cre06.g306350.t1.2 OR ( Cre07.g334800.t1.2 OR Cre07.g334800.t2.1 ) ) )</v>
          </cell>
          <cell r="N1100" t="str">
            <v>( FAD7 AND ( FDX2 OR FDX5 OR FDX6 OR FDX3 OR FDX4 ) )</v>
          </cell>
          <cell r="O1100" t="str">
            <v>Chloroplast</v>
          </cell>
          <cell r="P1100" t="str">
            <v>[Giroud 1988, Riekhof 2005]</v>
          </cell>
          <cell r="Q1100" t="str">
            <v xml:space="preserve"> </v>
          </cell>
        </row>
        <row r="1101">
          <cell r="C1101" t="str">
            <v>R1100</v>
          </cell>
          <cell r="E1101" t="str">
            <v>mgdg1839Z12Z15Z1627Z10Z_h_+fdxox_h_+o2_h_+(4)nadph_h_--&gt;mgdg1839Z12Z15Z1637Z10Z13Z_h_+fdxrd_h_+(2)h2o_h_+(4)nadp_h_</v>
          </cell>
          <cell r="F1101" t="str">
            <v>[h] : mgdg1839Z12Z15Z1627Z10Z + fdxox + o2 + (4) nadph --&gt; mgdg1839Z12Z15Z1637Z10Z13Z + fdxrd + (2) h2o + (4) nadp</v>
          </cell>
          <cell r="G1101" t="str">
            <v>MGDGW3DS1839Z12Z15Z1637Z10Z13Z2</v>
          </cell>
          <cell r="H1101" t="str">
            <v>omega-3 desaturase (18:3(9Z,12Z,15Z)/16:3(7Z,10Z,13Z)) (MGDG)</v>
          </cell>
          <cell r="I1101" t="str">
            <v>Forward only</v>
          </cell>
          <cell r="J1101" t="str">
            <v>Glycerolipid metabolism</v>
          </cell>
          <cell r="K1101" t="str">
            <v xml:space="preserve"> </v>
          </cell>
          <cell r="L1101" t="str">
            <v>( Cre01.g038600 AND ( Cre16.g658400 OR Cre17.g700950 OR Cre03.g183850 OR Cre06.g306350 OR Cre07.g334800 ) )</v>
          </cell>
          <cell r="M1101" t="str">
            <v>( Cre01.g038600.t1.2 AND ( Cre16.g658400.t1.2 OR Cre17.g700950.t1.2 OR Cre03.g183850.t1.2 OR Cre06.g306350.t1.2 OR ( Cre07.g334800.t1.2 OR Cre07.g334800.t2.1 ) ) )</v>
          </cell>
          <cell r="N1101" t="str">
            <v>( FAD7 AND ( FDX2 OR FDX5 OR FDX6 OR FDX3 OR FDX4 ) )</v>
          </cell>
          <cell r="O1101" t="str">
            <v>Chloroplast</v>
          </cell>
          <cell r="P1101" t="str">
            <v>[Giroud 1988, Riekhof 2005]</v>
          </cell>
          <cell r="Q1101" t="str">
            <v xml:space="preserve"> </v>
          </cell>
        </row>
        <row r="1102">
          <cell r="C1102" t="str">
            <v>R1101</v>
          </cell>
          <cell r="E1102" t="str">
            <v>mgdg1829Z12Z1644Z7Z10Z13Z_h_+fdxox_h_+o2_h_+(4)nadph_h_--&gt;mgdg1839Z12Z15Z1644Z7Z10Z13Z_h_+fdxrd_h_+(2)h2o_h_+(4)nadp_h_</v>
          </cell>
          <cell r="F1102" t="str">
            <v>[h] : mgdg1829Z12Z1644Z7Z10Z13Z + fdxox + o2 + (4) nadph --&gt; mgdg1839Z12Z15Z1644Z7Z10Z13Z + fdxrd + (2) h2o + (4) nadp</v>
          </cell>
          <cell r="G1102" t="str">
            <v>MGDGW3DS1839Z12Z15Z1644Z7Z10Z13Z1</v>
          </cell>
          <cell r="H1102" t="str">
            <v>omega-3 desaturase (18:3(9Z,12Z,15Z)/16:4(4Z,7Z,10Z,13Z)) (MGDG)</v>
          </cell>
          <cell r="I1102" t="str">
            <v>Forward only</v>
          </cell>
          <cell r="J1102" t="str">
            <v>Glycerolipid metabolism</v>
          </cell>
          <cell r="K1102" t="str">
            <v xml:space="preserve"> </v>
          </cell>
          <cell r="L1102" t="str">
            <v>( Cre01.g038600 AND ( Cre16.g658400 OR Cre17.g700950 OR Cre03.g183850 OR Cre06.g306350 OR Cre07.g334800 ) )</v>
          </cell>
          <cell r="M1102" t="str">
            <v>( Cre01.g038600.t1.2 AND ( Cre16.g658400.t1.2 OR Cre17.g700950.t1.2 OR Cre03.g183850.t1.2 OR Cre06.g306350.t1.2 OR ( Cre07.g334800.t1.2 OR Cre07.g334800.t2.1 ) ) )</v>
          </cell>
          <cell r="N1102" t="str">
            <v>( FAD7 AND ( FDX2 OR FDX5 OR FDX6 OR FDX3 OR FDX4 ) )</v>
          </cell>
          <cell r="O1102" t="str">
            <v>Chloroplast</v>
          </cell>
          <cell r="P1102" t="str">
            <v>[Giroud 1988, Riekhof 2005]</v>
          </cell>
          <cell r="Q1102" t="str">
            <v xml:space="preserve"> </v>
          </cell>
        </row>
        <row r="1103">
          <cell r="C1103" t="str">
            <v>R1102</v>
          </cell>
          <cell r="E1103" t="str">
            <v>mgdg1839Z12Z15Z1637Z10Z13Z_h_+fdxox_h_+o2_h_+(4)nadph_h_--&gt;mgdg1839Z12Z15Z1644Z7Z10Z13Z_h_+fdxrd_h_+(2)h2o_h_+(4)nadp_h_</v>
          </cell>
          <cell r="F1103" t="str">
            <v>[h] : mgdg1839Z12Z15Z1637Z10Z13Z + fdxox + o2 + (4) nadph --&gt; mgdg1839Z12Z15Z1644Z7Z10Z13Z + fdxrd + (2) h2o + (4) nadp</v>
          </cell>
          <cell r="G1103" t="str">
            <v>MGDGW3DS1839Z12Z15Z1644Z7Z10Z13Z2</v>
          </cell>
          <cell r="H1103" t="str">
            <v>omega-3 desaturase (18:3(9Z,12Z,15Z)/16:4(4Z,7Z,10Z,13Z)) (MGDG)</v>
          </cell>
          <cell r="I1103" t="str">
            <v>Forward only</v>
          </cell>
          <cell r="J1103" t="str">
            <v>Glycerolipid metabolism</v>
          </cell>
          <cell r="K1103" t="str">
            <v xml:space="preserve"> </v>
          </cell>
          <cell r="L1103" t="str">
            <v>( Cre01.g038600 AND ( Cre16.g658400 OR Cre17.g700950 OR Cre03.g183850 OR Cre06.g306350 OR Cre07.g334800 ) )</v>
          </cell>
          <cell r="M1103" t="str">
            <v>( Cre01.g038600.t1.2 AND ( Cre16.g658400.t1.2 OR Cre17.g700950.t1.2 OR Cre03.g183850.t1.2 OR Cre06.g306350.t1.2 OR ( Cre07.g334800.t1.2 OR Cre07.g334800.t2.1 ) ) )</v>
          </cell>
          <cell r="N1103" t="str">
            <v>( FAD7 AND ( FDX2 OR FDX5 OR FDX6 OR FDX3 OR FDX4 ) )</v>
          </cell>
          <cell r="O1103" t="str">
            <v>Chloroplast</v>
          </cell>
          <cell r="P1103" t="str">
            <v>[Giroud 1988, Riekhof 2005]</v>
          </cell>
          <cell r="Q1103" t="str">
            <v xml:space="preserve"> </v>
          </cell>
        </row>
        <row r="1104">
          <cell r="C1104" t="str">
            <v>R1103</v>
          </cell>
          <cell r="E1104" t="str">
            <v>mgdg1819Z1617Z_h_+fdxox_h_+o2_h_+(4)nadph_h_--&gt;mgdg1819Z1627Z10Z_h_+fdxrd_h_+(2)h2o_h_+(4)nadp_h_</v>
          </cell>
          <cell r="F1104" t="str">
            <v>[h] : mgdg1819Z1617Z + fdxox + o2 + (4) nadph --&gt; mgdg1819Z1627Z10Z + fdxrd + (2) h2o + (4) nadp</v>
          </cell>
          <cell r="G1104" t="str">
            <v>MGDGW6DS1819Z1627Z10Z</v>
          </cell>
          <cell r="H1104" t="str">
            <v>omega-6 desaturase (18:1(9Z)/16:2(7Z,10Z)) (MGDG)</v>
          </cell>
          <cell r="I1104" t="str">
            <v>Forward only</v>
          </cell>
          <cell r="J1104" t="str">
            <v>Glycerolipid metabolism</v>
          </cell>
          <cell r="K1104" t="str">
            <v xml:space="preserve"> </v>
          </cell>
          <cell r="L1104" t="str">
            <v>( Cre13.g590500 AND ( Cre16.g658400 OR Cre17.g700950 OR Cre03.g183850 OR Cre06.g306350 OR Cre07.g334800 ) )</v>
          </cell>
          <cell r="M1104" t="str">
            <v>( Cre13.g590500.t1.1 AND ( Cre16.g658400.t1.2 OR Cre17.g700950.t1.2 OR Cre03.g183850.t1.2 OR Cre06.g306350.t1.2 OR ( Cre07.g334800.t1.2 OR Cre07.g334800.t2.1 ) ) )</v>
          </cell>
          <cell r="N1104" t="str">
            <v>( DES6 AND ( FDX2 OR FDX5 OR FDX6 OR FDX3 OR FDX4 ) )</v>
          </cell>
          <cell r="O1104" t="str">
            <v>Chloroplast</v>
          </cell>
          <cell r="P1104" t="str">
            <v>[Giroud 1988, Tocher 1998, Sato 1997, Riekhof 2005]</v>
          </cell>
          <cell r="Q1104" t="str">
            <v xml:space="preserve"> </v>
          </cell>
        </row>
        <row r="1105">
          <cell r="C1105" t="str">
            <v>R1104</v>
          </cell>
          <cell r="E1105" t="str">
            <v>mgdg1819Z160_h_+fdxox_h_+o2_h_+(4)nadph_h_--&gt;mgdg1829Z12Z160_h_+fdxrd_h_+(2)h2o_h_+(4)nadp_h_</v>
          </cell>
          <cell r="F1105" t="str">
            <v>[h] : mgdg1819Z160 + fdxox + o2 + (4) nadph --&gt; mgdg1829Z12Z160 + fdxrd + (2) h2o + (4) nadp</v>
          </cell>
          <cell r="G1105" t="str">
            <v>MGDGW6DS1829Z12Z160</v>
          </cell>
          <cell r="H1105" t="str">
            <v>omega-6 desaturase (18:2(9Z,12Z)/16:0) (MGDG)</v>
          </cell>
          <cell r="I1105" t="str">
            <v>Forward only</v>
          </cell>
          <cell r="J1105" t="str">
            <v>Glycerolipid metabolism</v>
          </cell>
          <cell r="K1105" t="str">
            <v xml:space="preserve"> </v>
          </cell>
          <cell r="L1105" t="str">
            <v>( Cre13.g590500 AND ( Cre16.g658400 OR Cre17.g700950 OR Cre03.g183850 OR Cre06.g306350 OR Cre07.g334800 ) )</v>
          </cell>
          <cell r="M1105" t="str">
            <v>( Cre13.g590500.t1.1 AND ( Cre16.g658400.t1.2 OR Cre17.g700950.t1.2 OR Cre03.g183850.t1.2 OR Cre06.g306350.t1.2 OR ( Cre07.g334800.t1.2 OR Cre07.g334800.t2.1 ) ) )</v>
          </cell>
          <cell r="N1105" t="str">
            <v>( DES6 AND ( FDX2 OR FDX5 OR FDX6 OR FDX3 OR FDX4 ) )</v>
          </cell>
          <cell r="O1105" t="str">
            <v>Chloroplast</v>
          </cell>
          <cell r="P1105" t="str">
            <v>[Giroud 1988, Tocher 1998, Sato 1997, Riekhof 2005]</v>
          </cell>
          <cell r="Q1105" t="str">
            <v xml:space="preserve"> </v>
          </cell>
        </row>
        <row r="1106">
          <cell r="C1106" t="str">
            <v>R1105</v>
          </cell>
          <cell r="E1106" t="str">
            <v>mgdg1819Z1617Z_h_+fdxox_h_+o2_h_+(4)nadph_h_--&gt;mgdg1829Z12Z1617Z_h_+fdxrd_h_+(2)h2o_h_+(4)nadp_h_</v>
          </cell>
          <cell r="F1106" t="str">
            <v>[h] : mgdg1819Z1617Z + fdxox + o2 + (4) nadph --&gt; mgdg1829Z12Z1617Z + fdxrd + (2) h2o + (4) nadp</v>
          </cell>
          <cell r="G1106" t="str">
            <v>MGDGW6DS1829Z12Z1617Z</v>
          </cell>
          <cell r="H1106" t="str">
            <v>omega-6 desaturase (18:2(9Z,12Z)/16:1(7Z)) (MGDG)</v>
          </cell>
          <cell r="I1106" t="str">
            <v>Forward only</v>
          </cell>
          <cell r="J1106" t="str">
            <v>Glycerolipid metabolism</v>
          </cell>
          <cell r="K1106" t="str">
            <v xml:space="preserve"> </v>
          </cell>
          <cell r="L1106" t="str">
            <v>( Cre13.g590500 AND ( Cre16.g658400 OR Cre17.g700950 OR Cre03.g183850 OR Cre06.g306350 OR Cre07.g334800 ) )</v>
          </cell>
          <cell r="M1106" t="str">
            <v>( Cre13.g590500.t1.1 AND ( Cre16.g658400.t1.2 OR Cre17.g700950.t1.2 OR Cre03.g183850.t1.2 OR Cre06.g306350.t1.2 OR ( Cre07.g334800.t1.2 OR Cre07.g334800.t2.1 ) ) )</v>
          </cell>
          <cell r="N1106" t="str">
            <v>( DES6 AND ( FDX2 OR FDX5 OR FDX6 OR FDX3 OR FDX4 ) )</v>
          </cell>
          <cell r="O1106" t="str">
            <v>Chloroplast</v>
          </cell>
          <cell r="P1106" t="str">
            <v>[Giroud 1988, Tocher 1998, Sato 1997, Riekhof 2005]</v>
          </cell>
          <cell r="Q1106" t="str">
            <v xml:space="preserve"> </v>
          </cell>
        </row>
        <row r="1107">
          <cell r="C1107" t="str">
            <v>R1106</v>
          </cell>
          <cell r="E1107" t="str">
            <v>mgdg1819Z1619Z_h_+fdxox_h_+o2_h_+(4)nadph_h_--&gt;mgdg1829Z12Z1619Z_h_+fdxrd_h_+(2)h2o_h_+(4)nadp_h_</v>
          </cell>
          <cell r="F1107" t="str">
            <v>[h] : mgdg1819Z1619Z + fdxox + o2 + (4) nadph --&gt; mgdg1829Z12Z1619Z + fdxrd + (2) h2o + (4) nadp</v>
          </cell>
          <cell r="G1107" t="str">
            <v>MGDGW6DS1829Z12Z1619Z</v>
          </cell>
          <cell r="H1107" t="str">
            <v>omega-6 desaturase (18:2(9Z,12Z)/16:1(9Z)) (MGDG)</v>
          </cell>
          <cell r="I1107" t="str">
            <v>Forward only</v>
          </cell>
          <cell r="J1107" t="str">
            <v>Glycerolipid metabolism</v>
          </cell>
          <cell r="K1107" t="str">
            <v xml:space="preserve"> </v>
          </cell>
          <cell r="L1107" t="str">
            <v>( Cre13.g590500 AND ( Cre16.g658400 OR Cre17.g700950 OR Cre03.g183850 OR Cre06.g306350 OR Cre07.g334800 ) )</v>
          </cell>
          <cell r="M1107" t="str">
            <v>( Cre13.g590500.t1.1 AND ( Cre16.g658400.t1.2 OR Cre17.g700950.t1.2 OR Cre03.g183850.t1.2 OR Cre06.g306350.t1.2 OR ( Cre07.g334800.t1.2 OR Cre07.g334800.t2.1 ) ) )</v>
          </cell>
          <cell r="N1107" t="str">
            <v>( DES6 AND ( FDX2 OR FDX5 OR FDX6 OR FDX3 OR FDX4 ) )</v>
          </cell>
          <cell r="O1107" t="str">
            <v>Chloroplast</v>
          </cell>
          <cell r="P1107" t="str">
            <v>[Giroud 1988, Tocher 1998, Sato 1997, Riekhof 2005]</v>
          </cell>
          <cell r="Q1107" t="str">
            <v xml:space="preserve"> </v>
          </cell>
        </row>
        <row r="1108">
          <cell r="C1108" t="str">
            <v>R1107</v>
          </cell>
          <cell r="E1108" t="str">
            <v>mgdg1819Z1627Z10Z_h_+fdxox_h_+o2_h_+(4)nadph_h_--&gt;mgdg1829Z12Z1627Z10Z_h_+fdxrd_h_+(2)h2o_h_+(4)nadp_h_</v>
          </cell>
          <cell r="F1108" t="str">
            <v>[h] : mgdg1819Z1627Z10Z + fdxox + o2 + (4) nadph --&gt; mgdg1829Z12Z1627Z10Z + fdxrd + (2) h2o + (4) nadp</v>
          </cell>
          <cell r="G1108" t="str">
            <v>MGDGW6DS1829Z12Z1627Z10Z1</v>
          </cell>
          <cell r="H1108" t="str">
            <v>omega-6 desaturase (18:2(9Z,12Z)/16:2(7Z,10Z)) (MGDG)</v>
          </cell>
          <cell r="I1108" t="str">
            <v>Forward only</v>
          </cell>
          <cell r="J1108" t="str">
            <v>Glycerolipid metabolism</v>
          </cell>
          <cell r="K1108" t="str">
            <v xml:space="preserve"> </v>
          </cell>
          <cell r="L1108" t="str">
            <v>( Cre13.g590500 AND ( Cre16.g658400 OR Cre17.g700950 OR Cre03.g183850 OR Cre06.g306350 OR Cre07.g334800 ) )</v>
          </cell>
          <cell r="M1108" t="str">
            <v>( Cre13.g590500.t1.1 AND ( Cre16.g658400.t1.2 OR Cre17.g700950.t1.2 OR Cre03.g183850.t1.2 OR Cre06.g306350.t1.2 OR ( Cre07.g334800.t1.2 OR Cre07.g334800.t2.1 ) ) )</v>
          </cell>
          <cell r="N1108" t="str">
            <v>( DES6 AND ( FDX2 OR FDX5 OR FDX6 OR FDX3 OR FDX4 ) )</v>
          </cell>
          <cell r="O1108" t="str">
            <v>Chloroplast</v>
          </cell>
          <cell r="P1108" t="str">
            <v>[Giroud 1988, Tocher 1998, Sato 1997, Riekhof 2005]</v>
          </cell>
          <cell r="Q1108" t="str">
            <v xml:space="preserve"> </v>
          </cell>
        </row>
        <row r="1109">
          <cell r="C1109" t="str">
            <v>R1108</v>
          </cell>
          <cell r="E1109" t="str">
            <v>mgdg1829Z12Z1617Z_h_+fdxox_h_+o2_h_+(4)nadph_h_--&gt;mgdg1829Z12Z1627Z10Z_h_+fdxrd_h_+(2)h2o_h_+(4)nadp_h_</v>
          </cell>
          <cell r="F1109" t="str">
            <v>[h] : mgdg1829Z12Z1617Z + fdxox + o2 + (4) nadph --&gt; mgdg1829Z12Z1627Z10Z + fdxrd + (2) h2o + (4) nadp</v>
          </cell>
          <cell r="G1109" t="str">
            <v>MGDGW6DS1829Z12Z1627Z10Z2</v>
          </cell>
          <cell r="H1109" t="str">
            <v>omega-6 desaturase (18:2(9Z,12Z)/16:2(7Z,10Z)) (MGDG)</v>
          </cell>
          <cell r="I1109" t="str">
            <v>Forward only</v>
          </cell>
          <cell r="J1109" t="str">
            <v>Glycerolipid metabolism</v>
          </cell>
          <cell r="K1109" t="str">
            <v xml:space="preserve"> </v>
          </cell>
          <cell r="L1109" t="str">
            <v>( Cre13.g590500 AND ( Cre16.g658400 OR Cre17.g700950 OR Cre03.g183850 OR Cre06.g306350 OR Cre07.g334800 ) )</v>
          </cell>
          <cell r="M1109" t="str">
            <v>( Cre13.g590500.t1.1 AND ( Cre16.g658400.t1.2 OR Cre17.g700950.t1.2 OR Cre03.g183850.t1.2 OR Cre06.g306350.t1.2 OR ( Cre07.g334800.t1.2 OR Cre07.g334800.t2.1 ) ) )</v>
          </cell>
          <cell r="N1109" t="str">
            <v>( DES6 AND ( FDX2 OR FDX5 OR FDX6 OR FDX3 OR FDX4 ) )</v>
          </cell>
          <cell r="O1109" t="str">
            <v>Chloroplast</v>
          </cell>
          <cell r="P1109" t="str">
            <v>[Giroud 1988, Tocher 1998, Sato 1997, Riekhof 2005]</v>
          </cell>
          <cell r="Q1109" t="str">
            <v xml:space="preserve"> </v>
          </cell>
        </row>
        <row r="1110">
          <cell r="C1110" t="str">
            <v>R1109</v>
          </cell>
          <cell r="E1110" t="str">
            <v>mgdg1819Z1637Z10Z13Z_h_+fdxox_h_+o2_h_+(4)nadph_h_--&gt;mgdg1829Z12Z1637Z10Z13Z_h_+fdxrd_h_+(2)h2o_h_+(4)nadp_h_</v>
          </cell>
          <cell r="F1110" t="str">
            <v>[h] : mgdg1819Z1637Z10Z13Z + fdxox + o2 + (4) nadph --&gt; mgdg1829Z12Z1637Z10Z13Z + fdxrd + (2) h2o + (4) nadp</v>
          </cell>
          <cell r="G1110" t="str">
            <v>MGDGW6DS1829Z12Z1637Z10Z13Z</v>
          </cell>
          <cell r="H1110" t="str">
            <v>omega-6 desaturase (18:2(9Z,12Z)/16:3(7Z,10Z,13Z)) (MGDG)</v>
          </cell>
          <cell r="I1110" t="str">
            <v>Forward only</v>
          </cell>
          <cell r="J1110" t="str">
            <v>Glycerolipid metabolism</v>
          </cell>
          <cell r="K1110" t="str">
            <v xml:space="preserve"> </v>
          </cell>
          <cell r="L1110" t="str">
            <v>( Cre13.g590500 AND ( Cre16.g658400 OR Cre17.g700950 OR Cre03.g183850 OR Cre06.g306350 OR Cre07.g334800 ) )</v>
          </cell>
          <cell r="M1110" t="str">
            <v>( Cre13.g590500.t1.1 AND ( Cre16.g658400.t1.2 OR Cre17.g700950.t1.2 OR Cre03.g183850.t1.2 OR Cre06.g306350.t1.2 OR ( Cre07.g334800.t1.2 OR Cre07.g334800.t2.1 ) ) )</v>
          </cell>
          <cell r="N1110" t="str">
            <v>( DES6 AND ( FDX2 OR FDX5 OR FDX6 OR FDX3 OR FDX4 ) )</v>
          </cell>
          <cell r="O1110" t="str">
            <v>Chloroplast</v>
          </cell>
          <cell r="P1110" t="str">
            <v>[Giroud 1988, Tocher 1998, Sato 1997, Riekhof 2005]</v>
          </cell>
          <cell r="Q1110" t="str">
            <v xml:space="preserve"> </v>
          </cell>
        </row>
        <row r="1111">
          <cell r="C1111" t="str">
            <v>R1110</v>
          </cell>
          <cell r="E1111" t="str">
            <v>mgdg1819Z1644Z7Z10Z13Z_h_+fdxox_h_+o2_h_+(4)nadph_h_--&gt;mgdg1829Z12Z1644Z7Z10Z13Z_h_+fdxrd_h_+(2)h2o_h_+(4)nadp_h_</v>
          </cell>
          <cell r="F1111" t="str">
            <v>[h] : mgdg1819Z1644Z7Z10Z13Z + fdxox + o2 + (4) nadph --&gt; mgdg1829Z12Z1644Z7Z10Z13Z + fdxrd + (2) h2o + (4) nadp</v>
          </cell>
          <cell r="G1111" t="str">
            <v>MGDGW6DS1829Z12Z1644Z7Z10Z13Z</v>
          </cell>
          <cell r="H1111" t="str">
            <v>omega-6 desaturase (18:2(9Z,12Z)/16:4(4Z,7Z,10Z,13Z))</v>
          </cell>
          <cell r="I1111" t="str">
            <v>Forward only</v>
          </cell>
          <cell r="J1111" t="str">
            <v>Glycerolipid metabolism</v>
          </cell>
          <cell r="K1111" t="str">
            <v xml:space="preserve"> </v>
          </cell>
          <cell r="L1111" t="str">
            <v>( Cre13.g590500 AND ( Cre16.g658400 OR Cre17.g700950 OR Cre03.g183850 OR Cre06.g306350 OR Cre07.g334800 ) )</v>
          </cell>
          <cell r="M1111" t="str">
            <v>( Cre13.g590500.t1.1 AND ( Cre16.g658400.t1.2 OR Cre17.g700950.t1.2 OR Cre03.g183850.t1.2 OR Cre06.g306350.t1.2 OR ( Cre07.g334800.t1.2 OR Cre07.g334800.t2.1 ) ) )</v>
          </cell>
          <cell r="N1111" t="str">
            <v>( DES6 AND ( FDX2 OR FDX5 OR FDX6 OR FDX3 OR FDX4 ) )</v>
          </cell>
          <cell r="O1111" t="str">
            <v>Chloroplast</v>
          </cell>
          <cell r="P1111" t="str">
            <v>[Giroud 1988, Tocher 1998, Sato 1997, Riekhof 2005]</v>
          </cell>
          <cell r="Q1111" t="str">
            <v xml:space="preserve"> </v>
          </cell>
        </row>
        <row r="1112">
          <cell r="C1112" t="str">
            <v>R1111</v>
          </cell>
          <cell r="E1112" t="str">
            <v>pa16018111Z_c_+h2o_c_--&gt;12dgr16018111Z_c_+pi_c_</v>
          </cell>
          <cell r="F1112" t="str">
            <v>[c] : pa16018111Z + h2o --&gt; 12dgr16018111Z + pi</v>
          </cell>
          <cell r="G1112" t="str">
            <v>PAPA16018111Z</v>
          </cell>
          <cell r="H1112" t="str">
            <v>phosphatidate phosphatase (16:0/18:1(11Z))</v>
          </cell>
          <cell r="I1112" t="str">
            <v>Forward only</v>
          </cell>
          <cell r="J1112" t="str">
            <v>Glycerolipid metabolism</v>
          </cell>
          <cell r="K1112" t="str">
            <v>3.1.3.4</v>
          </cell>
          <cell r="L1112" t="str">
            <v xml:space="preserve"> </v>
          </cell>
          <cell r="M1112" t="str">
            <v xml:space="preserve"> </v>
          </cell>
          <cell r="O1112" t="str">
            <v>Cytosol</v>
          </cell>
          <cell r="P1112" t="str">
            <v>[Riekhof 2005]</v>
          </cell>
          <cell r="Q1112" t="str">
            <v>R02239</v>
          </cell>
        </row>
        <row r="1113">
          <cell r="C1113" t="str">
            <v>R1112</v>
          </cell>
          <cell r="E1113" t="str">
            <v>pa1601819Z_c_+h2o_c_--&gt;12dgr1601819Z_c_+pi_c_</v>
          </cell>
          <cell r="F1113" t="str">
            <v>[c] : pa1601819Z + h2o --&gt; 12dgr1601819Z + pi</v>
          </cell>
          <cell r="G1113" t="str">
            <v>PAPA1601819Z</v>
          </cell>
          <cell r="H1113" t="str">
            <v>phosphatidate phosphatase (16:0/18:1(9Z))</v>
          </cell>
          <cell r="I1113" t="str">
            <v>Forward only</v>
          </cell>
          <cell r="J1113" t="str">
            <v>Glycerolipid metabolism</v>
          </cell>
          <cell r="K1113" t="str">
            <v>3.1.3.4</v>
          </cell>
          <cell r="L1113" t="str">
            <v xml:space="preserve"> </v>
          </cell>
          <cell r="M1113" t="str">
            <v xml:space="preserve"> </v>
          </cell>
          <cell r="O1113" t="str">
            <v>Cytosol</v>
          </cell>
          <cell r="P1113" t="str">
            <v>[Riekhof 2005]</v>
          </cell>
          <cell r="Q1113" t="str">
            <v>R02239</v>
          </cell>
        </row>
        <row r="1114">
          <cell r="C1114" t="str">
            <v>R1113</v>
          </cell>
          <cell r="E1114" t="str">
            <v>pa1601819Z_h_+h2o_h_--&gt;12dgr1601819Z_h_+pi_h_</v>
          </cell>
          <cell r="F1114" t="str">
            <v>[h] : pa1601819Z + h2o --&gt; 12dgr1601819Z + pi</v>
          </cell>
          <cell r="G1114" t="str">
            <v>PAPA1601819Zh</v>
          </cell>
          <cell r="H1114" t="str">
            <v>phosphatidate phosphatase (16:0/18:1(9Z)), chloroplast</v>
          </cell>
          <cell r="I1114" t="str">
            <v>Forward only</v>
          </cell>
          <cell r="J1114" t="str">
            <v>Glycerolipid metabolism</v>
          </cell>
          <cell r="K1114" t="str">
            <v>3.1.3.4</v>
          </cell>
          <cell r="L1114" t="str">
            <v>( Cre05.g230900 OR Cre05.g240000 OR Cre12.g506600 )</v>
          </cell>
          <cell r="M1114" t="str">
            <v>( Cre05.g230900.t1.1 OR Cre05.g240000.t1.2 OR Cre12.g506600.t1.2 )</v>
          </cell>
          <cell r="N1114" t="str">
            <v>( Cre05.g230900 OR Cre05.g240000 OR LPN1 )</v>
          </cell>
          <cell r="O1114" t="str">
            <v>Chloroplast</v>
          </cell>
          <cell r="P1114" t="str">
            <v>[Riekhof 2005]</v>
          </cell>
          <cell r="Q1114" t="str">
            <v>R02239</v>
          </cell>
        </row>
        <row r="1115">
          <cell r="C1115" t="str">
            <v>R1114</v>
          </cell>
          <cell r="E1115" t="str">
            <v>pa160_h_+h2o_h_--&gt;12dgr160_h_+pi_h_</v>
          </cell>
          <cell r="F1115" t="str">
            <v>[h] : pa160 + h2o --&gt; 12dgr160 + pi</v>
          </cell>
          <cell r="G1115" t="str">
            <v>PAPA160h</v>
          </cell>
          <cell r="H1115" t="str">
            <v>Phosphatidate phosphatase (n-C16:0)</v>
          </cell>
          <cell r="I1115" t="str">
            <v>Forward only</v>
          </cell>
          <cell r="J1115" t="str">
            <v>Glycerolipid metabolism</v>
          </cell>
          <cell r="K1115" t="str">
            <v>3.1.3.4</v>
          </cell>
          <cell r="L1115" t="str">
            <v>( Cre05.g230900 OR Cre05.g240000 OR Cre12.g506600 )</v>
          </cell>
          <cell r="M1115" t="str">
            <v>( Cre05.g230900.t1.1 OR Cre05.g240000.t1.2 OR Cre12.g506600.t1.2 )</v>
          </cell>
          <cell r="N1115" t="str">
            <v>( Cre05.g230900 OR Cre05.g240000 OR LPN1 )</v>
          </cell>
          <cell r="O1115" t="str">
            <v>Chloroplast</v>
          </cell>
          <cell r="P1115" t="str">
            <v>[Riekhof 2005]</v>
          </cell>
          <cell r="Q1115" t="str">
            <v>R02239</v>
          </cell>
        </row>
        <row r="1116">
          <cell r="C1116" t="str">
            <v>R1115</v>
          </cell>
          <cell r="E1116" t="str">
            <v>pa1801819Z_c_+h2o_c_--&gt;12dgr1801819Z_c_+pi_c_</v>
          </cell>
          <cell r="F1116" t="str">
            <v>[c] : pa1801819Z + h2o --&gt; 12dgr1801819Z + pi</v>
          </cell>
          <cell r="G1116" t="str">
            <v>PAPA1801819Z</v>
          </cell>
          <cell r="H1116" t="str">
            <v>phosphatidate phosphatase (18:0/18:1(9Z))</v>
          </cell>
          <cell r="I1116" t="str">
            <v>Forward only</v>
          </cell>
          <cell r="J1116" t="str">
            <v>Glycerolipid metabolism</v>
          </cell>
          <cell r="K1116" t="str">
            <v>3.1.3.4</v>
          </cell>
          <cell r="L1116" t="str">
            <v xml:space="preserve"> </v>
          </cell>
          <cell r="M1116" t="str">
            <v xml:space="preserve"> </v>
          </cell>
          <cell r="O1116" t="str">
            <v>Cytosol</v>
          </cell>
          <cell r="P1116" t="str">
            <v>[Riekhof 2005]</v>
          </cell>
          <cell r="Q1116" t="str">
            <v>R02239</v>
          </cell>
        </row>
        <row r="1117">
          <cell r="C1117" t="str">
            <v>R1116</v>
          </cell>
          <cell r="E1117" t="str">
            <v>pa1801819Z_h_+h2o_h_--&gt;12dgr1801819Z_h_+pi_h_</v>
          </cell>
          <cell r="F1117" t="str">
            <v>[h] : pa1801819Z + h2o --&gt; 12dgr1801819Z + pi</v>
          </cell>
          <cell r="G1117" t="str">
            <v>PAPA1801819Zh</v>
          </cell>
          <cell r="H1117" t="str">
            <v>phosphatidate phosphatase (18:0/18:1(9Z)), chloroplast</v>
          </cell>
          <cell r="I1117" t="str">
            <v>Forward only</v>
          </cell>
          <cell r="J1117" t="str">
            <v>Glycerolipid metabolism</v>
          </cell>
          <cell r="K1117" t="str">
            <v>3.1.3.4</v>
          </cell>
          <cell r="L1117" t="str">
            <v>( Cre05.g230900 OR Cre05.g240000 OR Cre12.g506600 )</v>
          </cell>
          <cell r="M1117" t="str">
            <v>( Cre05.g230900.t1.1 OR Cre05.g240000.t1.2 OR Cre12.g506600.t1.2 )</v>
          </cell>
          <cell r="N1117" t="str">
            <v>( Cre05.g230900 OR Cre05.g240000 OR LPN1 )</v>
          </cell>
          <cell r="O1117" t="str">
            <v>Chloroplast</v>
          </cell>
          <cell r="P1117" t="str">
            <v>[Riekhof 2005]</v>
          </cell>
          <cell r="Q1117" t="str">
            <v>R02239</v>
          </cell>
        </row>
        <row r="1118">
          <cell r="C1118" t="str">
            <v>R1117</v>
          </cell>
          <cell r="E1118" t="str">
            <v>pa18111Z18111Z_c_+h2o_c_--&gt;12dgr18111Z18111Z_c_+pi_c_</v>
          </cell>
          <cell r="F1118" t="str">
            <v>[c] : pa18111Z18111Z + h2o --&gt; 12dgr18111Z18111Z + pi</v>
          </cell>
          <cell r="G1118" t="str">
            <v>PAPA181</v>
          </cell>
          <cell r="H1118" t="str">
            <v>phosphatidate phosphatase (18:1(11Z)/18:1(11Z))</v>
          </cell>
          <cell r="I1118" t="str">
            <v>Forward only</v>
          </cell>
          <cell r="J1118" t="str">
            <v>Glycerolipid metabolism</v>
          </cell>
          <cell r="K1118" t="str">
            <v>3.1.3.4</v>
          </cell>
          <cell r="L1118" t="str">
            <v xml:space="preserve"> </v>
          </cell>
          <cell r="M1118" t="str">
            <v xml:space="preserve"> </v>
          </cell>
          <cell r="O1118" t="str">
            <v>Cytosol</v>
          </cell>
          <cell r="P1118" t="str">
            <v>[Riekhof 2005]</v>
          </cell>
          <cell r="Q1118" t="str">
            <v>R02239</v>
          </cell>
        </row>
        <row r="1119">
          <cell r="C1119" t="str">
            <v>R1118</v>
          </cell>
          <cell r="E1119" t="str">
            <v>pa18111Z160_h_+h2o_h_--&gt;12dgr18111Z160_h_+pi_h_</v>
          </cell>
          <cell r="F1119" t="str">
            <v>[h] : pa18111Z160 + h2o --&gt; 12dgr18111Z160 + pi</v>
          </cell>
          <cell r="G1119" t="str">
            <v>PAPA18111Z160h</v>
          </cell>
          <cell r="H1119" t="str">
            <v>phosphatidate phosphatase (18:1(11Z)/16:0)</v>
          </cell>
          <cell r="I1119" t="str">
            <v>Forward only</v>
          </cell>
          <cell r="J1119" t="str">
            <v>Glycerolipid metabolism</v>
          </cell>
          <cell r="K1119" t="str">
            <v>3.1.3.4</v>
          </cell>
          <cell r="L1119" t="str">
            <v>( Cre05.g230900 OR Cre05.g240000 OR Cre12.g506600 )</v>
          </cell>
          <cell r="M1119" t="str">
            <v>( Cre05.g230900.t1.1 OR Cre05.g240000.t1.2 OR Cre12.g506600.t1.2 )</v>
          </cell>
          <cell r="N1119" t="str">
            <v>( Cre05.g230900 OR Cre05.g240000 OR LPN1 )</v>
          </cell>
          <cell r="O1119" t="str">
            <v>Chloroplast</v>
          </cell>
          <cell r="P1119" t="str">
            <v>[Riekhof 2005]</v>
          </cell>
          <cell r="Q1119" t="str">
            <v>R02239</v>
          </cell>
        </row>
        <row r="1120">
          <cell r="C1120" t="str">
            <v>R1119</v>
          </cell>
          <cell r="E1120" t="str">
            <v>pa18111Z1819Z_c_+h2o_c_--&gt;12dgr18111Z1819Z_c_+pi_c_</v>
          </cell>
          <cell r="F1120" t="str">
            <v>[c] : pa18111Z1819Z + h2o --&gt; 12dgr18111Z1819Z + pi</v>
          </cell>
          <cell r="G1120" t="str">
            <v>PAPA18111Z1819Z</v>
          </cell>
          <cell r="H1120" t="str">
            <v>phosphatidate phosphatase (18:1(11Z)/18:1(9Z))</v>
          </cell>
          <cell r="I1120" t="str">
            <v>Forward only</v>
          </cell>
          <cell r="J1120" t="str">
            <v>Glycerolipid metabolism</v>
          </cell>
          <cell r="K1120" t="str">
            <v>3.1.3.4</v>
          </cell>
          <cell r="L1120" t="str">
            <v xml:space="preserve"> </v>
          </cell>
          <cell r="M1120" t="str">
            <v xml:space="preserve"> </v>
          </cell>
          <cell r="O1120" t="str">
            <v>Cytosol</v>
          </cell>
          <cell r="P1120" t="str">
            <v>[Riekhof 2005]</v>
          </cell>
          <cell r="Q1120" t="str">
            <v>R02239</v>
          </cell>
        </row>
        <row r="1121">
          <cell r="C1121" t="str">
            <v>R1120</v>
          </cell>
          <cell r="E1121" t="str">
            <v>pa18111Z1819Z_h_+h2o_h_--&gt;12dgr18111Z1819Z_h_+pi_h_</v>
          </cell>
          <cell r="F1121" t="str">
            <v>[h] : pa18111Z1819Z + h2o --&gt; 12dgr18111Z1819Z + pi</v>
          </cell>
          <cell r="G1121" t="str">
            <v>PAPA18111Z1819Zh</v>
          </cell>
          <cell r="H1121" t="str">
            <v>phosphatidate phosphatase (18:1(11Z)/18:1(9Z)), chloroplast</v>
          </cell>
          <cell r="I1121" t="str">
            <v>Forward only</v>
          </cell>
          <cell r="J1121" t="str">
            <v>Glycerolipid metabolism</v>
          </cell>
          <cell r="K1121" t="str">
            <v>3.1.3.4</v>
          </cell>
          <cell r="L1121" t="str">
            <v>( Cre05.g230900 OR Cre05.g240000 OR Cre12.g506600 )</v>
          </cell>
          <cell r="M1121" t="str">
            <v>( Cre05.g230900.t1.1 OR Cre05.g240000.t1.2 OR Cre12.g506600.t1.2 )</v>
          </cell>
          <cell r="N1121" t="str">
            <v>( Cre05.g230900 OR Cre05.g240000 OR LPN1 )</v>
          </cell>
          <cell r="O1121" t="str">
            <v>Chloroplast</v>
          </cell>
          <cell r="P1121" t="str">
            <v>[Riekhof 2005]</v>
          </cell>
          <cell r="Q1121" t="str">
            <v>R02239</v>
          </cell>
        </row>
        <row r="1122">
          <cell r="C1122" t="str">
            <v>R1121</v>
          </cell>
          <cell r="E1122" t="str">
            <v>pa1819Z160_h_+h2o_h_--&gt;12dgr1819Z160_h_+pi_h_</v>
          </cell>
          <cell r="F1122" t="str">
            <v>[h] : pa1819Z160 + h2o --&gt; 12dgr1819Z160 + pi</v>
          </cell>
          <cell r="G1122" t="str">
            <v>PAPA1819Z160h</v>
          </cell>
          <cell r="H1122" t="str">
            <v>phosphatidate phosphatase (18:1(9Z)/16:0)</v>
          </cell>
          <cell r="I1122" t="str">
            <v>Forward only</v>
          </cell>
          <cell r="J1122" t="str">
            <v>Glycerolipid metabolism</v>
          </cell>
          <cell r="K1122" t="str">
            <v>3.1.3.4</v>
          </cell>
          <cell r="L1122" t="str">
            <v>( Cre05.g230900 OR Cre05.g240000 OR Cre12.g506600 )</v>
          </cell>
          <cell r="M1122" t="str">
            <v>( Cre05.g230900.t1.1 OR Cre05.g240000.t1.2 OR Cre12.g506600.t1.2 )</v>
          </cell>
          <cell r="N1122" t="str">
            <v>( Cre05.g230900 OR Cre05.g240000 OR LPN1 )</v>
          </cell>
          <cell r="O1122" t="str">
            <v>Chloroplast</v>
          </cell>
          <cell r="P1122" t="str">
            <v>[Riekhof 2005]</v>
          </cell>
          <cell r="Q1122" t="str">
            <v>R02239</v>
          </cell>
        </row>
        <row r="1123">
          <cell r="C1123" t="str">
            <v>R1122</v>
          </cell>
          <cell r="E1123" t="str">
            <v>pa1819Z1619Z_h_+h2o_h_--&gt;12dgr1819Z1619Z_h_+pi_h_</v>
          </cell>
          <cell r="F1123" t="str">
            <v>[h] : pa1819Z1619Z + h2o --&gt; 12dgr1819Z1619Z + pi</v>
          </cell>
          <cell r="G1123" t="str">
            <v>PAPA1819Z1619Zh</v>
          </cell>
          <cell r="H1123" t="str">
            <v>phosphatidate phosphatase (18:1(9Z)/16:1(9Z))</v>
          </cell>
          <cell r="I1123" t="str">
            <v>Forward only</v>
          </cell>
          <cell r="J1123" t="str">
            <v>Glycerolipid metabolism</v>
          </cell>
          <cell r="K1123" t="str">
            <v>3.1.3.4</v>
          </cell>
          <cell r="L1123" t="str">
            <v>( Cre05.g230900 OR Cre05.g240000 OR Cre12.g506600 )</v>
          </cell>
          <cell r="M1123" t="str">
            <v>( Cre05.g230900.t1.1 OR Cre05.g240000.t1.2 OR Cre12.g506600.t1.2 )</v>
          </cell>
          <cell r="N1123" t="str">
            <v>( Cre05.g230900 OR Cre05.g240000 OR LPN1 )</v>
          </cell>
          <cell r="O1123" t="str">
            <v>Chloroplast</v>
          </cell>
          <cell r="P1123" t="str">
            <v>[Riekhof 2005]</v>
          </cell>
          <cell r="Q1123" t="str">
            <v>R02239</v>
          </cell>
        </row>
        <row r="1124">
          <cell r="C1124" t="str">
            <v>R1123</v>
          </cell>
          <cell r="E1124" t="str">
            <v>pa1819Z18111Z_c_+h2o_c_--&gt;12dgr1819Z18111Z_c_+pi_c_</v>
          </cell>
          <cell r="F1124" t="str">
            <v>[c] : pa1819Z18111Z + h2o --&gt; 12dgr1819Z18111Z + pi</v>
          </cell>
          <cell r="G1124" t="str">
            <v>PAPA1819Z18111Z</v>
          </cell>
          <cell r="H1124" t="str">
            <v>phosphatidate phosphatase (18:1(9Z)/18:1(11Z))</v>
          </cell>
          <cell r="I1124" t="str">
            <v>Forward only</v>
          </cell>
          <cell r="J1124" t="str">
            <v>Glycerolipid metabolism</v>
          </cell>
          <cell r="K1124" t="str">
            <v>3.1.3.4</v>
          </cell>
          <cell r="L1124" t="str">
            <v xml:space="preserve"> </v>
          </cell>
          <cell r="M1124" t="str">
            <v xml:space="preserve"> </v>
          </cell>
          <cell r="O1124" t="str">
            <v>Cytosol</v>
          </cell>
          <cell r="P1124" t="str">
            <v>[Riekhof 2005]</v>
          </cell>
          <cell r="Q1124" t="str">
            <v>R02239</v>
          </cell>
        </row>
        <row r="1125">
          <cell r="C1125" t="str">
            <v>R1124</v>
          </cell>
          <cell r="E1125" t="str">
            <v>pa1819Z18111Z_h_+h2o_h_--&gt;12dgr1819Z18111Z_h_+pi_h_</v>
          </cell>
          <cell r="F1125" t="str">
            <v>[h] : pa1819Z18111Z + h2o --&gt; 12dgr1819Z18111Z + pi</v>
          </cell>
          <cell r="G1125" t="str">
            <v>PAPA1819Z18111Zh</v>
          </cell>
          <cell r="H1125" t="str">
            <v>phosphatidate phosphatase (18:1(9Z)/18:1(11Z)), chloroplast</v>
          </cell>
          <cell r="I1125" t="str">
            <v>Forward only</v>
          </cell>
          <cell r="J1125" t="str">
            <v>Glycerolipid metabolism</v>
          </cell>
          <cell r="K1125" t="str">
            <v>3.1.3.4</v>
          </cell>
          <cell r="L1125" t="str">
            <v>( Cre05.g230900 OR Cre05.g240000 OR Cre12.g506600 )</v>
          </cell>
          <cell r="M1125" t="str">
            <v>( Cre05.g230900.t1.1 OR Cre05.g240000.t1.2 OR Cre12.g506600.t1.2 )</v>
          </cell>
          <cell r="N1125" t="str">
            <v>( Cre05.g230900 OR Cre05.g240000 OR LPN1 )</v>
          </cell>
          <cell r="O1125" t="str">
            <v>Chloroplast</v>
          </cell>
          <cell r="P1125" t="str">
            <v>[Riekhof 2005]</v>
          </cell>
          <cell r="Q1125" t="str">
            <v>R02239</v>
          </cell>
        </row>
        <row r="1126">
          <cell r="C1126" t="str">
            <v>R1125</v>
          </cell>
          <cell r="E1126" t="str">
            <v>pa1819Z1819Z_c_+h2o_c_--&gt;12dgr1819Z1819Z_c_+pi_c_</v>
          </cell>
          <cell r="F1126" t="str">
            <v>[c] : pa1819Z1819Z + h2o --&gt; 12dgr1819Z1819Z + pi</v>
          </cell>
          <cell r="G1126" t="str">
            <v>PAPA1819Z1819Z</v>
          </cell>
          <cell r="H1126" t="str">
            <v>phosphatidate phosphatase (18:1(9Z)/18:1(9Z))</v>
          </cell>
          <cell r="I1126" t="str">
            <v>Forward only</v>
          </cell>
          <cell r="J1126" t="str">
            <v>Glycerolipid metabolism</v>
          </cell>
          <cell r="K1126" t="str">
            <v>3.1.3.4</v>
          </cell>
          <cell r="L1126" t="str">
            <v xml:space="preserve"> </v>
          </cell>
          <cell r="M1126" t="str">
            <v xml:space="preserve"> </v>
          </cell>
          <cell r="O1126" t="str">
            <v>Cytosol</v>
          </cell>
          <cell r="P1126" t="str">
            <v>[Riekhof 2005]</v>
          </cell>
          <cell r="Q1126" t="str">
            <v>R02239</v>
          </cell>
        </row>
        <row r="1127">
          <cell r="C1127" t="str">
            <v>R1126</v>
          </cell>
          <cell r="E1127" t="str">
            <v>pa1819Z1819Z_h_+h2o_h_--&gt;12dgr1819Z1819Z_h_+pi_h_</v>
          </cell>
          <cell r="F1127" t="str">
            <v>[h] : pa1819Z1819Z + h2o --&gt; 12dgr1819Z1819Z + pi</v>
          </cell>
          <cell r="G1127" t="str">
            <v>PAPA1819Z1819Zh</v>
          </cell>
          <cell r="H1127" t="str">
            <v>phosphatidate phosphatase (18:1(9Z)/18:1(9Z)), chloroplast</v>
          </cell>
          <cell r="I1127" t="str">
            <v>Forward only</v>
          </cell>
          <cell r="J1127" t="str">
            <v>Glycerolipid metabolism</v>
          </cell>
          <cell r="K1127" t="str">
            <v>3.1.3.4</v>
          </cell>
          <cell r="L1127" t="str">
            <v>( Cre05.g230900 OR Cre05.g240000 OR Cre12.g506600 )</v>
          </cell>
          <cell r="M1127" t="str">
            <v>( Cre05.g230900.t1.1 OR Cre05.g240000.t1.2 OR Cre12.g506600.t1.2 )</v>
          </cell>
          <cell r="N1127" t="str">
            <v>( Cre05.g230900 OR Cre05.g240000 OR LPN1 )</v>
          </cell>
          <cell r="O1127" t="str">
            <v>Chloroplast</v>
          </cell>
          <cell r="P1127" t="str">
            <v>[Riekhof 2005]</v>
          </cell>
          <cell r="Q1127" t="str">
            <v>R02239</v>
          </cell>
        </row>
        <row r="1128">
          <cell r="C1128" t="str">
            <v>R1127</v>
          </cell>
          <cell r="E1128" t="str">
            <v>pe1801829Z12Z_c_+o2_c_+(2)nadh_c_--&gt;pe1801835Z9Z12Z_c_+(2)h2o_c_+(2)nad_c_</v>
          </cell>
          <cell r="F1128" t="str">
            <v>[c] : pe1801829Z12Z + o2 + (2) nadh --&gt; pe1801835Z9Z12Z + (2) h2o + (2) nad</v>
          </cell>
          <cell r="G1128" t="str">
            <v>PED5DS1801835Z9Z12Z</v>
          </cell>
          <cell r="H1128" t="str">
            <v>delta5 desaturase (18:0/18:3(5Z,9Z,12Z))</v>
          </cell>
          <cell r="I1128" t="str">
            <v>Forward only</v>
          </cell>
          <cell r="J1128" t="str">
            <v>Glycerolipid metabolism</v>
          </cell>
          <cell r="K1128" t="str">
            <v>1.14.19.-</v>
          </cell>
          <cell r="L1128" t="str">
            <v>( Cre10.g453600 OR Cre13.g590500 OR Cre17.g711150 )</v>
          </cell>
          <cell r="M1128" t="str">
            <v>( ( Cre10.g453600.t1.2 OR Cre10.g453600.t2.1 ) OR Cre13.g590500.t1.1 OR Cre17.g711150.t1.2 )</v>
          </cell>
          <cell r="N1128" t="str">
            <v>( Cre10.g453600 OR DES6 OR FAD2 )</v>
          </cell>
          <cell r="O1128" t="str">
            <v>Cytosol</v>
          </cell>
          <cell r="P1128" t="str">
            <v>[Giroud 1988, Riekhof 2005, Kajikawa 2006]</v>
          </cell>
          <cell r="Q1128" t="str">
            <v xml:space="preserve"> </v>
          </cell>
        </row>
        <row r="1129">
          <cell r="C1129" t="str">
            <v>R1128</v>
          </cell>
          <cell r="E1129" t="str">
            <v>pe18111Z1829Z12Z_c_+o2_c_+(2)nadh_c_--&gt;pe18111Z1835Z9Z12Z_c_+(2)h2o_c_+(2)nad_c_</v>
          </cell>
          <cell r="F1129" t="str">
            <v>[c] : pe18111Z1829Z12Z + o2 + (2) nadh --&gt; pe18111Z1835Z9Z12Z + (2) h2o + (2) nad</v>
          </cell>
          <cell r="G1129" t="str">
            <v>PED5DS18111Z1835Z9Z12Z</v>
          </cell>
          <cell r="H1129" t="str">
            <v>delta5 desaturase (18:1(11Z)/18:3(5Z,9Z,12Z)) (PE)</v>
          </cell>
          <cell r="I1129" t="str">
            <v>Forward only</v>
          </cell>
          <cell r="J1129" t="str">
            <v>Glycerolipid metabolism</v>
          </cell>
          <cell r="K1129" t="str">
            <v>1.14.19.-</v>
          </cell>
          <cell r="L1129" t="str">
            <v>( Cre10.g453600 OR Cre13.g590500 OR Cre17.g711150 )</v>
          </cell>
          <cell r="M1129" t="str">
            <v>( ( Cre10.g453600.t1.2 OR Cre10.g453600.t2.1 ) OR Cre13.g590500.t1.1 OR Cre17.g711150.t1.2 )</v>
          </cell>
          <cell r="N1129" t="str">
            <v>( Cre10.g453600 OR DES6 OR FAD2 )</v>
          </cell>
          <cell r="O1129" t="str">
            <v>Cytosol</v>
          </cell>
          <cell r="P1129" t="str">
            <v>[Giroud 1988, Riekhof 2005, Kajikawa 2006]</v>
          </cell>
          <cell r="Q1129" t="str">
            <v xml:space="preserve"> </v>
          </cell>
        </row>
        <row r="1130">
          <cell r="C1130" t="str">
            <v>R1129</v>
          </cell>
          <cell r="E1130" t="str">
            <v>pe1819Z1829Z12Z_c_+o2_c_+(2)nadh_c_--&gt;pe1819Z1835Z9Z12Z_c_+(2)h2o_c_+(2)nad_c_</v>
          </cell>
          <cell r="F1130" t="str">
            <v>[c] : pe1819Z1829Z12Z + o2 + (2) nadh --&gt; pe1819Z1835Z9Z12Z + (2) h2o + (2) nad</v>
          </cell>
          <cell r="G1130" t="str">
            <v>PED5DS1819Z1835Z9Z12Z</v>
          </cell>
          <cell r="H1130" t="str">
            <v>delta5 desaturase (18:1(9Z)/18:3(5Z,9Z,12Z)) (PE)</v>
          </cell>
          <cell r="I1130" t="str">
            <v>Forward only</v>
          </cell>
          <cell r="J1130" t="str">
            <v>Glycerolipid metabolism</v>
          </cell>
          <cell r="K1130" t="str">
            <v>1.14.19.-</v>
          </cell>
          <cell r="L1130" t="str">
            <v>( Cre10.g453600 OR Cre13.g590500 OR Cre17.g711150 )</v>
          </cell>
          <cell r="M1130" t="str">
            <v>( ( Cre10.g453600.t1.2 OR Cre10.g453600.t2.1 ) OR Cre13.g590500.t1.1 OR Cre17.g711150.t1.2 )</v>
          </cell>
          <cell r="N1130" t="str">
            <v>( Cre10.g453600 OR DES6 OR FAD2 )</v>
          </cell>
          <cell r="O1130" t="str">
            <v>Cytosol</v>
          </cell>
          <cell r="P1130" t="str">
            <v>[Giroud 1988, Riekhof 2005, Kajikawa 2006]</v>
          </cell>
          <cell r="Q1130" t="str">
            <v xml:space="preserve"> </v>
          </cell>
        </row>
        <row r="1131">
          <cell r="C1131" t="str">
            <v>R1130</v>
          </cell>
          <cell r="E1131" t="str">
            <v>pe1801819Z_c_+o2_c_+(2)nadh_c_--&gt;pe1801829Z12Z_c_+(2)h2o_c_+(2)nad_c_</v>
          </cell>
          <cell r="F1131" t="str">
            <v>[c] : pe1801819Z + o2 + (2) nadh --&gt; pe1801829Z12Z + (2) h2o + (2) nad</v>
          </cell>
          <cell r="G1131" t="str">
            <v>PEDS1801829Z12Z</v>
          </cell>
          <cell r="H1131" t="str">
            <v>oleate desaturase (18:0/18:2(9Z,12Z))</v>
          </cell>
          <cell r="I1131" t="str">
            <v>Forward only</v>
          </cell>
          <cell r="J1131" t="str">
            <v>Glycerolipid metabolism</v>
          </cell>
          <cell r="K1131" t="str">
            <v>1.14.19.-</v>
          </cell>
          <cell r="L1131" t="str">
            <v>( Cre13.g590500 OR Cre17.g711150 )</v>
          </cell>
          <cell r="M1131" t="str">
            <v>( Cre13.g590500.t1.1 OR Cre17.g711150.t1.2 )</v>
          </cell>
          <cell r="N1131" t="str">
            <v>( DES6 OR FAD2 )</v>
          </cell>
          <cell r="O1131" t="str">
            <v>Cytosol</v>
          </cell>
          <cell r="P1131" t="str">
            <v>[Giroud 1988, Covello 1996, Riekhof 2005]</v>
          </cell>
          <cell r="Q1131" t="str">
            <v xml:space="preserve"> </v>
          </cell>
        </row>
        <row r="1132">
          <cell r="C1132" t="str">
            <v>R1131</v>
          </cell>
          <cell r="E1132" t="str">
            <v>pe1801835Z9Z12Z_c_+o2_c_+(2)nadh_c_--&gt;pe1801845Z9Z12Z15Z_c_+(2)h2o_c_+(2)nad_c_</v>
          </cell>
          <cell r="F1132" t="str">
            <v>[c] : pe1801835Z9Z12Z + o2 + (2) nadh --&gt; pe1801845Z9Z12Z15Z + (2) h2o + (2) nad</v>
          </cell>
          <cell r="G1132" t="str">
            <v>PEDS1801845Z9Z12Z15Z</v>
          </cell>
          <cell r="H1132" t="str">
            <v>linoleate desaturase (18:0/18:4(5Z,9Z,12Z,15Z))</v>
          </cell>
          <cell r="I1132" t="str">
            <v>Forward only</v>
          </cell>
          <cell r="J1132" t="str">
            <v>Glycerolipid metabolism</v>
          </cell>
          <cell r="K1132" t="str">
            <v>1.14.19.-</v>
          </cell>
          <cell r="L1132" t="str">
            <v>( Cre01.g037600 OR Cre01.g037650 OR Cre01.g037700 OR Cre13.g590500 OR Cre17.g711150 )</v>
          </cell>
          <cell r="M1132" t="str">
            <v>( Cre01.g037600.t1.1 OR Cre01.g037650.t1.2 OR Cre01.g037700.t1.2 OR Cre13.g590500.t1.1 OR Cre17.g711150.t1.2 )</v>
          </cell>
          <cell r="N1132" t="str">
            <v>( Cre01.g037600 OR Cre01.g037650 OR FAD3 OR DES6 OR FAD2 )</v>
          </cell>
          <cell r="O1132" t="str">
            <v>Cytosol</v>
          </cell>
          <cell r="P1132" t="str">
            <v>[Giroud 1988, Riekhof 2005]</v>
          </cell>
          <cell r="Q1132" t="str">
            <v xml:space="preserve"> </v>
          </cell>
        </row>
        <row r="1133">
          <cell r="C1133" t="str">
            <v>R1132</v>
          </cell>
          <cell r="E1133" t="str">
            <v>pe18111Z1819Z_c_+o2_c_+(2)nadh_c_--&gt;pe18111Z1829Z12Z_c_+(2)h2o_c_+(2)nad_c_</v>
          </cell>
          <cell r="F1133" t="str">
            <v>[c] : pe18111Z1819Z + o2 + (2) nadh --&gt; pe18111Z1829Z12Z + (2) h2o + (2) nad</v>
          </cell>
          <cell r="G1133" t="str">
            <v>PEDS18111Z1829Z12Z</v>
          </cell>
          <cell r="H1133" t="str">
            <v>oleate desaturase (18:1(11Z)/18:2(9Z,12Z)) (PE)</v>
          </cell>
          <cell r="I1133" t="str">
            <v>Forward only</v>
          </cell>
          <cell r="J1133" t="str">
            <v>Glycerolipid metabolism</v>
          </cell>
          <cell r="K1133" t="str">
            <v>1.14.19.-</v>
          </cell>
          <cell r="L1133" t="str">
            <v>( Cre13.g590500 OR Cre17.g711150 )</v>
          </cell>
          <cell r="M1133" t="str">
            <v>( Cre13.g590500.t1.1 OR Cre17.g711150.t1.2 )</v>
          </cell>
          <cell r="N1133" t="str">
            <v>( DES6 OR FAD2 )</v>
          </cell>
          <cell r="O1133" t="str">
            <v>Cytosol</v>
          </cell>
          <cell r="P1133" t="str">
            <v>[Giroud 1988, Covello 1996, Riekhof 2005]</v>
          </cell>
          <cell r="Q1133" t="str">
            <v xml:space="preserve"> </v>
          </cell>
        </row>
        <row r="1134">
          <cell r="C1134" t="str">
            <v>R1133</v>
          </cell>
          <cell r="E1134" t="str">
            <v>pe18111Z1835Z9Z12Z_c_+o2_c_+(2)nadh_c_--&gt;pe18111Z1845Z9Z12Z15Z_c_+(2)h2o_c_+(2)nad_c_</v>
          </cell>
          <cell r="F1134" t="str">
            <v>[c] : pe18111Z1835Z9Z12Z + o2 + (2) nadh --&gt; pe18111Z1845Z9Z12Z15Z + (2) h2o + (2) nad</v>
          </cell>
          <cell r="G1134" t="str">
            <v>PEDS18111Z1845Z9Z12Z15Z</v>
          </cell>
          <cell r="H1134" t="str">
            <v>linoleate desaturase (18:1(11Z)/18:4(5Z,9Z,12Z,15Z)) (PE)</v>
          </cell>
          <cell r="I1134" t="str">
            <v>Forward only</v>
          </cell>
          <cell r="J1134" t="str">
            <v>Glycerolipid metabolism</v>
          </cell>
          <cell r="K1134" t="str">
            <v>1.14.19.-</v>
          </cell>
          <cell r="L1134" t="str">
            <v>( Cre01.g037600 OR Cre01.g037650 OR Cre01.g037700 OR Cre13.g590500 OR Cre17.g711150 )</v>
          </cell>
          <cell r="M1134" t="str">
            <v>( Cre01.g037600.t1.1 OR Cre01.g037650.t1.2 OR Cre01.g037700.t1.2 OR Cre13.g590500.t1.1 OR Cre17.g711150.t1.2 )</v>
          </cell>
          <cell r="N1134" t="str">
            <v>( Cre01.g037600 OR Cre01.g037650 OR FAD3 OR DES6 OR FAD2 )</v>
          </cell>
          <cell r="O1134" t="str">
            <v>Cytosol</v>
          </cell>
          <cell r="P1134" t="str">
            <v>[Giroud 1988, Riekhof 2005]</v>
          </cell>
          <cell r="Q1134" t="str">
            <v xml:space="preserve"> </v>
          </cell>
        </row>
        <row r="1135">
          <cell r="C1135" t="str">
            <v>R1134</v>
          </cell>
          <cell r="E1135" t="str">
            <v>pe1819Z1819Z_c_+o2_c_+(2)nadh_c_--&gt;pe1819Z1829Z12Z_c_+(2)h2o_c_+(2)nad_c_</v>
          </cell>
          <cell r="F1135" t="str">
            <v>[c] : pe1819Z1819Z + o2 + (2) nadh --&gt; pe1819Z1829Z12Z + (2) h2o + (2) nad</v>
          </cell>
          <cell r="G1135" t="str">
            <v>PEDS1819Z1829Z12Z</v>
          </cell>
          <cell r="H1135" t="str">
            <v>oleate desaturase (18:1(9Z)/18:2(9Z,12Z)) (PE)</v>
          </cell>
          <cell r="I1135" t="str">
            <v>Forward only</v>
          </cell>
          <cell r="J1135" t="str">
            <v>Glycerolipid metabolism</v>
          </cell>
          <cell r="K1135" t="str">
            <v>1.14.19.-</v>
          </cell>
          <cell r="L1135" t="str">
            <v>( Cre13.g590500 OR Cre17.g711150 )</v>
          </cell>
          <cell r="M1135" t="str">
            <v>( Cre13.g590500.t1.1 OR Cre17.g711150.t1.2 )</v>
          </cell>
          <cell r="N1135" t="str">
            <v>( DES6 OR FAD2 )</v>
          </cell>
          <cell r="O1135" t="str">
            <v>Cytosol</v>
          </cell>
          <cell r="P1135" t="str">
            <v>[Giroud 1988, Covello 1996, Riekhof 2005]</v>
          </cell>
          <cell r="Q1135" t="str">
            <v xml:space="preserve"> </v>
          </cell>
        </row>
        <row r="1136">
          <cell r="C1136" t="str">
            <v>R1135</v>
          </cell>
          <cell r="E1136" t="str">
            <v>pe1819Z1835Z9Z12Z_c_+o2_c_+(2)nadh_c_--&gt;pe1819Z1845Z9Z12Z15Z_c_+(2)h2o_c_+(2)nad_c_</v>
          </cell>
          <cell r="F1136" t="str">
            <v>[c] : pe1819Z1835Z9Z12Z + o2 + (2) nadh --&gt; pe1819Z1845Z9Z12Z15Z + (2) h2o + (2) nad</v>
          </cell>
          <cell r="G1136" t="str">
            <v>PEDS1819Z1845Z9Z12Z15Z</v>
          </cell>
          <cell r="H1136" t="str">
            <v>linoleate desaturase (18:1(9Z)/18:4(5Z,9Z,12Z,15Z)) (PE)</v>
          </cell>
          <cell r="I1136" t="str">
            <v>Forward only</v>
          </cell>
          <cell r="J1136" t="str">
            <v>Glycerolipid metabolism</v>
          </cell>
          <cell r="K1136" t="str">
            <v>1.14.19.-</v>
          </cell>
          <cell r="L1136" t="str">
            <v>( Cre01.g037600 OR Cre01.g037650 OR Cre01.g037700 OR Cre13.g590500 OR Cre17.g711150 )</v>
          </cell>
          <cell r="M1136" t="str">
            <v>( Cre01.g037600.t1.1 OR Cre01.g037650.t1.2 OR Cre01.g037700.t1.2 OR Cre13.g590500.t1.1 OR Cre17.g711150.t1.2 )</v>
          </cell>
          <cell r="N1136" t="str">
            <v>( Cre01.g037600 OR Cre01.g037650 OR FAD3 OR DES6 OR FAD2 )</v>
          </cell>
          <cell r="O1136" t="str">
            <v>Cytosol</v>
          </cell>
          <cell r="P1136" t="str">
            <v>[Giroud 1988, Riekhof 2005]</v>
          </cell>
          <cell r="Q1136" t="str">
            <v xml:space="preserve"> </v>
          </cell>
        </row>
        <row r="1137">
          <cell r="C1137" t="str">
            <v>R1136</v>
          </cell>
          <cell r="E1137" t="str">
            <v>pe1819Z1835Z9Z12Z_c_+o2_c_+(2)nadh_c_--&gt;pe1829Z12Z1835Z9Z12Z_c_+(2)h2o_c_+(2)nad_c_</v>
          </cell>
          <cell r="F1137" t="str">
            <v>[c] : pe1819Z1835Z9Z12Z + o2 + (2) nadh --&gt; pe1829Z12Z1835Z9Z12Z + (2) h2o + (2) nad</v>
          </cell>
          <cell r="G1137" t="str">
            <v>PEDS1829Z12Z1835Z9Z12Z</v>
          </cell>
          <cell r="H1137" t="str">
            <v>oleate desaturase (18:2(9Z,12Z)/18:3(5Z,9Z,12Z)) (PE)</v>
          </cell>
          <cell r="I1137" t="str">
            <v>Forward only</v>
          </cell>
          <cell r="J1137" t="str">
            <v>Glycerolipid metabolism</v>
          </cell>
          <cell r="K1137" t="str">
            <v>1.14.19.-</v>
          </cell>
          <cell r="L1137" t="str">
            <v>( Cre13.g590500 OR Cre17.g711150 )</v>
          </cell>
          <cell r="M1137" t="str">
            <v>( Cre13.g590500.t1.1 OR Cre17.g711150.t1.2 )</v>
          </cell>
          <cell r="N1137" t="str">
            <v>( DES6 OR FAD2 )</v>
          </cell>
          <cell r="O1137" t="str">
            <v>Cytosol</v>
          </cell>
          <cell r="P1137" t="str">
            <v>[Giroud 1988, Covello 1996, Riekhof 2005]</v>
          </cell>
          <cell r="Q1137" t="str">
            <v xml:space="preserve"> </v>
          </cell>
        </row>
        <row r="1138">
          <cell r="C1138" t="str">
            <v>R1137</v>
          </cell>
          <cell r="E1138" t="str">
            <v>pa18111Z160_c_+12dgr16018111Z_c_--&gt;1odec11eg3p_c_+tag16018111Z160_c_</v>
          </cell>
          <cell r="F1138" t="str">
            <v>[c] : pa18111Z160 + 12dgr16018111Z --&gt; 1odec11eg3p + tag16018111Z160</v>
          </cell>
          <cell r="G1138" t="str">
            <v>PLDAGAT16018111Z1601</v>
          </cell>
          <cell r="H1138" t="str">
            <v>phospholipid: diacylglycerol acyltransferase (16:0)</v>
          </cell>
          <cell r="I1138" t="str">
            <v>Forward only</v>
          </cell>
          <cell r="J1138" t="str">
            <v>Glycerolipid metabolism</v>
          </cell>
          <cell r="K1138" t="str">
            <v>2.3.1.158</v>
          </cell>
          <cell r="L1138" t="str">
            <v>Cre02.g106400</v>
          </cell>
          <cell r="M1138" t="str">
            <v>Cre02.g106400.t1.1</v>
          </cell>
          <cell r="N1138" t="str">
            <v>LCA1</v>
          </cell>
          <cell r="O1138" t="str">
            <v>Cytosol</v>
          </cell>
          <cell r="P1138" t="str">
            <v>[Boyle 2012, Tatsuzawa 1996, Weers 1997, Hu 2008, Stern 2009]</v>
          </cell>
          <cell r="Q1138" t="str">
            <v>R05333</v>
          </cell>
        </row>
        <row r="1139">
          <cell r="C1139" t="str">
            <v>R1138</v>
          </cell>
          <cell r="E1139" t="str">
            <v>pa1819Z160_c_+12dgr16018111Z_c_--&gt;1odec9eg3p_c_+tag16018111Z160_c_</v>
          </cell>
          <cell r="F1139" t="str">
            <v>[c] : pa1819Z160 + 12dgr16018111Z --&gt; 1odec9eg3p + tag16018111Z160</v>
          </cell>
          <cell r="G1139" t="str">
            <v>PLDAGAT16018111Z1602</v>
          </cell>
          <cell r="H1139" t="str">
            <v>phospholipid: diacylglycerol acyltransferase (16:0)</v>
          </cell>
          <cell r="I1139" t="str">
            <v>Forward only</v>
          </cell>
          <cell r="J1139" t="str">
            <v>Glycerolipid metabolism</v>
          </cell>
          <cell r="K1139" t="str">
            <v>2.3.1.158</v>
          </cell>
          <cell r="L1139" t="str">
            <v>Cre02.g106400</v>
          </cell>
          <cell r="M1139" t="str">
            <v>Cre02.g106400.t1.1</v>
          </cell>
          <cell r="N1139" t="str">
            <v>LCA1</v>
          </cell>
          <cell r="O1139" t="str">
            <v>Cytosol</v>
          </cell>
          <cell r="P1139" t="str">
            <v>[Boyle 2012, Tatsuzawa 1996, Weers 1997, Hu 2008, Stern 2009]</v>
          </cell>
          <cell r="Q1139" t="str">
            <v>R05333</v>
          </cell>
        </row>
        <row r="1140">
          <cell r="C1140" t="str">
            <v>R1139</v>
          </cell>
          <cell r="E1140" t="str">
            <v>pa16018111Z_c_+12dgr16018111Z_c_--&gt;1hdecg3p_c_+tag16018111Z18111Z_c_</v>
          </cell>
          <cell r="F1140" t="str">
            <v>[c] : pa16018111Z + 12dgr16018111Z --&gt; 1hdecg3p + tag16018111Z18111Z</v>
          </cell>
          <cell r="G1140" t="str">
            <v>PLDAGAT16018111Z18111Z1</v>
          </cell>
          <cell r="H1140" t="str">
            <v>phospholipid: diacylglycerol acyltransferase (18:1(11Z))</v>
          </cell>
          <cell r="I1140" t="str">
            <v>Forward only</v>
          </cell>
          <cell r="J1140" t="str">
            <v>Glycerolipid metabolism</v>
          </cell>
          <cell r="K1140" t="str">
            <v>2.3.1.158</v>
          </cell>
          <cell r="L1140" t="str">
            <v>Cre02.g106400</v>
          </cell>
          <cell r="M1140" t="str">
            <v>Cre02.g106400.t1.1</v>
          </cell>
          <cell r="N1140" t="str">
            <v>LCA1</v>
          </cell>
          <cell r="O1140" t="str">
            <v>Cytosol</v>
          </cell>
          <cell r="P1140" t="str">
            <v>[Boyle 2012, Tatsuzawa 1996, Weers 1997, Hu 2008, Stern 2009]</v>
          </cell>
          <cell r="Q1140" t="str">
            <v>R05333</v>
          </cell>
        </row>
        <row r="1141">
          <cell r="C1141" t="str">
            <v>R1140</v>
          </cell>
          <cell r="E1141" t="str">
            <v>pa18111Z18111Z_c_+12dgr16018111Z_c_--&gt;1odec11eg3p_c_+tag16018111Z18111Z_c_</v>
          </cell>
          <cell r="F1141" t="str">
            <v>[c] : pa18111Z18111Z + 12dgr16018111Z --&gt; 1odec11eg3p + tag16018111Z18111Z</v>
          </cell>
          <cell r="G1141" t="str">
            <v>PLDAGAT16018111Z18111Z2</v>
          </cell>
          <cell r="H1141" t="str">
            <v>phospholipid: diacylglycerol acyltransferase (18:1(11Z))</v>
          </cell>
          <cell r="I1141" t="str">
            <v>Forward only</v>
          </cell>
          <cell r="J1141" t="str">
            <v>Glycerolipid metabolism</v>
          </cell>
          <cell r="K1141" t="str">
            <v>2.3.1.158</v>
          </cell>
          <cell r="L1141" t="str">
            <v>Cre02.g106400</v>
          </cell>
          <cell r="M1141" t="str">
            <v>Cre02.g106400.t1.1</v>
          </cell>
          <cell r="N1141" t="str">
            <v>LCA1</v>
          </cell>
          <cell r="O1141" t="str">
            <v>Cytosol</v>
          </cell>
          <cell r="P1141" t="str">
            <v>[Boyle 2012, Tatsuzawa 1996, Weers 1997, Hu 2008, Stern 2009]</v>
          </cell>
          <cell r="Q1141" t="str">
            <v>R05333</v>
          </cell>
        </row>
        <row r="1142">
          <cell r="C1142" t="str">
            <v>R1141</v>
          </cell>
          <cell r="E1142" t="str">
            <v>pa1819Z18111Z_c_+12dgr16018111Z_c_--&gt;1odec9eg3p_c_+tag16018111Z18111Z_c_</v>
          </cell>
          <cell r="F1142" t="str">
            <v>[c] : pa1819Z18111Z + 12dgr16018111Z --&gt; 1odec9eg3p + tag16018111Z18111Z</v>
          </cell>
          <cell r="G1142" t="str">
            <v>PLDAGAT16018111Z18111Z3</v>
          </cell>
          <cell r="H1142" t="str">
            <v>phospholipid: diacylglycerol acyltransferase (18:1(11Z))</v>
          </cell>
          <cell r="I1142" t="str">
            <v>Forward only</v>
          </cell>
          <cell r="J1142" t="str">
            <v>Glycerolipid metabolism</v>
          </cell>
          <cell r="K1142" t="str">
            <v>2.3.1.158</v>
          </cell>
          <cell r="L1142" t="str">
            <v>Cre02.g106400</v>
          </cell>
          <cell r="M1142" t="str">
            <v>Cre02.g106400.t1.1</v>
          </cell>
          <cell r="N1142" t="str">
            <v>LCA1</v>
          </cell>
          <cell r="O1142" t="str">
            <v>Cytosol</v>
          </cell>
          <cell r="P1142" t="str">
            <v>[Boyle 2012, Tatsuzawa 1996, Weers 1997, Hu 2008, Stern 2009]</v>
          </cell>
          <cell r="Q1142" t="str">
            <v>R05333</v>
          </cell>
        </row>
        <row r="1143">
          <cell r="C1143" t="str">
            <v>R1142</v>
          </cell>
          <cell r="E1143" t="str">
            <v>pa1601819Z_c_+12dgr16018111Z_c_--&gt;1hdecg3p_c_+tag16018111Z1819Z_c_</v>
          </cell>
          <cell r="F1143" t="str">
            <v>[c] : pa1601819Z + 12dgr16018111Z --&gt; 1hdecg3p + tag16018111Z1819Z</v>
          </cell>
          <cell r="G1143" t="str">
            <v>PLDAGAT16018111Z1819Z1</v>
          </cell>
          <cell r="H1143" t="str">
            <v>phospholipid: diacylglycerol acyltransferase (18:1(9Z))</v>
          </cell>
          <cell r="I1143" t="str">
            <v>Forward only</v>
          </cell>
          <cell r="J1143" t="str">
            <v>Glycerolipid metabolism</v>
          </cell>
          <cell r="K1143" t="str">
            <v>2.3.1.158</v>
          </cell>
          <cell r="L1143" t="str">
            <v>Cre02.g106400</v>
          </cell>
          <cell r="M1143" t="str">
            <v>Cre02.g106400.t1.1</v>
          </cell>
          <cell r="N1143" t="str">
            <v>LCA1</v>
          </cell>
          <cell r="O1143" t="str">
            <v>Cytosol</v>
          </cell>
          <cell r="P1143" t="str">
            <v>[Boyle 2012, Tatsuzawa 1996, Weers 1997, Hu 2008, Stern 2009]</v>
          </cell>
          <cell r="Q1143" t="str">
            <v>R05333</v>
          </cell>
        </row>
        <row r="1144">
          <cell r="C1144" t="str">
            <v>R1143</v>
          </cell>
          <cell r="E1144" t="str">
            <v>pa1801819Z_c_+12dgr16018111Z_c_--&gt;1odecg3p_c_+tag16018111Z1819Z_c_</v>
          </cell>
          <cell r="F1144" t="str">
            <v>[c] : pa1801819Z + 12dgr16018111Z --&gt; 1odecg3p + tag16018111Z1819Z</v>
          </cell>
          <cell r="G1144" t="str">
            <v>PLDAGAT16018111Z1819Z2</v>
          </cell>
          <cell r="H1144" t="str">
            <v>phospholipid: diacylglycerol acyltransferase (18:1(9Z))</v>
          </cell>
          <cell r="I1144" t="str">
            <v>Forward only</v>
          </cell>
          <cell r="J1144" t="str">
            <v>Glycerolipid metabolism</v>
          </cell>
          <cell r="K1144" t="str">
            <v>2.3.1.158</v>
          </cell>
          <cell r="L1144" t="str">
            <v>Cre02.g106400</v>
          </cell>
          <cell r="M1144" t="str">
            <v>Cre02.g106400.t1.1</v>
          </cell>
          <cell r="N1144" t="str">
            <v>LCA1</v>
          </cell>
          <cell r="O1144" t="str">
            <v>Cytosol</v>
          </cell>
          <cell r="P1144" t="str">
            <v>[Boyle 2012, Tatsuzawa 1996, Weers 1997, Hu 2008, Stern 2009]</v>
          </cell>
          <cell r="Q1144" t="str">
            <v>R05333</v>
          </cell>
        </row>
        <row r="1145">
          <cell r="C1145" t="str">
            <v>R1144</v>
          </cell>
          <cell r="E1145" t="str">
            <v>pa18111Z1819Z_c_+12dgr16018111Z_c_--&gt;1odec11eg3p_c_+tag16018111Z1819Z_c_</v>
          </cell>
          <cell r="F1145" t="str">
            <v>[c] : pa18111Z1819Z + 12dgr16018111Z --&gt; 1odec11eg3p + tag16018111Z1819Z</v>
          </cell>
          <cell r="G1145" t="str">
            <v>PLDAGAT16018111Z1819Z3</v>
          </cell>
          <cell r="H1145" t="str">
            <v>phospholipid: diacylglycerol acyltransferase (18:1(9Z))</v>
          </cell>
          <cell r="I1145" t="str">
            <v>Forward only</v>
          </cell>
          <cell r="J1145" t="str">
            <v>Glycerolipid metabolism</v>
          </cell>
          <cell r="K1145" t="str">
            <v>2.3.1.158</v>
          </cell>
          <cell r="L1145" t="str">
            <v>Cre02.g106400</v>
          </cell>
          <cell r="M1145" t="str">
            <v>Cre02.g106400.t1.1</v>
          </cell>
          <cell r="N1145" t="str">
            <v>LCA1</v>
          </cell>
          <cell r="O1145" t="str">
            <v>Cytosol</v>
          </cell>
          <cell r="P1145" t="str">
            <v>[Boyle 2012, Tatsuzawa 1996, Weers 1997, Hu 2008, Stern 2009]</v>
          </cell>
          <cell r="Q1145" t="str">
            <v>R05333</v>
          </cell>
        </row>
        <row r="1146">
          <cell r="C1146" t="str">
            <v>R1145</v>
          </cell>
          <cell r="E1146" t="str">
            <v>pa1819Z1819Z_c_+12dgr16018111Z_c_--&gt;1odec9eg3p_c_+tag16018111Z1819Z_c_</v>
          </cell>
          <cell r="F1146" t="str">
            <v>[c] : pa1819Z1819Z + 12dgr16018111Z --&gt; 1odec9eg3p + tag16018111Z1819Z</v>
          </cell>
          <cell r="G1146" t="str">
            <v>PLDAGAT16018111Z1819Z4</v>
          </cell>
          <cell r="H1146" t="str">
            <v>phospholipid: diacylglycerol acyltransferase (18:1(9Z))</v>
          </cell>
          <cell r="I1146" t="str">
            <v>Forward only</v>
          </cell>
          <cell r="J1146" t="str">
            <v>Glycerolipid metabolism</v>
          </cell>
          <cell r="K1146" t="str">
            <v>2.3.1.158</v>
          </cell>
          <cell r="L1146" t="str">
            <v>Cre02.g106400</v>
          </cell>
          <cell r="M1146" t="str">
            <v>Cre02.g106400.t1.1</v>
          </cell>
          <cell r="N1146" t="str">
            <v>LCA1</v>
          </cell>
          <cell r="O1146" t="str">
            <v>Cytosol</v>
          </cell>
          <cell r="P1146" t="str">
            <v>[Boyle 2012, Tatsuzawa 1996, Weers 1997, Hu 2008, Stern 2009]</v>
          </cell>
          <cell r="Q1146" t="str">
            <v>R05333</v>
          </cell>
        </row>
        <row r="1147">
          <cell r="C1147" t="str">
            <v>R1146</v>
          </cell>
          <cell r="E1147" t="str">
            <v>pa18111Z160_c_+12dgr1601819Z_c_--&gt;1odec11eg3p_c_+tag1601819Z160_c_</v>
          </cell>
          <cell r="F1147" t="str">
            <v>[c] : pa18111Z160 + 12dgr1601819Z --&gt; 1odec11eg3p + tag1601819Z160</v>
          </cell>
          <cell r="G1147" t="str">
            <v>PLDAGAT1601819Z1601</v>
          </cell>
          <cell r="H1147" t="str">
            <v>phospholipid: diacylglycerol acyltransferase (16:0)</v>
          </cell>
          <cell r="I1147" t="str">
            <v>Forward only</v>
          </cell>
          <cell r="J1147" t="str">
            <v>Glycerolipid metabolism</v>
          </cell>
          <cell r="K1147" t="str">
            <v>2.3.1.158</v>
          </cell>
          <cell r="L1147" t="str">
            <v>Cre02.g106400</v>
          </cell>
          <cell r="M1147" t="str">
            <v>Cre02.g106400.t1.1</v>
          </cell>
          <cell r="N1147" t="str">
            <v>LCA1</v>
          </cell>
          <cell r="O1147" t="str">
            <v>Cytosol</v>
          </cell>
          <cell r="P1147" t="str">
            <v>[Boyle 2012, Tatsuzawa 1996, Weers 1997, Hu 2008, Stern 2009]</v>
          </cell>
          <cell r="Q1147" t="str">
            <v>R05333</v>
          </cell>
        </row>
        <row r="1148">
          <cell r="C1148" t="str">
            <v>R1147</v>
          </cell>
          <cell r="E1148" t="str">
            <v>pa1819Z160_c_+12dgr1601819Z_c_--&gt;1odec9eg3p_c_+tag1601819Z160_c_</v>
          </cell>
          <cell r="F1148" t="str">
            <v>[c] : pa1819Z160 + 12dgr1601819Z --&gt; 1odec9eg3p + tag1601819Z160</v>
          </cell>
          <cell r="G1148" t="str">
            <v>PLDAGAT1601819Z1602</v>
          </cell>
          <cell r="H1148" t="str">
            <v>phospholipid: diacylglycerol acyltransferase (16:0)</v>
          </cell>
          <cell r="I1148" t="str">
            <v>Forward only</v>
          </cell>
          <cell r="J1148" t="str">
            <v>Glycerolipid metabolism</v>
          </cell>
          <cell r="K1148" t="str">
            <v>2.3.1.158</v>
          </cell>
          <cell r="L1148" t="str">
            <v>Cre02.g106400</v>
          </cell>
          <cell r="M1148" t="str">
            <v>Cre02.g106400.t1.1</v>
          </cell>
          <cell r="N1148" t="str">
            <v>LCA1</v>
          </cell>
          <cell r="O1148" t="str">
            <v>Cytosol</v>
          </cell>
          <cell r="P1148" t="str">
            <v>[Boyle 2012, Tatsuzawa 1996, Weers 1997, Hu 2008, Stern 2009]</v>
          </cell>
          <cell r="Q1148" t="str">
            <v>R05333</v>
          </cell>
        </row>
        <row r="1149">
          <cell r="C1149" t="str">
            <v>R1148</v>
          </cell>
          <cell r="E1149" t="str">
            <v>pa16018111Z_c_+12dgr1601819Z_c_--&gt;1hdecg3p_c_+tag1601819Z18111Z_c_</v>
          </cell>
          <cell r="F1149" t="str">
            <v>[c] : pa16018111Z + 12dgr1601819Z --&gt; 1hdecg3p + tag1601819Z18111Z</v>
          </cell>
          <cell r="G1149" t="str">
            <v>PLDAGAT1601819Z18111Z1</v>
          </cell>
          <cell r="H1149" t="str">
            <v>phospholipid: diacylglycerol acyltransferase (18:1(11Z))</v>
          </cell>
          <cell r="I1149" t="str">
            <v>Forward only</v>
          </cell>
          <cell r="J1149" t="str">
            <v>Glycerolipid metabolism</v>
          </cell>
          <cell r="K1149" t="str">
            <v>2.3.1.158</v>
          </cell>
          <cell r="L1149" t="str">
            <v>Cre02.g106400</v>
          </cell>
          <cell r="M1149" t="str">
            <v>Cre02.g106400.t1.1</v>
          </cell>
          <cell r="N1149" t="str">
            <v>LCA1</v>
          </cell>
          <cell r="O1149" t="str">
            <v>Cytosol</v>
          </cell>
          <cell r="P1149" t="str">
            <v>[Boyle 2012, Tatsuzawa 1996, Weers 1997, Hu 2008, Stern 2009]</v>
          </cell>
          <cell r="Q1149" t="str">
            <v>R05333</v>
          </cell>
        </row>
        <row r="1150">
          <cell r="C1150" t="str">
            <v>R1149</v>
          </cell>
          <cell r="E1150" t="str">
            <v>pa18111Z18111Z_c_+12dgr1601819Z_c_--&gt;1odec11eg3p_c_+tag1601819Z18111Z_c_</v>
          </cell>
          <cell r="F1150" t="str">
            <v>[c] : pa18111Z18111Z + 12dgr1601819Z --&gt; 1odec11eg3p + tag1601819Z18111Z</v>
          </cell>
          <cell r="G1150" t="str">
            <v>PLDAGAT1601819Z18111Z2</v>
          </cell>
          <cell r="H1150" t="str">
            <v>phospholipid: diacylglycerol acyltransferase (18:1(11Z))</v>
          </cell>
          <cell r="I1150" t="str">
            <v>Forward only</v>
          </cell>
          <cell r="J1150" t="str">
            <v>Glycerolipid metabolism</v>
          </cell>
          <cell r="K1150" t="str">
            <v>2.3.1.158</v>
          </cell>
          <cell r="L1150" t="str">
            <v>Cre02.g106400</v>
          </cell>
          <cell r="M1150" t="str">
            <v>Cre02.g106400.t1.1</v>
          </cell>
          <cell r="N1150" t="str">
            <v>LCA1</v>
          </cell>
          <cell r="O1150" t="str">
            <v>Cytosol</v>
          </cell>
          <cell r="P1150" t="str">
            <v>[Boyle 2012, Tatsuzawa 1996, Weers 1997, Hu 2008, Stern 2009]</v>
          </cell>
          <cell r="Q1150" t="str">
            <v>R05333</v>
          </cell>
        </row>
        <row r="1151">
          <cell r="C1151" t="str">
            <v>R1150</v>
          </cell>
          <cell r="E1151" t="str">
            <v>pa1819Z18111Z_c_+12dgr1601819Z_c_--&gt;1odec9eg3p_c_+tag1601819Z18111Z_c_</v>
          </cell>
          <cell r="F1151" t="str">
            <v>[c] : pa1819Z18111Z + 12dgr1601819Z --&gt; 1odec9eg3p + tag1601819Z18111Z</v>
          </cell>
          <cell r="G1151" t="str">
            <v>PLDAGAT1601819Z18111Z3</v>
          </cell>
          <cell r="H1151" t="str">
            <v>phospholipid: diacylglycerol acyltransferase (18:1(11Z))</v>
          </cell>
          <cell r="I1151" t="str">
            <v>Forward only</v>
          </cell>
          <cell r="J1151" t="str">
            <v>Glycerolipid metabolism</v>
          </cell>
          <cell r="K1151" t="str">
            <v>2.3.1.158</v>
          </cell>
          <cell r="L1151" t="str">
            <v>Cre02.g106400</v>
          </cell>
          <cell r="M1151" t="str">
            <v>Cre02.g106400.t1.1</v>
          </cell>
          <cell r="N1151" t="str">
            <v>LCA1</v>
          </cell>
          <cell r="O1151" t="str">
            <v>Cytosol</v>
          </cell>
          <cell r="P1151" t="str">
            <v>[Boyle 2012, Tatsuzawa 1996, Weers 1997, Hu 2008, Stern 2009]</v>
          </cell>
          <cell r="Q1151" t="str">
            <v>R05333</v>
          </cell>
        </row>
        <row r="1152">
          <cell r="C1152" t="str">
            <v>R1151</v>
          </cell>
          <cell r="E1152" t="str">
            <v>pa1601819Z_c_+12dgr1601819Z_c_--&gt;1hdecg3p_c_+tag1601819Z1819Z_c_</v>
          </cell>
          <cell r="F1152" t="str">
            <v>[c] : pa1601819Z + 12dgr1601819Z --&gt; 1hdecg3p + tag1601819Z1819Z</v>
          </cell>
          <cell r="G1152" t="str">
            <v>PLDAGAT1601819Z1819Z1</v>
          </cell>
          <cell r="H1152" t="str">
            <v>phospholipid: diacylglycerol acyltransferase (18:1(9Z))</v>
          </cell>
          <cell r="I1152" t="str">
            <v>Forward only</v>
          </cell>
          <cell r="J1152" t="str">
            <v>Glycerolipid metabolism</v>
          </cell>
          <cell r="K1152" t="str">
            <v>2.3.1.158</v>
          </cell>
          <cell r="L1152" t="str">
            <v>Cre02.g106400</v>
          </cell>
          <cell r="M1152" t="str">
            <v>Cre02.g106400.t1.1</v>
          </cell>
          <cell r="N1152" t="str">
            <v>LCA1</v>
          </cell>
          <cell r="O1152" t="str">
            <v>Cytosol</v>
          </cell>
          <cell r="P1152" t="str">
            <v>[Boyle 2012, Tatsuzawa 1996, Weers 1997, Hu 2008, Stern 2009]</v>
          </cell>
          <cell r="Q1152" t="str">
            <v>R05333</v>
          </cell>
        </row>
        <row r="1153">
          <cell r="C1153" t="str">
            <v>R1152</v>
          </cell>
          <cell r="E1153" t="str">
            <v>pa1801819Z_c_+12dgr1601819Z_c_--&gt;1odecg3p_c_+tag1601819Z1819Z_c_</v>
          </cell>
          <cell r="F1153" t="str">
            <v>[c] : pa1801819Z + 12dgr1601819Z --&gt; 1odecg3p + tag1601819Z1819Z</v>
          </cell>
          <cell r="G1153" t="str">
            <v>PLDAGAT1601819Z1819Z2</v>
          </cell>
          <cell r="H1153" t="str">
            <v>phospholipid: diacylglycerol acyltransferase (18:1(9Z))</v>
          </cell>
          <cell r="I1153" t="str">
            <v>Forward only</v>
          </cell>
          <cell r="J1153" t="str">
            <v>Glycerolipid metabolism</v>
          </cell>
          <cell r="K1153" t="str">
            <v>2.3.1.158</v>
          </cell>
          <cell r="L1153" t="str">
            <v>Cre02.g106400</v>
          </cell>
          <cell r="M1153" t="str">
            <v>Cre02.g106400.t1.1</v>
          </cell>
          <cell r="N1153" t="str">
            <v>LCA1</v>
          </cell>
          <cell r="O1153" t="str">
            <v>Cytosol</v>
          </cell>
          <cell r="P1153" t="str">
            <v>[Boyle 2012, Tatsuzawa 1996, Weers 1997, Hu 2008, Stern 2009]</v>
          </cell>
          <cell r="Q1153" t="str">
            <v>R05333</v>
          </cell>
        </row>
        <row r="1154">
          <cell r="C1154" t="str">
            <v>R1153</v>
          </cell>
          <cell r="E1154" t="str">
            <v>pa18111Z1819Z_c_+12dgr1601819Z_c_--&gt;1odec11eg3p_c_+tag1601819Z1819Z_c_</v>
          </cell>
          <cell r="F1154" t="str">
            <v>[c] : pa18111Z1819Z + 12dgr1601819Z --&gt; 1odec11eg3p + tag1601819Z1819Z</v>
          </cell>
          <cell r="G1154" t="str">
            <v>PLDAGAT1601819Z1819Z3</v>
          </cell>
          <cell r="H1154" t="str">
            <v>phospholipid: diacylglycerol acyltransferase (18:1(9Z))</v>
          </cell>
          <cell r="I1154" t="str">
            <v>Forward only</v>
          </cell>
          <cell r="J1154" t="str">
            <v>Glycerolipid metabolism</v>
          </cell>
          <cell r="K1154" t="str">
            <v>2.3.1.158</v>
          </cell>
          <cell r="L1154" t="str">
            <v>Cre02.g106400</v>
          </cell>
          <cell r="M1154" t="str">
            <v>Cre02.g106400.t1.1</v>
          </cell>
          <cell r="N1154" t="str">
            <v>LCA1</v>
          </cell>
          <cell r="O1154" t="str">
            <v>Cytosol</v>
          </cell>
          <cell r="P1154" t="str">
            <v>[Boyle 2012, Tatsuzawa 1996, Weers 1997, Hu 2008, Stern 2009]</v>
          </cell>
          <cell r="Q1154" t="str">
            <v>R05333</v>
          </cell>
        </row>
        <row r="1155">
          <cell r="C1155" t="str">
            <v>R1154</v>
          </cell>
          <cell r="E1155" t="str">
            <v>pa1819Z1819Z_c_+12dgr1601819Z_c_--&gt;1odec9eg3p_c_+tag1601819Z1819Z_c_</v>
          </cell>
          <cell r="F1155" t="str">
            <v>[c] : pa1819Z1819Z + 12dgr1601819Z --&gt; 1odec9eg3p + tag1601819Z1819Z</v>
          </cell>
          <cell r="G1155" t="str">
            <v>PLDAGAT1601819Z1819Z4</v>
          </cell>
          <cell r="H1155" t="str">
            <v>phospholipid: diacylglycerol acyltransferase (18:1(9Z))</v>
          </cell>
          <cell r="I1155" t="str">
            <v>Forward only</v>
          </cell>
          <cell r="J1155" t="str">
            <v>Glycerolipid metabolism</v>
          </cell>
          <cell r="K1155" t="str">
            <v>2.3.1.158</v>
          </cell>
          <cell r="L1155" t="str">
            <v>Cre02.g106400</v>
          </cell>
          <cell r="M1155" t="str">
            <v>Cre02.g106400.t1.1</v>
          </cell>
          <cell r="N1155" t="str">
            <v>LCA1</v>
          </cell>
          <cell r="O1155" t="str">
            <v>Cytosol</v>
          </cell>
          <cell r="P1155" t="str">
            <v>[Boyle 2012, Tatsuzawa 1996, Weers 1997, Hu 2008, Stern 2009]</v>
          </cell>
          <cell r="Q1155" t="str">
            <v>R05333</v>
          </cell>
        </row>
        <row r="1156">
          <cell r="C1156" t="str">
            <v>R1155</v>
          </cell>
          <cell r="E1156" t="str">
            <v>pa18111Z160_c_+12dgr1801819Z_c_--&gt;1odec11eg3p_c_+tag1801819Z160_c_</v>
          </cell>
          <cell r="F1156" t="str">
            <v>[c] : pa18111Z160 + 12dgr1801819Z --&gt; 1odec11eg3p + tag1801819Z160</v>
          </cell>
          <cell r="G1156" t="str">
            <v>PLDAGAT1801819Z1601</v>
          </cell>
          <cell r="H1156" t="str">
            <v>phospholipid: diacylglycerol acyltransferase (16:0)</v>
          </cell>
          <cell r="I1156" t="str">
            <v>Forward only</v>
          </cell>
          <cell r="J1156" t="str">
            <v>Glycerolipid metabolism</v>
          </cell>
          <cell r="K1156" t="str">
            <v>2.3.1.158</v>
          </cell>
          <cell r="L1156" t="str">
            <v>Cre02.g106400</v>
          </cell>
          <cell r="M1156" t="str">
            <v>Cre02.g106400.t1.1</v>
          </cell>
          <cell r="N1156" t="str">
            <v>LCA1</v>
          </cell>
          <cell r="O1156" t="str">
            <v>Cytosol</v>
          </cell>
          <cell r="P1156" t="str">
            <v>[Boyle 2012, Tatsuzawa 1996, Weers 1997, Hu 2008, Stern 2009]</v>
          </cell>
          <cell r="Q1156" t="str">
            <v>R05333</v>
          </cell>
        </row>
        <row r="1157">
          <cell r="C1157" t="str">
            <v>R1156</v>
          </cell>
          <cell r="E1157" t="str">
            <v>pa1819Z160_c_+12dgr1801819Z_c_--&gt;1odec9eg3p_c_+tag1801819Z160_c_</v>
          </cell>
          <cell r="F1157" t="str">
            <v>[c] : pa1819Z160 + 12dgr1801819Z --&gt; 1odec9eg3p + tag1801819Z160</v>
          </cell>
          <cell r="G1157" t="str">
            <v>PLDAGAT1801819Z1602</v>
          </cell>
          <cell r="H1157" t="str">
            <v>phospholipid: diacylglycerol acyltransferase (16:0)</v>
          </cell>
          <cell r="I1157" t="str">
            <v>Forward only</v>
          </cell>
          <cell r="J1157" t="str">
            <v>Glycerolipid metabolism</v>
          </cell>
          <cell r="K1157" t="str">
            <v>2.3.1.158</v>
          </cell>
          <cell r="L1157" t="str">
            <v>Cre02.g106400</v>
          </cell>
          <cell r="M1157" t="str">
            <v>Cre02.g106400.t1.1</v>
          </cell>
          <cell r="N1157" t="str">
            <v>LCA1</v>
          </cell>
          <cell r="O1157" t="str">
            <v>Cytosol</v>
          </cell>
          <cell r="P1157" t="str">
            <v>[Boyle 2012, Tatsuzawa 1996, Weers 1997, Hu 2008, Stern 2009]</v>
          </cell>
          <cell r="Q1157" t="str">
            <v>R05333</v>
          </cell>
        </row>
        <row r="1158">
          <cell r="C1158" t="str">
            <v>R1157</v>
          </cell>
          <cell r="E1158" t="str">
            <v>pa16018111Z_c_+12dgr1801819Z_c_--&gt;1hdecg3p_c_+tag1801819Z18111Z_c_</v>
          </cell>
          <cell r="F1158" t="str">
            <v>[c] : pa16018111Z + 12dgr1801819Z --&gt; 1hdecg3p + tag1801819Z18111Z</v>
          </cell>
          <cell r="G1158" t="str">
            <v>PLDAGAT1801819Z18111Z1</v>
          </cell>
          <cell r="H1158" t="str">
            <v>phospholipid: diacylglycerol acyltransferase (18:1(11Z))</v>
          </cell>
          <cell r="I1158" t="str">
            <v>Forward only</v>
          </cell>
          <cell r="J1158" t="str">
            <v>Glycerolipid metabolism</v>
          </cell>
          <cell r="K1158" t="str">
            <v>2.3.1.158</v>
          </cell>
          <cell r="L1158" t="str">
            <v>Cre02.g106400</v>
          </cell>
          <cell r="M1158" t="str">
            <v>Cre02.g106400.t1.1</v>
          </cell>
          <cell r="N1158" t="str">
            <v>LCA1</v>
          </cell>
          <cell r="O1158" t="str">
            <v>Cytosol</v>
          </cell>
          <cell r="P1158" t="str">
            <v>[Boyle 2012, Tatsuzawa 1996, Weers 1997, Hu 2008, Stern 2009]</v>
          </cell>
          <cell r="Q1158" t="str">
            <v>R05333</v>
          </cell>
        </row>
        <row r="1159">
          <cell r="C1159" t="str">
            <v>R1158</v>
          </cell>
          <cell r="E1159" t="str">
            <v>pa18111Z18111Z_c_+12dgr1801819Z_c_--&gt;1odec11eg3p_c_+tag1801819Z18111Z_c_</v>
          </cell>
          <cell r="F1159" t="str">
            <v>[c] : pa18111Z18111Z + 12dgr1801819Z --&gt; 1odec11eg3p + tag1801819Z18111Z</v>
          </cell>
          <cell r="G1159" t="str">
            <v>PLDAGAT1801819Z18111Z2</v>
          </cell>
          <cell r="H1159" t="str">
            <v>phospholipid: diacylglycerol acyltransferase (18:1(11Z))</v>
          </cell>
          <cell r="I1159" t="str">
            <v>Forward only</v>
          </cell>
          <cell r="J1159" t="str">
            <v>Glycerolipid metabolism</v>
          </cell>
          <cell r="K1159" t="str">
            <v>2.3.1.158</v>
          </cell>
          <cell r="L1159" t="str">
            <v>Cre02.g106400</v>
          </cell>
          <cell r="M1159" t="str">
            <v>Cre02.g106400.t1.1</v>
          </cell>
          <cell r="N1159" t="str">
            <v>LCA1</v>
          </cell>
          <cell r="O1159" t="str">
            <v>Cytosol</v>
          </cell>
          <cell r="P1159" t="str">
            <v>[Boyle 2012, Tatsuzawa 1996, Weers 1997, Hu 2008, Stern 2009]</v>
          </cell>
          <cell r="Q1159" t="str">
            <v>R05333</v>
          </cell>
        </row>
        <row r="1160">
          <cell r="C1160" t="str">
            <v>R1159</v>
          </cell>
          <cell r="E1160" t="str">
            <v>pa1819Z18111Z_c_+12dgr1801819Z_c_--&gt;1odec9eg3p_c_+tag1801819Z18111Z_c_</v>
          </cell>
          <cell r="F1160" t="str">
            <v>[c] : pa1819Z18111Z + 12dgr1801819Z --&gt; 1odec9eg3p + tag1801819Z18111Z</v>
          </cell>
          <cell r="G1160" t="str">
            <v>PLDAGAT1801819Z18111Z3</v>
          </cell>
          <cell r="H1160" t="str">
            <v>phospholipid: diacylglycerol acyltransferase (18:1(11Z))</v>
          </cell>
          <cell r="I1160" t="str">
            <v>Forward only</v>
          </cell>
          <cell r="J1160" t="str">
            <v>Glycerolipid metabolism</v>
          </cell>
          <cell r="K1160" t="str">
            <v>2.3.1.158</v>
          </cell>
          <cell r="L1160" t="str">
            <v>Cre02.g106400</v>
          </cell>
          <cell r="M1160" t="str">
            <v>Cre02.g106400.t1.1</v>
          </cell>
          <cell r="N1160" t="str">
            <v>LCA1</v>
          </cell>
          <cell r="O1160" t="str">
            <v>Cytosol</v>
          </cell>
          <cell r="P1160" t="str">
            <v>[Boyle 2012, Tatsuzawa 1996, Weers 1997, Hu 2008, Stern 2009]</v>
          </cell>
          <cell r="Q1160" t="str">
            <v>R05333</v>
          </cell>
        </row>
        <row r="1161">
          <cell r="C1161" t="str">
            <v>R1160</v>
          </cell>
          <cell r="E1161" t="str">
            <v>pa1601819Z_c_+12dgr1801819Z_c_--&gt;1hdecg3p_c_+tag1801819Z1819Z_c_</v>
          </cell>
          <cell r="F1161" t="str">
            <v>[c] : pa1601819Z + 12dgr1801819Z --&gt; 1hdecg3p + tag1801819Z1819Z</v>
          </cell>
          <cell r="G1161" t="str">
            <v>PLDAGAT1801819Z1819Z1</v>
          </cell>
          <cell r="H1161" t="str">
            <v>phospholipid: diacylglycerol acyltransferase (18:1(9Z))</v>
          </cell>
          <cell r="I1161" t="str">
            <v>Forward only</v>
          </cell>
          <cell r="J1161" t="str">
            <v>Glycerolipid metabolism</v>
          </cell>
          <cell r="K1161" t="str">
            <v>2.3.1.158</v>
          </cell>
          <cell r="L1161" t="str">
            <v>Cre02.g106400</v>
          </cell>
          <cell r="M1161" t="str">
            <v>Cre02.g106400.t1.1</v>
          </cell>
          <cell r="N1161" t="str">
            <v>LCA1</v>
          </cell>
          <cell r="O1161" t="str">
            <v>Cytosol</v>
          </cell>
          <cell r="P1161" t="str">
            <v>[Boyle 2012, Tatsuzawa 1996, Weers 1997, Hu 2008, Stern 2009]</v>
          </cell>
          <cell r="Q1161" t="str">
            <v>R05333</v>
          </cell>
        </row>
        <row r="1162">
          <cell r="C1162" t="str">
            <v>R1161</v>
          </cell>
          <cell r="E1162" t="str">
            <v>pa1801819Z_c_+12dgr1801819Z_c_--&gt;1odecg3p_c_+tag1801819Z1819Z_c_</v>
          </cell>
          <cell r="F1162" t="str">
            <v>[c] : pa1801819Z + 12dgr1801819Z --&gt; 1odecg3p + tag1801819Z1819Z</v>
          </cell>
          <cell r="G1162" t="str">
            <v>PLDAGAT1801819Z1819Z2</v>
          </cell>
          <cell r="H1162" t="str">
            <v>phospholipid: diacylglycerol acyltransferase (18:1(9Z))</v>
          </cell>
          <cell r="I1162" t="str">
            <v>Forward only</v>
          </cell>
          <cell r="J1162" t="str">
            <v>Glycerolipid metabolism</v>
          </cell>
          <cell r="K1162" t="str">
            <v>2.3.1.158</v>
          </cell>
          <cell r="L1162" t="str">
            <v>Cre02.g106400</v>
          </cell>
          <cell r="M1162" t="str">
            <v>Cre02.g106400.t1.1</v>
          </cell>
          <cell r="N1162" t="str">
            <v>LCA1</v>
          </cell>
          <cell r="O1162" t="str">
            <v>Cytosol</v>
          </cell>
          <cell r="P1162" t="str">
            <v>[Boyle 2012, Tatsuzawa 1996, Weers 1997, Hu 2008, Stern 2009]</v>
          </cell>
          <cell r="Q1162" t="str">
            <v>R05333</v>
          </cell>
        </row>
        <row r="1163">
          <cell r="C1163" t="str">
            <v>R1162</v>
          </cell>
          <cell r="E1163" t="str">
            <v>pa18111Z1819Z_c_+12dgr1801819Z_c_--&gt;1odec11eg3p_c_+tag1801819Z1819Z_c_</v>
          </cell>
          <cell r="F1163" t="str">
            <v>[c] : pa18111Z1819Z + 12dgr1801819Z --&gt; 1odec11eg3p + tag1801819Z1819Z</v>
          </cell>
          <cell r="G1163" t="str">
            <v>PLDAGAT1801819Z1819Z3</v>
          </cell>
          <cell r="H1163" t="str">
            <v>phospholipid: diacylglycerol acyltransferase (18:1(9Z))</v>
          </cell>
          <cell r="I1163" t="str">
            <v>Forward only</v>
          </cell>
          <cell r="J1163" t="str">
            <v>Glycerolipid metabolism</v>
          </cell>
          <cell r="K1163" t="str">
            <v>2.3.1.158</v>
          </cell>
          <cell r="L1163" t="str">
            <v>Cre02.g106400</v>
          </cell>
          <cell r="M1163" t="str">
            <v>Cre02.g106400.t1.1</v>
          </cell>
          <cell r="N1163" t="str">
            <v>LCA1</v>
          </cell>
          <cell r="O1163" t="str">
            <v>Cytosol</v>
          </cell>
          <cell r="P1163" t="str">
            <v>[Boyle 2012, Tatsuzawa 1996, Weers 1997, Hu 2008, Stern 2009]</v>
          </cell>
          <cell r="Q1163" t="str">
            <v>R05333</v>
          </cell>
        </row>
        <row r="1164">
          <cell r="C1164" t="str">
            <v>R1163</v>
          </cell>
          <cell r="E1164" t="str">
            <v>pa1819Z1819Z_c_+12dgr1801819Z_c_--&gt;1odec9eg3p_c_+tag1801819Z1819Z_c_</v>
          </cell>
          <cell r="F1164" t="str">
            <v>[c] : pa1819Z1819Z + 12dgr1801819Z --&gt; 1odec9eg3p + tag1801819Z1819Z</v>
          </cell>
          <cell r="G1164" t="str">
            <v>PLDAGAT1801819Z1819Z4</v>
          </cell>
          <cell r="H1164" t="str">
            <v>phospholipid: diacylglycerol acyltransferase (18:1(9Z))</v>
          </cell>
          <cell r="I1164" t="str">
            <v>Forward only</v>
          </cell>
          <cell r="J1164" t="str">
            <v>Glycerolipid metabolism</v>
          </cell>
          <cell r="K1164" t="str">
            <v>2.3.1.158</v>
          </cell>
          <cell r="L1164" t="str">
            <v>Cre02.g106400</v>
          </cell>
          <cell r="M1164" t="str">
            <v>Cre02.g106400.t1.1</v>
          </cell>
          <cell r="N1164" t="str">
            <v>LCA1</v>
          </cell>
          <cell r="O1164" t="str">
            <v>Cytosol</v>
          </cell>
          <cell r="P1164" t="str">
            <v>[Boyle 2012, Tatsuzawa 1996, Weers 1997, Hu 2008, Stern 2009]</v>
          </cell>
          <cell r="Q1164" t="str">
            <v>R05333</v>
          </cell>
        </row>
        <row r="1165">
          <cell r="C1165" t="str">
            <v>R1164</v>
          </cell>
          <cell r="E1165" t="str">
            <v>pa18111Z160_c_+12dgr18111Z18111Z_c_--&gt;1odec11eg3p_c_+tag18111Z18111Z160_c_</v>
          </cell>
          <cell r="F1165" t="str">
            <v>[c] : pa18111Z160 + 12dgr18111Z18111Z --&gt; 1odec11eg3p + tag18111Z18111Z160</v>
          </cell>
          <cell r="G1165" t="str">
            <v>PLDAGAT18111Z18111Z1601</v>
          </cell>
          <cell r="H1165" t="str">
            <v>phospholipid: diacylglycerol acyltransferase (16:0)</v>
          </cell>
          <cell r="I1165" t="str">
            <v>Forward only</v>
          </cell>
          <cell r="J1165" t="str">
            <v>Glycerolipid metabolism</v>
          </cell>
          <cell r="K1165" t="str">
            <v>2.3.1.158</v>
          </cell>
          <cell r="L1165" t="str">
            <v>Cre02.g106400</v>
          </cell>
          <cell r="M1165" t="str">
            <v>Cre02.g106400.t1.1</v>
          </cell>
          <cell r="N1165" t="str">
            <v>LCA1</v>
          </cell>
          <cell r="O1165" t="str">
            <v>Cytosol</v>
          </cell>
          <cell r="P1165" t="str">
            <v>[Boyle 2012, Tatsuzawa 1996, Weers 1997, Hu 2008, Stern 2009]</v>
          </cell>
          <cell r="Q1165" t="str">
            <v>R05333</v>
          </cell>
        </row>
        <row r="1166">
          <cell r="C1166" t="str">
            <v>R1165</v>
          </cell>
          <cell r="E1166" t="str">
            <v>pa1819Z160_c_+12dgr18111Z18111Z_c_--&gt;1odec9eg3p_c_+tag18111Z18111Z160_c_</v>
          </cell>
          <cell r="F1166" t="str">
            <v>[c] : pa1819Z160 + 12dgr18111Z18111Z --&gt; 1odec9eg3p + tag18111Z18111Z160</v>
          </cell>
          <cell r="G1166" t="str">
            <v>PLDAGAT18111Z18111Z1602</v>
          </cell>
          <cell r="H1166" t="str">
            <v>phospholipid: diacylglycerol acyltransferase (16:0)</v>
          </cell>
          <cell r="I1166" t="str">
            <v>Forward only</v>
          </cell>
          <cell r="J1166" t="str">
            <v>Glycerolipid metabolism</v>
          </cell>
          <cell r="K1166" t="str">
            <v>2.3.1.158</v>
          </cell>
          <cell r="L1166" t="str">
            <v>Cre02.g106400</v>
          </cell>
          <cell r="M1166" t="str">
            <v>Cre02.g106400.t1.1</v>
          </cell>
          <cell r="N1166" t="str">
            <v>LCA1</v>
          </cell>
          <cell r="O1166" t="str">
            <v>Cytosol</v>
          </cell>
          <cell r="P1166" t="str">
            <v>[Boyle 2012, Tatsuzawa 1996, Weers 1997, Hu 2008, Stern 2009]</v>
          </cell>
          <cell r="Q1166" t="str">
            <v>R05333</v>
          </cell>
        </row>
        <row r="1167">
          <cell r="C1167" t="str">
            <v>R1166</v>
          </cell>
          <cell r="E1167" t="str">
            <v>pa16018111Z_c_+12dgr18111Z18111Z_c_--&gt;1hdecg3p_c_+tag18111Z18111Z18111Z_c_</v>
          </cell>
          <cell r="F1167" t="str">
            <v>[c] : pa16018111Z + 12dgr18111Z18111Z --&gt; 1hdecg3p + tag18111Z18111Z18111Z</v>
          </cell>
          <cell r="G1167" t="str">
            <v>PLDAGAT18111Z18111Z18111Z1</v>
          </cell>
          <cell r="H1167" t="str">
            <v>phospholipid: diacylglycerol acyltransferase (18:1(11Z))</v>
          </cell>
          <cell r="I1167" t="str">
            <v>Forward only</v>
          </cell>
          <cell r="J1167" t="str">
            <v>Glycerolipid metabolism</v>
          </cell>
          <cell r="K1167" t="str">
            <v>2.3.1.158</v>
          </cell>
          <cell r="L1167" t="str">
            <v>Cre02.g106400</v>
          </cell>
          <cell r="M1167" t="str">
            <v>Cre02.g106400.t1.1</v>
          </cell>
          <cell r="N1167" t="str">
            <v>LCA1</v>
          </cell>
          <cell r="O1167" t="str">
            <v>Cytosol</v>
          </cell>
          <cell r="P1167" t="str">
            <v>[Boyle 2012, Tatsuzawa 1996, Weers 1997, Hu 2008, Stern 2009]</v>
          </cell>
          <cell r="Q1167" t="str">
            <v>R05333</v>
          </cell>
        </row>
        <row r="1168">
          <cell r="C1168" t="str">
            <v>R1167</v>
          </cell>
          <cell r="E1168" t="str">
            <v>pa18111Z18111Z_c_+12dgr18111Z18111Z_c_--&gt;1odec11eg3p_c_+tag18111Z18111Z18111Z_c_</v>
          </cell>
          <cell r="F1168" t="str">
            <v>[c] : pa18111Z18111Z + 12dgr18111Z18111Z --&gt; 1odec11eg3p + tag18111Z18111Z18111Z</v>
          </cell>
          <cell r="G1168" t="str">
            <v>PLDAGAT18111Z18111Z18111Z2</v>
          </cell>
          <cell r="H1168" t="str">
            <v>phospholipid: diacylglycerol acyltransferase (18:1(11Z))</v>
          </cell>
          <cell r="I1168" t="str">
            <v>Forward only</v>
          </cell>
          <cell r="J1168" t="str">
            <v>Glycerolipid metabolism</v>
          </cell>
          <cell r="K1168" t="str">
            <v>2.3.1.158</v>
          </cell>
          <cell r="L1168" t="str">
            <v>Cre02.g106400</v>
          </cell>
          <cell r="M1168" t="str">
            <v>Cre02.g106400.t1.1</v>
          </cell>
          <cell r="N1168" t="str">
            <v>LCA1</v>
          </cell>
          <cell r="O1168" t="str">
            <v>Cytosol</v>
          </cell>
          <cell r="P1168" t="str">
            <v>[Boyle 2012, Tatsuzawa 1996, Weers 1997, Hu 2008, Stern 2009]</v>
          </cell>
          <cell r="Q1168" t="str">
            <v>R05333</v>
          </cell>
        </row>
        <row r="1169">
          <cell r="C1169" t="str">
            <v>R1168</v>
          </cell>
          <cell r="E1169" t="str">
            <v>pa1819Z18111Z_c_+12dgr18111Z18111Z_c_--&gt;1odec9eg3p_c_+tag18111Z18111Z18111Z_c_</v>
          </cell>
          <cell r="F1169" t="str">
            <v>[c] : pa1819Z18111Z + 12dgr18111Z18111Z --&gt; 1odec9eg3p + tag18111Z18111Z18111Z</v>
          </cell>
          <cell r="G1169" t="str">
            <v>PLDAGAT18111Z18111Z18111Z3</v>
          </cell>
          <cell r="H1169" t="str">
            <v>phospholipid: diacylglycerol acyltransferase (18:1(11Z))</v>
          </cell>
          <cell r="I1169" t="str">
            <v>Forward only</v>
          </cell>
          <cell r="J1169" t="str">
            <v>Glycerolipid metabolism</v>
          </cell>
          <cell r="K1169" t="str">
            <v>2.3.1.158</v>
          </cell>
          <cell r="L1169" t="str">
            <v>Cre02.g106400</v>
          </cell>
          <cell r="M1169" t="str">
            <v>Cre02.g106400.t1.1</v>
          </cell>
          <cell r="N1169" t="str">
            <v>LCA1</v>
          </cell>
          <cell r="O1169" t="str">
            <v>Cytosol</v>
          </cell>
          <cell r="P1169" t="str">
            <v>[Boyle 2012, Tatsuzawa 1996, Weers 1997, Hu 2008, Stern 2009]</v>
          </cell>
          <cell r="Q1169" t="str">
            <v>R05333</v>
          </cell>
        </row>
        <row r="1170">
          <cell r="C1170" t="str">
            <v>R1169</v>
          </cell>
          <cell r="E1170" t="str">
            <v>pa1601819Z_c_+12dgr18111Z18111Z_c_--&gt;1hdecg3p_c_+tag18111Z18111Z1819Z_c_</v>
          </cell>
          <cell r="F1170" t="str">
            <v>[c] : pa1601819Z + 12dgr18111Z18111Z --&gt; 1hdecg3p + tag18111Z18111Z1819Z</v>
          </cell>
          <cell r="G1170" t="str">
            <v>PLDAGAT18111Z18111Z1819Z1</v>
          </cell>
          <cell r="H1170" t="str">
            <v>phospholipid: diacylglycerol acyltransferase (18:1(9Z))</v>
          </cell>
          <cell r="I1170" t="str">
            <v>Forward only</v>
          </cell>
          <cell r="J1170" t="str">
            <v>Glycerolipid metabolism</v>
          </cell>
          <cell r="K1170" t="str">
            <v>2.3.1.158</v>
          </cell>
          <cell r="L1170" t="str">
            <v>Cre02.g106400</v>
          </cell>
          <cell r="M1170" t="str">
            <v>Cre02.g106400.t1.1</v>
          </cell>
          <cell r="N1170" t="str">
            <v>LCA1</v>
          </cell>
          <cell r="O1170" t="str">
            <v>Cytosol</v>
          </cell>
          <cell r="P1170" t="str">
            <v>[Boyle 2012, Tatsuzawa 1996, Weers 1997, Hu 2008, Stern 2009]</v>
          </cell>
          <cell r="Q1170" t="str">
            <v>R05333</v>
          </cell>
        </row>
        <row r="1171">
          <cell r="C1171" t="str">
            <v>R1170</v>
          </cell>
          <cell r="E1171" t="str">
            <v>pa1801819Z_c_+12dgr18111Z18111Z_c_--&gt;1odecg3p_c_+tag18111Z18111Z1819Z_c_</v>
          </cell>
          <cell r="F1171" t="str">
            <v>[c] : pa1801819Z + 12dgr18111Z18111Z --&gt; 1odecg3p + tag18111Z18111Z1819Z</v>
          </cell>
          <cell r="G1171" t="str">
            <v>PLDAGAT18111Z18111Z1819Z2</v>
          </cell>
          <cell r="H1171" t="str">
            <v>phospholipid: diacylglycerol acyltransferase (18:1(9Z))</v>
          </cell>
          <cell r="I1171" t="str">
            <v>Forward only</v>
          </cell>
          <cell r="J1171" t="str">
            <v>Glycerolipid metabolism</v>
          </cell>
          <cell r="K1171" t="str">
            <v>2.3.1.158</v>
          </cell>
          <cell r="L1171" t="str">
            <v>Cre02.g106400</v>
          </cell>
          <cell r="M1171" t="str">
            <v>Cre02.g106400.t1.1</v>
          </cell>
          <cell r="N1171" t="str">
            <v>LCA1</v>
          </cell>
          <cell r="O1171" t="str">
            <v>Cytosol</v>
          </cell>
          <cell r="P1171" t="str">
            <v>[Boyle 2012, Tatsuzawa 1996, Weers 1997, Hu 2008, Stern 2009]</v>
          </cell>
          <cell r="Q1171" t="str">
            <v>R05333</v>
          </cell>
        </row>
        <row r="1172">
          <cell r="C1172" t="str">
            <v>R1171</v>
          </cell>
          <cell r="E1172" t="str">
            <v>pa18111Z1819Z_c_+12dgr18111Z18111Z_c_--&gt;1odec11eg3p_c_+tag18111Z18111Z1819Z_c_</v>
          </cell>
          <cell r="F1172" t="str">
            <v>[c] : pa18111Z1819Z + 12dgr18111Z18111Z --&gt; 1odec11eg3p + tag18111Z18111Z1819Z</v>
          </cell>
          <cell r="G1172" t="str">
            <v>PLDAGAT18111Z18111Z1819Z3</v>
          </cell>
          <cell r="H1172" t="str">
            <v>phospholipid: diacylglycerol acyltransferase (18:1(9Z))</v>
          </cell>
          <cell r="I1172" t="str">
            <v>Forward only</v>
          </cell>
          <cell r="J1172" t="str">
            <v>Glycerolipid metabolism</v>
          </cell>
          <cell r="K1172" t="str">
            <v>2.3.1.158</v>
          </cell>
          <cell r="L1172" t="str">
            <v>Cre02.g106400</v>
          </cell>
          <cell r="M1172" t="str">
            <v>Cre02.g106400.t1.1</v>
          </cell>
          <cell r="N1172" t="str">
            <v>LCA1</v>
          </cell>
          <cell r="O1172" t="str">
            <v>Cytosol</v>
          </cell>
          <cell r="P1172" t="str">
            <v>[Boyle 2012, Tatsuzawa 1996, Weers 1997, Hu 2008, Stern 2009]</v>
          </cell>
          <cell r="Q1172" t="str">
            <v>R05333</v>
          </cell>
        </row>
        <row r="1173">
          <cell r="C1173" t="str">
            <v>R1172</v>
          </cell>
          <cell r="E1173" t="str">
            <v>pa1819Z1819Z_c_+12dgr18111Z18111Z_c_--&gt;1odec9eg3p_c_+tag18111Z18111Z1819Z_c_</v>
          </cell>
          <cell r="F1173" t="str">
            <v>[c] : pa1819Z1819Z + 12dgr18111Z18111Z --&gt; 1odec9eg3p + tag18111Z18111Z1819Z</v>
          </cell>
          <cell r="G1173" t="str">
            <v>PLDAGAT18111Z18111Z1819Z4</v>
          </cell>
          <cell r="H1173" t="str">
            <v>phospholipid: diacylglycerol acyltransferase (18:1(9Z))</v>
          </cell>
          <cell r="I1173" t="str">
            <v>Forward only</v>
          </cell>
          <cell r="J1173" t="str">
            <v>Glycerolipid metabolism</v>
          </cell>
          <cell r="K1173" t="str">
            <v>2.3.1.158</v>
          </cell>
          <cell r="L1173" t="str">
            <v>Cre02.g106400</v>
          </cell>
          <cell r="M1173" t="str">
            <v>Cre02.g106400.t1.1</v>
          </cell>
          <cell r="N1173" t="str">
            <v>LCA1</v>
          </cell>
          <cell r="O1173" t="str">
            <v>Cytosol</v>
          </cell>
          <cell r="P1173" t="str">
            <v>[Boyle 2012, Tatsuzawa 1996, Weers 1997, Hu 2008, Stern 2009]</v>
          </cell>
          <cell r="Q1173" t="str">
            <v>R05333</v>
          </cell>
        </row>
        <row r="1174">
          <cell r="C1174" t="str">
            <v>R1173</v>
          </cell>
          <cell r="E1174" t="str">
            <v>pa18111Z160_c_+12dgr18111Z1819Z_c_--&gt;1odec11eg3p_c_+tag18111Z1819Z160_c_</v>
          </cell>
          <cell r="F1174" t="str">
            <v>[c] : pa18111Z160 + 12dgr18111Z1819Z --&gt; 1odec11eg3p + tag18111Z1819Z160</v>
          </cell>
          <cell r="G1174" t="str">
            <v>PLDAGAT18111Z1819Z1601</v>
          </cell>
          <cell r="H1174" t="str">
            <v>phospholipid: diacylglycerol acyltransferase (16:0)</v>
          </cell>
          <cell r="I1174" t="str">
            <v>Forward only</v>
          </cell>
          <cell r="J1174" t="str">
            <v>Glycerolipid metabolism</v>
          </cell>
          <cell r="K1174" t="str">
            <v>2.3.1.158</v>
          </cell>
          <cell r="L1174" t="str">
            <v>Cre02.g106400</v>
          </cell>
          <cell r="M1174" t="str">
            <v>Cre02.g106400.t1.1</v>
          </cell>
          <cell r="N1174" t="str">
            <v>LCA1</v>
          </cell>
          <cell r="O1174" t="str">
            <v>Cytosol</v>
          </cell>
          <cell r="P1174" t="str">
            <v>[Boyle 2012, Tatsuzawa 1996, Weers 1997, Hu 2008, Stern 2009]</v>
          </cell>
          <cell r="Q1174" t="str">
            <v>R05333</v>
          </cell>
        </row>
        <row r="1175">
          <cell r="C1175" t="str">
            <v>R1174</v>
          </cell>
          <cell r="E1175" t="str">
            <v>pa1819Z160_c_+12dgr18111Z1819Z_c_--&gt;1odec9eg3p_c_+tag18111Z1819Z160_c_</v>
          </cell>
          <cell r="F1175" t="str">
            <v>[c] : pa1819Z160 + 12dgr18111Z1819Z --&gt; 1odec9eg3p + tag18111Z1819Z160</v>
          </cell>
          <cell r="G1175" t="str">
            <v>PLDAGAT18111Z1819Z1602</v>
          </cell>
          <cell r="H1175" t="str">
            <v>phospholipid: diacylglycerol acyltransferase (16:0)</v>
          </cell>
          <cell r="I1175" t="str">
            <v>Forward only</v>
          </cell>
          <cell r="J1175" t="str">
            <v>Glycerolipid metabolism</v>
          </cell>
          <cell r="K1175" t="str">
            <v>2.3.1.158</v>
          </cell>
          <cell r="L1175" t="str">
            <v>Cre02.g106400</v>
          </cell>
          <cell r="M1175" t="str">
            <v>Cre02.g106400.t1.1</v>
          </cell>
          <cell r="N1175" t="str">
            <v>LCA1</v>
          </cell>
          <cell r="O1175" t="str">
            <v>Cytosol</v>
          </cell>
          <cell r="P1175" t="str">
            <v>[Boyle 2012, Tatsuzawa 1996, Weers 1997, Hu 2008, Stern 2009]</v>
          </cell>
          <cell r="Q1175" t="str">
            <v>R05333</v>
          </cell>
        </row>
        <row r="1176">
          <cell r="C1176" t="str">
            <v>R1175</v>
          </cell>
          <cell r="E1176" t="str">
            <v>pa16018111Z_c_+12dgr18111Z1819Z_c_--&gt;1hdecg3p_c_+tag18111Z1819Z18111Z_c_</v>
          </cell>
          <cell r="F1176" t="str">
            <v>[c] : pa16018111Z + 12dgr18111Z1819Z --&gt; 1hdecg3p + tag18111Z1819Z18111Z</v>
          </cell>
          <cell r="G1176" t="str">
            <v>PLDAGAT18111Z1819Z18111Z1</v>
          </cell>
          <cell r="H1176" t="str">
            <v>phospholipid: diacylglycerol acyltransferase (18:1(11Z))</v>
          </cell>
          <cell r="I1176" t="str">
            <v>Forward only</v>
          </cell>
          <cell r="J1176" t="str">
            <v>Glycerolipid metabolism</v>
          </cell>
          <cell r="K1176" t="str">
            <v>2.3.1.158</v>
          </cell>
          <cell r="L1176" t="str">
            <v>Cre02.g106400</v>
          </cell>
          <cell r="M1176" t="str">
            <v>Cre02.g106400.t1.1</v>
          </cell>
          <cell r="N1176" t="str">
            <v>LCA1</v>
          </cell>
          <cell r="O1176" t="str">
            <v>Cytosol</v>
          </cell>
          <cell r="P1176" t="str">
            <v>[Boyle 2012, Tatsuzawa 1996, Weers 1997, Hu 2008, Stern 2009]</v>
          </cell>
          <cell r="Q1176" t="str">
            <v>R05333</v>
          </cell>
        </row>
        <row r="1177">
          <cell r="C1177" t="str">
            <v>R1176</v>
          </cell>
          <cell r="E1177" t="str">
            <v>pa18111Z18111Z_c_+12dgr18111Z1819Z_c_--&gt;1odec11eg3p_c_+tag18111Z1819Z18111Z_c_</v>
          </cell>
          <cell r="F1177" t="str">
            <v>[c] : pa18111Z18111Z + 12dgr18111Z1819Z --&gt; 1odec11eg3p + tag18111Z1819Z18111Z</v>
          </cell>
          <cell r="G1177" t="str">
            <v>PLDAGAT18111Z1819Z18111Z2</v>
          </cell>
          <cell r="H1177" t="str">
            <v>phospholipid: diacylglycerol acyltransferase (18:1(11Z))</v>
          </cell>
          <cell r="I1177" t="str">
            <v>Forward only</v>
          </cell>
          <cell r="J1177" t="str">
            <v>Glycerolipid metabolism</v>
          </cell>
          <cell r="K1177" t="str">
            <v>2.3.1.158</v>
          </cell>
          <cell r="L1177" t="str">
            <v>Cre02.g106400</v>
          </cell>
          <cell r="M1177" t="str">
            <v>Cre02.g106400.t1.1</v>
          </cell>
          <cell r="N1177" t="str">
            <v>LCA1</v>
          </cell>
          <cell r="O1177" t="str">
            <v>Cytosol</v>
          </cell>
          <cell r="P1177" t="str">
            <v>[Boyle 2012, Tatsuzawa 1996, Weers 1997, Hu 2008, Stern 2009]</v>
          </cell>
          <cell r="Q1177" t="str">
            <v>R05333</v>
          </cell>
        </row>
        <row r="1178">
          <cell r="C1178" t="str">
            <v>R1177</v>
          </cell>
          <cell r="E1178" t="str">
            <v>pa1819Z18111Z_c_+12dgr18111Z1819Z_c_--&gt;1odec9eg3p_c_+tag18111Z1819Z18111Z_c_</v>
          </cell>
          <cell r="F1178" t="str">
            <v>[c] : pa1819Z18111Z + 12dgr18111Z1819Z --&gt; 1odec9eg3p + tag18111Z1819Z18111Z</v>
          </cell>
          <cell r="G1178" t="str">
            <v>PLDAGAT18111Z1819Z18111Z3</v>
          </cell>
          <cell r="H1178" t="str">
            <v>phospholipid: diacylglycerol acyltransferase (18:1(11Z))</v>
          </cell>
          <cell r="I1178" t="str">
            <v>Forward only</v>
          </cell>
          <cell r="J1178" t="str">
            <v>Glycerolipid metabolism</v>
          </cell>
          <cell r="K1178" t="str">
            <v>2.3.1.158</v>
          </cell>
          <cell r="L1178" t="str">
            <v>Cre02.g106400</v>
          </cell>
          <cell r="M1178" t="str">
            <v>Cre02.g106400.t1.1</v>
          </cell>
          <cell r="N1178" t="str">
            <v>LCA1</v>
          </cell>
          <cell r="O1178" t="str">
            <v>Cytosol</v>
          </cell>
          <cell r="P1178" t="str">
            <v>[Boyle 2012, Tatsuzawa 1996, Weers 1997, Hu 2008, Stern 2009]</v>
          </cell>
          <cell r="Q1178" t="str">
            <v>R05333</v>
          </cell>
        </row>
        <row r="1179">
          <cell r="C1179" t="str">
            <v>R1178</v>
          </cell>
          <cell r="E1179" t="str">
            <v>pa1601819Z_c_+12dgr18111Z1819Z_c_--&gt;1hdecg3p_c_+tag18111Z1819Z1819Z_c_</v>
          </cell>
          <cell r="F1179" t="str">
            <v>[c] : pa1601819Z + 12dgr18111Z1819Z --&gt; 1hdecg3p + tag18111Z1819Z1819Z</v>
          </cell>
          <cell r="G1179" t="str">
            <v>PLDAGAT18111Z1819Z1819Z1</v>
          </cell>
          <cell r="H1179" t="str">
            <v>phospholipid: diacylglycerol acyltransferase (18:1(9Z))</v>
          </cell>
          <cell r="I1179" t="str">
            <v>Forward only</v>
          </cell>
          <cell r="J1179" t="str">
            <v>Glycerolipid metabolism</v>
          </cell>
          <cell r="K1179" t="str">
            <v>2.3.1.158</v>
          </cell>
          <cell r="L1179" t="str">
            <v>Cre02.g106400</v>
          </cell>
          <cell r="M1179" t="str">
            <v>Cre02.g106400.t1.1</v>
          </cell>
          <cell r="N1179" t="str">
            <v>LCA1</v>
          </cell>
          <cell r="O1179" t="str">
            <v>Cytosol</v>
          </cell>
          <cell r="P1179" t="str">
            <v>[Boyle 2012, Tatsuzawa 1996, Weers 1997, Hu 2008, Stern 2009]</v>
          </cell>
          <cell r="Q1179" t="str">
            <v>R05333</v>
          </cell>
        </row>
        <row r="1180">
          <cell r="C1180" t="str">
            <v>R1179</v>
          </cell>
          <cell r="E1180" t="str">
            <v>pa1801819Z_c_+12dgr18111Z1819Z_c_--&gt;1odecg3p_c_+tag18111Z1819Z1819Z_c_</v>
          </cell>
          <cell r="F1180" t="str">
            <v>[c] : pa1801819Z + 12dgr18111Z1819Z --&gt; 1odecg3p + tag18111Z1819Z1819Z</v>
          </cell>
          <cell r="G1180" t="str">
            <v>PLDAGAT18111Z1819Z1819Z2</v>
          </cell>
          <cell r="H1180" t="str">
            <v>phospholipid: diacylglycerol acyltransferase (18:1(9Z))</v>
          </cell>
          <cell r="I1180" t="str">
            <v>Forward only</v>
          </cell>
          <cell r="J1180" t="str">
            <v>Glycerolipid metabolism</v>
          </cell>
          <cell r="K1180" t="str">
            <v>2.3.1.158</v>
          </cell>
          <cell r="L1180" t="str">
            <v>Cre02.g106400</v>
          </cell>
          <cell r="M1180" t="str">
            <v>Cre02.g106400.t1.1</v>
          </cell>
          <cell r="N1180" t="str">
            <v>LCA1</v>
          </cell>
          <cell r="O1180" t="str">
            <v>Cytosol</v>
          </cell>
          <cell r="P1180" t="str">
            <v>[Boyle 2012, Tatsuzawa 1996, Weers 1997, Hu 2008, Stern 2009]</v>
          </cell>
          <cell r="Q1180" t="str">
            <v>R05333</v>
          </cell>
        </row>
        <row r="1181">
          <cell r="C1181" t="str">
            <v>R1180</v>
          </cell>
          <cell r="E1181" t="str">
            <v>pa18111Z1819Z_c_+12dgr18111Z1819Z_c_--&gt;1odec11eg3p_c_+tag18111Z1819Z1819Z_c_</v>
          </cell>
          <cell r="F1181" t="str">
            <v>[c] : pa18111Z1819Z + 12dgr18111Z1819Z --&gt; 1odec11eg3p + tag18111Z1819Z1819Z</v>
          </cell>
          <cell r="G1181" t="str">
            <v>PLDAGAT18111Z1819Z1819Z3</v>
          </cell>
          <cell r="H1181" t="str">
            <v>phospholipid: diacylglycerol acyltransferase (18:1(9Z))</v>
          </cell>
          <cell r="I1181" t="str">
            <v>Forward only</v>
          </cell>
          <cell r="J1181" t="str">
            <v>Glycerolipid metabolism</v>
          </cell>
          <cell r="K1181" t="str">
            <v>2.3.1.158</v>
          </cell>
          <cell r="L1181" t="str">
            <v>Cre02.g106400</v>
          </cell>
          <cell r="M1181" t="str">
            <v>Cre02.g106400.t1.1</v>
          </cell>
          <cell r="N1181" t="str">
            <v>LCA1</v>
          </cell>
          <cell r="O1181" t="str">
            <v>Cytosol</v>
          </cell>
          <cell r="P1181" t="str">
            <v>[Boyle 2012, Tatsuzawa 1996, Weers 1997, Hu 2008, Stern 2009]</v>
          </cell>
          <cell r="Q1181" t="str">
            <v>R05333</v>
          </cell>
        </row>
        <row r="1182">
          <cell r="C1182" t="str">
            <v>R1181</v>
          </cell>
          <cell r="E1182" t="str">
            <v>pa1819Z1819Z_c_+12dgr18111Z1819Z_c_--&gt;1odec9eg3p_c_+tag18111Z1819Z1819Z_c_</v>
          </cell>
          <cell r="F1182" t="str">
            <v>[c] : pa1819Z1819Z + 12dgr18111Z1819Z --&gt; 1odec9eg3p + tag18111Z1819Z1819Z</v>
          </cell>
          <cell r="G1182" t="str">
            <v>PLDAGAT18111Z1819Z1819Z4</v>
          </cell>
          <cell r="H1182" t="str">
            <v>phospholipid: diacylglycerol acyltransferase (18:1(9Z))</v>
          </cell>
          <cell r="I1182" t="str">
            <v>Forward only</v>
          </cell>
          <cell r="J1182" t="str">
            <v>Glycerolipid metabolism</v>
          </cell>
          <cell r="K1182" t="str">
            <v>2.3.1.158</v>
          </cell>
          <cell r="L1182" t="str">
            <v>Cre02.g106400</v>
          </cell>
          <cell r="M1182" t="str">
            <v>Cre02.g106400.t1.1</v>
          </cell>
          <cell r="N1182" t="str">
            <v>LCA1</v>
          </cell>
          <cell r="O1182" t="str">
            <v>Cytosol</v>
          </cell>
          <cell r="P1182" t="str">
            <v>[Boyle 2012, Tatsuzawa 1996, Weers 1997, Hu 2008, Stern 2009]</v>
          </cell>
          <cell r="Q1182" t="str">
            <v>R05333</v>
          </cell>
        </row>
        <row r="1183">
          <cell r="C1183" t="str">
            <v>R1182</v>
          </cell>
          <cell r="E1183" t="str">
            <v>pa18111Z160_c_+12dgr1819Z18111Z_c_--&gt;1odec11eg3p_c_+tag1819Z18111Z160_c_</v>
          </cell>
          <cell r="F1183" t="str">
            <v>[c] : pa18111Z160 + 12dgr1819Z18111Z --&gt; 1odec11eg3p + tag1819Z18111Z160</v>
          </cell>
          <cell r="G1183" t="str">
            <v>PLDAGAT1819Z18111Z1601</v>
          </cell>
          <cell r="H1183" t="str">
            <v>phospholipid: diacylglycerol acyltransferase (16:0)</v>
          </cell>
          <cell r="I1183" t="str">
            <v>Forward only</v>
          </cell>
          <cell r="J1183" t="str">
            <v>Glycerolipid metabolism</v>
          </cell>
          <cell r="K1183" t="str">
            <v>2.3.1.158</v>
          </cell>
          <cell r="L1183" t="str">
            <v>Cre02.g106400</v>
          </cell>
          <cell r="M1183" t="str">
            <v>Cre02.g106400.t1.1</v>
          </cell>
          <cell r="N1183" t="str">
            <v>LCA1</v>
          </cell>
          <cell r="O1183" t="str">
            <v>Cytosol</v>
          </cell>
          <cell r="P1183" t="str">
            <v>[Boyle 2012, Tatsuzawa 1996, Weers 1997, Hu 2008, Stern 2009]</v>
          </cell>
          <cell r="Q1183" t="str">
            <v>R05333</v>
          </cell>
        </row>
        <row r="1184">
          <cell r="C1184" t="str">
            <v>R1183</v>
          </cell>
          <cell r="E1184" t="str">
            <v>pa1819Z160_c_+12dgr1819Z18111Z_c_--&gt;1odec9eg3p_c_+tag1819Z18111Z160_c_</v>
          </cell>
          <cell r="F1184" t="str">
            <v>[c] : pa1819Z160 + 12dgr1819Z18111Z --&gt; 1odec9eg3p + tag1819Z18111Z160</v>
          </cell>
          <cell r="G1184" t="str">
            <v>PLDAGAT1819Z18111Z1602</v>
          </cell>
          <cell r="H1184" t="str">
            <v>phospholipid: diacylglycerol acyltransferase (16:0)</v>
          </cell>
          <cell r="I1184" t="str">
            <v>Forward only</v>
          </cell>
          <cell r="J1184" t="str">
            <v>Glycerolipid metabolism</v>
          </cell>
          <cell r="K1184" t="str">
            <v>2.3.1.158</v>
          </cell>
          <cell r="L1184" t="str">
            <v>Cre02.g106400</v>
          </cell>
          <cell r="M1184" t="str">
            <v>Cre02.g106400.t1.1</v>
          </cell>
          <cell r="N1184" t="str">
            <v>LCA1</v>
          </cell>
          <cell r="O1184" t="str">
            <v>Cytosol</v>
          </cell>
          <cell r="P1184" t="str">
            <v>[Boyle 2012, Tatsuzawa 1996, Weers 1997, Hu 2008, Stern 2009]</v>
          </cell>
          <cell r="Q1184" t="str">
            <v>R05333</v>
          </cell>
        </row>
        <row r="1185">
          <cell r="C1185" t="str">
            <v>R1184</v>
          </cell>
          <cell r="E1185" t="str">
            <v>pa16018111Z_c_+12dgr1819Z18111Z_c_--&gt;1hdecg3p_c_+tag1819Z18111Z18111Z_c_</v>
          </cell>
          <cell r="F1185" t="str">
            <v>[c] : pa16018111Z + 12dgr1819Z18111Z --&gt; 1hdecg3p + tag1819Z18111Z18111Z</v>
          </cell>
          <cell r="G1185" t="str">
            <v>PLDAGAT1819Z18111Z18111Z1</v>
          </cell>
          <cell r="H1185" t="str">
            <v>phospholipid: diacylglycerol acyltransferase (18:1(11Z))</v>
          </cell>
          <cell r="I1185" t="str">
            <v>Forward only</v>
          </cell>
          <cell r="J1185" t="str">
            <v>Glycerolipid metabolism</v>
          </cell>
          <cell r="K1185" t="str">
            <v>2.3.1.158</v>
          </cell>
          <cell r="L1185" t="str">
            <v>Cre02.g106400</v>
          </cell>
          <cell r="M1185" t="str">
            <v>Cre02.g106400.t1.1</v>
          </cell>
          <cell r="N1185" t="str">
            <v>LCA1</v>
          </cell>
          <cell r="O1185" t="str">
            <v>Cytosol</v>
          </cell>
          <cell r="P1185" t="str">
            <v>[Boyle 2012, Tatsuzawa 1996, Weers 1997, Hu 2008, Stern 2009]</v>
          </cell>
          <cell r="Q1185" t="str">
            <v>R05333</v>
          </cell>
        </row>
        <row r="1186">
          <cell r="C1186" t="str">
            <v>R1185</v>
          </cell>
          <cell r="E1186" t="str">
            <v>pa18111Z18111Z_c_+12dgr1819Z18111Z_c_--&gt;1odec11eg3p_c_+tag1819Z18111Z18111Z_c_</v>
          </cell>
          <cell r="F1186" t="str">
            <v>[c] : pa18111Z18111Z + 12dgr1819Z18111Z --&gt; 1odec11eg3p + tag1819Z18111Z18111Z</v>
          </cell>
          <cell r="G1186" t="str">
            <v>PLDAGAT1819Z18111Z18111Z2</v>
          </cell>
          <cell r="H1186" t="str">
            <v>phospholipid: diacylglycerol acyltransferase (18:1(11Z))</v>
          </cell>
          <cell r="I1186" t="str">
            <v>Forward only</v>
          </cell>
          <cell r="J1186" t="str">
            <v>Glycerolipid metabolism</v>
          </cell>
          <cell r="K1186" t="str">
            <v>2.3.1.158</v>
          </cell>
          <cell r="L1186" t="str">
            <v>Cre02.g106400</v>
          </cell>
          <cell r="M1186" t="str">
            <v>Cre02.g106400.t1.1</v>
          </cell>
          <cell r="N1186" t="str">
            <v>LCA1</v>
          </cell>
          <cell r="O1186" t="str">
            <v>Cytosol</v>
          </cell>
          <cell r="P1186" t="str">
            <v>[Boyle 2012, Tatsuzawa 1996, Weers 1997, Hu 2008, Stern 2009]</v>
          </cell>
          <cell r="Q1186" t="str">
            <v>R05333</v>
          </cell>
        </row>
        <row r="1187">
          <cell r="C1187" t="str">
            <v>R1186</v>
          </cell>
          <cell r="E1187" t="str">
            <v>pa1819Z18111Z_c_+12dgr1819Z18111Z_c_--&gt;1odec9eg3p_c_+tag1819Z18111Z18111Z_c_</v>
          </cell>
          <cell r="F1187" t="str">
            <v>[c] : pa1819Z18111Z + 12dgr1819Z18111Z --&gt; 1odec9eg3p + tag1819Z18111Z18111Z</v>
          </cell>
          <cell r="G1187" t="str">
            <v>PLDAGAT1819Z18111Z18111Z3</v>
          </cell>
          <cell r="H1187" t="str">
            <v>phospholipid: diacylglycerol acyltransferase (18:1(11Z))</v>
          </cell>
          <cell r="I1187" t="str">
            <v>Forward only</v>
          </cell>
          <cell r="J1187" t="str">
            <v>Glycerolipid metabolism</v>
          </cell>
          <cell r="K1187" t="str">
            <v>2.3.1.158</v>
          </cell>
          <cell r="L1187" t="str">
            <v>Cre02.g106400</v>
          </cell>
          <cell r="M1187" t="str">
            <v>Cre02.g106400.t1.1</v>
          </cell>
          <cell r="N1187" t="str">
            <v>LCA1</v>
          </cell>
          <cell r="O1187" t="str">
            <v>Cytosol</v>
          </cell>
          <cell r="P1187" t="str">
            <v>[Boyle 2012, Tatsuzawa 1996, Weers 1997, Hu 2008, Stern 2009]</v>
          </cell>
          <cell r="Q1187" t="str">
            <v>R05333</v>
          </cell>
        </row>
        <row r="1188">
          <cell r="C1188" t="str">
            <v>R1187</v>
          </cell>
          <cell r="E1188" t="str">
            <v>pa1601819Z_c_+12dgr1819Z18111Z_c_--&gt;1hdecg3p_c_+tag1819Z18111Z1819Z_c_</v>
          </cell>
          <cell r="F1188" t="str">
            <v>[c] : pa1601819Z + 12dgr1819Z18111Z --&gt; 1hdecg3p + tag1819Z18111Z1819Z</v>
          </cell>
          <cell r="G1188" t="str">
            <v>PLDAGAT1819Z18111Z1819Z1</v>
          </cell>
          <cell r="H1188" t="str">
            <v>phospholipid: diacylglycerol acyltransferase (18:1(9Z))</v>
          </cell>
          <cell r="I1188" t="str">
            <v>Forward only</v>
          </cell>
          <cell r="J1188" t="str">
            <v>Glycerolipid metabolism</v>
          </cell>
          <cell r="K1188" t="str">
            <v>2.3.1.158</v>
          </cell>
          <cell r="L1188" t="str">
            <v>Cre02.g106400</v>
          </cell>
          <cell r="M1188" t="str">
            <v>Cre02.g106400.t1.1</v>
          </cell>
          <cell r="N1188" t="str">
            <v>LCA1</v>
          </cell>
          <cell r="O1188" t="str">
            <v>Cytosol</v>
          </cell>
          <cell r="P1188" t="str">
            <v>[Boyle 2012, Tatsuzawa 1996, Weers 1997, Hu 2008, Stern 2009]</v>
          </cell>
          <cell r="Q1188" t="str">
            <v>R05333</v>
          </cell>
        </row>
        <row r="1189">
          <cell r="C1189" t="str">
            <v>R1188</v>
          </cell>
          <cell r="E1189" t="str">
            <v>pa1801819Z_c_+12dgr1819Z18111Z_c_--&gt;1odecg3p_c_+tag1819Z18111Z1819Z_c_</v>
          </cell>
          <cell r="F1189" t="str">
            <v>[c] : pa1801819Z + 12dgr1819Z18111Z --&gt; 1odecg3p + tag1819Z18111Z1819Z</v>
          </cell>
          <cell r="G1189" t="str">
            <v>PLDAGAT1819Z18111Z1819Z2</v>
          </cell>
          <cell r="H1189" t="str">
            <v>phospholipid: diacylglycerol acyltransferase (18:1(9Z))</v>
          </cell>
          <cell r="I1189" t="str">
            <v>Forward only</v>
          </cell>
          <cell r="J1189" t="str">
            <v>Glycerolipid metabolism</v>
          </cell>
          <cell r="K1189" t="str">
            <v>2.3.1.158</v>
          </cell>
          <cell r="L1189" t="str">
            <v>Cre02.g106400</v>
          </cell>
          <cell r="M1189" t="str">
            <v>Cre02.g106400.t1.1</v>
          </cell>
          <cell r="N1189" t="str">
            <v>LCA1</v>
          </cell>
          <cell r="O1189" t="str">
            <v>Cytosol</v>
          </cell>
          <cell r="P1189" t="str">
            <v>[Boyle 2012, Tatsuzawa 1996, Weers 1997, Hu 2008, Stern 2009]</v>
          </cell>
          <cell r="Q1189" t="str">
            <v>R05333</v>
          </cell>
        </row>
        <row r="1190">
          <cell r="C1190" t="str">
            <v>R1189</v>
          </cell>
          <cell r="E1190" t="str">
            <v>pa18111Z1819Z_c_+12dgr1819Z18111Z_c_--&gt;1odec11eg3p_c_+tag1819Z18111Z1819Z_c_</v>
          </cell>
          <cell r="F1190" t="str">
            <v>[c] : pa18111Z1819Z + 12dgr1819Z18111Z --&gt; 1odec11eg3p + tag1819Z18111Z1819Z</v>
          </cell>
          <cell r="G1190" t="str">
            <v>PLDAGAT1819Z18111Z1819Z3</v>
          </cell>
          <cell r="H1190" t="str">
            <v>phospholipid: diacylglycerol acyltransferase (18:1(9Z))</v>
          </cell>
          <cell r="I1190" t="str">
            <v>Forward only</v>
          </cell>
          <cell r="J1190" t="str">
            <v>Glycerolipid metabolism</v>
          </cell>
          <cell r="K1190" t="str">
            <v>2.3.1.158</v>
          </cell>
          <cell r="L1190" t="str">
            <v>Cre02.g106400</v>
          </cell>
          <cell r="M1190" t="str">
            <v>Cre02.g106400.t1.1</v>
          </cell>
          <cell r="N1190" t="str">
            <v>LCA1</v>
          </cell>
          <cell r="O1190" t="str">
            <v>Cytosol</v>
          </cell>
          <cell r="P1190" t="str">
            <v>[Boyle 2012, Tatsuzawa 1996, Weers 1997, Hu 2008, Stern 2009]</v>
          </cell>
          <cell r="Q1190" t="str">
            <v>R05333</v>
          </cell>
        </row>
        <row r="1191">
          <cell r="C1191" t="str">
            <v>R1190</v>
          </cell>
          <cell r="E1191" t="str">
            <v>pa1819Z1819Z_c_+12dgr1819Z18111Z_c_--&gt;1odec9eg3p_c_+tag1819Z18111Z1819Z_c_</v>
          </cell>
          <cell r="F1191" t="str">
            <v>[c] : pa1819Z1819Z + 12dgr1819Z18111Z --&gt; 1odec9eg3p + tag1819Z18111Z1819Z</v>
          </cell>
          <cell r="G1191" t="str">
            <v>PLDAGAT1819Z18111Z1819Z4</v>
          </cell>
          <cell r="H1191" t="str">
            <v>phospholipid: diacylglycerol acyltransferase (18:1(9Z))</v>
          </cell>
          <cell r="I1191" t="str">
            <v>Forward only</v>
          </cell>
          <cell r="J1191" t="str">
            <v>Glycerolipid metabolism</v>
          </cell>
          <cell r="K1191" t="str">
            <v>2.3.1.158</v>
          </cell>
          <cell r="L1191" t="str">
            <v>Cre02.g106400</v>
          </cell>
          <cell r="M1191" t="str">
            <v>Cre02.g106400.t1.1</v>
          </cell>
          <cell r="N1191" t="str">
            <v>LCA1</v>
          </cell>
          <cell r="O1191" t="str">
            <v>Cytosol</v>
          </cell>
          <cell r="P1191" t="str">
            <v>[Boyle 2012, Tatsuzawa 1996, Weers 1997, Hu 2008, Stern 2009]</v>
          </cell>
          <cell r="Q1191" t="str">
            <v>R05333</v>
          </cell>
        </row>
        <row r="1192">
          <cell r="C1192" t="str">
            <v>R1191</v>
          </cell>
          <cell r="E1192" t="str">
            <v>pa18111Z160_c_+12dgr1819Z1819Z_c_--&gt;1odec11eg3p_c_+tag1819Z1819Z160_c_</v>
          </cell>
          <cell r="F1192" t="str">
            <v>[c] : pa18111Z160 + 12dgr1819Z1819Z --&gt; 1odec11eg3p + tag1819Z1819Z160</v>
          </cell>
          <cell r="G1192" t="str">
            <v>PLDAGAT1819Z1819Z1601</v>
          </cell>
          <cell r="H1192" t="str">
            <v>phospholipid: diacylglycerol acyltransferase (16:0)</v>
          </cell>
          <cell r="I1192" t="str">
            <v>Forward only</v>
          </cell>
          <cell r="J1192" t="str">
            <v>Glycerolipid metabolism</v>
          </cell>
          <cell r="K1192" t="str">
            <v>2.3.1.158</v>
          </cell>
          <cell r="L1192" t="str">
            <v>Cre02.g106400</v>
          </cell>
          <cell r="M1192" t="str">
            <v>Cre02.g106400.t1.1</v>
          </cell>
          <cell r="N1192" t="str">
            <v>LCA1</v>
          </cell>
          <cell r="O1192" t="str">
            <v>Cytosol</v>
          </cell>
          <cell r="P1192" t="str">
            <v>[Boyle 2012, Tatsuzawa 1996, Weers 1997, Hu 2008, Stern 2009]</v>
          </cell>
          <cell r="Q1192" t="str">
            <v>R05333</v>
          </cell>
        </row>
        <row r="1193">
          <cell r="C1193" t="str">
            <v>R1192</v>
          </cell>
          <cell r="E1193" t="str">
            <v>pa1819Z160_c_+12dgr1819Z1819Z_c_--&gt;1odec9eg3p_c_+tag1819Z1819Z160_c_</v>
          </cell>
          <cell r="F1193" t="str">
            <v>[c] : pa1819Z160 + 12dgr1819Z1819Z --&gt; 1odec9eg3p + tag1819Z1819Z160</v>
          </cell>
          <cell r="G1193" t="str">
            <v>PLDAGAT1819Z1819Z1602</v>
          </cell>
          <cell r="H1193" t="str">
            <v>phospholipid: diacylglycerol acyltransferase (16:0)</v>
          </cell>
          <cell r="I1193" t="str">
            <v>Forward only</v>
          </cell>
          <cell r="J1193" t="str">
            <v>Glycerolipid metabolism</v>
          </cell>
          <cell r="K1193" t="str">
            <v>2.3.1.158</v>
          </cell>
          <cell r="L1193" t="str">
            <v>Cre02.g106400</v>
          </cell>
          <cell r="M1193" t="str">
            <v>Cre02.g106400.t1.1</v>
          </cell>
          <cell r="N1193" t="str">
            <v>LCA1</v>
          </cell>
          <cell r="O1193" t="str">
            <v>Cytosol</v>
          </cell>
          <cell r="P1193" t="str">
            <v>[Boyle 2012, Tatsuzawa 1996, Weers 1997, Hu 2008, Stern 2009]</v>
          </cell>
          <cell r="Q1193" t="str">
            <v>R05333</v>
          </cell>
        </row>
        <row r="1194">
          <cell r="C1194" t="str">
            <v>R1193</v>
          </cell>
          <cell r="E1194" t="str">
            <v>pa16018111Z_c_+12dgr1819Z1819Z_c_--&gt;1hdecg3p_c_+tag1819Z1819Z18111Z_c_</v>
          </cell>
          <cell r="F1194" t="str">
            <v>[c] : pa16018111Z + 12dgr1819Z1819Z --&gt; 1hdecg3p + tag1819Z1819Z18111Z</v>
          </cell>
          <cell r="G1194" t="str">
            <v>PLDAGAT1819Z1819Z18111Z1</v>
          </cell>
          <cell r="H1194" t="str">
            <v>phospholipid: diacylglycerol acyltransferase (18:1(11Z))</v>
          </cell>
          <cell r="I1194" t="str">
            <v>Forward only</v>
          </cell>
          <cell r="J1194" t="str">
            <v>Glycerolipid metabolism</v>
          </cell>
          <cell r="K1194" t="str">
            <v>2.3.1.158</v>
          </cell>
          <cell r="L1194" t="str">
            <v>Cre02.g106400</v>
          </cell>
          <cell r="M1194" t="str">
            <v>Cre02.g106400.t1.1</v>
          </cell>
          <cell r="N1194" t="str">
            <v>LCA1</v>
          </cell>
          <cell r="O1194" t="str">
            <v>Cytosol</v>
          </cell>
          <cell r="P1194" t="str">
            <v>[Boyle 2012, Tatsuzawa 1996, Weers 1997, Hu 2008, Stern 2009]</v>
          </cell>
          <cell r="Q1194" t="str">
            <v>R05333</v>
          </cell>
        </row>
        <row r="1195">
          <cell r="C1195" t="str">
            <v>R1194</v>
          </cell>
          <cell r="E1195" t="str">
            <v>pa18111Z18111Z_c_+12dgr1819Z1819Z_c_--&gt;1odec11eg3p_c_+tag1819Z1819Z18111Z_c_</v>
          </cell>
          <cell r="F1195" t="str">
            <v>[c] : pa18111Z18111Z + 12dgr1819Z1819Z --&gt; 1odec11eg3p + tag1819Z1819Z18111Z</v>
          </cell>
          <cell r="G1195" t="str">
            <v>PLDAGAT1819Z1819Z18111Z2</v>
          </cell>
          <cell r="H1195" t="str">
            <v>phospholipid: diacylglycerol acyltransferase (18:1(11Z))</v>
          </cell>
          <cell r="I1195" t="str">
            <v>Forward only</v>
          </cell>
          <cell r="J1195" t="str">
            <v>Glycerolipid metabolism</v>
          </cell>
          <cell r="K1195" t="str">
            <v>2.3.1.158</v>
          </cell>
          <cell r="L1195" t="str">
            <v>Cre02.g106400</v>
          </cell>
          <cell r="M1195" t="str">
            <v>Cre02.g106400.t1.1</v>
          </cell>
          <cell r="N1195" t="str">
            <v>LCA1</v>
          </cell>
          <cell r="O1195" t="str">
            <v>Cytosol</v>
          </cell>
          <cell r="P1195" t="str">
            <v>[Boyle 2012, Tatsuzawa 1996, Weers 1997, Hu 2008, Stern 2009]</v>
          </cell>
          <cell r="Q1195" t="str">
            <v>R05333</v>
          </cell>
        </row>
        <row r="1196">
          <cell r="C1196" t="str">
            <v>R1195</v>
          </cell>
          <cell r="E1196" t="str">
            <v>pa1819Z18111Z_c_+12dgr1819Z1819Z_c_--&gt;1odec9eg3p_c_+tag1819Z1819Z18111Z_c_</v>
          </cell>
          <cell r="F1196" t="str">
            <v>[c] : pa1819Z18111Z + 12dgr1819Z1819Z --&gt; 1odec9eg3p + tag1819Z1819Z18111Z</v>
          </cell>
          <cell r="G1196" t="str">
            <v>PLDAGAT1819Z1819Z18111Z3</v>
          </cell>
          <cell r="H1196" t="str">
            <v>phospholipid: diacylglycerol acyltransferase (18:1(11Z))</v>
          </cell>
          <cell r="I1196" t="str">
            <v>Forward only</v>
          </cell>
          <cell r="J1196" t="str">
            <v>Glycerolipid metabolism</v>
          </cell>
          <cell r="K1196" t="str">
            <v>2.3.1.158</v>
          </cell>
          <cell r="L1196" t="str">
            <v>Cre02.g106400</v>
          </cell>
          <cell r="M1196" t="str">
            <v>Cre02.g106400.t1.1</v>
          </cell>
          <cell r="N1196" t="str">
            <v>LCA1</v>
          </cell>
          <cell r="O1196" t="str">
            <v>Cytosol</v>
          </cell>
          <cell r="P1196" t="str">
            <v>[Boyle 2012, Tatsuzawa 1996, Weers 1997, Hu 2008, Stern 2009]</v>
          </cell>
          <cell r="Q1196" t="str">
            <v>R05333</v>
          </cell>
        </row>
        <row r="1197">
          <cell r="C1197" t="str">
            <v>R1196</v>
          </cell>
          <cell r="E1197" t="str">
            <v>pa1601819Z_c_+12dgr1819Z1819Z_c_--&gt;1hdecg3p_c_+tag1819Z1819Z1819Z_c_</v>
          </cell>
          <cell r="F1197" t="str">
            <v>[c] : pa1601819Z + 12dgr1819Z1819Z --&gt; 1hdecg3p + tag1819Z1819Z1819Z</v>
          </cell>
          <cell r="G1197" t="str">
            <v>PLDAGAT1819Z1819Z1819Z1</v>
          </cell>
          <cell r="H1197" t="str">
            <v>phospholipid: diacylglycerol acyltransferase (18:1(9Z))</v>
          </cell>
          <cell r="I1197" t="str">
            <v>Forward only</v>
          </cell>
          <cell r="J1197" t="str">
            <v>Glycerolipid metabolism</v>
          </cell>
          <cell r="K1197" t="str">
            <v>2.3.1.158</v>
          </cell>
          <cell r="L1197" t="str">
            <v>Cre02.g106400</v>
          </cell>
          <cell r="M1197" t="str">
            <v>Cre02.g106400.t1.1</v>
          </cell>
          <cell r="N1197" t="str">
            <v>LCA1</v>
          </cell>
          <cell r="O1197" t="str">
            <v>Cytosol</v>
          </cell>
          <cell r="P1197" t="str">
            <v>[Boyle 2012, Tatsuzawa 1996, Weers 1997, Hu 2008, Stern 2009]</v>
          </cell>
          <cell r="Q1197" t="str">
            <v>R05333</v>
          </cell>
        </row>
        <row r="1198">
          <cell r="C1198" t="str">
            <v>R1197</v>
          </cell>
          <cell r="E1198" t="str">
            <v>pa1801819Z_c_+12dgr1819Z1819Z_c_--&gt;1odecg3p_c_+tag1819Z1819Z1819Z_c_</v>
          </cell>
          <cell r="F1198" t="str">
            <v>[c] : pa1801819Z + 12dgr1819Z1819Z --&gt; 1odecg3p + tag1819Z1819Z1819Z</v>
          </cell>
          <cell r="G1198" t="str">
            <v>PLDAGAT1819Z1819Z1819Z2</v>
          </cell>
          <cell r="H1198" t="str">
            <v>phospholipid: diacylglycerol acyltransferase (18:1(9Z))</v>
          </cell>
          <cell r="I1198" t="str">
            <v>Forward only</v>
          </cell>
          <cell r="J1198" t="str">
            <v>Glycerolipid metabolism</v>
          </cell>
          <cell r="K1198" t="str">
            <v>2.3.1.158</v>
          </cell>
          <cell r="L1198" t="str">
            <v>Cre02.g106400</v>
          </cell>
          <cell r="M1198" t="str">
            <v>Cre02.g106400.t1.1</v>
          </cell>
          <cell r="N1198" t="str">
            <v>LCA1</v>
          </cell>
          <cell r="O1198" t="str">
            <v>Cytosol</v>
          </cell>
          <cell r="P1198" t="str">
            <v>[Boyle 2012, Tatsuzawa 1996, Weers 1997, Hu 2008, Stern 2009]</v>
          </cell>
          <cell r="Q1198" t="str">
            <v>R05333</v>
          </cell>
        </row>
        <row r="1199">
          <cell r="C1199" t="str">
            <v>R1198</v>
          </cell>
          <cell r="E1199" t="str">
            <v>pa18111Z1819Z_c_+12dgr1819Z1819Z_c_--&gt;1odec11eg3p_c_+tag1819Z1819Z1819Z_c_</v>
          </cell>
          <cell r="F1199" t="str">
            <v>[c] : pa18111Z1819Z + 12dgr1819Z1819Z --&gt; 1odec11eg3p + tag1819Z1819Z1819Z</v>
          </cell>
          <cell r="G1199" t="str">
            <v>PLDAGAT1819Z1819Z1819Z3</v>
          </cell>
          <cell r="H1199" t="str">
            <v>phospholipid: diacylglycerol acyltransferase (18:1(9Z))</v>
          </cell>
          <cell r="I1199" t="str">
            <v>Forward only</v>
          </cell>
          <cell r="J1199" t="str">
            <v>Glycerolipid metabolism</v>
          </cell>
          <cell r="K1199" t="str">
            <v>2.3.1.158</v>
          </cell>
          <cell r="L1199" t="str">
            <v>Cre02.g106400</v>
          </cell>
          <cell r="M1199" t="str">
            <v>Cre02.g106400.t1.1</v>
          </cell>
          <cell r="N1199" t="str">
            <v>LCA1</v>
          </cell>
          <cell r="O1199" t="str">
            <v>Cytosol</v>
          </cell>
          <cell r="P1199" t="str">
            <v>[Boyle 2012, Tatsuzawa 1996, Weers 1997, Hu 2008, Stern 2009]</v>
          </cell>
          <cell r="Q1199" t="str">
            <v>R05333</v>
          </cell>
        </row>
        <row r="1200">
          <cell r="C1200" t="str">
            <v>R1199</v>
          </cell>
          <cell r="E1200" t="str">
            <v>pa1819Z1819Z_c_+12dgr1819Z1819Z_c_--&gt;1odec9eg3p_c_+tag1819Z1819Z1819Z_c_</v>
          </cell>
          <cell r="F1200" t="str">
            <v>[c] : pa1819Z1819Z + 12dgr1819Z1819Z --&gt; 1odec9eg3p + tag1819Z1819Z1819Z</v>
          </cell>
          <cell r="G1200" t="str">
            <v>PLDAGAT1819Z1819Z1819Z4</v>
          </cell>
          <cell r="H1200" t="str">
            <v>phospholipid: diacylglycerol acyltransferase (18:1(9Z))</v>
          </cell>
          <cell r="I1200" t="str">
            <v>Forward only</v>
          </cell>
          <cell r="J1200" t="str">
            <v>Glycerolipid metabolism</v>
          </cell>
          <cell r="K1200" t="str">
            <v>2.3.1.158</v>
          </cell>
          <cell r="L1200" t="str">
            <v>Cre02.g106400</v>
          </cell>
          <cell r="M1200" t="str">
            <v>Cre02.g106400.t1.1</v>
          </cell>
          <cell r="N1200" t="str">
            <v>LCA1</v>
          </cell>
          <cell r="O1200" t="str">
            <v>Cytosol</v>
          </cell>
          <cell r="P1200" t="str">
            <v>[Boyle 2012, Tatsuzawa 1996, Weers 1997, Hu 2008, Stern 2009]</v>
          </cell>
          <cell r="Q1200" t="str">
            <v>R05333</v>
          </cell>
        </row>
        <row r="1201">
          <cell r="C1201" t="str">
            <v>R1200</v>
          </cell>
          <cell r="E1201" t="str">
            <v>sqdg18111Z160_c_+cacoa_c_--&gt;asqdca18111Z160_c_+coa_c_</v>
          </cell>
          <cell r="F1201" t="str">
            <v>[c] : sqdg18111Z160 + cacoa --&gt; asqdca18111Z160 + coa</v>
          </cell>
          <cell r="G1201" t="str">
            <v>SQDGATCA18111Z160</v>
          </cell>
          <cell r="H1201" t="str">
            <v>sulfolipid 2'-O-acyltransferase (2'-18:3(5,9,12,15)/18:1(11Z)/16:0)</v>
          </cell>
          <cell r="I1201" t="str">
            <v>Forward only</v>
          </cell>
          <cell r="J1201" t="str">
            <v>Glycerolipid metabolism</v>
          </cell>
          <cell r="K1201" t="str">
            <v xml:space="preserve"> </v>
          </cell>
          <cell r="L1201" t="str">
            <v xml:space="preserve"> </v>
          </cell>
          <cell r="M1201" t="str">
            <v xml:space="preserve"> </v>
          </cell>
          <cell r="O1201" t="str">
            <v>Cytosol</v>
          </cell>
          <cell r="P1201" t="str">
            <v>[Riekhof 2003]</v>
          </cell>
          <cell r="Q1201" t="str">
            <v xml:space="preserve"> </v>
          </cell>
        </row>
        <row r="1202">
          <cell r="C1202" t="str">
            <v>R1201</v>
          </cell>
          <cell r="E1202" t="str">
            <v>sqdg1819Z160_c_+cacoa_c_--&gt;asqdca1819Z160_c_+coa_c_</v>
          </cell>
          <cell r="F1202" t="str">
            <v>[c] : sqdg1819Z160 + cacoa --&gt; asqdca1819Z160 + coa</v>
          </cell>
          <cell r="G1202" t="str">
            <v>SQDGATCA1819Z160</v>
          </cell>
          <cell r="H1202" t="str">
            <v>sulfolipid 2'-O-acyltransferase (2'-18:4(5,9,12,15)/18:1(9Z)/16:0)</v>
          </cell>
          <cell r="I1202" t="str">
            <v>Forward only</v>
          </cell>
          <cell r="J1202" t="str">
            <v>Glycerolipid metabolism</v>
          </cell>
          <cell r="K1202" t="str">
            <v xml:space="preserve"> </v>
          </cell>
          <cell r="L1202" t="str">
            <v xml:space="preserve"> </v>
          </cell>
          <cell r="M1202" t="str">
            <v xml:space="preserve"> </v>
          </cell>
          <cell r="O1202" t="str">
            <v>Cytosol</v>
          </cell>
          <cell r="P1202" t="str">
            <v>[Riekhof 2003]</v>
          </cell>
          <cell r="Q1202" t="str">
            <v xml:space="preserve"> </v>
          </cell>
        </row>
        <row r="1203">
          <cell r="C1203" t="str">
            <v>R1202</v>
          </cell>
          <cell r="E1203" t="str">
            <v>sqdg18111Z160_c_+pacoa_c_--&gt;asqdpa18111Z160_c_+coa_c_</v>
          </cell>
          <cell r="F1203" t="str">
            <v>[c] : sqdg18111Z160 + pacoa --&gt; asqdpa18111Z160 + coa</v>
          </cell>
          <cell r="G1203" t="str">
            <v>SQDGATPA18111Z160</v>
          </cell>
          <cell r="H1203" t="str">
            <v>sulfolipid 2'-O-acyltransferase (2'-18:3(5,9,12)/18:1(11Z)/16:0)</v>
          </cell>
          <cell r="I1203" t="str">
            <v>Forward only</v>
          </cell>
          <cell r="J1203" t="str">
            <v>Glycerolipid metabolism</v>
          </cell>
          <cell r="K1203" t="str">
            <v xml:space="preserve"> </v>
          </cell>
          <cell r="L1203" t="str">
            <v xml:space="preserve"> </v>
          </cell>
          <cell r="M1203" t="str">
            <v xml:space="preserve"> </v>
          </cell>
          <cell r="O1203" t="str">
            <v>Cytosol</v>
          </cell>
          <cell r="P1203" t="str">
            <v>[Riekhof 2003]</v>
          </cell>
          <cell r="Q1203" t="str">
            <v xml:space="preserve"> </v>
          </cell>
        </row>
        <row r="1204">
          <cell r="C1204" t="str">
            <v>R1203</v>
          </cell>
          <cell r="E1204" t="str">
            <v>sqdg1819Z160_c_+pacoa_c_--&gt;asqdpa1819Z160_c_+coa_c_</v>
          </cell>
          <cell r="F1204" t="str">
            <v>[c] : sqdg1819Z160 + pacoa --&gt; asqdpa1819Z160 + coa</v>
          </cell>
          <cell r="G1204" t="str">
            <v>SQDGATPA1819Z160</v>
          </cell>
          <cell r="H1204" t="str">
            <v>sulfolipid 2'-O-acyltransferase (2'-18:3(5,9,12)/18:1(9Z)/16:0)</v>
          </cell>
          <cell r="I1204" t="str">
            <v>Forward only</v>
          </cell>
          <cell r="J1204" t="str">
            <v>Glycerolipid metabolism</v>
          </cell>
          <cell r="K1204" t="str">
            <v xml:space="preserve"> </v>
          </cell>
          <cell r="L1204" t="str">
            <v xml:space="preserve"> </v>
          </cell>
          <cell r="M1204" t="str">
            <v xml:space="preserve"> </v>
          </cell>
          <cell r="O1204" t="str">
            <v>Cytosol</v>
          </cell>
          <cell r="P1204" t="str">
            <v>[Riekhof 2003]</v>
          </cell>
          <cell r="Q1204" t="str">
            <v xml:space="preserve"> </v>
          </cell>
        </row>
        <row r="1205">
          <cell r="C1205" t="str">
            <v>R1204</v>
          </cell>
          <cell r="E1205" t="str">
            <v>udpsq_h_+12dgr160_h_--&gt;sqdg160_h_+udp_h_+h_h_</v>
          </cell>
          <cell r="F1205" t="str">
            <v>[h] : udpsq + 12dgr160 --&gt; sqdg160 + udp + h</v>
          </cell>
          <cell r="G1205" t="str">
            <v>SQDGS160</v>
          </cell>
          <cell r="H1205" t="str">
            <v>sulfolipid synthase (16:0/16:0)</v>
          </cell>
          <cell r="I1205" t="str">
            <v>Forward only</v>
          </cell>
          <cell r="J1205" t="str">
            <v>Glycerolipid metabolism</v>
          </cell>
          <cell r="K1205" t="str">
            <v>2.4.1.-</v>
          </cell>
          <cell r="L1205" t="str">
            <v>Cre01.g038550</v>
          </cell>
          <cell r="M1205" t="str">
            <v>Cre01.g038550.t1.1</v>
          </cell>
          <cell r="N1205" t="str">
            <v>SQD2</v>
          </cell>
          <cell r="O1205" t="str">
            <v>Chloroplast</v>
          </cell>
          <cell r="P1205" t="str">
            <v>[Giroud 1988, Riekhof 2005]</v>
          </cell>
          <cell r="Q1205" t="str">
            <v>R06867</v>
          </cell>
        </row>
        <row r="1206">
          <cell r="C1206" t="str">
            <v>R1205</v>
          </cell>
          <cell r="E1206" t="str">
            <v>udpsq_h_+12dgr18111Z160_h_--&gt;sqdg18111Z160_h_+udp_h_+h_h_</v>
          </cell>
          <cell r="F1206" t="str">
            <v>[h] : udpsq + 12dgr18111Z160 --&gt; sqdg18111Z160 + udp + h</v>
          </cell>
          <cell r="G1206" t="str">
            <v>SQDGS18111Z160</v>
          </cell>
          <cell r="H1206" t="str">
            <v>sulfolipid synthase (18:1(11Z)/16:0)</v>
          </cell>
          <cell r="I1206" t="str">
            <v>Forward only</v>
          </cell>
          <cell r="J1206" t="str">
            <v>Glycerolipid metabolism</v>
          </cell>
          <cell r="K1206" t="str">
            <v>2.4.1.-</v>
          </cell>
          <cell r="L1206" t="str">
            <v>Cre01.g038550</v>
          </cell>
          <cell r="M1206" t="str">
            <v>Cre01.g038550.t1.1</v>
          </cell>
          <cell r="N1206" t="str">
            <v>SQD2</v>
          </cell>
          <cell r="O1206" t="str">
            <v>Chloroplast</v>
          </cell>
          <cell r="P1206" t="str">
            <v>[Giroud 1988, Riekhof 2005]</v>
          </cell>
          <cell r="Q1206" t="str">
            <v>R06867</v>
          </cell>
        </row>
        <row r="1207">
          <cell r="C1207" t="str">
            <v>R1206</v>
          </cell>
          <cell r="E1207" t="str">
            <v>udpsq_h_+12dgr1819Z160_h_--&gt;sqdg1819Z160_h_+udp_h_+h_h_</v>
          </cell>
          <cell r="F1207" t="str">
            <v>[h] : udpsq + 12dgr1819Z160 --&gt; sqdg1819Z160 + udp + h</v>
          </cell>
          <cell r="G1207" t="str">
            <v>SQDGS1819Z160</v>
          </cell>
          <cell r="H1207" t="str">
            <v>sulfolipid synthase (18:1(9Z)/16:0)</v>
          </cell>
          <cell r="I1207" t="str">
            <v>Forward only</v>
          </cell>
          <cell r="J1207" t="str">
            <v>Glycerolipid metabolism</v>
          </cell>
          <cell r="K1207" t="str">
            <v>2.4.1.-</v>
          </cell>
          <cell r="L1207" t="str">
            <v>Cre01.g038550</v>
          </cell>
          <cell r="M1207" t="str">
            <v>Cre01.g038550.t1.1</v>
          </cell>
          <cell r="N1207" t="str">
            <v>SQD2</v>
          </cell>
          <cell r="O1207" t="str">
            <v>Chloroplast</v>
          </cell>
          <cell r="P1207" t="str">
            <v>[Giroud 1988, Riekhof 2005]</v>
          </cell>
          <cell r="Q1207" t="str">
            <v>R06867</v>
          </cell>
        </row>
        <row r="1208">
          <cell r="C1208" t="str">
            <v>R1207</v>
          </cell>
          <cell r="E1208" t="str">
            <v>sqdg1829Z12Z160_h_+fdxox_h_+o2_h_+(4)nadph_h_--&gt;sqdg1839Z12Z15Z160_h_+fdxrd_h_+(2)h2o_h_+(4)nadp_h_</v>
          </cell>
          <cell r="F1208" t="str">
            <v>[h] : sqdg1829Z12Z160 + fdxox + o2 + (4) nadph --&gt; sqdg1839Z12Z15Z160 + fdxrd + (2) h2o + (4) nadp</v>
          </cell>
          <cell r="G1208" t="str">
            <v>SQDGW3DS1839Z12Z15Z160</v>
          </cell>
          <cell r="H1208" t="str">
            <v>omega-3 desaturase (18:3(9Z,12Z,15Z)/16:0) (SQDG)</v>
          </cell>
          <cell r="I1208" t="str">
            <v>Forward only</v>
          </cell>
          <cell r="J1208" t="str">
            <v>Glycerolipid metabolism</v>
          </cell>
          <cell r="K1208" t="str">
            <v xml:space="preserve"> </v>
          </cell>
          <cell r="L1208" t="str">
            <v>( Cre01.g038600 AND ( Cre16.g658400 OR Cre17.g700950 OR Cre03.g183850 OR Cre06.g306350 OR Cre07.g334800 ) )</v>
          </cell>
          <cell r="M1208" t="str">
            <v>( Cre01.g038600.t1.2 AND ( Cre16.g658400.t1.2 OR Cre17.g700950.t1.2 OR Cre03.g183850.t1.2 OR Cre06.g306350.t1.2 OR ( Cre07.g334800.t1.2 OR Cre07.g334800.t2.1 ) ) )</v>
          </cell>
          <cell r="N1208" t="str">
            <v>( FAD7 AND ( FDX2 OR FDX5 OR FDX6 OR FDX3 OR FDX4 ) )</v>
          </cell>
          <cell r="O1208" t="str">
            <v>Chloroplast</v>
          </cell>
          <cell r="P1208" t="str">
            <v>[Giroud 1988, Riekhof 2005]</v>
          </cell>
          <cell r="Q1208" t="str">
            <v xml:space="preserve"> </v>
          </cell>
        </row>
        <row r="1209">
          <cell r="C1209" t="str">
            <v>R1208</v>
          </cell>
          <cell r="E1209" t="str">
            <v>sqdg1819Z160_h_+fdxox_h_+o2_h_+(4)nadph_h_--&gt;sqdg1829Z12Z160_h_+fdxrd_h_+(2)h2o_h_+(4)nadp_h_</v>
          </cell>
          <cell r="F1209" t="str">
            <v>[h] : sqdg1819Z160 + fdxox + o2 + (4) nadph --&gt; sqdg1829Z12Z160 + fdxrd + (2) h2o + (4) nadp</v>
          </cell>
          <cell r="G1209" t="str">
            <v>SQDGW6DS1829Z12Z160</v>
          </cell>
          <cell r="H1209" t="str">
            <v>omega-6 desaturase (18:2(9Z,12Z)/16:0) (SQDG)</v>
          </cell>
          <cell r="I1209" t="str">
            <v>Forward only</v>
          </cell>
          <cell r="J1209" t="str">
            <v>Glycerolipid metabolism</v>
          </cell>
          <cell r="K1209" t="str">
            <v xml:space="preserve"> </v>
          </cell>
          <cell r="L1209" t="str">
            <v>( Cre13.g590500 AND ( Cre16.g658400 OR Cre17.g700950 OR Cre03.g183850 OR Cre06.g306350 OR Cre07.g334800 ) )</v>
          </cell>
          <cell r="M1209" t="str">
            <v>( Cre13.g590500.t1.1 AND ( Cre16.g658400.t1.2 OR Cre17.g700950.t1.2 OR Cre03.g183850.t1.2 OR Cre06.g306350.t1.2 OR ( Cre07.g334800.t1.2 OR Cre07.g334800.t2.1 ) ) )</v>
          </cell>
          <cell r="N1209" t="str">
            <v>( DES6 AND ( FDX2 OR FDX5 OR FDX6 OR FDX3 OR FDX4 ) )</v>
          </cell>
          <cell r="O1209" t="str">
            <v>Chloroplast</v>
          </cell>
          <cell r="P1209" t="str">
            <v>[Giroud 1988, Tocher 1998, Sato 1997, Riekhof 2005]</v>
          </cell>
          <cell r="Q1209" t="str">
            <v xml:space="preserve"> </v>
          </cell>
        </row>
        <row r="1210">
          <cell r="C1210" t="str">
            <v>R1209</v>
          </cell>
          <cell r="E1210" t="str">
            <v>tag16018111Z160_c_+h2o_c_--&gt;12dgr16018111Z_c_+hdca_c_+h_c_</v>
          </cell>
          <cell r="F1210" t="str">
            <v>[c] : tag16018111Z160 + h2o --&gt; 12dgr16018111Z + hdca + h</v>
          </cell>
          <cell r="G1210" t="str">
            <v>TAGAH16018111Z160</v>
          </cell>
          <cell r="H1210" t="str">
            <v>triacylglycerol acylhydrolase (16:0/18:1(11Z)/16:0)</v>
          </cell>
          <cell r="I1210" t="str">
            <v>Forward only</v>
          </cell>
          <cell r="J1210" t="str">
            <v>Glycerolipid metabolism</v>
          </cell>
          <cell r="K1210" t="str">
            <v>3.1.1.3</v>
          </cell>
          <cell r="L1210" t="str">
            <v>( Cre01.g002400 OR Cre03.g144524 OR Cre14.g611552 OR Cre14.g615550 OR Cre09.g391986 OR Cre03.g193500 OR Cre05.g234801 OR Cre06.g275150 OR Cre07.g325150 OR Cre12.g541352 OR Cre12.g498750 OR Cre17.g698600 OR Cre17.g699100 OR Cre07.g322900 )</v>
          </cell>
          <cell r="M1210"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0" t="str">
            <v>( TGL1 OR Cre03.g144524 OR TGL22 OR TGL19 OR Cre09.g391986 OR TGL8 OR Cre05.g234801 OR TGL11 OR TGL12 OR LIP1 OR LIP2 OR LIP3 OR TGL20 OR Cre07.g322900 )</v>
          </cell>
          <cell r="O1210" t="str">
            <v>Cytosol</v>
          </cell>
          <cell r="P1210" t="str">
            <v xml:space="preserve"> </v>
          </cell>
          <cell r="Q1210" t="str">
            <v>R02250</v>
          </cell>
        </row>
        <row r="1211">
          <cell r="C1211" t="str">
            <v>R1210</v>
          </cell>
          <cell r="E1211" t="str">
            <v>tag16018111Z180_c_+h2o_c_--&gt;12dgr16018111Z_c_+ocdca_c_+h_c_</v>
          </cell>
          <cell r="F1211" t="str">
            <v>[c] : tag16018111Z180 + h2o --&gt; 12dgr16018111Z + ocdca + h</v>
          </cell>
          <cell r="G1211" t="str">
            <v>TAGAH16018111Z180</v>
          </cell>
          <cell r="H1211" t="str">
            <v>triacylglycerol acylhydrolase (16:0/18:1(11Z)/18:0)</v>
          </cell>
          <cell r="I1211" t="str">
            <v>Forward only</v>
          </cell>
          <cell r="J1211" t="str">
            <v>Glycerolipid metabolism</v>
          </cell>
          <cell r="K1211" t="str">
            <v>3.1.1.3</v>
          </cell>
          <cell r="L1211" t="str">
            <v>( Cre01.g002400 OR Cre03.g144524 OR Cre14.g611552 OR Cre14.g615550 OR Cre09.g391986 OR Cre03.g193500 OR Cre05.g234801 OR Cre06.g275150 OR Cre07.g325150 OR Cre12.g541352 OR Cre12.g498750 OR Cre17.g698600 OR Cre17.g699100 OR Cre07.g322900 )</v>
          </cell>
          <cell r="M1211"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1" t="str">
            <v>( TGL1 OR Cre03.g144524 OR TGL22 OR TGL19 OR Cre09.g391986 OR TGL8 OR Cre05.g234801 OR TGL11 OR TGL12 OR LIP1 OR LIP2 OR LIP3 OR TGL20 OR Cre07.g322900 )</v>
          </cell>
          <cell r="O1211" t="str">
            <v>Cytosol</v>
          </cell>
          <cell r="P1211" t="str">
            <v xml:space="preserve"> </v>
          </cell>
          <cell r="Q1211" t="str">
            <v>R02250</v>
          </cell>
        </row>
        <row r="1212">
          <cell r="C1212" t="str">
            <v>R1211</v>
          </cell>
          <cell r="E1212" t="str">
            <v>tag16018111Z18111Z_c_+h2o_c_--&gt;12dgr16018111Z_c_+ocdcea_c_+h_c_</v>
          </cell>
          <cell r="F1212" t="str">
            <v>[c] : tag16018111Z18111Z + h2o --&gt; 12dgr16018111Z + ocdcea + h</v>
          </cell>
          <cell r="G1212" t="str">
            <v>TAGAH16018111Z18111Z</v>
          </cell>
          <cell r="H1212" t="str">
            <v>triacylglycerol acylhydrolase (16:0/18:1(11Z)/18:1(11Z))</v>
          </cell>
          <cell r="I1212" t="str">
            <v>Forward only</v>
          </cell>
          <cell r="J1212" t="str">
            <v>Glycerolipid metabolism</v>
          </cell>
          <cell r="K1212" t="str">
            <v>3.1.1.3</v>
          </cell>
          <cell r="L1212" t="str">
            <v>( Cre01.g002400 OR Cre03.g144524 OR Cre14.g611552 OR Cre14.g615550 OR Cre09.g391986 OR Cre03.g193500 OR Cre05.g234801 OR Cre06.g275150 OR Cre07.g325150 OR Cre12.g541352 OR Cre12.g498750 OR Cre17.g698600 OR Cre17.g699100 OR Cre07.g322900 )</v>
          </cell>
          <cell r="M1212"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2" t="str">
            <v>( TGL1 OR Cre03.g144524 OR TGL22 OR TGL19 OR Cre09.g391986 OR TGL8 OR Cre05.g234801 OR TGL11 OR TGL12 OR LIP1 OR LIP2 OR LIP3 OR TGL20 OR Cre07.g322900 )</v>
          </cell>
          <cell r="O1212" t="str">
            <v>Cytosol</v>
          </cell>
          <cell r="P1212" t="str">
            <v xml:space="preserve"> </v>
          </cell>
          <cell r="Q1212" t="str">
            <v>R02250</v>
          </cell>
        </row>
        <row r="1213">
          <cell r="C1213" t="str">
            <v>R1212</v>
          </cell>
          <cell r="E1213" t="str">
            <v>tag16018111Z1819Z_c_+h2o_c_--&gt;12dgr16018111Z_c_+ocdce9a_c_+h_c_</v>
          </cell>
          <cell r="F1213" t="str">
            <v>[c] : tag16018111Z1819Z + h2o --&gt; 12dgr16018111Z + ocdce9a + h</v>
          </cell>
          <cell r="G1213" t="str">
            <v>TAGAH16018111Z1819Z</v>
          </cell>
          <cell r="H1213" t="str">
            <v>triacylglycerol acylhydrolase (16:0/18:1(11Z)/18:1(9Z))</v>
          </cell>
          <cell r="I1213" t="str">
            <v>Forward only</v>
          </cell>
          <cell r="J1213" t="str">
            <v>Glycerolipid metabolism</v>
          </cell>
          <cell r="K1213" t="str">
            <v>3.1.1.3</v>
          </cell>
          <cell r="L1213" t="str">
            <v>( Cre01.g002400 OR Cre03.g144524 OR Cre14.g611552 OR Cre14.g615550 OR Cre09.g391986 OR Cre03.g193500 OR Cre05.g234801 OR Cre06.g275150 OR Cre07.g325150 OR Cre12.g541352 OR Cre12.g498750 OR Cre17.g698600 OR Cre17.g699100 OR Cre07.g322900 )</v>
          </cell>
          <cell r="M1213"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3" t="str">
            <v>( TGL1 OR Cre03.g144524 OR TGL22 OR TGL19 OR Cre09.g391986 OR TGL8 OR Cre05.g234801 OR TGL11 OR TGL12 OR LIP1 OR LIP2 OR LIP3 OR TGL20 OR Cre07.g322900 )</v>
          </cell>
          <cell r="O1213" t="str">
            <v>Cytosol</v>
          </cell>
          <cell r="P1213" t="str">
            <v xml:space="preserve"> </v>
          </cell>
          <cell r="Q1213" t="str">
            <v>R02250</v>
          </cell>
        </row>
        <row r="1214">
          <cell r="C1214" t="str">
            <v>R1213</v>
          </cell>
          <cell r="E1214" t="str">
            <v>tag16018111Z1835Z9Z12Z_c_+h2o_c_--&gt;12dgr16018111Z_c_+pa_c_+h_c_</v>
          </cell>
          <cell r="F1214" t="str">
            <v>[c] : tag16018111Z1835Z9Z12Z + h2o --&gt; 12dgr16018111Z + pa + h</v>
          </cell>
          <cell r="G1214" t="str">
            <v>TAGAH16018111Z1835Z9Z12Z</v>
          </cell>
          <cell r="H1214" t="str">
            <v>triacylglycerol acylhydrolase (16:0/18:1(11Z)/18:3(5Z,9Z,12Z))</v>
          </cell>
          <cell r="I1214" t="str">
            <v>Forward only</v>
          </cell>
          <cell r="J1214" t="str">
            <v>Glycerolipid metabolism</v>
          </cell>
          <cell r="K1214" t="str">
            <v>3.1.1.3</v>
          </cell>
          <cell r="L1214" t="str">
            <v>( Cre01.g002400 OR Cre03.g144524 OR Cre14.g611552 OR Cre14.g615550 OR Cre09.g391986 OR Cre03.g193500 OR Cre05.g234801 OR Cre06.g275150 OR Cre07.g325150 OR Cre12.g541352 OR Cre12.g498750 OR Cre17.g698600 OR Cre17.g699100 OR Cre07.g322900 )</v>
          </cell>
          <cell r="M1214"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4" t="str">
            <v>( TGL1 OR Cre03.g144524 OR TGL22 OR TGL19 OR Cre09.g391986 OR TGL8 OR Cre05.g234801 OR TGL11 OR TGL12 OR LIP1 OR LIP2 OR LIP3 OR TGL20 OR Cre07.g322900 )</v>
          </cell>
          <cell r="O1214" t="str">
            <v>Cytosol</v>
          </cell>
          <cell r="P1214" t="str">
            <v xml:space="preserve"> </v>
          </cell>
          <cell r="Q1214" t="str">
            <v>R02250</v>
          </cell>
        </row>
        <row r="1215">
          <cell r="C1215" t="str">
            <v>R1214</v>
          </cell>
          <cell r="E1215" t="str">
            <v>tag16018111Z1845Z9Z12Z15Z_c_+h2o_c_--&gt;12dgr16018111Z_c_+ca_c_</v>
          </cell>
          <cell r="F1215" t="str">
            <v>[c] : tag16018111Z1845Z9Z12Z15Z + h2o --&gt; 12dgr16018111Z + ca</v>
          </cell>
          <cell r="G1215" t="str">
            <v>TAGAH16018111Z1845Z9Z12Z15Z</v>
          </cell>
          <cell r="H1215" t="str">
            <v>triacylglycerol acylhydrolase (16:0/18:1(11Z)/18:4(5Z,9Z,12Z,15Z))</v>
          </cell>
          <cell r="I1215" t="str">
            <v>Forward only</v>
          </cell>
          <cell r="J1215" t="str">
            <v>Glycerolipid metabolism</v>
          </cell>
          <cell r="K1215" t="str">
            <v>3.1.1.3</v>
          </cell>
          <cell r="L1215" t="str">
            <v>( Cre01.g002400 OR Cre03.g144524 OR Cre14.g611552 OR Cre14.g615550 OR Cre09.g391986 OR Cre03.g193500 OR Cre05.g234801 OR Cre06.g275150 OR Cre07.g325150 OR Cre12.g541352 OR Cre12.g498750 OR Cre17.g698600 OR Cre17.g699100 OR Cre07.g322900 )</v>
          </cell>
          <cell r="M1215"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5" t="str">
            <v>( TGL1 OR Cre03.g144524 OR TGL22 OR TGL19 OR Cre09.g391986 OR TGL8 OR Cre05.g234801 OR TGL11 OR TGL12 OR LIP1 OR LIP2 OR LIP3 OR TGL20 OR Cre07.g322900 )</v>
          </cell>
          <cell r="O1215" t="str">
            <v>Cytosol</v>
          </cell>
          <cell r="P1215" t="str">
            <v xml:space="preserve"> </v>
          </cell>
          <cell r="Q1215" t="str">
            <v>R02250</v>
          </cell>
        </row>
        <row r="1216">
          <cell r="C1216" t="str">
            <v>R1215</v>
          </cell>
          <cell r="E1216" t="str">
            <v>tag1601819Z160_c_+h2o_c_--&gt;12dgr1601819Z_c_+hdca_c_+h_c_</v>
          </cell>
          <cell r="F1216" t="str">
            <v>[c] : tag1601819Z160 + h2o --&gt; 12dgr1601819Z + hdca + h</v>
          </cell>
          <cell r="G1216" t="str">
            <v>TAGAH1601819Z160</v>
          </cell>
          <cell r="H1216" t="str">
            <v>triacylglycerol acylhydrolase (16:0/18:1(9Z)/16:0)</v>
          </cell>
          <cell r="I1216" t="str">
            <v>Forward only</v>
          </cell>
          <cell r="J1216" t="str">
            <v>Glycerolipid metabolism</v>
          </cell>
          <cell r="K1216" t="str">
            <v>3.1.1.3</v>
          </cell>
          <cell r="L1216" t="str">
            <v>( Cre01.g002400 OR Cre03.g144524 OR Cre14.g611552 OR Cre14.g615550 OR Cre09.g391986 OR Cre03.g193500 OR Cre05.g234801 OR Cre06.g275150 OR Cre07.g325150 OR Cre12.g541352 OR Cre12.g498750 OR Cre17.g698600 OR Cre17.g699100 OR Cre07.g322900 )</v>
          </cell>
          <cell r="M1216"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6" t="str">
            <v>( TGL1 OR Cre03.g144524 OR TGL22 OR TGL19 OR Cre09.g391986 OR TGL8 OR Cre05.g234801 OR TGL11 OR TGL12 OR LIP1 OR LIP2 OR LIP3 OR TGL20 OR Cre07.g322900 )</v>
          </cell>
          <cell r="O1216" t="str">
            <v>Cytosol</v>
          </cell>
          <cell r="P1216" t="str">
            <v xml:space="preserve"> </v>
          </cell>
          <cell r="Q1216" t="str">
            <v>R02250</v>
          </cell>
        </row>
        <row r="1217">
          <cell r="C1217" t="str">
            <v>R1216</v>
          </cell>
          <cell r="E1217" t="str">
            <v>tag1601819Z180_c_+h2o_c_--&gt;12dgr1601819Z_c_+ocdca_c_+h_c_</v>
          </cell>
          <cell r="F1217" t="str">
            <v>[c] : tag1601819Z180 + h2o --&gt; 12dgr1601819Z + ocdca + h</v>
          </cell>
          <cell r="G1217" t="str">
            <v>TAGAH1601819Z180</v>
          </cell>
          <cell r="H1217" t="str">
            <v>triacylglycerol acylhydrolase (16:0/18:1(9Z)/18:0)</v>
          </cell>
          <cell r="I1217" t="str">
            <v>Forward only</v>
          </cell>
          <cell r="J1217" t="str">
            <v>Glycerolipid metabolism</v>
          </cell>
          <cell r="K1217" t="str">
            <v>3.1.1.3</v>
          </cell>
          <cell r="L1217" t="str">
            <v>( Cre01.g002400 OR Cre03.g144524 OR Cre14.g611552 OR Cre14.g615550 OR Cre09.g391986 OR Cre03.g193500 OR Cre05.g234801 OR Cre06.g275150 OR Cre07.g325150 OR Cre12.g541352 OR Cre12.g498750 OR Cre17.g698600 OR Cre17.g699100 OR Cre07.g322900 )</v>
          </cell>
          <cell r="M1217"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7" t="str">
            <v>( TGL1 OR Cre03.g144524 OR TGL22 OR TGL19 OR Cre09.g391986 OR TGL8 OR Cre05.g234801 OR TGL11 OR TGL12 OR LIP1 OR LIP2 OR LIP3 OR TGL20 OR Cre07.g322900 )</v>
          </cell>
          <cell r="O1217" t="str">
            <v>Cytosol</v>
          </cell>
          <cell r="P1217" t="str">
            <v xml:space="preserve"> </v>
          </cell>
          <cell r="Q1217" t="str">
            <v>R02250</v>
          </cell>
        </row>
        <row r="1218">
          <cell r="C1218" t="str">
            <v>R1217</v>
          </cell>
          <cell r="E1218" t="str">
            <v>tag1601819Z18111Z_c_+h2o_c_--&gt;12dgr1601819Z_c_+ocdcea_c_+h_c_</v>
          </cell>
          <cell r="F1218" t="str">
            <v>[c] : tag1601819Z18111Z + h2o --&gt; 12dgr1601819Z + ocdcea + h</v>
          </cell>
          <cell r="G1218" t="str">
            <v>TAGAH1601819Z18111Z</v>
          </cell>
          <cell r="H1218" t="str">
            <v>triacylglycerol acylhydrolase (16:0/18:1(9Z)/18:1(11Z))</v>
          </cell>
          <cell r="I1218" t="str">
            <v>Forward only</v>
          </cell>
          <cell r="J1218" t="str">
            <v>Glycerolipid metabolism</v>
          </cell>
          <cell r="K1218" t="str">
            <v>3.1.1.3</v>
          </cell>
          <cell r="L1218" t="str">
            <v>( Cre01.g002400 OR Cre03.g144524 OR Cre14.g611552 OR Cre14.g615550 OR Cre09.g391986 OR Cre03.g193500 OR Cre05.g234801 OR Cre06.g275150 OR Cre07.g325150 OR Cre12.g541352 OR Cre12.g498750 OR Cre17.g698600 OR Cre17.g699100 OR Cre07.g322900 )</v>
          </cell>
          <cell r="M1218"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8" t="str">
            <v>( TGL1 OR Cre03.g144524 OR TGL22 OR TGL19 OR Cre09.g391986 OR TGL8 OR Cre05.g234801 OR TGL11 OR TGL12 OR LIP1 OR LIP2 OR LIP3 OR TGL20 OR Cre07.g322900 )</v>
          </cell>
          <cell r="O1218" t="str">
            <v>Cytosol</v>
          </cell>
          <cell r="P1218" t="str">
            <v xml:space="preserve"> </v>
          </cell>
          <cell r="Q1218" t="str">
            <v>R02250</v>
          </cell>
        </row>
        <row r="1219">
          <cell r="C1219" t="str">
            <v>R1218</v>
          </cell>
          <cell r="E1219" t="str">
            <v>tag1601819Z1819Z_c_+h2o_c_--&gt;12dgr1601819Z_c_+ocdce9a_c_+h_c_</v>
          </cell>
          <cell r="F1219" t="str">
            <v>[c] : tag1601819Z1819Z + h2o --&gt; 12dgr1601819Z + ocdce9a + h</v>
          </cell>
          <cell r="G1219" t="str">
            <v>TAGAH1601819Z1819Z</v>
          </cell>
          <cell r="H1219" t="str">
            <v>triacylglycerol acylhydrolase (16:0/18:1(9Z)/18:1(9Z))</v>
          </cell>
          <cell r="I1219" t="str">
            <v>Forward only</v>
          </cell>
          <cell r="J1219" t="str">
            <v>Glycerolipid metabolism</v>
          </cell>
          <cell r="K1219" t="str">
            <v>3.1.1.3</v>
          </cell>
          <cell r="L1219" t="str">
            <v>( Cre01.g002400 OR Cre03.g144524 OR Cre14.g611552 OR Cre14.g615550 OR Cre09.g391986 OR Cre03.g193500 OR Cre05.g234801 OR Cre06.g275150 OR Cre07.g325150 OR Cre12.g541352 OR Cre12.g498750 OR Cre17.g698600 OR Cre17.g699100 OR Cre07.g322900 )</v>
          </cell>
          <cell r="M1219"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19" t="str">
            <v>( TGL1 OR Cre03.g144524 OR TGL22 OR TGL19 OR Cre09.g391986 OR TGL8 OR Cre05.g234801 OR TGL11 OR TGL12 OR LIP1 OR LIP2 OR LIP3 OR TGL20 OR Cre07.g322900 )</v>
          </cell>
          <cell r="O1219" t="str">
            <v>Cytosol</v>
          </cell>
          <cell r="P1219" t="str">
            <v xml:space="preserve"> </v>
          </cell>
          <cell r="Q1219" t="str">
            <v>R02250</v>
          </cell>
        </row>
        <row r="1220">
          <cell r="C1220" t="str">
            <v>R1219</v>
          </cell>
          <cell r="E1220" t="str">
            <v>tag1601819Z1835Z9Z12Z_c_+h2o_c_--&gt;12dgr1601819Z_c_+pa_c_+h_c_</v>
          </cell>
          <cell r="F1220" t="str">
            <v>[c] : tag1601819Z1835Z9Z12Z + h2o --&gt; 12dgr1601819Z + pa + h</v>
          </cell>
          <cell r="G1220" t="str">
            <v>TAGAH1601819Z1835Z9Z12Z</v>
          </cell>
          <cell r="H1220" t="str">
            <v>triacylglycerol acylhydrolase (16:0/18:1(9Z)/18:3(5Z,9Z,12Z))</v>
          </cell>
          <cell r="I1220" t="str">
            <v>Forward only</v>
          </cell>
          <cell r="J1220" t="str">
            <v>Glycerolipid metabolism</v>
          </cell>
          <cell r="K1220" t="str">
            <v>3.1.1.3</v>
          </cell>
          <cell r="L1220" t="str">
            <v>( Cre01.g002400 OR Cre03.g144524 OR Cre14.g611552 OR Cre14.g615550 OR Cre09.g391986 OR Cre03.g193500 OR Cre05.g234801 OR Cre06.g275150 OR Cre07.g325150 OR Cre12.g541352 OR Cre12.g498750 OR Cre17.g698600 OR Cre17.g699100 OR Cre07.g322900 )</v>
          </cell>
          <cell r="M1220"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0" t="str">
            <v>( TGL1 OR Cre03.g144524 OR TGL22 OR TGL19 OR Cre09.g391986 OR TGL8 OR Cre05.g234801 OR TGL11 OR TGL12 OR LIP1 OR LIP2 OR LIP3 OR TGL20 OR Cre07.g322900 )</v>
          </cell>
          <cell r="O1220" t="str">
            <v>Cytosol</v>
          </cell>
          <cell r="P1220" t="str">
            <v xml:space="preserve"> </v>
          </cell>
          <cell r="Q1220" t="str">
            <v>R02250</v>
          </cell>
        </row>
        <row r="1221">
          <cell r="C1221" t="str">
            <v>R1220</v>
          </cell>
          <cell r="E1221" t="str">
            <v>tag1601819Z1845Z9Z12Z15Z_c_+h2o_c_--&gt;12dgr1601819Z_c_+ca_c_</v>
          </cell>
          <cell r="F1221" t="str">
            <v>[c] : tag1601819Z1845Z9Z12Z15Z + h2o --&gt; 12dgr1601819Z + ca</v>
          </cell>
          <cell r="G1221" t="str">
            <v>TAGAH1601819Z1845Z9Z12Z15Z</v>
          </cell>
          <cell r="H1221" t="str">
            <v>triacylglycerol acylhydrolase (16:0/18:1(9Z)/18:4(5Z,9Z,12Z,15Z))</v>
          </cell>
          <cell r="I1221" t="str">
            <v>Forward only</v>
          </cell>
          <cell r="J1221" t="str">
            <v>Glycerolipid metabolism</v>
          </cell>
          <cell r="K1221" t="str">
            <v>3.1.1.3</v>
          </cell>
          <cell r="L1221" t="str">
            <v>( Cre01.g002400 OR Cre03.g144524 OR Cre14.g611552 OR Cre14.g615550 OR Cre09.g391986 OR Cre03.g193500 OR Cre05.g234801 OR Cre06.g275150 OR Cre07.g325150 OR Cre12.g541352 OR Cre12.g498750 OR Cre17.g698600 OR Cre17.g699100 OR Cre07.g322900 )</v>
          </cell>
          <cell r="M1221"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1" t="str">
            <v>( TGL1 OR Cre03.g144524 OR TGL22 OR TGL19 OR Cre09.g391986 OR TGL8 OR Cre05.g234801 OR TGL11 OR TGL12 OR LIP1 OR LIP2 OR LIP3 OR TGL20 OR Cre07.g322900 )</v>
          </cell>
          <cell r="O1221" t="str">
            <v>Cytosol</v>
          </cell>
          <cell r="P1221" t="str">
            <v xml:space="preserve"> </v>
          </cell>
          <cell r="Q1221" t="str">
            <v>R02250</v>
          </cell>
        </row>
        <row r="1222">
          <cell r="C1222" t="str">
            <v>R1221</v>
          </cell>
          <cell r="E1222" t="str">
            <v>tag1801819Z160_c_+h2o_c_--&gt;12dgr1801819Z_c_+hdca_c_+h_c_</v>
          </cell>
          <cell r="F1222" t="str">
            <v>[c] : tag1801819Z160 + h2o --&gt; 12dgr1801819Z + hdca + h</v>
          </cell>
          <cell r="G1222" t="str">
            <v>TAGAH1801819Z160</v>
          </cell>
          <cell r="H1222" t="str">
            <v>triacylglycerol acylhydrolase (18:0/18:1(9Z)/16:0)</v>
          </cell>
          <cell r="I1222" t="str">
            <v>Forward only</v>
          </cell>
          <cell r="J1222" t="str">
            <v>Glycerolipid metabolism</v>
          </cell>
          <cell r="K1222" t="str">
            <v>3.1.1.3</v>
          </cell>
          <cell r="L1222" t="str">
            <v>( Cre01.g002400 OR Cre03.g144524 OR Cre14.g611552 OR Cre14.g615550 OR Cre09.g391986 OR Cre03.g193500 OR Cre05.g234801 OR Cre06.g275150 OR Cre07.g325150 OR Cre12.g541352 OR Cre12.g498750 OR Cre17.g698600 OR Cre17.g699100 OR Cre07.g322900 )</v>
          </cell>
          <cell r="M1222"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2" t="str">
            <v>( TGL1 OR Cre03.g144524 OR TGL22 OR TGL19 OR Cre09.g391986 OR TGL8 OR Cre05.g234801 OR TGL11 OR TGL12 OR LIP1 OR LIP2 OR LIP3 OR TGL20 OR Cre07.g322900 )</v>
          </cell>
          <cell r="O1222" t="str">
            <v>Cytosol</v>
          </cell>
          <cell r="P1222" t="str">
            <v xml:space="preserve"> </v>
          </cell>
          <cell r="Q1222" t="str">
            <v>R02250</v>
          </cell>
        </row>
        <row r="1223">
          <cell r="C1223" t="str">
            <v>R1222</v>
          </cell>
          <cell r="E1223" t="str">
            <v>tag1801819Z180_c_+h2o_c_--&gt;12dgr1801819Z_c_+ocdca_c_+h_c_</v>
          </cell>
          <cell r="F1223" t="str">
            <v>[c] : tag1801819Z180 + h2o --&gt; 12dgr1801819Z + ocdca + h</v>
          </cell>
          <cell r="G1223" t="str">
            <v>TAGAH1801819Z180</v>
          </cell>
          <cell r="H1223" t="str">
            <v>triacylglycerol acylhydrolase (18:0/18:1(9Z)/18:0)</v>
          </cell>
          <cell r="I1223" t="str">
            <v>Forward only</v>
          </cell>
          <cell r="J1223" t="str">
            <v>Glycerolipid metabolism</v>
          </cell>
          <cell r="K1223" t="str">
            <v>3.1.1.3</v>
          </cell>
          <cell r="L1223" t="str">
            <v>( Cre01.g002400 OR Cre03.g144524 OR Cre14.g611552 OR Cre14.g615550 OR Cre09.g391986 OR Cre03.g193500 OR Cre05.g234801 OR Cre06.g275150 OR Cre07.g325150 OR Cre12.g541352 OR Cre12.g498750 OR Cre17.g698600 OR Cre17.g699100 OR Cre07.g322900 )</v>
          </cell>
          <cell r="M1223"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3" t="str">
            <v>( TGL1 OR Cre03.g144524 OR TGL22 OR TGL19 OR Cre09.g391986 OR TGL8 OR Cre05.g234801 OR TGL11 OR TGL12 OR LIP1 OR LIP2 OR LIP3 OR TGL20 OR Cre07.g322900 )</v>
          </cell>
          <cell r="O1223" t="str">
            <v>Cytosol</v>
          </cell>
          <cell r="P1223" t="str">
            <v xml:space="preserve"> </v>
          </cell>
          <cell r="Q1223" t="str">
            <v>R02250</v>
          </cell>
        </row>
        <row r="1224">
          <cell r="C1224" t="str">
            <v>R1223</v>
          </cell>
          <cell r="E1224" t="str">
            <v>tag1801819Z18111Z_c_+h2o_c_--&gt;12dgr1801819Z_c_+ocdcea_c_+h_c_</v>
          </cell>
          <cell r="F1224" t="str">
            <v>[c] : tag1801819Z18111Z + h2o --&gt; 12dgr1801819Z + ocdcea + h</v>
          </cell>
          <cell r="G1224" t="str">
            <v>TAGAH1801819Z18111Z</v>
          </cell>
          <cell r="H1224" t="str">
            <v>triacylglycerol acylhydrolase (18:0/18:1(9Z)/18:1(11Z))</v>
          </cell>
          <cell r="I1224" t="str">
            <v>Forward only</v>
          </cell>
          <cell r="J1224" t="str">
            <v>Glycerolipid metabolism</v>
          </cell>
          <cell r="K1224" t="str">
            <v>3.1.1.3</v>
          </cell>
          <cell r="L1224" t="str">
            <v>( Cre01.g002400 OR Cre03.g144524 OR Cre14.g611552 OR Cre14.g615550 OR Cre09.g391986 OR Cre03.g193500 OR Cre05.g234801 OR Cre06.g275150 OR Cre07.g325150 OR Cre12.g541352 OR Cre12.g498750 OR Cre17.g698600 OR Cre17.g699100 OR Cre07.g322900 )</v>
          </cell>
          <cell r="M1224"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4" t="str">
            <v>( TGL1 OR Cre03.g144524 OR TGL22 OR TGL19 OR Cre09.g391986 OR TGL8 OR Cre05.g234801 OR TGL11 OR TGL12 OR LIP1 OR LIP2 OR LIP3 OR TGL20 OR Cre07.g322900 )</v>
          </cell>
          <cell r="O1224" t="str">
            <v>Cytosol</v>
          </cell>
          <cell r="P1224" t="str">
            <v xml:space="preserve"> </v>
          </cell>
          <cell r="Q1224" t="str">
            <v>R02250</v>
          </cell>
        </row>
        <row r="1225">
          <cell r="C1225" t="str">
            <v>R1224</v>
          </cell>
          <cell r="E1225" t="str">
            <v>tag1801819Z1819Z_c_+h2o_c_--&gt;12dgr1801819Z_c_+ocdce9a_c_+h_c_</v>
          </cell>
          <cell r="F1225" t="str">
            <v>[c] : tag1801819Z1819Z + h2o --&gt; 12dgr1801819Z + ocdce9a + h</v>
          </cell>
          <cell r="G1225" t="str">
            <v>TAGAH1801819Z1819Z</v>
          </cell>
          <cell r="H1225" t="str">
            <v>triacylglycerol acylhydrolase (18:0/18:1(9Z)/18:1(9Z))</v>
          </cell>
          <cell r="I1225" t="str">
            <v>Forward only</v>
          </cell>
          <cell r="J1225" t="str">
            <v>Glycerolipid metabolism</v>
          </cell>
          <cell r="K1225" t="str">
            <v>3.1.1.3</v>
          </cell>
          <cell r="L1225" t="str">
            <v>( Cre01.g002400 OR Cre03.g144524 OR Cre14.g611552 OR Cre14.g615550 OR Cre09.g391986 OR Cre03.g193500 OR Cre05.g234801 OR Cre06.g275150 OR Cre07.g325150 OR Cre12.g541352 OR Cre12.g498750 OR Cre17.g698600 OR Cre17.g699100 OR Cre07.g322900 )</v>
          </cell>
          <cell r="M1225"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5" t="str">
            <v>( TGL1 OR Cre03.g144524 OR TGL22 OR TGL19 OR Cre09.g391986 OR TGL8 OR Cre05.g234801 OR TGL11 OR TGL12 OR LIP1 OR LIP2 OR LIP3 OR TGL20 OR Cre07.g322900 )</v>
          </cell>
          <cell r="O1225" t="str">
            <v>Cytosol</v>
          </cell>
          <cell r="P1225" t="str">
            <v xml:space="preserve"> </v>
          </cell>
          <cell r="Q1225" t="str">
            <v>R02250</v>
          </cell>
        </row>
        <row r="1226">
          <cell r="C1226" t="str">
            <v>R1225</v>
          </cell>
          <cell r="E1226" t="str">
            <v>tag1801819Z1835Z9Z12Z_c_+h2o_c_--&gt;12dgr1801819Z_c_+pa_c_+h_c_</v>
          </cell>
          <cell r="F1226" t="str">
            <v>[c] : tag1801819Z1835Z9Z12Z + h2o --&gt; 12dgr1801819Z + pa + h</v>
          </cell>
          <cell r="G1226" t="str">
            <v>TAGAH1801819Z1835Z9Z12Z</v>
          </cell>
          <cell r="H1226" t="str">
            <v>triacylglycerol acylhydrolase (18:0/18:1(9Z)/18:3(5Z,9Z,12Z))</v>
          </cell>
          <cell r="I1226" t="str">
            <v>Forward only</v>
          </cell>
          <cell r="J1226" t="str">
            <v>Glycerolipid metabolism</v>
          </cell>
          <cell r="K1226" t="str">
            <v>3.1.1.3</v>
          </cell>
          <cell r="L1226" t="str">
            <v>( Cre01.g002400 OR Cre03.g144524 OR Cre14.g611552 OR Cre14.g615550 OR Cre09.g391986 OR Cre03.g193500 OR Cre05.g234801 OR Cre06.g275150 OR Cre07.g325150 OR Cre12.g541352 OR Cre12.g498750 OR Cre17.g698600 OR Cre17.g699100 OR Cre07.g322900 )</v>
          </cell>
          <cell r="M1226"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6" t="str">
            <v>( TGL1 OR Cre03.g144524 OR TGL22 OR TGL19 OR Cre09.g391986 OR TGL8 OR Cre05.g234801 OR TGL11 OR TGL12 OR LIP1 OR LIP2 OR LIP3 OR TGL20 OR Cre07.g322900 )</v>
          </cell>
          <cell r="O1226" t="str">
            <v>Cytosol</v>
          </cell>
          <cell r="P1226" t="str">
            <v xml:space="preserve"> </v>
          </cell>
          <cell r="Q1226" t="str">
            <v>R02250</v>
          </cell>
        </row>
        <row r="1227">
          <cell r="C1227" t="str">
            <v>R1226</v>
          </cell>
          <cell r="E1227" t="str">
            <v>tag1801819Z1845Z9Z12Z15Z_c_+h2o_c_--&gt;12dgr1801819Z_c_+ca_c_</v>
          </cell>
          <cell r="F1227" t="str">
            <v>[c] : tag1801819Z1845Z9Z12Z15Z + h2o --&gt; 12dgr1801819Z + ca</v>
          </cell>
          <cell r="G1227" t="str">
            <v>TAGAH1801819Z1845Z9Z12Z15Z</v>
          </cell>
          <cell r="H1227" t="str">
            <v>triacylglycerol acylhydrolase (18:0/18:1(9Z)/18:4(5Z,9Z,12Z,15Z))</v>
          </cell>
          <cell r="I1227" t="str">
            <v>Forward only</v>
          </cell>
          <cell r="J1227" t="str">
            <v>Glycerolipid metabolism</v>
          </cell>
          <cell r="K1227" t="str">
            <v>3.1.1.3</v>
          </cell>
          <cell r="L1227" t="str">
            <v>( Cre01.g002400 OR Cre03.g144524 OR Cre14.g611552 OR Cre14.g615550 OR Cre09.g391986 OR Cre03.g193500 OR Cre05.g234801 OR Cre06.g275150 OR Cre07.g325150 OR Cre12.g541352 OR Cre12.g498750 OR Cre17.g698600 OR Cre17.g699100 OR Cre07.g322900 )</v>
          </cell>
          <cell r="M1227"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7" t="str">
            <v>( TGL1 OR Cre03.g144524 OR TGL22 OR TGL19 OR Cre09.g391986 OR TGL8 OR Cre05.g234801 OR TGL11 OR TGL12 OR LIP1 OR LIP2 OR LIP3 OR TGL20 OR Cre07.g322900 )</v>
          </cell>
          <cell r="O1227" t="str">
            <v>Cytosol</v>
          </cell>
          <cell r="P1227" t="str">
            <v xml:space="preserve"> </v>
          </cell>
          <cell r="Q1227" t="str">
            <v>R02250</v>
          </cell>
        </row>
        <row r="1228">
          <cell r="C1228" t="str">
            <v>R1227</v>
          </cell>
          <cell r="E1228" t="str">
            <v>tag18111Z18111Z160_c_+h2o_c_--&gt;12dgr18111Z18111Z_c_+hdca_c_+h_c_</v>
          </cell>
          <cell r="F1228" t="str">
            <v>[c] : tag18111Z18111Z160 + h2o --&gt; 12dgr18111Z18111Z + hdca + h</v>
          </cell>
          <cell r="G1228" t="str">
            <v>TAGAH18111Z18111Z160</v>
          </cell>
          <cell r="H1228" t="str">
            <v>triacylglycerol acylhydrolase (18:1(11Z)/18:1(11Z)/16:0)</v>
          </cell>
          <cell r="I1228" t="str">
            <v>Forward only</v>
          </cell>
          <cell r="J1228" t="str">
            <v>Glycerolipid metabolism</v>
          </cell>
          <cell r="K1228" t="str">
            <v>3.1.1.3</v>
          </cell>
          <cell r="L1228" t="str">
            <v>( Cre01.g002400 OR Cre03.g144524 OR Cre14.g611552 OR Cre14.g615550 OR Cre09.g391986 OR Cre03.g193500 OR Cre05.g234801 OR Cre06.g275150 OR Cre07.g325150 OR Cre12.g541352 OR Cre12.g498750 OR Cre17.g698600 OR Cre17.g699100 OR Cre07.g322900 )</v>
          </cell>
          <cell r="M1228"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8" t="str">
            <v>( TGL1 OR Cre03.g144524 OR TGL22 OR TGL19 OR Cre09.g391986 OR TGL8 OR Cre05.g234801 OR TGL11 OR TGL12 OR LIP1 OR LIP2 OR LIP3 OR TGL20 OR Cre07.g322900 )</v>
          </cell>
          <cell r="O1228" t="str">
            <v>Cytosol</v>
          </cell>
          <cell r="P1228" t="str">
            <v xml:space="preserve"> </v>
          </cell>
          <cell r="Q1228" t="str">
            <v>R02250</v>
          </cell>
        </row>
        <row r="1229">
          <cell r="C1229" t="str">
            <v>R1228</v>
          </cell>
          <cell r="E1229" t="str">
            <v>tag18111Z18111Z180_c_+h2o_c_--&gt;12dgr18111Z18111Z_c_+ocdca_c_+h_c_</v>
          </cell>
          <cell r="F1229" t="str">
            <v>[c] : tag18111Z18111Z180 + h2o --&gt; 12dgr18111Z18111Z + ocdca + h</v>
          </cell>
          <cell r="G1229" t="str">
            <v>TAGAH18111Z18111Z180</v>
          </cell>
          <cell r="H1229" t="str">
            <v>triacylglycerol acylhydrolase (18:1(11Z)/18:1(11Z)/18:0)</v>
          </cell>
          <cell r="I1229" t="str">
            <v>Forward only</v>
          </cell>
          <cell r="J1229" t="str">
            <v>Glycerolipid metabolism</v>
          </cell>
          <cell r="K1229" t="str">
            <v>3.1.1.3</v>
          </cell>
          <cell r="L1229" t="str">
            <v>( Cre01.g002400 OR Cre03.g144524 OR Cre14.g611552 OR Cre14.g615550 OR Cre09.g391986 OR Cre03.g193500 OR Cre05.g234801 OR Cre06.g275150 OR Cre07.g325150 OR Cre12.g541352 OR Cre12.g498750 OR Cre17.g698600 OR Cre17.g699100 OR Cre07.g322900 )</v>
          </cell>
          <cell r="M1229"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29" t="str">
            <v>( TGL1 OR Cre03.g144524 OR TGL22 OR TGL19 OR Cre09.g391986 OR TGL8 OR Cre05.g234801 OR TGL11 OR TGL12 OR LIP1 OR LIP2 OR LIP3 OR TGL20 OR Cre07.g322900 )</v>
          </cell>
          <cell r="O1229" t="str">
            <v>Cytosol</v>
          </cell>
          <cell r="P1229" t="str">
            <v xml:space="preserve"> </v>
          </cell>
          <cell r="Q1229" t="str">
            <v>R02250</v>
          </cell>
        </row>
        <row r="1230">
          <cell r="C1230" t="str">
            <v>R1229</v>
          </cell>
          <cell r="E1230" t="str">
            <v>tag18111Z18111Z18111Z_c_+h2o_c_--&gt;12dgr18111Z18111Z_c_+ocdcea_c_+h_c_</v>
          </cell>
          <cell r="F1230" t="str">
            <v>[c] : tag18111Z18111Z18111Z + h2o --&gt; 12dgr18111Z18111Z + ocdcea + h</v>
          </cell>
          <cell r="G1230" t="str">
            <v>TAGAH18111Z18111Z18111Z</v>
          </cell>
          <cell r="H1230" t="str">
            <v>triacylglycerol acylhydrolase (18:1(11Z)/18:1(11Z)/18:1(11Z))</v>
          </cell>
          <cell r="I1230" t="str">
            <v>Forward only</v>
          </cell>
          <cell r="J1230" t="str">
            <v>Glycerolipid metabolism</v>
          </cell>
          <cell r="K1230" t="str">
            <v>3.1.1.3</v>
          </cell>
          <cell r="L1230" t="str">
            <v>( Cre01.g002400 OR Cre03.g144524 OR Cre14.g611552 OR Cre14.g615550 OR Cre09.g391986 OR Cre03.g193500 OR Cre05.g234801 OR Cre06.g275150 OR Cre07.g325150 OR Cre12.g541352 OR Cre12.g498750 OR Cre17.g698600 OR Cre17.g699100 OR Cre07.g322900 )</v>
          </cell>
          <cell r="M1230"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0" t="str">
            <v>( TGL1 OR Cre03.g144524 OR TGL22 OR TGL19 OR Cre09.g391986 OR TGL8 OR Cre05.g234801 OR TGL11 OR TGL12 OR LIP1 OR LIP2 OR LIP3 OR TGL20 OR Cre07.g322900 )</v>
          </cell>
          <cell r="O1230" t="str">
            <v>Cytosol</v>
          </cell>
          <cell r="P1230" t="str">
            <v xml:space="preserve"> </v>
          </cell>
          <cell r="Q1230" t="str">
            <v>R02250</v>
          </cell>
        </row>
        <row r="1231">
          <cell r="C1231" t="str">
            <v>R1230</v>
          </cell>
          <cell r="E1231" t="str">
            <v>tag18111Z18111Z1819Z_c_+h2o_c_--&gt;12dgr18111Z18111Z_c_+ocdce9a_c_+h_c_</v>
          </cell>
          <cell r="F1231" t="str">
            <v>[c] : tag18111Z18111Z1819Z + h2o --&gt; 12dgr18111Z18111Z + ocdce9a + h</v>
          </cell>
          <cell r="G1231" t="str">
            <v>TAGAH18111Z18111Z1819Z</v>
          </cell>
          <cell r="H1231" t="str">
            <v>triacylglycerol acylhydrolase (18:1(11Z)/18:1(11Z)/18:1(9Z))</v>
          </cell>
          <cell r="I1231" t="str">
            <v>Forward only</v>
          </cell>
          <cell r="J1231" t="str">
            <v>Glycerolipid metabolism</v>
          </cell>
          <cell r="K1231" t="str">
            <v>3.1.1.3</v>
          </cell>
          <cell r="L1231" t="str">
            <v>( Cre01.g002400 OR Cre03.g144524 OR Cre14.g611552 OR Cre14.g615550 OR Cre09.g391986 OR Cre03.g193500 OR Cre05.g234801 OR Cre06.g275150 OR Cre07.g325150 OR Cre12.g541352 OR Cre12.g498750 OR Cre17.g698600 OR Cre17.g699100 OR Cre07.g322900 )</v>
          </cell>
          <cell r="M1231"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1" t="str">
            <v>( TGL1 OR Cre03.g144524 OR TGL22 OR TGL19 OR Cre09.g391986 OR TGL8 OR Cre05.g234801 OR TGL11 OR TGL12 OR LIP1 OR LIP2 OR LIP3 OR TGL20 OR Cre07.g322900 )</v>
          </cell>
          <cell r="O1231" t="str">
            <v>Cytosol</v>
          </cell>
          <cell r="P1231" t="str">
            <v xml:space="preserve"> </v>
          </cell>
          <cell r="Q1231" t="str">
            <v>R02250</v>
          </cell>
        </row>
        <row r="1232">
          <cell r="C1232" t="str">
            <v>R1231</v>
          </cell>
          <cell r="E1232" t="str">
            <v>tag18111Z18111Z1835Z9Z12Z_c_+h2o_c_--&gt;12dgr18111Z18111Z_c_+pa_c_+h_c_</v>
          </cell>
          <cell r="F1232" t="str">
            <v>[c] : tag18111Z18111Z1835Z9Z12Z + h2o --&gt; 12dgr18111Z18111Z + pa + h</v>
          </cell>
          <cell r="G1232" t="str">
            <v>TAGAH18111Z18111Z1835Z9Z12Z</v>
          </cell>
          <cell r="H1232" t="str">
            <v>triacylglycerol acylhydrolase (18:1(11Z)/18:1(11Z)/18:3(5Z,9Z,12Z))</v>
          </cell>
          <cell r="I1232" t="str">
            <v>Forward only</v>
          </cell>
          <cell r="J1232" t="str">
            <v>Glycerolipid metabolism</v>
          </cell>
          <cell r="K1232" t="str">
            <v>3.1.1.3</v>
          </cell>
          <cell r="L1232" t="str">
            <v>( Cre01.g002400 OR Cre03.g144524 OR Cre14.g611552 OR Cre14.g615550 OR Cre09.g391986 OR Cre03.g193500 OR Cre05.g234801 OR Cre06.g275150 OR Cre07.g325150 OR Cre12.g541352 OR Cre12.g498750 OR Cre17.g698600 OR Cre17.g699100 OR Cre07.g322900 )</v>
          </cell>
          <cell r="M1232"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2" t="str">
            <v>( TGL1 OR Cre03.g144524 OR TGL22 OR TGL19 OR Cre09.g391986 OR TGL8 OR Cre05.g234801 OR TGL11 OR TGL12 OR LIP1 OR LIP2 OR LIP3 OR TGL20 OR Cre07.g322900 )</v>
          </cell>
          <cell r="O1232" t="str">
            <v>Cytosol</v>
          </cell>
          <cell r="P1232" t="str">
            <v xml:space="preserve"> </v>
          </cell>
          <cell r="Q1232" t="str">
            <v>R02250</v>
          </cell>
        </row>
        <row r="1233">
          <cell r="C1233" t="str">
            <v>R1232</v>
          </cell>
          <cell r="E1233" t="str">
            <v>tag18111Z18111Z1845Z9Z12Z15Z_c_+h2o_c_--&gt;12dgr18111Z18111Z_c_+ca_c_</v>
          </cell>
          <cell r="F1233" t="str">
            <v>[c] : tag18111Z18111Z1845Z9Z12Z15Z + h2o --&gt; 12dgr18111Z18111Z + ca</v>
          </cell>
          <cell r="G1233" t="str">
            <v>TAGAH18111Z18111Z1845Z9Z12Z15Z</v>
          </cell>
          <cell r="H1233" t="str">
            <v>triacylglycerol acylhydrolase (18:1(11Z)/18:1(11Z)/18:4(5Z,9Z,12Z,15Z))</v>
          </cell>
          <cell r="I1233" t="str">
            <v>Forward only</v>
          </cell>
          <cell r="J1233" t="str">
            <v>Glycerolipid metabolism</v>
          </cell>
          <cell r="K1233" t="str">
            <v>3.1.1.3</v>
          </cell>
          <cell r="L1233" t="str">
            <v>( Cre01.g002400 OR Cre03.g144524 OR Cre14.g611552 OR Cre14.g615550 OR Cre09.g391986 OR Cre03.g193500 OR Cre05.g234801 OR Cre06.g275150 OR Cre07.g325150 OR Cre12.g541352 OR Cre12.g498750 OR Cre17.g698600 OR Cre17.g699100 OR Cre07.g322900 )</v>
          </cell>
          <cell r="M1233"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3" t="str">
            <v>( TGL1 OR Cre03.g144524 OR TGL22 OR TGL19 OR Cre09.g391986 OR TGL8 OR Cre05.g234801 OR TGL11 OR TGL12 OR LIP1 OR LIP2 OR LIP3 OR TGL20 OR Cre07.g322900 )</v>
          </cell>
          <cell r="O1233" t="str">
            <v>Cytosol</v>
          </cell>
          <cell r="P1233" t="str">
            <v xml:space="preserve"> </v>
          </cell>
          <cell r="Q1233" t="str">
            <v>R02250</v>
          </cell>
        </row>
        <row r="1234">
          <cell r="C1234" t="str">
            <v>R1233</v>
          </cell>
          <cell r="E1234" t="str">
            <v>tag18111Z1819Z160_c_+h2o_c_--&gt;12dgr18111Z1819Z_c_+hdca_c_+h_c_</v>
          </cell>
          <cell r="F1234" t="str">
            <v>[c] : tag18111Z1819Z160 + h2o --&gt; 12dgr18111Z1819Z + hdca + h</v>
          </cell>
          <cell r="G1234" t="str">
            <v>TAGAH18111Z1819Z160</v>
          </cell>
          <cell r="H1234" t="str">
            <v>triacylglycerol acylhydrolase (18:1(11Z)/18:1(9Z)/16:0)</v>
          </cell>
          <cell r="I1234" t="str">
            <v>Forward only</v>
          </cell>
          <cell r="J1234" t="str">
            <v>Glycerolipid metabolism</v>
          </cell>
          <cell r="K1234" t="str">
            <v>3.1.1.3</v>
          </cell>
          <cell r="L1234" t="str">
            <v>( Cre01.g002400 OR Cre03.g144524 OR Cre14.g611552 OR Cre14.g615550 OR Cre09.g391986 OR Cre03.g193500 OR Cre05.g234801 OR Cre06.g275150 OR Cre07.g325150 OR Cre12.g541352 OR Cre12.g498750 OR Cre17.g698600 OR Cre17.g699100 OR Cre07.g322900 )</v>
          </cell>
          <cell r="M1234"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4" t="str">
            <v>( TGL1 OR Cre03.g144524 OR TGL22 OR TGL19 OR Cre09.g391986 OR TGL8 OR Cre05.g234801 OR TGL11 OR TGL12 OR LIP1 OR LIP2 OR LIP3 OR TGL20 OR Cre07.g322900 )</v>
          </cell>
          <cell r="O1234" t="str">
            <v>Cytosol</v>
          </cell>
          <cell r="P1234" t="str">
            <v xml:space="preserve"> </v>
          </cell>
          <cell r="Q1234" t="str">
            <v>R02250</v>
          </cell>
        </row>
        <row r="1235">
          <cell r="C1235" t="str">
            <v>R1234</v>
          </cell>
          <cell r="E1235" t="str">
            <v>tag18111Z1819Z180_c_+h2o_c_--&gt;12dgr18111Z1819Z_c_+ocdca_c_+h_c_</v>
          </cell>
          <cell r="F1235" t="str">
            <v>[c] : tag18111Z1819Z180 + h2o --&gt; 12dgr18111Z1819Z + ocdca + h</v>
          </cell>
          <cell r="G1235" t="str">
            <v>TAGAH18111Z1819Z180</v>
          </cell>
          <cell r="H1235" t="str">
            <v>triacylglycerol acylhydrolase (18:1(11Z)/18:1(9Z)/18:0)</v>
          </cell>
          <cell r="I1235" t="str">
            <v>Forward only</v>
          </cell>
          <cell r="J1235" t="str">
            <v>Glycerolipid metabolism</v>
          </cell>
          <cell r="K1235" t="str">
            <v>3.1.1.3</v>
          </cell>
          <cell r="L1235" t="str">
            <v>( Cre01.g002400 OR Cre03.g144524 OR Cre14.g611552 OR Cre14.g615550 OR Cre09.g391986 OR Cre03.g193500 OR Cre05.g234801 OR Cre06.g275150 OR Cre07.g325150 OR Cre12.g541352 OR Cre12.g498750 OR Cre17.g698600 OR Cre17.g699100 OR Cre07.g322900 )</v>
          </cell>
          <cell r="M1235"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5" t="str">
            <v>( TGL1 OR Cre03.g144524 OR TGL22 OR TGL19 OR Cre09.g391986 OR TGL8 OR Cre05.g234801 OR TGL11 OR TGL12 OR LIP1 OR LIP2 OR LIP3 OR TGL20 OR Cre07.g322900 )</v>
          </cell>
          <cell r="O1235" t="str">
            <v>Cytosol</v>
          </cell>
          <cell r="P1235" t="str">
            <v xml:space="preserve"> </v>
          </cell>
          <cell r="Q1235" t="str">
            <v>R02250</v>
          </cell>
        </row>
        <row r="1236">
          <cell r="C1236" t="str">
            <v>R1235</v>
          </cell>
          <cell r="E1236" t="str">
            <v>tag18111Z1819Z18111Z_c_+h2o_c_--&gt;12dgr18111Z1819Z_c_+ocdcea_c_+h_c_</v>
          </cell>
          <cell r="F1236" t="str">
            <v>[c] : tag18111Z1819Z18111Z + h2o --&gt; 12dgr18111Z1819Z + ocdcea + h</v>
          </cell>
          <cell r="G1236" t="str">
            <v>TAGAH18111Z1819Z18111Z</v>
          </cell>
          <cell r="H1236" t="str">
            <v>triacylglycerol acylhydrolase (18:1(11Z)/18:1(9Z)/18:1(11Z))</v>
          </cell>
          <cell r="I1236" t="str">
            <v>Forward only</v>
          </cell>
          <cell r="J1236" t="str">
            <v>Glycerolipid metabolism</v>
          </cell>
          <cell r="K1236" t="str">
            <v>3.1.1.3</v>
          </cell>
          <cell r="L1236" t="str">
            <v>( Cre01.g002400 OR Cre03.g144524 OR Cre14.g611552 OR Cre14.g615550 OR Cre09.g391986 OR Cre03.g193500 OR Cre05.g234801 OR Cre06.g275150 OR Cre07.g325150 OR Cre12.g541352 OR Cre12.g498750 OR Cre17.g698600 OR Cre17.g699100 OR Cre07.g322900 )</v>
          </cell>
          <cell r="M1236"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6" t="str">
            <v>( TGL1 OR Cre03.g144524 OR TGL22 OR TGL19 OR Cre09.g391986 OR TGL8 OR Cre05.g234801 OR TGL11 OR TGL12 OR LIP1 OR LIP2 OR LIP3 OR TGL20 OR Cre07.g322900 )</v>
          </cell>
          <cell r="O1236" t="str">
            <v>Cytosol</v>
          </cell>
          <cell r="P1236" t="str">
            <v xml:space="preserve"> </v>
          </cell>
          <cell r="Q1236" t="str">
            <v>R02250</v>
          </cell>
        </row>
        <row r="1237">
          <cell r="C1237" t="str">
            <v>R1236</v>
          </cell>
          <cell r="E1237" t="str">
            <v>tag18111Z1819Z1819Z_c_+h2o_c_--&gt;12dgr18111Z1819Z_c_+ocdce9a_c_+h_c_</v>
          </cell>
          <cell r="F1237" t="str">
            <v>[c] : tag18111Z1819Z1819Z + h2o --&gt; 12dgr18111Z1819Z + ocdce9a + h</v>
          </cell>
          <cell r="G1237" t="str">
            <v>TAGAH18111Z1819Z1819Z</v>
          </cell>
          <cell r="H1237" t="str">
            <v>triacylglycerol acylhydrolase (18:1(11Z)/18:1(9Z)/18:1(9Z))</v>
          </cell>
          <cell r="I1237" t="str">
            <v>Forward only</v>
          </cell>
          <cell r="J1237" t="str">
            <v>Glycerolipid metabolism</v>
          </cell>
          <cell r="K1237" t="str">
            <v>3.1.1.3</v>
          </cell>
          <cell r="L1237" t="str">
            <v>( Cre01.g002400 OR Cre03.g144524 OR Cre14.g611552 OR Cre14.g615550 OR Cre09.g391986 OR Cre03.g193500 OR Cre05.g234801 OR Cre06.g275150 OR Cre07.g325150 OR Cre12.g541352 OR Cre12.g498750 OR Cre17.g698600 OR Cre17.g699100 OR Cre07.g322900 )</v>
          </cell>
          <cell r="M1237"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7" t="str">
            <v>( TGL1 OR Cre03.g144524 OR TGL22 OR TGL19 OR Cre09.g391986 OR TGL8 OR Cre05.g234801 OR TGL11 OR TGL12 OR LIP1 OR LIP2 OR LIP3 OR TGL20 OR Cre07.g322900 )</v>
          </cell>
          <cell r="O1237" t="str">
            <v>Cytosol</v>
          </cell>
          <cell r="P1237" t="str">
            <v xml:space="preserve"> </v>
          </cell>
          <cell r="Q1237" t="str">
            <v>R02250</v>
          </cell>
        </row>
        <row r="1238">
          <cell r="C1238" t="str">
            <v>R1237</v>
          </cell>
          <cell r="E1238" t="str">
            <v>tag18111Z1819Z1835Z9Z12Z_c_+h2o_c_--&gt;12dgr18111Z1819Z_c_+pa_c_+h_c_</v>
          </cell>
          <cell r="F1238" t="str">
            <v>[c] : tag18111Z1819Z1835Z9Z12Z + h2o --&gt; 12dgr18111Z1819Z + pa + h</v>
          </cell>
          <cell r="G1238" t="str">
            <v>TAGAH18111Z1819Z1835Z9Z12Z</v>
          </cell>
          <cell r="H1238" t="str">
            <v>triacylglycerol acylhydrolase (18:1(11Z)/18:1(9Z)/18:3(5Z,9Z,12Z))</v>
          </cell>
          <cell r="I1238" t="str">
            <v>Forward only</v>
          </cell>
          <cell r="J1238" t="str">
            <v>Glycerolipid metabolism</v>
          </cell>
          <cell r="K1238" t="str">
            <v>3.1.1.3</v>
          </cell>
          <cell r="L1238" t="str">
            <v>( Cre01.g002400 OR Cre03.g144524 OR Cre14.g611552 OR Cre14.g615550 OR Cre09.g391986 OR Cre03.g193500 OR Cre05.g234801 OR Cre06.g275150 OR Cre07.g325150 OR Cre12.g541352 OR Cre12.g498750 OR Cre17.g698600 OR Cre17.g699100 OR Cre07.g322900 )</v>
          </cell>
          <cell r="M1238"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8" t="str">
            <v>( TGL1 OR Cre03.g144524 OR TGL22 OR TGL19 OR Cre09.g391986 OR TGL8 OR Cre05.g234801 OR TGL11 OR TGL12 OR LIP1 OR LIP2 OR LIP3 OR TGL20 OR Cre07.g322900 )</v>
          </cell>
          <cell r="O1238" t="str">
            <v>Cytosol</v>
          </cell>
          <cell r="P1238" t="str">
            <v xml:space="preserve"> </v>
          </cell>
          <cell r="Q1238" t="str">
            <v>R02250</v>
          </cell>
        </row>
        <row r="1239">
          <cell r="C1239" t="str">
            <v>R1238</v>
          </cell>
          <cell r="E1239" t="str">
            <v>tag18111Z1819Z1845Z9Z12Z15Z_c_+h2o_c_--&gt;12dgr18111Z1819Z_c_+ca_c_</v>
          </cell>
          <cell r="F1239" t="str">
            <v>[c] : tag18111Z1819Z1845Z9Z12Z15Z + h2o --&gt; 12dgr18111Z1819Z + ca</v>
          </cell>
          <cell r="G1239" t="str">
            <v>TAGAH18111Z1819Z1845Z9Z12Z15Z</v>
          </cell>
          <cell r="H1239" t="str">
            <v>triacylglycerol acylhydrolase (18:1(11Z)/18:1(9Z)/18:4(5Z,9Z,12Z,15Z))</v>
          </cell>
          <cell r="I1239" t="str">
            <v>Forward only</v>
          </cell>
          <cell r="J1239" t="str">
            <v>Glycerolipid metabolism</v>
          </cell>
          <cell r="K1239" t="str">
            <v>3.1.1.3</v>
          </cell>
          <cell r="L1239" t="str">
            <v>( Cre01.g002400 OR Cre03.g144524 OR Cre14.g611552 OR Cre14.g615550 OR Cre09.g391986 OR Cre03.g193500 OR Cre05.g234801 OR Cre06.g275150 OR Cre07.g325150 OR Cre12.g541352 OR Cre12.g498750 OR Cre17.g698600 OR Cre17.g699100 OR Cre07.g322900 )</v>
          </cell>
          <cell r="M1239"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39" t="str">
            <v>( TGL1 OR Cre03.g144524 OR TGL22 OR TGL19 OR Cre09.g391986 OR TGL8 OR Cre05.g234801 OR TGL11 OR TGL12 OR LIP1 OR LIP2 OR LIP3 OR TGL20 OR Cre07.g322900 )</v>
          </cell>
          <cell r="O1239" t="str">
            <v>Cytosol</v>
          </cell>
          <cell r="P1239" t="str">
            <v xml:space="preserve"> </v>
          </cell>
          <cell r="Q1239" t="str">
            <v>R02250</v>
          </cell>
        </row>
        <row r="1240">
          <cell r="C1240" t="str">
            <v>R1239</v>
          </cell>
          <cell r="E1240" t="str">
            <v>tag1819Z18111Z160_c_+h2o_c_--&gt;12dgr1819Z18111Z_c_+hdca_c_+h_c_</v>
          </cell>
          <cell r="F1240" t="str">
            <v>[c] : tag1819Z18111Z160 + h2o --&gt; 12dgr1819Z18111Z + hdca + h</v>
          </cell>
          <cell r="G1240" t="str">
            <v>TAGAH1819Z18111Z160</v>
          </cell>
          <cell r="H1240" t="str">
            <v>triacylglycerol acylhydrolase (18:1(9Z)/18:1(11Z)/16:0)</v>
          </cell>
          <cell r="I1240" t="str">
            <v>Forward only</v>
          </cell>
          <cell r="J1240" t="str">
            <v>Glycerolipid metabolism</v>
          </cell>
          <cell r="K1240" t="str">
            <v>3.1.1.3</v>
          </cell>
          <cell r="L1240" t="str">
            <v>( Cre01.g002400 OR Cre03.g144524 OR Cre14.g611552 OR Cre14.g615550 OR Cre09.g391986 OR Cre03.g193500 OR Cre05.g234801 OR Cre06.g275150 OR Cre07.g325150 OR Cre12.g541352 OR Cre12.g498750 OR Cre17.g698600 OR Cre17.g699100 OR Cre07.g322900 )</v>
          </cell>
          <cell r="M1240"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0" t="str">
            <v>( TGL1 OR Cre03.g144524 OR TGL22 OR TGL19 OR Cre09.g391986 OR TGL8 OR Cre05.g234801 OR TGL11 OR TGL12 OR LIP1 OR LIP2 OR LIP3 OR TGL20 OR Cre07.g322900 )</v>
          </cell>
          <cell r="O1240" t="str">
            <v>Cytosol</v>
          </cell>
          <cell r="P1240" t="str">
            <v xml:space="preserve"> </v>
          </cell>
          <cell r="Q1240" t="str">
            <v>R02250</v>
          </cell>
        </row>
        <row r="1241">
          <cell r="C1241" t="str">
            <v>R1240</v>
          </cell>
          <cell r="E1241" t="str">
            <v>tag1819Z18111Z180_c_+h2o_c_--&gt;12dgr1819Z18111Z_c_+ocdca_c_+h_c_</v>
          </cell>
          <cell r="F1241" t="str">
            <v>[c] : tag1819Z18111Z180 + h2o --&gt; 12dgr1819Z18111Z + ocdca + h</v>
          </cell>
          <cell r="G1241" t="str">
            <v>TAGAH1819Z18111Z180</v>
          </cell>
          <cell r="H1241" t="str">
            <v>triacylglycerol acylhydrolase (18:1(9Z)/18:1(11Z)/18:0)</v>
          </cell>
          <cell r="I1241" t="str">
            <v>Forward only</v>
          </cell>
          <cell r="J1241" t="str">
            <v>Glycerolipid metabolism</v>
          </cell>
          <cell r="K1241" t="str">
            <v>3.1.1.3</v>
          </cell>
          <cell r="L1241" t="str">
            <v>( Cre01.g002400 OR Cre03.g144524 OR Cre14.g611552 OR Cre14.g615550 OR Cre09.g391986 OR Cre03.g193500 OR Cre05.g234801 OR Cre06.g275150 OR Cre07.g325150 OR Cre12.g541352 OR Cre12.g498750 OR Cre17.g698600 OR Cre17.g699100 OR Cre07.g322900 )</v>
          </cell>
          <cell r="M1241"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1" t="str">
            <v>( TGL1 OR Cre03.g144524 OR TGL22 OR TGL19 OR Cre09.g391986 OR TGL8 OR Cre05.g234801 OR TGL11 OR TGL12 OR LIP1 OR LIP2 OR LIP3 OR TGL20 OR Cre07.g322900 )</v>
          </cell>
          <cell r="O1241" t="str">
            <v>Cytosol</v>
          </cell>
          <cell r="P1241" t="str">
            <v xml:space="preserve"> </v>
          </cell>
          <cell r="Q1241" t="str">
            <v>R02250</v>
          </cell>
        </row>
        <row r="1242">
          <cell r="C1242" t="str">
            <v>R1241</v>
          </cell>
          <cell r="E1242" t="str">
            <v>tag1819Z18111Z18111Z_c_+h2o_c_--&gt;12dgr1819Z18111Z_c_+ocdcea_c_+h_c_</v>
          </cell>
          <cell r="F1242" t="str">
            <v>[c] : tag1819Z18111Z18111Z + h2o --&gt; 12dgr1819Z18111Z + ocdcea + h</v>
          </cell>
          <cell r="G1242" t="str">
            <v>TAGAH1819Z18111Z18111Z</v>
          </cell>
          <cell r="H1242" t="str">
            <v>triacylglycerol acylhydrolase (18:1(9Z)/18:1(11Z)/18:1(11Z))</v>
          </cell>
          <cell r="I1242" t="str">
            <v>Forward only</v>
          </cell>
          <cell r="J1242" t="str">
            <v>Glycerolipid metabolism</v>
          </cell>
          <cell r="K1242" t="str">
            <v>3.1.1.3</v>
          </cell>
          <cell r="L1242" t="str">
            <v>( Cre01.g002400 OR Cre03.g144524 OR Cre14.g611552 OR Cre14.g615550 OR Cre09.g391986 OR Cre03.g193500 OR Cre05.g234801 OR Cre06.g275150 OR Cre07.g325150 OR Cre12.g541352 OR Cre12.g498750 OR Cre17.g698600 OR Cre17.g699100 OR Cre07.g322900 )</v>
          </cell>
          <cell r="M1242"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2" t="str">
            <v>( TGL1 OR Cre03.g144524 OR TGL22 OR TGL19 OR Cre09.g391986 OR TGL8 OR Cre05.g234801 OR TGL11 OR TGL12 OR LIP1 OR LIP2 OR LIP3 OR TGL20 OR Cre07.g322900 )</v>
          </cell>
          <cell r="O1242" t="str">
            <v>Cytosol</v>
          </cell>
          <cell r="P1242" t="str">
            <v xml:space="preserve"> </v>
          </cell>
          <cell r="Q1242" t="str">
            <v>R02250</v>
          </cell>
        </row>
        <row r="1243">
          <cell r="C1243" t="str">
            <v>R1242</v>
          </cell>
          <cell r="E1243" t="str">
            <v>tag1819Z18111Z1819Z_c_+h2o_c_--&gt;12dgr1819Z18111Z_c_+ocdce9a_c_+h_c_</v>
          </cell>
          <cell r="F1243" t="str">
            <v>[c] : tag1819Z18111Z1819Z + h2o --&gt; 12dgr1819Z18111Z + ocdce9a + h</v>
          </cell>
          <cell r="G1243" t="str">
            <v>TAGAH1819Z18111Z1819Z</v>
          </cell>
          <cell r="H1243" t="str">
            <v>triacylglycerol acylhydrolase (18:1(9Z)/18:1(11Z)/18:1(9Z))</v>
          </cell>
          <cell r="I1243" t="str">
            <v>Forward only</v>
          </cell>
          <cell r="J1243" t="str">
            <v>Glycerolipid metabolism</v>
          </cell>
          <cell r="K1243" t="str">
            <v>3.1.1.3</v>
          </cell>
          <cell r="L1243" t="str">
            <v>( Cre01.g002400 OR Cre03.g144524 OR Cre14.g611552 OR Cre14.g615550 OR Cre09.g391986 OR Cre03.g193500 OR Cre05.g234801 OR Cre06.g275150 OR Cre07.g325150 OR Cre12.g541352 OR Cre12.g498750 OR Cre17.g698600 OR Cre17.g699100 OR Cre07.g322900 )</v>
          </cell>
          <cell r="M1243"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3" t="str">
            <v>( TGL1 OR Cre03.g144524 OR TGL22 OR TGL19 OR Cre09.g391986 OR TGL8 OR Cre05.g234801 OR TGL11 OR TGL12 OR LIP1 OR LIP2 OR LIP3 OR TGL20 OR Cre07.g322900 )</v>
          </cell>
          <cell r="O1243" t="str">
            <v>Cytosol</v>
          </cell>
          <cell r="P1243" t="str">
            <v xml:space="preserve"> </v>
          </cell>
          <cell r="Q1243" t="str">
            <v>R02250</v>
          </cell>
        </row>
        <row r="1244">
          <cell r="C1244" t="str">
            <v>R1243</v>
          </cell>
          <cell r="E1244" t="str">
            <v>tag1819Z18111Z1835Z9Z12Z_c_+h2o_c_--&gt;12dgr1819Z18111Z_c_+pa_c_+h_c_</v>
          </cell>
          <cell r="F1244" t="str">
            <v>[c] : tag1819Z18111Z1835Z9Z12Z + h2o --&gt; 12dgr1819Z18111Z + pa + h</v>
          </cell>
          <cell r="G1244" t="str">
            <v>TAGAH1819Z18111Z1835Z9Z12Z</v>
          </cell>
          <cell r="H1244" t="str">
            <v>triacylglycerol acylhydrolase (18:1(9Z)/18:1(11Z)/18:3(5Z,9Z,12Z))</v>
          </cell>
          <cell r="I1244" t="str">
            <v>Forward only</v>
          </cell>
          <cell r="J1244" t="str">
            <v>Glycerolipid metabolism</v>
          </cell>
          <cell r="K1244" t="str">
            <v>3.1.1.3</v>
          </cell>
          <cell r="L1244" t="str">
            <v>( Cre01.g002400 OR Cre03.g144524 OR Cre14.g611552 OR Cre14.g615550 OR Cre09.g391986 OR Cre03.g193500 OR Cre05.g234801 OR Cre06.g275150 OR Cre07.g325150 OR Cre12.g541352 OR Cre12.g498750 OR Cre17.g698600 OR Cre17.g699100 OR Cre07.g322900 )</v>
          </cell>
          <cell r="M1244"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4" t="str">
            <v>( TGL1 OR Cre03.g144524 OR TGL22 OR TGL19 OR Cre09.g391986 OR TGL8 OR Cre05.g234801 OR TGL11 OR TGL12 OR LIP1 OR LIP2 OR LIP3 OR TGL20 OR Cre07.g322900 )</v>
          </cell>
          <cell r="O1244" t="str">
            <v>Cytosol</v>
          </cell>
          <cell r="P1244" t="str">
            <v xml:space="preserve"> </v>
          </cell>
          <cell r="Q1244" t="str">
            <v>R02250</v>
          </cell>
        </row>
        <row r="1245">
          <cell r="C1245" t="str">
            <v>R1244</v>
          </cell>
          <cell r="E1245" t="str">
            <v>tag1819Z18111Z1845Z9Z12Z15Z_c_+h2o_c_--&gt;12dgr1819Z18111Z_c_+ca_c_</v>
          </cell>
          <cell r="F1245" t="str">
            <v>[c] : tag1819Z18111Z1845Z9Z12Z15Z + h2o --&gt; 12dgr1819Z18111Z + ca</v>
          </cell>
          <cell r="G1245" t="str">
            <v>TAGAH1819Z18111Z1845Z9Z12Z15Z</v>
          </cell>
          <cell r="H1245" t="str">
            <v>triacylglycerol acylhydrolase (18:1(9Z)/18:1(11Z)/18:4(5Z,9Z,12Z,15Z))</v>
          </cell>
          <cell r="I1245" t="str">
            <v>Forward only</v>
          </cell>
          <cell r="J1245" t="str">
            <v>Glycerolipid metabolism</v>
          </cell>
          <cell r="K1245" t="str">
            <v>3.1.1.3</v>
          </cell>
          <cell r="L1245" t="str">
            <v>( Cre01.g002400 OR Cre03.g144524 OR Cre14.g611552 OR Cre14.g615550 OR Cre09.g391986 OR Cre03.g193500 OR Cre05.g234801 OR Cre06.g275150 OR Cre07.g325150 OR Cre12.g541352 OR Cre12.g498750 OR Cre17.g698600 OR Cre17.g699100 OR Cre07.g322900 )</v>
          </cell>
          <cell r="M1245"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5" t="str">
            <v>( TGL1 OR Cre03.g144524 OR TGL22 OR TGL19 OR Cre09.g391986 OR TGL8 OR Cre05.g234801 OR TGL11 OR TGL12 OR LIP1 OR LIP2 OR LIP3 OR TGL20 OR Cre07.g322900 )</v>
          </cell>
          <cell r="O1245" t="str">
            <v>Cytosol</v>
          </cell>
          <cell r="P1245" t="str">
            <v xml:space="preserve"> </v>
          </cell>
          <cell r="Q1245" t="str">
            <v>R02250</v>
          </cell>
        </row>
        <row r="1246">
          <cell r="C1246" t="str">
            <v>R1245</v>
          </cell>
          <cell r="E1246" t="str">
            <v>tag1819Z1819Z160_c_+h2o_c_--&gt;12dgr1819Z1819Z_c_+hdca_c_+h_c_</v>
          </cell>
          <cell r="F1246" t="str">
            <v>[c] : tag1819Z1819Z160 + h2o --&gt; 12dgr1819Z1819Z + hdca + h</v>
          </cell>
          <cell r="G1246" t="str">
            <v>TAGAH1819Z1819Z160</v>
          </cell>
          <cell r="H1246" t="str">
            <v>triacylglycerol acylhydrolase (18:1(9Z)/18:1(9Z)/16:0)</v>
          </cell>
          <cell r="I1246" t="str">
            <v>Forward only</v>
          </cell>
          <cell r="J1246" t="str">
            <v>Glycerolipid metabolism</v>
          </cell>
          <cell r="K1246" t="str">
            <v>3.1.1.3</v>
          </cell>
          <cell r="L1246" t="str">
            <v>( Cre01.g002400 OR Cre03.g144524 OR Cre14.g611552 OR Cre14.g615550 OR Cre09.g391986 OR Cre03.g193500 OR Cre05.g234801 OR Cre06.g275150 OR Cre07.g325150 OR Cre12.g541352 OR Cre12.g498750 OR Cre17.g698600 OR Cre17.g699100 OR Cre07.g322900 )</v>
          </cell>
          <cell r="M1246"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6" t="str">
            <v>( TGL1 OR Cre03.g144524 OR TGL22 OR TGL19 OR Cre09.g391986 OR TGL8 OR Cre05.g234801 OR TGL11 OR TGL12 OR LIP1 OR LIP2 OR LIP3 OR TGL20 OR Cre07.g322900 )</v>
          </cell>
          <cell r="O1246" t="str">
            <v>Cytosol</v>
          </cell>
          <cell r="P1246" t="str">
            <v xml:space="preserve"> </v>
          </cell>
          <cell r="Q1246" t="str">
            <v>R02250</v>
          </cell>
        </row>
        <row r="1247">
          <cell r="C1247" t="str">
            <v>R1246</v>
          </cell>
          <cell r="E1247" t="str">
            <v>tag1819Z1819Z180_c_+h2o_c_--&gt;12dgr1819Z1819Z_c_+ocdca_c_+h_c_</v>
          </cell>
          <cell r="F1247" t="str">
            <v>[c] : tag1819Z1819Z180 + h2o --&gt; 12dgr1819Z1819Z + ocdca + h</v>
          </cell>
          <cell r="G1247" t="str">
            <v>TAGAH1819Z1819Z180</v>
          </cell>
          <cell r="H1247" t="str">
            <v>triacylglycerol acylhydrolase (18:1(9Z)/18:1(9Z)/18:0)</v>
          </cell>
          <cell r="I1247" t="str">
            <v>Forward only</v>
          </cell>
          <cell r="J1247" t="str">
            <v>Glycerolipid metabolism</v>
          </cell>
          <cell r="K1247" t="str">
            <v>3.1.1.3</v>
          </cell>
          <cell r="L1247" t="str">
            <v>( Cre01.g002400 OR Cre03.g144524 OR Cre14.g611552 OR Cre14.g615550 OR Cre09.g391986 OR Cre03.g193500 OR Cre05.g234801 OR Cre06.g275150 OR Cre07.g325150 OR Cre12.g541352 OR Cre12.g498750 OR Cre17.g698600 OR Cre17.g699100 OR Cre07.g322900 )</v>
          </cell>
          <cell r="M1247"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7" t="str">
            <v>( TGL1 OR Cre03.g144524 OR TGL22 OR TGL19 OR Cre09.g391986 OR TGL8 OR Cre05.g234801 OR TGL11 OR TGL12 OR LIP1 OR LIP2 OR LIP3 OR TGL20 OR Cre07.g322900 )</v>
          </cell>
          <cell r="O1247" t="str">
            <v>Cytosol</v>
          </cell>
          <cell r="P1247" t="str">
            <v xml:space="preserve"> </v>
          </cell>
          <cell r="Q1247" t="str">
            <v>R02250</v>
          </cell>
        </row>
        <row r="1248">
          <cell r="C1248" t="str">
            <v>R1247</v>
          </cell>
          <cell r="E1248" t="str">
            <v>tag1819Z1819Z18111Z_c_+h2o_c_--&gt;12dgr1819Z1819Z_c_+ocdcea_c_+h_c_</v>
          </cell>
          <cell r="F1248" t="str">
            <v>[c] : tag1819Z1819Z18111Z + h2o --&gt; 12dgr1819Z1819Z + ocdcea + h</v>
          </cell>
          <cell r="G1248" t="str">
            <v>TAGAH1819Z1819Z18111Z</v>
          </cell>
          <cell r="H1248" t="str">
            <v>triacylglycerol acylhydrolase (18:1(9Z)/18:1(9Z)/18:1(11Z))</v>
          </cell>
          <cell r="I1248" t="str">
            <v>Forward only</v>
          </cell>
          <cell r="J1248" t="str">
            <v>Glycerolipid metabolism</v>
          </cell>
          <cell r="K1248" t="str">
            <v>3.1.1.3</v>
          </cell>
          <cell r="L1248" t="str">
            <v>( Cre01.g002400 OR Cre03.g144524 OR Cre14.g611552 OR Cre14.g615550 OR Cre09.g391986 OR Cre03.g193500 OR Cre05.g234801 OR Cre06.g275150 OR Cre07.g325150 OR Cre12.g541352 OR Cre12.g498750 OR Cre17.g698600 OR Cre17.g699100 OR Cre07.g322900 )</v>
          </cell>
          <cell r="M1248"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8" t="str">
            <v>( TGL1 OR Cre03.g144524 OR TGL22 OR TGL19 OR Cre09.g391986 OR TGL8 OR Cre05.g234801 OR TGL11 OR TGL12 OR LIP1 OR LIP2 OR LIP3 OR TGL20 OR Cre07.g322900 )</v>
          </cell>
          <cell r="O1248" t="str">
            <v>Cytosol</v>
          </cell>
          <cell r="P1248" t="str">
            <v xml:space="preserve"> </v>
          </cell>
          <cell r="Q1248" t="str">
            <v>R02250</v>
          </cell>
        </row>
        <row r="1249">
          <cell r="C1249" t="str">
            <v>R1248</v>
          </cell>
          <cell r="E1249" t="str">
            <v>tag1819Z1819Z1819Z_c_+h2o_c_--&gt;12dgr1819Z1819Z_c_+ocdce9a_c_+h_c_</v>
          </cell>
          <cell r="F1249" t="str">
            <v>[c] : tag1819Z1819Z1819Z + h2o --&gt; 12dgr1819Z1819Z + ocdce9a + h</v>
          </cell>
          <cell r="G1249" t="str">
            <v>TAGAH1819Z1819Z1819Z</v>
          </cell>
          <cell r="H1249" t="str">
            <v>triacylglycerol acylhydrolase (18:1(9Z)/18:1(9Z)/18:1(9Z))</v>
          </cell>
          <cell r="I1249" t="str">
            <v>Forward only</v>
          </cell>
          <cell r="J1249" t="str">
            <v>Glycerolipid metabolism</v>
          </cell>
          <cell r="K1249" t="str">
            <v>3.1.1.3</v>
          </cell>
          <cell r="L1249" t="str">
            <v>( Cre01.g002400 OR Cre03.g144524 OR Cre14.g611552 OR Cre14.g615550 OR Cre09.g391986 OR Cre03.g193500 OR Cre05.g234801 OR Cre06.g275150 OR Cre07.g325150 OR Cre12.g541352 OR Cre12.g498750 OR Cre17.g698600 OR Cre17.g699100 OR Cre07.g322900 )</v>
          </cell>
          <cell r="M1249"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49" t="str">
            <v>( TGL1 OR Cre03.g144524 OR TGL22 OR TGL19 OR Cre09.g391986 OR TGL8 OR Cre05.g234801 OR TGL11 OR TGL12 OR LIP1 OR LIP2 OR LIP3 OR TGL20 OR Cre07.g322900 )</v>
          </cell>
          <cell r="O1249" t="str">
            <v>Cytosol</v>
          </cell>
          <cell r="P1249" t="str">
            <v xml:space="preserve"> </v>
          </cell>
          <cell r="Q1249" t="str">
            <v>R02250</v>
          </cell>
        </row>
        <row r="1250">
          <cell r="C1250" t="str">
            <v>R1249</v>
          </cell>
          <cell r="E1250" t="str">
            <v>tag1819Z1819Z1835Z9Z12Z_c_+h2o_c_--&gt;12dgr1819Z1819Z_c_+pa_c_+h_c_</v>
          </cell>
          <cell r="F1250" t="str">
            <v>[c] : tag1819Z1819Z1835Z9Z12Z + h2o --&gt; 12dgr1819Z1819Z + pa + h</v>
          </cell>
          <cell r="G1250" t="str">
            <v>TAGAH1819Z1819Z1835Z9Z12Z</v>
          </cell>
          <cell r="H1250" t="str">
            <v>triacylglycerol acylhydrolase (18:1(9Z)/18:1(9Z)/18:3(5Z,9Z,12Z))</v>
          </cell>
          <cell r="I1250" t="str">
            <v>Forward only</v>
          </cell>
          <cell r="J1250" t="str">
            <v>Glycerolipid metabolism</v>
          </cell>
          <cell r="K1250" t="str">
            <v>3.1.1.3</v>
          </cell>
          <cell r="L1250" t="str">
            <v>( Cre01.g002400 OR Cre03.g144524 OR Cre14.g611552 OR Cre14.g615550 OR Cre09.g391986 OR Cre03.g193500 OR Cre05.g234801 OR Cre06.g275150 OR Cre07.g325150 OR Cre12.g541352 OR Cre12.g498750 OR Cre17.g698600 OR Cre17.g699100 OR Cre07.g322900 )</v>
          </cell>
          <cell r="M1250"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50" t="str">
            <v>( TGL1 OR Cre03.g144524 OR TGL22 OR TGL19 OR Cre09.g391986 OR TGL8 OR Cre05.g234801 OR TGL11 OR TGL12 OR LIP1 OR LIP2 OR LIP3 OR TGL20 OR Cre07.g322900 )</v>
          </cell>
          <cell r="O1250" t="str">
            <v>Cytosol</v>
          </cell>
          <cell r="P1250" t="str">
            <v xml:space="preserve"> </v>
          </cell>
          <cell r="Q1250" t="str">
            <v>R02250</v>
          </cell>
        </row>
        <row r="1251">
          <cell r="C1251" t="str">
            <v>R1250</v>
          </cell>
          <cell r="E1251" t="str">
            <v>tag1819Z1819Z1845Z9Z12Z15Z_c_+h2o_c_--&gt;12dgr1819Z1819Z_c_+ca_c_</v>
          </cell>
          <cell r="F1251" t="str">
            <v>[c] : tag1819Z1819Z1845Z9Z12Z15Z + h2o --&gt; 12dgr1819Z1819Z + ca</v>
          </cell>
          <cell r="G1251" t="str">
            <v>TAGAH1819Z1819Z1845Z9Z12Z15Z</v>
          </cell>
          <cell r="H1251" t="str">
            <v>triacylglycerol acylhydrolase (18:1(9Z)/18:1(9Z)/18:4(5Z,9Z,12Z,15Z))</v>
          </cell>
          <cell r="I1251" t="str">
            <v>Forward only</v>
          </cell>
          <cell r="J1251" t="str">
            <v>Glycerolipid metabolism</v>
          </cell>
          <cell r="K1251" t="str">
            <v>3.1.1.3</v>
          </cell>
          <cell r="L1251" t="str">
            <v>( Cre01.g002400 OR Cre03.g144524 OR Cre14.g611552 OR Cre14.g615550 OR Cre09.g391986 OR Cre03.g193500 OR Cre05.g234801 OR Cre06.g275150 OR Cre07.g325150 OR Cre12.g541352 OR Cre12.g498750 OR Cre17.g698600 OR Cre17.g699100 OR Cre07.g322900 )</v>
          </cell>
          <cell r="M1251" t="str">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ell>
          <cell r="N1251" t="str">
            <v>( TGL1 OR Cre03.g144524 OR TGL22 OR TGL19 OR Cre09.g391986 OR TGL8 OR Cre05.g234801 OR TGL11 OR TGL12 OR LIP1 OR LIP2 OR LIP3 OR TGL20 OR Cre07.g322900 )</v>
          </cell>
          <cell r="O1251" t="str">
            <v>Cytosol</v>
          </cell>
          <cell r="P1251" t="str">
            <v xml:space="preserve"> </v>
          </cell>
          <cell r="Q1251" t="str">
            <v>R02250</v>
          </cell>
        </row>
        <row r="1252">
          <cell r="C1252" t="str">
            <v>R1251</v>
          </cell>
          <cell r="E1252" t="str">
            <v>dghs16018111Z_c_+(3)amet_c_--&gt;dgts16018111Z_c_+(3)ahcys_c_+(3)h_c_</v>
          </cell>
          <cell r="F1252" t="str">
            <v>[c] : dghs16018111Z + (3) amet --&gt; dgts16018111Z + (3) ahcys + (3) h</v>
          </cell>
          <cell r="G1252" t="str">
            <v>TM16018111Z</v>
          </cell>
          <cell r="H1252" t="str">
            <v>betaine lipid synthase (trimethylase) (16:0/18:1(11Z))</v>
          </cell>
          <cell r="I1252" t="str">
            <v>Forward only</v>
          </cell>
          <cell r="J1252" t="str">
            <v>Glycerolipid metabolism</v>
          </cell>
          <cell r="K1252" t="str">
            <v xml:space="preserve"> </v>
          </cell>
          <cell r="L1252" t="str">
            <v>Cre07.g324200</v>
          </cell>
          <cell r="M1252" t="str">
            <v>Cre07.g324200.t1.2</v>
          </cell>
          <cell r="N1252" t="str">
            <v>BTA1</v>
          </cell>
          <cell r="O1252" t="str">
            <v>Cytosol</v>
          </cell>
          <cell r="P1252" t="str">
            <v>[Sato 1988, Riekhof 2005]</v>
          </cell>
          <cell r="Q1252" t="str">
            <v>R09073</v>
          </cell>
        </row>
        <row r="1253">
          <cell r="C1253" t="str">
            <v>R1252</v>
          </cell>
          <cell r="E1253" t="str">
            <v>dghs1601819Z_c_+(3)amet_c_--&gt;dgts1601819Z_c_+(3)ahcys_c_+(3)h_c_</v>
          </cell>
          <cell r="F1253" t="str">
            <v>[c] : dghs1601819Z + (3) amet --&gt; dgts1601819Z + (3) ahcys + (3) h</v>
          </cell>
          <cell r="G1253" t="str">
            <v>TM1601819Z</v>
          </cell>
          <cell r="H1253" t="str">
            <v>betaine lipid synthase (trimethylase) (16:0/18:1(9Z))</v>
          </cell>
          <cell r="I1253" t="str">
            <v>Forward only</v>
          </cell>
          <cell r="J1253" t="str">
            <v>Glycerolipid metabolism</v>
          </cell>
          <cell r="K1253" t="str">
            <v xml:space="preserve"> </v>
          </cell>
          <cell r="L1253" t="str">
            <v>Cre07.g324200</v>
          </cell>
          <cell r="M1253" t="str">
            <v>Cre07.g324200.t1.2</v>
          </cell>
          <cell r="N1253" t="str">
            <v>BTA1</v>
          </cell>
          <cell r="O1253" t="str">
            <v>Cytosol</v>
          </cell>
          <cell r="P1253" t="str">
            <v>[Sato 1988, Riekhof 2005]</v>
          </cell>
          <cell r="Q1253" t="str">
            <v>R09073</v>
          </cell>
        </row>
        <row r="1254">
          <cell r="C1254" t="str">
            <v>R1253</v>
          </cell>
          <cell r="E1254" t="str">
            <v>dghs18111Z18111Z_c_+(3)amet_c_--&gt;dgts18111Z18111Z_c_+(3)ahcys_c_+(3)h_c_</v>
          </cell>
          <cell r="F1254" t="str">
            <v>[c] : dghs18111Z18111Z + (3) amet --&gt; dgts18111Z18111Z + (3) ahcys + (3) h</v>
          </cell>
          <cell r="G1254" t="str">
            <v>TM18111Z18111Z</v>
          </cell>
          <cell r="H1254" t="str">
            <v>betaine lipid synthase (trimethylase) (18:1(11Z)/18:1(11Z))</v>
          </cell>
          <cell r="I1254" t="str">
            <v>Forward only</v>
          </cell>
          <cell r="J1254" t="str">
            <v>Glycerolipid metabolism</v>
          </cell>
          <cell r="K1254" t="str">
            <v xml:space="preserve"> </v>
          </cell>
          <cell r="L1254" t="str">
            <v>Cre07.g324200</v>
          </cell>
          <cell r="M1254" t="str">
            <v>Cre07.g324200.t1.2</v>
          </cell>
          <cell r="N1254" t="str">
            <v>BTA1</v>
          </cell>
          <cell r="O1254" t="str">
            <v>Cytosol</v>
          </cell>
          <cell r="P1254" t="str">
            <v>[Sato 1988, Riekhof 2005]</v>
          </cell>
          <cell r="Q1254" t="str">
            <v>R09073</v>
          </cell>
        </row>
        <row r="1255">
          <cell r="C1255" t="str">
            <v>R1254</v>
          </cell>
          <cell r="E1255" t="str">
            <v>dghs18111Z1819Z_c_+(3)amet_c_--&gt;dgts18111Z1819Z_c_+(3)ahcys_c_+(3)h_c_</v>
          </cell>
          <cell r="F1255" t="str">
            <v>[c] : dghs18111Z1819Z + (3) amet --&gt; dgts18111Z1819Z + (3) ahcys + (3) h</v>
          </cell>
          <cell r="G1255" t="str">
            <v>TM18111Z1819Z</v>
          </cell>
          <cell r="H1255" t="str">
            <v>betaine lipid synthase (trimethylase) (18:1(11Z)/18:1(9Z))</v>
          </cell>
          <cell r="I1255" t="str">
            <v>Forward only</v>
          </cell>
          <cell r="J1255" t="str">
            <v>Glycerolipid metabolism</v>
          </cell>
          <cell r="K1255" t="str">
            <v xml:space="preserve"> </v>
          </cell>
          <cell r="L1255" t="str">
            <v>Cre07.g324200</v>
          </cell>
          <cell r="M1255" t="str">
            <v>Cre07.g324200.t1.2</v>
          </cell>
          <cell r="N1255" t="str">
            <v>BTA1</v>
          </cell>
          <cell r="O1255" t="str">
            <v>Cytosol</v>
          </cell>
          <cell r="P1255" t="str">
            <v>[Sato 1988, Riekhof 2005]</v>
          </cell>
          <cell r="Q1255" t="str">
            <v>R09073</v>
          </cell>
        </row>
        <row r="1256">
          <cell r="C1256" t="str">
            <v>R1255</v>
          </cell>
          <cell r="E1256" t="str">
            <v>dghs1819Z18111Z_c_+(3)amet_c_--&gt;dgts1819Z18111Z_c_+(3)ahcys_c_+(3)h_c_</v>
          </cell>
          <cell r="F1256" t="str">
            <v>[c] : dghs1819Z18111Z + (3) amet --&gt; dgts1819Z18111Z + (3) ahcys + (3) h</v>
          </cell>
          <cell r="G1256" t="str">
            <v>TM1819Z18111Z</v>
          </cell>
          <cell r="H1256" t="str">
            <v>betaine lipid synthase (trimethylase) (18:1(9Z)/18:1(11Z))</v>
          </cell>
          <cell r="I1256" t="str">
            <v>Forward only</v>
          </cell>
          <cell r="J1256" t="str">
            <v>Glycerolipid metabolism</v>
          </cell>
          <cell r="K1256" t="str">
            <v xml:space="preserve"> </v>
          </cell>
          <cell r="L1256" t="str">
            <v>Cre07.g324200</v>
          </cell>
          <cell r="M1256" t="str">
            <v>Cre07.g324200.t1.2</v>
          </cell>
          <cell r="N1256" t="str">
            <v>BTA1</v>
          </cell>
          <cell r="O1256" t="str">
            <v>Cytosol</v>
          </cell>
          <cell r="P1256" t="str">
            <v>[Sato 1988, Riekhof 2005]</v>
          </cell>
          <cell r="Q1256" t="str">
            <v>R09073</v>
          </cell>
        </row>
        <row r="1257">
          <cell r="C1257" t="str">
            <v>R1256</v>
          </cell>
          <cell r="E1257" t="str">
            <v>dghs1819Z1819Z_c_+(3)amet_c_--&gt;dgts1819Z1819Z_c_+(3)ahcys_c_+(3)h_c_</v>
          </cell>
          <cell r="F1257" t="str">
            <v>[c] : dghs1819Z1819Z + (3) amet --&gt; dgts1819Z1819Z + (3) ahcys + (3) h</v>
          </cell>
          <cell r="G1257" t="str">
            <v>TM1819Z1819Z</v>
          </cell>
          <cell r="H1257" t="str">
            <v>betaine lipid synthase (trimethylase) (18:1(9Z)/18:1(9Z))</v>
          </cell>
          <cell r="I1257" t="str">
            <v>Forward only</v>
          </cell>
          <cell r="J1257" t="str">
            <v>Glycerolipid metabolism</v>
          </cell>
          <cell r="K1257" t="str">
            <v xml:space="preserve"> </v>
          </cell>
          <cell r="L1257" t="str">
            <v>Cre07.g324200</v>
          </cell>
          <cell r="M1257" t="str">
            <v>Cre07.g324200.t1.2</v>
          </cell>
          <cell r="N1257" t="str">
            <v>BTA1</v>
          </cell>
          <cell r="O1257" t="str">
            <v>Cytosol</v>
          </cell>
          <cell r="P1257" t="str">
            <v>[Sato 1988, Riekhof 2005]</v>
          </cell>
          <cell r="Q1257" t="str">
            <v>R09073</v>
          </cell>
        </row>
        <row r="1258">
          <cell r="C1258" t="str">
            <v>R1257</v>
          </cell>
          <cell r="E1258" t="str">
            <v>udpg_h_+hso3_h_--&gt;udpsq_h_+h2o_h_</v>
          </cell>
          <cell r="F1258" t="str">
            <v>[h] : udpg + hso3 --&gt; udpsq + h2o</v>
          </cell>
          <cell r="G1258" t="str">
            <v>UDPSQS</v>
          </cell>
          <cell r="H1258" t="str">
            <v>UDP-sulfoquinovose synthase</v>
          </cell>
          <cell r="I1258" t="str">
            <v>Forward only</v>
          </cell>
          <cell r="J1258" t="str">
            <v>Glycerolipid metabolism</v>
          </cell>
          <cell r="K1258" t="str">
            <v>3.13.1.1</v>
          </cell>
          <cell r="L1258" t="str">
            <v>Cre16.g656400</v>
          </cell>
          <cell r="M1258" t="str">
            <v>Cre16.g656400.t1.2</v>
          </cell>
          <cell r="N1258" t="str">
            <v>SQD1</v>
          </cell>
          <cell r="O1258" t="str">
            <v>Chloroplast</v>
          </cell>
          <cell r="P1258" t="str">
            <v>[Riekhof 2003, Riekhof 2005]</v>
          </cell>
          <cell r="Q1258" t="str">
            <v>R05775</v>
          </cell>
        </row>
        <row r="1259">
          <cell r="C1259" t="str">
            <v>R1258</v>
          </cell>
          <cell r="E1259" t="str">
            <v>1agpe180_c_+ocdce9coa_c_--&gt;pe1801819Z_c_+coa_c_</v>
          </cell>
          <cell r="F1259" t="str">
            <v>[c] : 1agpe180 + ocdce9coa --&gt; pe1801819Z + coa</v>
          </cell>
          <cell r="G1259" t="str">
            <v>1AGPEAT1801819Z</v>
          </cell>
          <cell r="H1259" t="str">
            <v>1-acylglycerophosphoethanolamine O-acyltransferase (18:0/18:1(9Z))</v>
          </cell>
          <cell r="I1259" t="str">
            <v>Forward only</v>
          </cell>
          <cell r="J1259" t="str">
            <v>Glycerophospholipid metabolism</v>
          </cell>
          <cell r="K1259" t="str">
            <v>2.3.1.23</v>
          </cell>
          <cell r="L1259" t="str">
            <v>( Cre17.g707300 OR Cre03.g182650 OR Cre12.g537641 OR Cre10.g460350 OR Cre05.g248150 )</v>
          </cell>
          <cell r="M1259" t="str">
            <v>( Cre17.g707300.t1.2 OR Cre03.g182650.t1.2 OR Cre12.g537641.t1.1 OR Cre10.g460350.t1.1 OR Cre05.g248150.t1.2 )</v>
          </cell>
          <cell r="N1259" t="str">
            <v>( PGA3 OR PGA1 OR Cre12.g537641 OR PGA4 OR PGA2 )</v>
          </cell>
          <cell r="O1259" t="str">
            <v>Cytosol</v>
          </cell>
          <cell r="P1259" t="str">
            <v xml:space="preserve"> </v>
          </cell>
          <cell r="Q1259" t="str">
            <v>R04480</v>
          </cell>
        </row>
        <row r="1260">
          <cell r="C1260" t="str">
            <v>R1259</v>
          </cell>
          <cell r="E1260" t="str">
            <v>1agpe180_c_+lnlccoa_c_--&gt;pe1801829Z12Z_c_+coa_c_</v>
          </cell>
          <cell r="F1260" t="str">
            <v>[c] : 1agpe180 + lnlccoa --&gt; pe1801829Z12Z + coa</v>
          </cell>
          <cell r="G1260" t="str">
            <v>1AGPEAT1801829Z12Z</v>
          </cell>
          <cell r="H1260" t="str">
            <v>1-acylglycerophosphoethanolamine O-acyltransferase (18:0/18:2(9Z,12Z))</v>
          </cell>
          <cell r="I1260" t="str">
            <v>Forward only</v>
          </cell>
          <cell r="J1260" t="str">
            <v>Glycerophospholipid metabolism</v>
          </cell>
          <cell r="K1260" t="str">
            <v>2.3.1.23</v>
          </cell>
          <cell r="L1260" t="str">
            <v>( Cre17.g707300 OR Cre03.g182650 OR Cre12.g537641 OR Cre10.g460350 OR Cre05.g248150 )</v>
          </cell>
          <cell r="M1260" t="str">
            <v>( Cre17.g707300.t1.2 OR Cre03.g182650.t1.2 OR Cre12.g537641.t1.1 OR Cre10.g460350.t1.1 OR Cre05.g248150.t1.2 )</v>
          </cell>
          <cell r="N1260" t="str">
            <v>( PGA3 OR PGA1 OR Cre12.g537641 OR PGA4 OR PGA2 )</v>
          </cell>
          <cell r="O1260" t="str">
            <v>Cytosol</v>
          </cell>
          <cell r="P1260" t="str">
            <v xml:space="preserve"> </v>
          </cell>
          <cell r="Q1260" t="str">
            <v>R04480</v>
          </cell>
        </row>
        <row r="1261">
          <cell r="C1261" t="str">
            <v>R1260</v>
          </cell>
          <cell r="E1261" t="str">
            <v>1agpe180_c_+pacoa_c_--&gt;pe1801835Z9Z12Z_c_+coa_c_</v>
          </cell>
          <cell r="F1261" t="str">
            <v>[c] : 1agpe180 + pacoa --&gt; pe1801835Z9Z12Z + coa</v>
          </cell>
          <cell r="G1261" t="str">
            <v>1AGPEAT1801835Z9Z12Z</v>
          </cell>
          <cell r="H1261" t="str">
            <v>1-acylglycerophosphoethanolamine O-acyltransferase (18:0/18:3(5Z,12Z,15Z))</v>
          </cell>
          <cell r="I1261" t="str">
            <v>Forward only</v>
          </cell>
          <cell r="J1261" t="str">
            <v>Glycerophospholipid metabolism</v>
          </cell>
          <cell r="K1261" t="str">
            <v>2.3.1.23</v>
          </cell>
          <cell r="L1261" t="str">
            <v>( Cre17.g707300 OR Cre03.g182650 OR Cre12.g537641 OR Cre10.g460350 OR Cre05.g248150 )</v>
          </cell>
          <cell r="M1261" t="str">
            <v>( Cre17.g707300.t1.2 OR Cre03.g182650.t1.2 OR Cre12.g537641.t1.1 OR Cre10.g460350.t1.1 OR Cre05.g248150.t1.2 )</v>
          </cell>
          <cell r="N1261" t="str">
            <v>( PGA3 OR PGA1 OR Cre12.g537641 OR PGA4 OR PGA2 )</v>
          </cell>
          <cell r="O1261" t="str">
            <v>Cytosol</v>
          </cell>
          <cell r="P1261" t="str">
            <v xml:space="preserve"> </v>
          </cell>
          <cell r="Q1261" t="str">
            <v>R04480</v>
          </cell>
        </row>
        <row r="1262">
          <cell r="C1262" t="str">
            <v>R1261</v>
          </cell>
          <cell r="E1262" t="str">
            <v>1agpe180_c_+cacoa_c_--&gt;pe1801845Z9Z12Z15Z_c_+coa_c_</v>
          </cell>
          <cell r="F1262" t="str">
            <v>[c] : 1agpe180 + cacoa --&gt; pe1801845Z9Z12Z15Z + coa</v>
          </cell>
          <cell r="G1262" t="str">
            <v>1AGPEAT1801845Z9Z12Z15Z</v>
          </cell>
          <cell r="H1262" t="str">
            <v>1-acylglycerophosphoethanolamine O-acyltransferase (18:0/18:4(5Z,9Z,12Z,15Z))</v>
          </cell>
          <cell r="I1262" t="str">
            <v>Forward only</v>
          </cell>
          <cell r="J1262" t="str">
            <v>Glycerophospholipid metabolism</v>
          </cell>
          <cell r="K1262" t="str">
            <v>2.3.1.23</v>
          </cell>
          <cell r="L1262" t="str">
            <v>( Cre17.g707300 OR Cre03.g182650 OR Cre12.g537641 OR Cre10.g460350 OR Cre05.g248150 )</v>
          </cell>
          <cell r="M1262" t="str">
            <v>( Cre17.g707300.t1.2 OR Cre03.g182650.t1.2 OR Cre12.g537641.t1.1 OR Cre10.g460350.t1.1 OR Cre05.g248150.t1.2 )</v>
          </cell>
          <cell r="N1262" t="str">
            <v>( PGA3 OR PGA1 OR Cre12.g537641 OR PGA4 OR PGA2 )</v>
          </cell>
          <cell r="O1262" t="str">
            <v>Cytosol</v>
          </cell>
          <cell r="P1262" t="str">
            <v xml:space="preserve"> </v>
          </cell>
          <cell r="Q1262" t="str">
            <v>R04480</v>
          </cell>
        </row>
        <row r="1263">
          <cell r="C1263" t="str">
            <v>R1262</v>
          </cell>
          <cell r="E1263" t="str">
            <v>1agpe18111Z_c_+ocdce9coa_c_--&gt;pe18111Z1819Z_c_+coa_c_</v>
          </cell>
          <cell r="F1263" t="str">
            <v>[c] : 1agpe18111Z + ocdce9coa --&gt; pe18111Z1819Z + coa</v>
          </cell>
          <cell r="G1263" t="str">
            <v>1AGPEAT18111Z1819Z</v>
          </cell>
          <cell r="H1263" t="str">
            <v>1-acylglycerophosphoethanolamine O-acyltransferase (18:1(11Z)/18:1(9Z))</v>
          </cell>
          <cell r="I1263" t="str">
            <v>Forward only</v>
          </cell>
          <cell r="J1263" t="str">
            <v>Glycerophospholipid metabolism</v>
          </cell>
          <cell r="K1263" t="str">
            <v>2.3.1.23</v>
          </cell>
          <cell r="L1263" t="str">
            <v>( Cre17.g707300 OR Cre03.g182650 OR Cre12.g537641 OR Cre10.g460350 OR Cre05.g248150 )</v>
          </cell>
          <cell r="M1263" t="str">
            <v>( Cre17.g707300.t1.2 OR Cre03.g182650.t1.2 OR Cre12.g537641.t1.1 OR Cre10.g460350.t1.1 OR Cre05.g248150.t1.2 )</v>
          </cell>
          <cell r="N1263" t="str">
            <v>( PGA3 OR PGA1 OR Cre12.g537641 OR PGA4 OR PGA2 )</v>
          </cell>
          <cell r="O1263" t="str">
            <v>Cytosol</v>
          </cell>
          <cell r="P1263" t="str">
            <v xml:space="preserve"> </v>
          </cell>
          <cell r="Q1263" t="str">
            <v>R04480</v>
          </cell>
        </row>
        <row r="1264">
          <cell r="C1264" t="str">
            <v>R1263</v>
          </cell>
          <cell r="E1264" t="str">
            <v>1agpe18111Z_c_+lnlccoa_c_--&gt;pe18111Z1829Z12Z_c_+coa_c_</v>
          </cell>
          <cell r="F1264" t="str">
            <v>[c] : 1agpe18111Z + lnlccoa --&gt; pe18111Z1829Z12Z + coa</v>
          </cell>
          <cell r="G1264" t="str">
            <v>1AGPEAT18111Z1829Z12Z</v>
          </cell>
          <cell r="H1264" t="str">
            <v>1-acylglycerophosphoethanolamine O-acyltransferase (18:1(11Z)/18:2(9Z,12Z))</v>
          </cell>
          <cell r="I1264" t="str">
            <v>Forward only</v>
          </cell>
          <cell r="J1264" t="str">
            <v>Glycerophospholipid metabolism</v>
          </cell>
          <cell r="K1264" t="str">
            <v>2.3.1.23</v>
          </cell>
          <cell r="L1264" t="str">
            <v>( Cre17.g707300 OR Cre03.g182650 OR Cre12.g537641 OR Cre10.g460350 OR Cre05.g248150 )</v>
          </cell>
          <cell r="M1264" t="str">
            <v>( Cre17.g707300.t1.2 OR Cre03.g182650.t1.2 OR Cre12.g537641.t1.1 OR Cre10.g460350.t1.1 OR Cre05.g248150.t1.2 )</v>
          </cell>
          <cell r="N1264" t="str">
            <v>( PGA3 OR PGA1 OR Cre12.g537641 OR PGA4 OR PGA2 )</v>
          </cell>
          <cell r="O1264" t="str">
            <v>Cytosol</v>
          </cell>
          <cell r="P1264" t="str">
            <v xml:space="preserve"> </v>
          </cell>
          <cell r="Q1264" t="str">
            <v>R04480</v>
          </cell>
        </row>
        <row r="1265">
          <cell r="C1265" t="str">
            <v>R1264</v>
          </cell>
          <cell r="E1265" t="str">
            <v>1agpe18111Z_c_+pacoa_c_--&gt;pe18111Z1835Z9Z12Z_c_+coa_c_</v>
          </cell>
          <cell r="F1265" t="str">
            <v>[c] : 1agpe18111Z + pacoa --&gt; pe18111Z1835Z9Z12Z + coa</v>
          </cell>
          <cell r="G1265" t="str">
            <v>1AGPEAT18111Z1835Z9Z12Z</v>
          </cell>
          <cell r="H1265" t="str">
            <v>1-acylglycerophosphoethanolamine O-acyltransferase (18:1(11Z)/18:3(5Z,12Z,15Z))</v>
          </cell>
          <cell r="I1265" t="str">
            <v>Forward only</v>
          </cell>
          <cell r="J1265" t="str">
            <v>Glycerophospholipid metabolism</v>
          </cell>
          <cell r="K1265" t="str">
            <v>2.3.1.23</v>
          </cell>
          <cell r="L1265" t="str">
            <v>( Cre17.g707300 OR Cre03.g182650 OR Cre12.g537641 OR Cre10.g460350 OR Cre05.g248150 )</v>
          </cell>
          <cell r="M1265" t="str">
            <v>( Cre17.g707300.t1.2 OR Cre03.g182650.t1.2 OR Cre12.g537641.t1.1 OR Cre10.g460350.t1.1 OR Cre05.g248150.t1.2 )</v>
          </cell>
          <cell r="N1265" t="str">
            <v>( PGA3 OR PGA1 OR Cre12.g537641 OR PGA4 OR PGA2 )</v>
          </cell>
          <cell r="O1265" t="str">
            <v>Cytosol</v>
          </cell>
          <cell r="P1265" t="str">
            <v xml:space="preserve"> </v>
          </cell>
          <cell r="Q1265" t="str">
            <v>R04480</v>
          </cell>
        </row>
        <row r="1266">
          <cell r="C1266" t="str">
            <v>R1265</v>
          </cell>
          <cell r="E1266" t="str">
            <v>1agpe18111Z_c_+cacoa_c_--&gt;pe18111Z1845Z9Z12Z15Z_c_+coa_c_</v>
          </cell>
          <cell r="F1266" t="str">
            <v>[c] : 1agpe18111Z + cacoa --&gt; pe18111Z1845Z9Z12Z15Z + coa</v>
          </cell>
          <cell r="G1266" t="str">
            <v>1AGPEAT18111Z1845Z9Z12Z15Z</v>
          </cell>
          <cell r="H1266" t="str">
            <v>1-acylglycerophosphoethanolamine O-acyltransferase (18:1(11Z)/18:4(5Z,9Z,12Z,15Z))</v>
          </cell>
          <cell r="I1266" t="str">
            <v>Forward only</v>
          </cell>
          <cell r="J1266" t="str">
            <v>Glycerophospholipid metabolism</v>
          </cell>
          <cell r="K1266" t="str">
            <v>2.3.1.23</v>
          </cell>
          <cell r="L1266" t="str">
            <v>( Cre17.g707300 OR Cre03.g182650 OR Cre12.g537641 OR Cre10.g460350 OR Cre05.g248150 )</v>
          </cell>
          <cell r="M1266" t="str">
            <v>( Cre17.g707300.t1.2 OR Cre03.g182650.t1.2 OR Cre12.g537641.t1.1 OR Cre10.g460350.t1.1 OR Cre05.g248150.t1.2 )</v>
          </cell>
          <cell r="N1266" t="str">
            <v>( PGA3 OR PGA1 OR Cre12.g537641 OR PGA4 OR PGA2 )</v>
          </cell>
          <cell r="O1266" t="str">
            <v>Cytosol</v>
          </cell>
          <cell r="P1266" t="str">
            <v xml:space="preserve"> </v>
          </cell>
          <cell r="Q1266" t="str">
            <v>R04480</v>
          </cell>
        </row>
        <row r="1267">
          <cell r="C1267" t="str">
            <v>R1266</v>
          </cell>
          <cell r="E1267" t="str">
            <v>1agpe1819Z_c_+ocdce9coa_c_--&gt;pe1819Z1819Z_c_+coa_c_</v>
          </cell>
          <cell r="F1267" t="str">
            <v>[c] : 1agpe1819Z + ocdce9coa --&gt; pe1819Z1819Z + coa</v>
          </cell>
          <cell r="G1267" t="str">
            <v>1AGPEAT1819Z1819Z</v>
          </cell>
          <cell r="H1267" t="str">
            <v>1-acylglycerophosphoethanolamine O-acyltransferase (18:1(9Z)/18:1(9Z))</v>
          </cell>
          <cell r="I1267" t="str">
            <v>Forward only</v>
          </cell>
          <cell r="J1267" t="str">
            <v>Glycerophospholipid metabolism</v>
          </cell>
          <cell r="K1267" t="str">
            <v>2.3.1.23</v>
          </cell>
          <cell r="L1267" t="str">
            <v>( Cre17.g707300 OR Cre03.g182650 OR Cre12.g537641 OR Cre10.g460350 OR Cre05.g248150 )</v>
          </cell>
          <cell r="M1267" t="str">
            <v>( Cre17.g707300.t1.2 OR Cre03.g182650.t1.2 OR Cre12.g537641.t1.1 OR Cre10.g460350.t1.1 OR Cre05.g248150.t1.2 )</v>
          </cell>
          <cell r="N1267" t="str">
            <v>( PGA3 OR PGA1 OR Cre12.g537641 OR PGA4 OR PGA2 )</v>
          </cell>
          <cell r="O1267" t="str">
            <v>Cytosol</v>
          </cell>
          <cell r="P1267" t="str">
            <v xml:space="preserve"> </v>
          </cell>
          <cell r="Q1267" t="str">
            <v>R04480</v>
          </cell>
        </row>
        <row r="1268">
          <cell r="C1268" t="str">
            <v>R1267</v>
          </cell>
          <cell r="E1268" t="str">
            <v>1agpe1819Z_c_+lnlccoa_c_--&gt;pe1819Z1829Z12Z_c_+coa_c_</v>
          </cell>
          <cell r="F1268" t="str">
            <v>[c] : 1agpe1819Z + lnlccoa --&gt; pe1819Z1829Z12Z + coa</v>
          </cell>
          <cell r="G1268" t="str">
            <v>1AGPEAT1819Z1829Z12Z</v>
          </cell>
          <cell r="H1268" t="str">
            <v>1-acylglycerophosphoethanolamine O-acyltransferase (18:1(9Z)/18:2(9Z,12Z))</v>
          </cell>
          <cell r="I1268" t="str">
            <v>Forward only</v>
          </cell>
          <cell r="J1268" t="str">
            <v>Glycerophospholipid metabolism</v>
          </cell>
          <cell r="K1268" t="str">
            <v>2.3.1.23</v>
          </cell>
          <cell r="L1268" t="str">
            <v>( Cre17.g707300 OR Cre03.g182650 OR Cre12.g537641 OR Cre10.g460350 OR Cre05.g248150 )</v>
          </cell>
          <cell r="M1268" t="str">
            <v>( Cre17.g707300.t1.2 OR Cre03.g182650.t1.2 OR Cre12.g537641.t1.1 OR Cre10.g460350.t1.1 OR Cre05.g248150.t1.2 )</v>
          </cell>
          <cell r="N1268" t="str">
            <v>( PGA3 OR PGA1 OR Cre12.g537641 OR PGA4 OR PGA2 )</v>
          </cell>
          <cell r="O1268" t="str">
            <v>Cytosol</v>
          </cell>
          <cell r="P1268" t="str">
            <v xml:space="preserve"> </v>
          </cell>
          <cell r="Q1268" t="str">
            <v>R04480</v>
          </cell>
        </row>
        <row r="1269">
          <cell r="C1269" t="str">
            <v>R1268</v>
          </cell>
          <cell r="E1269" t="str">
            <v>1agpe1819Z_c_+pacoa_c_--&gt;pe1819Z1835Z9Z12Z_c_+coa_c_</v>
          </cell>
          <cell r="F1269" t="str">
            <v>[c] : 1agpe1819Z + pacoa --&gt; pe1819Z1835Z9Z12Z + coa</v>
          </cell>
          <cell r="G1269" t="str">
            <v>1AGPEAT1819Z1835Z9Z12Z</v>
          </cell>
          <cell r="H1269" t="str">
            <v>1-acylglycerophosphoethanolamine O-acyltransferase (18:1(9Z)/18:3(5Z,12Z,15Z))</v>
          </cell>
          <cell r="I1269" t="str">
            <v>Forward only</v>
          </cell>
          <cell r="J1269" t="str">
            <v>Glycerophospholipid metabolism</v>
          </cell>
          <cell r="K1269" t="str">
            <v>2.3.1.23</v>
          </cell>
          <cell r="L1269" t="str">
            <v>( Cre17.g707300 OR Cre03.g182650 OR Cre12.g537641 OR Cre10.g460350 OR Cre05.g248150 )</v>
          </cell>
          <cell r="M1269" t="str">
            <v>( Cre17.g707300.t1.2 OR Cre03.g182650.t1.2 OR Cre12.g537641.t1.1 OR Cre10.g460350.t1.1 OR Cre05.g248150.t1.2 )</v>
          </cell>
          <cell r="N1269" t="str">
            <v>( PGA3 OR PGA1 OR Cre12.g537641 OR PGA4 OR PGA2 )</v>
          </cell>
          <cell r="O1269" t="str">
            <v>Cytosol</v>
          </cell>
          <cell r="P1269" t="str">
            <v xml:space="preserve"> </v>
          </cell>
          <cell r="Q1269" t="str">
            <v>R04480</v>
          </cell>
        </row>
        <row r="1270">
          <cell r="C1270" t="str">
            <v>R1269</v>
          </cell>
          <cell r="E1270" t="str">
            <v>1agpe1819Z_c_+cacoa_c_--&gt;pe1819Z1845Z9Z12Z15Z_c_+coa_c_</v>
          </cell>
          <cell r="F1270" t="str">
            <v>[c] : 1agpe1819Z + cacoa --&gt; pe1819Z1845Z9Z12Z15Z + coa</v>
          </cell>
          <cell r="G1270" t="str">
            <v>1AGPEAT1819Z1845Z9Z12Z15Z</v>
          </cell>
          <cell r="H1270" t="str">
            <v>1-acylglycerophosphoethanolamine O-acyltransferase (18:1(9Z)/18:4(5Z,9Z,12Z,15Z))</v>
          </cell>
          <cell r="I1270" t="str">
            <v>Forward only</v>
          </cell>
          <cell r="J1270" t="str">
            <v>Glycerophospholipid metabolism</v>
          </cell>
          <cell r="K1270" t="str">
            <v>2.3.1.23</v>
          </cell>
          <cell r="L1270" t="str">
            <v>( Cre17.g707300 OR Cre03.g182650 OR Cre12.g537641 OR Cre10.g460350 OR Cre05.g248150 )</v>
          </cell>
          <cell r="M1270" t="str">
            <v>( Cre17.g707300.t1.2 OR Cre03.g182650.t1.2 OR Cre12.g537641.t1.1 OR Cre10.g460350.t1.1 OR Cre05.g248150.t1.2 )</v>
          </cell>
          <cell r="N1270" t="str">
            <v>( PGA3 OR PGA1 OR Cre12.g537641 OR PGA4 OR PGA2 )</v>
          </cell>
          <cell r="O1270" t="str">
            <v>Cytosol</v>
          </cell>
          <cell r="P1270" t="str">
            <v xml:space="preserve"> </v>
          </cell>
          <cell r="Q1270" t="str">
            <v>R04480</v>
          </cell>
        </row>
        <row r="1271">
          <cell r="C1271" t="str">
            <v>R1270</v>
          </cell>
          <cell r="E1271" t="str">
            <v>1agpe1829Z12Z_c_+pacoa_c_--&gt;pe1829Z12Z1835Z9Z12Z_c_+coa_c_</v>
          </cell>
          <cell r="F1271" t="str">
            <v>[c] : 1agpe1829Z12Z + pacoa --&gt; pe1829Z12Z1835Z9Z12Z + coa</v>
          </cell>
          <cell r="G1271" t="str">
            <v>1AGPEAT1829Z12Z1835Z9Z12Z</v>
          </cell>
          <cell r="H1271" t="str">
            <v>1-acylglycerophosphoethanolamine O-acyltransferase (18:2(9Z,12Z)/18:3(5Z,12Z,15Z))</v>
          </cell>
          <cell r="I1271" t="str">
            <v>Forward only</v>
          </cell>
          <cell r="J1271" t="str">
            <v>Glycerophospholipid metabolism</v>
          </cell>
          <cell r="K1271" t="str">
            <v>2.3.1.23</v>
          </cell>
          <cell r="L1271" t="str">
            <v>( Cre17.g707300 OR Cre03.g182650 OR Cre12.g537641 OR Cre10.g460350 OR Cre05.g248150 )</v>
          </cell>
          <cell r="M1271" t="str">
            <v>( Cre17.g707300.t1.2 OR Cre03.g182650.t1.2 OR Cre12.g537641.t1.1 OR Cre10.g460350.t1.1 OR Cre05.g248150.t1.2 )</v>
          </cell>
          <cell r="N1271" t="str">
            <v>( PGA3 OR PGA1 OR Cre12.g537641 OR PGA4 OR PGA2 )</v>
          </cell>
          <cell r="O1271" t="str">
            <v>Cytosol</v>
          </cell>
          <cell r="P1271" t="str">
            <v xml:space="preserve"> </v>
          </cell>
          <cell r="Q1271" t="str">
            <v>R04480</v>
          </cell>
        </row>
        <row r="1272">
          <cell r="C1272" t="str">
            <v>R1271</v>
          </cell>
          <cell r="E1272" t="str">
            <v>cdp12dgr18111Z160_c_+inost_c_--&gt;cmp_c_+pail18111Z160_c_+(2)h_c_</v>
          </cell>
          <cell r="F1272" t="str">
            <v>[c] : cdp12dgr18111Z160 + inost --&gt; cmp + pail18111Z160 + (2) h</v>
          </cell>
          <cell r="G1272" t="str">
            <v>CDIPT18111Z160</v>
          </cell>
          <cell r="H1272" t="str">
            <v>CDP-diacylglycerol: myo-inositol 3-phosphatidyltransferase (18:1(11Z)/16:0)</v>
          </cell>
          <cell r="I1272" t="str">
            <v>Forward only</v>
          </cell>
          <cell r="J1272" t="str">
            <v>Glycerophospholipid metabolism</v>
          </cell>
          <cell r="K1272" t="str">
            <v>2.7.8.11</v>
          </cell>
          <cell r="L1272" t="str">
            <v>Cre10.g419800</v>
          </cell>
          <cell r="M1272" t="str">
            <v>Cre10.g419800.t1.2</v>
          </cell>
          <cell r="N1272" t="str">
            <v>PIS1</v>
          </cell>
          <cell r="O1272" t="str">
            <v>Cytosol</v>
          </cell>
          <cell r="P1272" t="str">
            <v>[Blouin 2003, Riekhof 2005]</v>
          </cell>
          <cell r="Q1272" t="str">
            <v>R01802</v>
          </cell>
        </row>
        <row r="1273">
          <cell r="C1273" t="str">
            <v>R1272</v>
          </cell>
          <cell r="E1273" t="str">
            <v>cdp12dgr1819Z160_c_+inost_c_--&gt;cmp_c_+pail1819Z160_c_+(2)h_c_</v>
          </cell>
          <cell r="F1273" t="str">
            <v>[c] : cdp12dgr1819Z160 + inost --&gt; cmp + pail1819Z160 + (2) h</v>
          </cell>
          <cell r="G1273" t="str">
            <v>CDIPT1819Z160</v>
          </cell>
          <cell r="H1273" t="str">
            <v>CDP-diacylglycerol: myo-inositol 3-phosphatidyltransferase (18:1(9Z)/16:0)</v>
          </cell>
          <cell r="I1273" t="str">
            <v>Forward only</v>
          </cell>
          <cell r="J1273" t="str">
            <v>Glycerophospholipid metabolism</v>
          </cell>
          <cell r="K1273" t="str">
            <v>2.7.8.11</v>
          </cell>
          <cell r="L1273" t="str">
            <v>Cre10.g419800</v>
          </cell>
          <cell r="M1273" t="str">
            <v>Cre10.g419800.t1.2</v>
          </cell>
          <cell r="N1273" t="str">
            <v>PIS1</v>
          </cell>
          <cell r="O1273" t="str">
            <v>Cytosol</v>
          </cell>
          <cell r="P1273" t="str">
            <v>[Blouin 2003, Riekhof 2005]</v>
          </cell>
          <cell r="Q1273" t="str">
            <v>R01802</v>
          </cell>
        </row>
        <row r="1274">
          <cell r="C1274" t="str">
            <v>R1273</v>
          </cell>
          <cell r="E1274" t="str">
            <v>ctp_c_+pa18111Z160_c_+(3)h_c_--&gt;ppi_c_+cdp12dgr18111Z160_c_</v>
          </cell>
          <cell r="F1274" t="str">
            <v>[c] : ctp + pa18111Z160 + (3) h --&gt; ppi + cdp12dgr18111Z160</v>
          </cell>
          <cell r="G1274" t="str">
            <v>CDPDAGS18111Z160</v>
          </cell>
          <cell r="H1274" t="str">
            <v>CDP-diacylglycerol synthetase (18:1(11Z)/16:0)</v>
          </cell>
          <cell r="I1274" t="str">
            <v>Forward only</v>
          </cell>
          <cell r="J1274" t="str">
            <v>Glycerophospholipid metabolism</v>
          </cell>
          <cell r="K1274" t="str">
            <v>2.7.7.41</v>
          </cell>
          <cell r="L1274" t="str">
            <v>( Cre12.g489050 OR Cre03.g186200 )</v>
          </cell>
          <cell r="M1274" t="str">
            <v>( Cre12.g489050.t1.2 OR Cre03.g186200.t1.2 )</v>
          </cell>
          <cell r="N1274" t="str">
            <v>( PCT2 OR PCT1 )</v>
          </cell>
          <cell r="O1274" t="str">
            <v>Cytosol</v>
          </cell>
          <cell r="P1274" t="str">
            <v>[Riekhof 2005]</v>
          </cell>
          <cell r="Q1274" t="str">
            <v>R01799</v>
          </cell>
        </row>
        <row r="1275">
          <cell r="C1275" t="str">
            <v>R1274</v>
          </cell>
          <cell r="E1275" t="str">
            <v>ctp_h_+pa18111Z160_h_+(2)h_h_--&gt;ppi_h_+cdp12dgr18111Z160_h_</v>
          </cell>
          <cell r="F1275" t="str">
            <v>[h] : ctp + pa18111Z160 + (2) h --&gt; ppi + cdp12dgr18111Z160</v>
          </cell>
          <cell r="G1275" t="str">
            <v>CDPDAGS18111Z160h</v>
          </cell>
          <cell r="H1275" t="str">
            <v>CDP-diacylglycerol synthetase (18:1(11Z)/16:0), chloroplast</v>
          </cell>
          <cell r="I1275" t="str">
            <v>Forward only</v>
          </cell>
          <cell r="J1275" t="str">
            <v>Glycerophospholipid metabolism</v>
          </cell>
          <cell r="K1275" t="str">
            <v>2.7.7.41</v>
          </cell>
          <cell r="L1275" t="str">
            <v>( Cre12.g489050 OR Cre03.g186200 )</v>
          </cell>
          <cell r="M1275" t="str">
            <v>( Cre12.g489050.t1.2 OR Cre03.g186200.t1.2 )</v>
          </cell>
          <cell r="N1275" t="str">
            <v>( PCT2 OR PCT1 )</v>
          </cell>
          <cell r="O1275" t="str">
            <v>Chloroplast</v>
          </cell>
          <cell r="P1275" t="str">
            <v>[Riekhof 2005]</v>
          </cell>
          <cell r="Q1275" t="str">
            <v>R01799</v>
          </cell>
        </row>
        <row r="1276">
          <cell r="C1276" t="str">
            <v>R1275</v>
          </cell>
          <cell r="E1276" t="str">
            <v>ctp_c_+pa1819Z160_c_+(3)h_c_--&gt;ppi_c_+cdp12dgr1819Z160_c_</v>
          </cell>
          <cell r="F1276" t="str">
            <v>[c] : ctp + pa1819Z160 + (3) h --&gt; ppi + cdp12dgr1819Z160</v>
          </cell>
          <cell r="G1276" t="str">
            <v>CDPDAGS1819Z160</v>
          </cell>
          <cell r="H1276" t="str">
            <v>CDP-diacylglycerol synthetase (18:1(9Z)/16:0)</v>
          </cell>
          <cell r="I1276" t="str">
            <v>Forward only</v>
          </cell>
          <cell r="J1276" t="str">
            <v>Glycerophospholipid metabolism</v>
          </cell>
          <cell r="K1276" t="str">
            <v>2.7.7.41</v>
          </cell>
          <cell r="L1276" t="str">
            <v>( Cre12.g489050 OR Cre03.g186200 )</v>
          </cell>
          <cell r="M1276" t="str">
            <v>( Cre12.g489050.t1.2 OR Cre03.g186200.t1.2 )</v>
          </cell>
          <cell r="N1276" t="str">
            <v>( PCT2 OR PCT1 )</v>
          </cell>
          <cell r="O1276" t="str">
            <v>Cytosol</v>
          </cell>
          <cell r="P1276" t="str">
            <v>[Riekhof 2005]</v>
          </cell>
          <cell r="Q1276" t="str">
            <v>R01799</v>
          </cell>
        </row>
        <row r="1277">
          <cell r="C1277" t="str">
            <v>R1276</v>
          </cell>
          <cell r="E1277" t="str">
            <v>ctp_h_+pa1819Z160_h_+(2)h_h_--&gt;ppi_h_+cdp12dgr1819Z160_h_</v>
          </cell>
          <cell r="F1277" t="str">
            <v>[h] : ctp + pa1819Z160 + (2) h --&gt; ppi + cdp12dgr1819Z160</v>
          </cell>
          <cell r="G1277" t="str">
            <v>CDPDAGS1819Z160h</v>
          </cell>
          <cell r="H1277" t="str">
            <v>CDP-diacylglycerol synthetase (18:1(9Z)/16:0), chloroplast</v>
          </cell>
          <cell r="I1277" t="str">
            <v>Forward only</v>
          </cell>
          <cell r="J1277" t="str">
            <v>Glycerophospholipid metabolism</v>
          </cell>
          <cell r="K1277" t="str">
            <v>2.7.7.41</v>
          </cell>
          <cell r="L1277" t="str">
            <v>( Cre12.g489050 OR Cre03.g186200 )</v>
          </cell>
          <cell r="M1277" t="str">
            <v>( Cre12.g489050.t1.2 OR Cre03.g186200.t1.2 )</v>
          </cell>
          <cell r="N1277" t="str">
            <v>( PCT2 OR PCT1 )</v>
          </cell>
          <cell r="O1277" t="str">
            <v>Chloroplast</v>
          </cell>
          <cell r="P1277" t="str">
            <v>[Riekhof 2005]</v>
          </cell>
          <cell r="Q1277" t="str">
            <v>R01799</v>
          </cell>
        </row>
        <row r="1278">
          <cell r="C1278" t="str">
            <v>R1277</v>
          </cell>
          <cell r="E1278" t="str">
            <v>atp_c_+etha_c_--&gt;adp_c_+ethamp_c_+h_c_</v>
          </cell>
          <cell r="F1278" t="str">
            <v>[c] : atp + etha --&gt; adp + ethamp + h</v>
          </cell>
          <cell r="G1278" t="str">
            <v>ETHAK</v>
          </cell>
          <cell r="H1278" t="str">
            <v>ethanolamine kinase</v>
          </cell>
          <cell r="I1278" t="str">
            <v>Forward only</v>
          </cell>
          <cell r="J1278" t="str">
            <v>Glycerophospholipid metabolism</v>
          </cell>
          <cell r="K1278" t="str">
            <v>2.7.1.-</v>
          </cell>
          <cell r="L1278" t="str">
            <v>Cre06.g291600</v>
          </cell>
          <cell r="M1278" t="str">
            <v>( Cre06.g291600.t1.1 OR Cre06.g291600.t2.1 )</v>
          </cell>
          <cell r="N1278" t="str">
            <v>ETK1</v>
          </cell>
          <cell r="O1278" t="str">
            <v>Cytosol</v>
          </cell>
          <cell r="P1278" t="str">
            <v>[Riekhof 2005]</v>
          </cell>
          <cell r="Q1278" t="str">
            <v>R01468</v>
          </cell>
        </row>
        <row r="1279">
          <cell r="C1279" t="str">
            <v>R1278</v>
          </cell>
          <cell r="E1279" t="str">
            <v>cdpea_c_+12dgr1801819Z_c_--&gt;cmp_c_+pe1801819Z_c_+h_c_</v>
          </cell>
          <cell r="F1279" t="str">
            <v>[c] : cdpea + 12dgr1801819Z --&gt; cmp + pe1801819Z + h</v>
          </cell>
          <cell r="G1279" t="str">
            <v>ETHAPT1801819Z</v>
          </cell>
          <cell r="H1279" t="str">
            <v>CDP-ethanolamine: diacylglycerol ethanolamine phosphotransferase (18:0/18:1(9Z))</v>
          </cell>
          <cell r="I1279" t="str">
            <v>Forward only</v>
          </cell>
          <cell r="J1279" t="str">
            <v>Glycerophospholipid metabolism</v>
          </cell>
          <cell r="K1279" t="str">
            <v>2.7.8.1</v>
          </cell>
          <cell r="L1279" t="str">
            <v>Cre12.g538450</v>
          </cell>
          <cell r="M1279" t="str">
            <v>Cre12.g538450.t1.2</v>
          </cell>
          <cell r="N1279" t="str">
            <v>EPT1</v>
          </cell>
          <cell r="O1279" t="str">
            <v>Cytosol</v>
          </cell>
          <cell r="P1279" t="str">
            <v>[Yang 2004b, Riekhof 2005]</v>
          </cell>
          <cell r="Q1279" t="str">
            <v>R02057</v>
          </cell>
        </row>
        <row r="1280">
          <cell r="C1280" t="str">
            <v>R1279</v>
          </cell>
          <cell r="E1280" t="str">
            <v>cdpea_c_+12dgr18111Z1819Z_c_--&gt;cmp_c_+pe18111Z1819Z_c_+h_c_</v>
          </cell>
          <cell r="F1280" t="str">
            <v>[c] : cdpea + 12dgr18111Z1819Z --&gt; cmp + pe18111Z1819Z + h</v>
          </cell>
          <cell r="G1280" t="str">
            <v>ETHAPT18111Z1819Z</v>
          </cell>
          <cell r="H1280" t="str">
            <v>CDP-ethanolamine: diacylglycerol ethanolamine phosphotransferase (18:1(11Z)/18:1(9Z))</v>
          </cell>
          <cell r="I1280" t="str">
            <v>Forward only</v>
          </cell>
          <cell r="J1280" t="str">
            <v>Glycerophospholipid metabolism</v>
          </cell>
          <cell r="K1280" t="str">
            <v>2.7.8.1</v>
          </cell>
          <cell r="L1280" t="str">
            <v>Cre12.g538450</v>
          </cell>
          <cell r="M1280" t="str">
            <v>Cre12.g538450.t1.2</v>
          </cell>
          <cell r="N1280" t="str">
            <v>EPT1</v>
          </cell>
          <cell r="O1280" t="str">
            <v>Cytosol</v>
          </cell>
          <cell r="P1280" t="str">
            <v>[Yang 2004b, Riekhof 2005]</v>
          </cell>
          <cell r="Q1280" t="str">
            <v>R02057</v>
          </cell>
        </row>
        <row r="1281">
          <cell r="C1281" t="str">
            <v>R1280</v>
          </cell>
          <cell r="E1281" t="str">
            <v>cdpea_c_+12dgr1819Z1819Z_c_--&gt;cmp_c_+pe1819Z1819Z_c_+h_c_</v>
          </cell>
          <cell r="F1281" t="str">
            <v>[c] : cdpea + 12dgr1819Z1819Z --&gt; cmp + pe1819Z1819Z + h</v>
          </cell>
          <cell r="G1281" t="str">
            <v>ETHAPT1819Z1819Z</v>
          </cell>
          <cell r="H1281" t="str">
            <v>CDP-ethanolamine: diacylglycerol ethanolamine phosphotransferase (18:1(9Z)/18:1(9Z))</v>
          </cell>
          <cell r="I1281" t="str">
            <v>Forward only</v>
          </cell>
          <cell r="J1281" t="str">
            <v>Glycerophospholipid metabolism</v>
          </cell>
          <cell r="K1281" t="str">
            <v>2.7.8.1</v>
          </cell>
          <cell r="L1281" t="str">
            <v>Cre12.g538450</v>
          </cell>
          <cell r="M1281" t="str">
            <v>Cre12.g538450.t1.2</v>
          </cell>
          <cell r="N1281" t="str">
            <v>EPT1</v>
          </cell>
          <cell r="O1281" t="str">
            <v>Cytosol</v>
          </cell>
          <cell r="P1281" t="str">
            <v>[Yang 2004b, Riekhof 2005]</v>
          </cell>
          <cell r="Q1281" t="str">
            <v>R02057</v>
          </cell>
        </row>
        <row r="1282">
          <cell r="C1282" t="str">
            <v>R1281</v>
          </cell>
          <cell r="E1282" t="str">
            <v>dhap_h_+nadh_h_+h_h_&lt;==&gt;glyc3p_h_+nad_h_</v>
          </cell>
          <cell r="F1282" t="str">
            <v>[h] : dhap + nadh + h &lt;==&gt; glyc3p + nad</v>
          </cell>
          <cell r="G1282" t="str">
            <v>G3PD1</v>
          </cell>
          <cell r="H1282" t="str">
            <v>glycerol-3-phosphate dehydrogenase (NAD)</v>
          </cell>
          <cell r="I1282" t="str">
            <v>Reversible</v>
          </cell>
          <cell r="J1282" t="str">
            <v>Glycerophospholipid metabolism</v>
          </cell>
          <cell r="K1282" t="str">
            <v>1.1.1.8;1.1.1.94</v>
          </cell>
          <cell r="L1282" t="str">
            <v>( Cre01.g053000 OR Cre01.g053150 OR Cre10.g421700 OR Cre09.g387763 )</v>
          </cell>
          <cell r="M1282" t="str">
            <v>( Cre01.g053000.t1.2 OR ( Cre01.g053150.t1.2 OR Cre01.g053150.t2.1 ) OR Cre10.g421700.t1.2 OR Cre09.g387763.t1.1 )</v>
          </cell>
          <cell r="N1282" t="str">
            <v>( GPD1 OR GPD3 OR GPD4 OR Cre09.g387763 )</v>
          </cell>
          <cell r="O1282" t="str">
            <v>Chloroplast</v>
          </cell>
          <cell r="P1282" t="str">
            <v>[Klöck 1989]</v>
          </cell>
          <cell r="Q1282" t="str">
            <v>R00842</v>
          </cell>
        </row>
        <row r="1283">
          <cell r="C1283" t="str">
            <v>R1282</v>
          </cell>
          <cell r="E1283" t="str">
            <v>dhap_h_+nadph_h_+h_h_&lt;==&gt;glyc3p_h_+nadp_h_</v>
          </cell>
          <cell r="F1283" t="str">
            <v>[h] : dhap + nadph + h &lt;==&gt; glyc3p + nadp</v>
          </cell>
          <cell r="G1283" t="str">
            <v>G3PD2</v>
          </cell>
          <cell r="H1283" t="str">
            <v>glycerol-3-phosphate dehydrogenase [NAD(P)]</v>
          </cell>
          <cell r="I1283" t="str">
            <v>Reversible</v>
          </cell>
          <cell r="J1283" t="str">
            <v>Glycerophospholipid metabolism</v>
          </cell>
          <cell r="K1283" t="str">
            <v>1.1.1.94</v>
          </cell>
          <cell r="L1283" t="str">
            <v>( Cre09.g387763 OR Cre12.g511150 )</v>
          </cell>
          <cell r="M1283" t="str">
            <v>( Cre09.g387763.t1.1 OR Cre12.g511150.t1.2 )</v>
          </cell>
          <cell r="N1283" t="str">
            <v>( Cre09.g387763 OR GPD1 )</v>
          </cell>
          <cell r="O1283" t="str">
            <v>Chloroplast</v>
          </cell>
          <cell r="P1283" t="str">
            <v>[He 2009]</v>
          </cell>
          <cell r="Q1283" t="str">
            <v>R00844</v>
          </cell>
        </row>
        <row r="1284">
          <cell r="C1284" t="str">
            <v>R1283</v>
          </cell>
          <cell r="E1284" t="str">
            <v>dhap_h_+h2o2_h_&lt;==&gt;glyc3p_h_+o2_h_</v>
          </cell>
          <cell r="O1284" t="str">
            <v>Chloroplast</v>
          </cell>
        </row>
        <row r="1285">
          <cell r="C1285" t="str">
            <v>R1284</v>
          </cell>
          <cell r="E1285" t="str">
            <v>g3pe_c_+h2o_c_--&gt;etha_c_+glyc3p_c_+h_c_</v>
          </cell>
          <cell r="F1285" t="str">
            <v>[c] : g3pe + h2o --&gt; etha + glyc3p + h</v>
          </cell>
          <cell r="G1285" t="str">
            <v>GPDDA2</v>
          </cell>
          <cell r="H1285" t="str">
            <v>glycerophosphodiester phosphodiesterase</v>
          </cell>
          <cell r="I1285" t="str">
            <v>Forward only</v>
          </cell>
          <cell r="J1285" t="str">
            <v>Glycerophospholipid metabolism</v>
          </cell>
          <cell r="K1285" t="str">
            <v>3.1.4.46</v>
          </cell>
          <cell r="L1285" t="str">
            <v>( Cre16.g683850 OR Cre16.g683900 OR Cre17.g699850 OR Cre03.g203600 )</v>
          </cell>
          <cell r="M1285" t="str">
            <v>( Cre16.g683850.t1.1 OR Cre16.g683900.t1.1 OR Cre17.g699850.t1.2 OR Cre03.g203600.t1.2 )</v>
          </cell>
          <cell r="N1285" t="str">
            <v>( GDP1 OR GDP2 OR GDP3 OR GDP6 )</v>
          </cell>
          <cell r="O1285" t="str">
            <v>Cytosol</v>
          </cell>
          <cell r="P1285" t="str">
            <v xml:space="preserve"> </v>
          </cell>
          <cell r="Q1285" t="str">
            <v>R01470</v>
          </cell>
        </row>
        <row r="1286">
          <cell r="C1286" t="str">
            <v>R1285</v>
          </cell>
          <cell r="E1286" t="str">
            <v>1agpe180_c_+h2o_c_--&gt;ocdca_c_+g3pe_c_+h_c_</v>
          </cell>
          <cell r="F1286" t="str">
            <v>[c] : 1agpe180 + h2o --&gt; ocdca + g3pe + h</v>
          </cell>
          <cell r="G1286" t="str">
            <v>LPLPS1AGPE180</v>
          </cell>
          <cell r="H1286" t="str">
            <v>lysophospholipase (18:0)</v>
          </cell>
          <cell r="I1286" t="str">
            <v>Forward only</v>
          </cell>
          <cell r="J1286" t="str">
            <v>Glycerophospholipid metabolism</v>
          </cell>
          <cell r="K1286" t="str">
            <v>3.1.1.5</v>
          </cell>
          <cell r="L1286" t="str">
            <v>( Cre06.g262400 OR Cre03.g164350 OR Cre10.g425100 )</v>
          </cell>
          <cell r="M1286" t="str">
            <v>( Cre06.g262400.t1.1 OR Cre03.g164350.t1.1 OR Cre10.g425100.t1.2 )</v>
          </cell>
          <cell r="N1286" t="str">
            <v>( Cre06.g262400 OR Cre03.g164350 OR Cre10.g425100 )</v>
          </cell>
          <cell r="O1286" t="str">
            <v>Cytosol</v>
          </cell>
          <cell r="P1286" t="str">
            <v xml:space="preserve"> </v>
          </cell>
          <cell r="Q1286" t="str">
            <v>R03416</v>
          </cell>
        </row>
        <row r="1287">
          <cell r="C1287" t="str">
            <v>R1286</v>
          </cell>
          <cell r="E1287" t="str">
            <v>1agpe18111Z_c_+h2o_c_--&gt;ocdcea_c_+g3pe_c_+h_c_</v>
          </cell>
          <cell r="F1287" t="str">
            <v>[c] : 1agpe18111Z + h2o --&gt; ocdcea + g3pe + h</v>
          </cell>
          <cell r="G1287" t="str">
            <v>LPLPS1AGPE18111Z</v>
          </cell>
          <cell r="H1287" t="str">
            <v>lysophospholipase (18:1(11Z))</v>
          </cell>
          <cell r="I1287" t="str">
            <v>Forward only</v>
          </cell>
          <cell r="J1287" t="str">
            <v>Glycerophospholipid metabolism</v>
          </cell>
          <cell r="K1287" t="str">
            <v>3.1.1.5</v>
          </cell>
          <cell r="L1287" t="str">
            <v>( Cre06.g262400 OR Cre03.g164350 OR Cre10.g425100 )</v>
          </cell>
          <cell r="M1287" t="str">
            <v>( Cre06.g262400.t1.1 OR Cre03.g164350.t1.1 OR Cre10.g425100.t1.2 )</v>
          </cell>
          <cell r="N1287" t="str">
            <v>( Cre06.g262400 OR Cre03.g164350 OR Cre10.g425100 )</v>
          </cell>
          <cell r="O1287" t="str">
            <v>Cytosol</v>
          </cell>
          <cell r="P1287" t="str">
            <v xml:space="preserve"> </v>
          </cell>
          <cell r="Q1287" t="str">
            <v>R03416</v>
          </cell>
        </row>
        <row r="1288">
          <cell r="C1288" t="str">
            <v>R1287</v>
          </cell>
          <cell r="E1288" t="str">
            <v>1agpe1819Z_c_+h2o_c_--&gt;ocdce9a_c_+g3pe_c_+h_c_</v>
          </cell>
          <cell r="F1288" t="str">
            <v>[c] : 1agpe1819Z + h2o --&gt; ocdce9a + g3pe + h</v>
          </cell>
          <cell r="G1288" t="str">
            <v>LPLPS1AGPE1819Z</v>
          </cell>
          <cell r="H1288" t="str">
            <v>lysophospholipase (18:1(9Z))</v>
          </cell>
          <cell r="I1288" t="str">
            <v>Forward only</v>
          </cell>
          <cell r="J1288" t="str">
            <v>Glycerophospholipid metabolism</v>
          </cell>
          <cell r="K1288" t="str">
            <v>3.1.1.5</v>
          </cell>
          <cell r="L1288" t="str">
            <v>( Cre06.g262400 OR Cre03.g164350 OR Cre10.g425100 )</v>
          </cell>
          <cell r="M1288" t="str">
            <v>( Cre06.g262400.t1.1 OR Cre03.g164350.t1.1 OR Cre10.g425100.t1.2 )</v>
          </cell>
          <cell r="N1288" t="str">
            <v>( Cre06.g262400 OR Cre03.g164350 OR Cre10.g425100 )</v>
          </cell>
          <cell r="O1288" t="str">
            <v>Cytosol</v>
          </cell>
          <cell r="P1288" t="str">
            <v xml:space="preserve"> </v>
          </cell>
          <cell r="Q1288" t="str">
            <v>R03416</v>
          </cell>
        </row>
        <row r="1289">
          <cell r="C1289" t="str">
            <v>R1288</v>
          </cell>
          <cell r="E1289" t="str">
            <v>1agpe1829Z12Z_c_+h2o_c_--&gt;lnlc_c_+g3pe_c_+h_c_</v>
          </cell>
          <cell r="F1289" t="str">
            <v>[c] : 1agpe1829Z12Z + h2o --&gt; lnlc + g3pe + h</v>
          </cell>
          <cell r="G1289" t="str">
            <v>LPLPS1AGPE1829Z12Z</v>
          </cell>
          <cell r="H1289" t="str">
            <v>lysophospholipase (18:2(9Z,12Z))</v>
          </cell>
          <cell r="I1289" t="str">
            <v>Forward only</v>
          </cell>
          <cell r="J1289" t="str">
            <v>Glycerophospholipid metabolism</v>
          </cell>
          <cell r="K1289" t="str">
            <v>3.1.1.5</v>
          </cell>
          <cell r="L1289" t="str">
            <v>( Cre06.g262400 OR Cre03.g164350 OR Cre10.g425100 )</v>
          </cell>
          <cell r="M1289" t="str">
            <v>( Cre06.g262400.t1.1 OR Cre03.g164350.t1.1 OR Cre10.g425100.t1.2 )</v>
          </cell>
          <cell r="N1289" t="str">
            <v>( Cre06.g262400 OR Cre03.g164350 OR Cre10.g425100 )</v>
          </cell>
          <cell r="O1289" t="str">
            <v>Cytosol</v>
          </cell>
          <cell r="P1289" t="str">
            <v xml:space="preserve"> </v>
          </cell>
          <cell r="Q1289" t="str">
            <v>R03416</v>
          </cell>
        </row>
        <row r="1290">
          <cell r="C1290" t="str">
            <v>R1289</v>
          </cell>
          <cell r="E1290" t="str">
            <v>ctp_c_+ethamp_c_+h_c_--&gt;ppi_c_+cdpea_c_</v>
          </cell>
          <cell r="F1290" t="str">
            <v>[c] : ctp + ethamp + h --&gt; ppi + cdpea</v>
          </cell>
          <cell r="G1290" t="str">
            <v>PETHCT</v>
          </cell>
          <cell r="H1290" t="str">
            <v>CTP: phosphatidylethanolamine cytidylyltransferase</v>
          </cell>
          <cell r="I1290" t="str">
            <v>Forward only</v>
          </cell>
          <cell r="J1290" t="str">
            <v>Glycerophospholipid metabolism</v>
          </cell>
          <cell r="K1290" t="str">
            <v>2.7.7.14</v>
          </cell>
          <cell r="L1290" t="str">
            <v>Cre12.g539000</v>
          </cell>
          <cell r="M1290" t="str">
            <v>Cre12.g539000.t1.2</v>
          </cell>
          <cell r="N1290" t="str">
            <v>ECT1</v>
          </cell>
          <cell r="O1290" t="str">
            <v>Cytosol</v>
          </cell>
          <cell r="P1290" t="str">
            <v>[Yang 2004a, Riekhof 2005]</v>
          </cell>
          <cell r="Q1290" t="str">
            <v>R02038</v>
          </cell>
        </row>
        <row r="1291">
          <cell r="C1291" t="str">
            <v>R1290</v>
          </cell>
          <cell r="E1291" t="str">
            <v>pg18111Z160_h_+fdxox_h_+o2_h_+(4)nadph_h_--&gt;pg18111Z1613E_h_+fdxrd_h_+(2)h2o_h_+(4)nadp_h_</v>
          </cell>
          <cell r="F1291" t="str">
            <v>[h] : pg18111Z160 + fdxox + o2 + (4) nadph --&gt; pg18111Z1613E + fdxrd + (2) h2o + (4) nadp</v>
          </cell>
          <cell r="G1291" t="str">
            <v>PGD3TDS18111Z1613E</v>
          </cell>
          <cell r="H1291" t="str">
            <v>phosphatidylglycerol palmitate-delta3t-desaturase (18:1(11Z)/16:1(3E))</v>
          </cell>
          <cell r="I1291" t="str">
            <v>Forward only</v>
          </cell>
          <cell r="J1291" t="str">
            <v>Glycerophospholipid metabolism</v>
          </cell>
          <cell r="K1291" t="str">
            <v xml:space="preserve"> </v>
          </cell>
          <cell r="L1291" t="str">
            <v>( Cre16.g658400 OR Cre17.g700950 OR Cre03.g183850 OR Cre06.g306350 OR Cre07.g334800 )</v>
          </cell>
          <cell r="M1291" t="str">
            <v>( Cre16.g658400.t1.2 OR Cre17.g700950.t1.2 OR Cre03.g183850.t1.2 OR Cre06.g306350.t1.2 OR ( Cre07.g334800.t1.2 OR Cre07.g334800.t2.1 ) )</v>
          </cell>
          <cell r="N1291" t="str">
            <v>( FDX2 OR FDX5 OR FDX6 OR FDX3 OR FDX4 )</v>
          </cell>
          <cell r="O1291" t="str">
            <v>Chloroplast</v>
          </cell>
          <cell r="P1291" t="str">
            <v>[Giroud 1988, Dubertret 2002, Riekhof 2005]</v>
          </cell>
          <cell r="Q1291" t="str">
            <v xml:space="preserve"> </v>
          </cell>
        </row>
        <row r="1292">
          <cell r="C1292" t="str">
            <v>R1291</v>
          </cell>
          <cell r="E1292" t="str">
            <v>pg1819Z160_h_+fdxox_h_+o2_h_+(4)nadph_h_--&gt;pg1819Z1613E_h_+fdxrd_h_+(2)h2o_h_+(4)nadp_h_</v>
          </cell>
          <cell r="F1292" t="str">
            <v>[h] : pg1819Z160 + fdxox + o2 + (4) nadph --&gt; pg1819Z1613E + fdxrd + (2) h2o + (4) nadp</v>
          </cell>
          <cell r="G1292" t="str">
            <v>PGD3TDS1819Z1613E</v>
          </cell>
          <cell r="H1292" t="str">
            <v>phosphatidylglycerol palmitate-delta3t-desaturase (18:1(9Z)/16:1(3E))</v>
          </cell>
          <cell r="I1292" t="str">
            <v>Forward only</v>
          </cell>
          <cell r="J1292" t="str">
            <v>Glycerophospholipid metabolism</v>
          </cell>
          <cell r="K1292" t="str">
            <v xml:space="preserve"> </v>
          </cell>
          <cell r="L1292" t="str">
            <v>( Cre16.g658400 OR Cre17.g700950 OR Cre03.g183850 OR Cre06.g306350 OR Cre07.g334800 )</v>
          </cell>
          <cell r="M1292" t="str">
            <v>( Cre16.g658400.t1.2 OR Cre17.g700950.t1.2 OR Cre03.g183850.t1.2 OR Cre06.g306350.t1.2 OR ( Cre07.g334800.t1.2 OR Cre07.g334800.t2.1 ) )</v>
          </cell>
          <cell r="N1292" t="str">
            <v>( FDX2 OR FDX5 OR FDX6 OR FDX3 OR FDX4 )</v>
          </cell>
          <cell r="O1292" t="str">
            <v>Chloroplast</v>
          </cell>
          <cell r="P1292" t="str">
            <v>[Giroud 1988, Dubertret 2002, Riekhof 2005]</v>
          </cell>
          <cell r="Q1292" t="str">
            <v xml:space="preserve"> </v>
          </cell>
        </row>
        <row r="1293">
          <cell r="C1293" t="str">
            <v>R1292</v>
          </cell>
          <cell r="E1293" t="str">
            <v>pg1829Z12Z160_h_+fdxox_h_+o2_h_+(4)nadph_h_--&gt;pg1829Z12Z1613E_h_+fdxrd_h_+(2)h2o_h_+(4)nadp_h_</v>
          </cell>
          <cell r="F1293" t="str">
            <v>[h] : pg1829Z12Z160 + fdxox + o2 + (4) nadph --&gt; pg1829Z12Z1613E + fdxrd + (2) h2o + (4) nadp</v>
          </cell>
          <cell r="G1293" t="str">
            <v>PGD3TDS1829Z12Z1613E</v>
          </cell>
          <cell r="H1293" t="str">
            <v>phosphatidylglycerol palmitate-delta3t-desaturase (18:2(9Z,12Z)/16:1(3E))</v>
          </cell>
          <cell r="I1293" t="str">
            <v>Forward only</v>
          </cell>
          <cell r="J1293" t="str">
            <v>Glycerophospholipid metabolism</v>
          </cell>
          <cell r="K1293" t="str">
            <v xml:space="preserve"> </v>
          </cell>
          <cell r="L1293" t="str">
            <v>( Cre16.g658400 OR Cre17.g700950 OR Cre03.g183850 OR Cre06.g306350 OR Cre07.g334800 )</v>
          </cell>
          <cell r="M1293" t="str">
            <v>( Cre16.g658400.t1.2 OR Cre17.g700950.t1.2 OR Cre03.g183850.t1.2 OR Cre06.g306350.t1.2 OR ( Cre07.g334800.t1.2 OR Cre07.g334800.t2.1 ) )</v>
          </cell>
          <cell r="N1293" t="str">
            <v>( FDX2 OR FDX5 OR FDX6 OR FDX3 OR FDX4 )</v>
          </cell>
          <cell r="O1293" t="str">
            <v>Chloroplast</v>
          </cell>
          <cell r="P1293" t="str">
            <v>[Norman 1985, Giroud 1988, Dubertret 2002, Riekhof 2005]</v>
          </cell>
          <cell r="Q1293" t="str">
            <v xml:space="preserve"> </v>
          </cell>
        </row>
        <row r="1294">
          <cell r="C1294" t="str">
            <v>R1293</v>
          </cell>
          <cell r="E1294" t="str">
            <v>pg1839Z12Z15Z160_h_+fdxox_h_+o2_h_+(4)nadph_h_--&gt;pg1839Z12Z15Z1613E_h_+fdxrd_h_+(2)h2o_h_+(4)nadp_h_</v>
          </cell>
          <cell r="F1294" t="str">
            <v>[h] : pg1839Z12Z15Z160 + fdxox + o2 + (4) nadph --&gt; pg1839Z12Z15Z1613E + fdxrd + (2) h2o + (4) nadp</v>
          </cell>
          <cell r="G1294" t="str">
            <v>PGD3TDS1839Z12Z15Z1613E</v>
          </cell>
          <cell r="H1294" t="str">
            <v>phosphatidylglycerol palmitate-delta3t-desaturase (18:3(9Z,12Z,15Z)/16:1(3E))</v>
          </cell>
          <cell r="I1294" t="str">
            <v>Forward only</v>
          </cell>
          <cell r="J1294" t="str">
            <v>Glycerophospholipid metabolism</v>
          </cell>
          <cell r="K1294" t="str">
            <v xml:space="preserve"> </v>
          </cell>
          <cell r="L1294" t="str">
            <v>( Cre16.g658400 OR Cre17.g700950 OR Cre03.g183850 OR Cre06.g306350 OR Cre07.g334800 )</v>
          </cell>
          <cell r="M1294" t="str">
            <v>( Cre16.g658400.t1.2 OR Cre17.g700950.t1.2 OR Cre03.g183850.t1.2 OR Cre06.g306350.t1.2 OR ( Cre07.g334800.t1.2 OR Cre07.g334800.t2.1 ) )</v>
          </cell>
          <cell r="N1294" t="str">
            <v>( FDX2 OR FDX5 OR FDX6 OR FDX3 OR FDX4 )</v>
          </cell>
          <cell r="O1294" t="str">
            <v>Chloroplast</v>
          </cell>
          <cell r="P1294" t="str">
            <v>[Norman 1985, Giroud 1988, Dubertret 2002, Riekhof 2005]</v>
          </cell>
          <cell r="Q1294" t="str">
            <v xml:space="preserve"> </v>
          </cell>
        </row>
        <row r="1295">
          <cell r="C1295" t="str">
            <v>R1294</v>
          </cell>
          <cell r="E1295" t="str">
            <v>pgp18111Z160_c_+h2o_c_--&gt;pg18111Z160_c_+pi_c_+(2)h_c_</v>
          </cell>
          <cell r="F1295" t="str">
            <v>[c] : pgp18111Z160 + h2o --&gt; pg18111Z160 + pi + (2) h</v>
          </cell>
          <cell r="G1295" t="str">
            <v>PGPP18111Z160</v>
          </cell>
          <cell r="H1295" t="str">
            <v>phosphatidylglycerol phosphate phosphatase (18:1(11Z)/16:0)</v>
          </cell>
          <cell r="I1295" t="str">
            <v>Forward only</v>
          </cell>
          <cell r="J1295" t="str">
            <v>Glycerophospholipid metabolism</v>
          </cell>
          <cell r="K1295" t="str">
            <v>3.1.3.27</v>
          </cell>
          <cell r="L1295" t="str">
            <v xml:space="preserve"> </v>
          </cell>
          <cell r="M1295" t="str">
            <v xml:space="preserve"> </v>
          </cell>
          <cell r="O1295" t="str">
            <v>Cytosol</v>
          </cell>
          <cell r="P1295" t="str">
            <v>[Riekhof 2005]</v>
          </cell>
          <cell r="Q1295" t="str">
            <v>R02029</v>
          </cell>
        </row>
        <row r="1296">
          <cell r="C1296" t="str">
            <v>R1295</v>
          </cell>
          <cell r="E1296" t="str">
            <v>pgp18111Z160_h_+h2o_h_--&gt;pg18111Z160_h_+pi_h_+(2)h_h_</v>
          </cell>
          <cell r="F1296" t="str">
            <v>[h] : pgp18111Z160 + h2o --&gt; pg18111Z160 + pi + (2) h</v>
          </cell>
          <cell r="G1296" t="str">
            <v>PGPP18111Z160h</v>
          </cell>
          <cell r="H1296" t="str">
            <v>phosphatidylglycerol phosphate phosphatase (18:1(11Z)/16:0), chloroplast</v>
          </cell>
          <cell r="I1296" t="str">
            <v>Forward only</v>
          </cell>
          <cell r="J1296" t="str">
            <v>Glycerophospholipid metabolism</v>
          </cell>
          <cell r="K1296" t="str">
            <v>3.1.3.27</v>
          </cell>
          <cell r="L1296" t="str">
            <v xml:space="preserve"> </v>
          </cell>
          <cell r="M1296" t="str">
            <v xml:space="preserve"> </v>
          </cell>
          <cell r="O1296" t="str">
            <v>Chloroplast</v>
          </cell>
          <cell r="P1296" t="str">
            <v>[Riekhof 2005]</v>
          </cell>
          <cell r="Q1296" t="str">
            <v>R02029</v>
          </cell>
        </row>
        <row r="1297">
          <cell r="C1297" t="str">
            <v>R1296</v>
          </cell>
          <cell r="E1297" t="str">
            <v>pgp1819Z160_c_+h2o_c_--&gt;pg1819Z160_c_+pi_c_+(2)h_c_</v>
          </cell>
          <cell r="F1297" t="str">
            <v>[c] : pgp1819Z160 + h2o --&gt; pg1819Z160 + pi + (2) h</v>
          </cell>
          <cell r="G1297" t="str">
            <v>PGPP1819Z160</v>
          </cell>
          <cell r="H1297" t="str">
            <v>phosphatidylglycerol phosphate phosphatase (18:1(9Z)/16:0)</v>
          </cell>
          <cell r="I1297" t="str">
            <v>Forward only</v>
          </cell>
          <cell r="J1297" t="str">
            <v>Glycerophospholipid metabolism</v>
          </cell>
          <cell r="K1297" t="str">
            <v>3.1.3.27</v>
          </cell>
          <cell r="L1297" t="str">
            <v xml:space="preserve"> </v>
          </cell>
          <cell r="M1297" t="str">
            <v xml:space="preserve"> </v>
          </cell>
          <cell r="O1297" t="str">
            <v>Cytosol</v>
          </cell>
          <cell r="P1297" t="str">
            <v>[Riekhof 2005]</v>
          </cell>
          <cell r="Q1297" t="str">
            <v>R02029</v>
          </cell>
        </row>
        <row r="1298">
          <cell r="C1298" t="str">
            <v>R1297</v>
          </cell>
          <cell r="E1298" t="str">
            <v>pgp1819Z160_h_+h2o_h_--&gt;pg1819Z160_h_+pi_h_+(2)h_h_</v>
          </cell>
          <cell r="F1298" t="str">
            <v>[h] : pgp1819Z160 + h2o --&gt; pg1819Z160 + pi + (2) h</v>
          </cell>
          <cell r="G1298" t="str">
            <v>PGPP1819Z160h</v>
          </cell>
          <cell r="H1298" t="str">
            <v>phosphatidylglycerol phosphate phosphatase (18:1(9Z)/16:0), chloroplast</v>
          </cell>
          <cell r="I1298" t="str">
            <v>Forward only</v>
          </cell>
          <cell r="J1298" t="str">
            <v>Glycerophospholipid metabolism</v>
          </cell>
          <cell r="K1298" t="str">
            <v>3.1.3.27</v>
          </cell>
          <cell r="L1298" t="str">
            <v xml:space="preserve"> </v>
          </cell>
          <cell r="M1298" t="str">
            <v xml:space="preserve"> </v>
          </cell>
          <cell r="O1298" t="str">
            <v>Chloroplast</v>
          </cell>
          <cell r="P1298" t="str">
            <v>[Riekhof 2005]</v>
          </cell>
          <cell r="Q1298" t="str">
            <v>R02029</v>
          </cell>
        </row>
        <row r="1299">
          <cell r="C1299" t="str">
            <v>R1298</v>
          </cell>
          <cell r="E1299" t="str">
            <v>cdp12dgr18111Z160_c_+glyc3p_c_--&gt;cmp_c_+pgp18111Z160_c_</v>
          </cell>
          <cell r="F1299" t="str">
            <v>[c] : cdp12dgr18111Z160 + glyc3p --&gt; cmp + pgp18111Z160</v>
          </cell>
          <cell r="G1299" t="str">
            <v>PGPS18111Z160</v>
          </cell>
          <cell r="H1299" t="str">
            <v>phosphatidylglycerolphosphate synthase (18:1(11Z)/16:0)</v>
          </cell>
          <cell r="I1299" t="str">
            <v>Forward only</v>
          </cell>
          <cell r="J1299" t="str">
            <v>Glycerophospholipid metabolism</v>
          </cell>
          <cell r="K1299" t="str">
            <v>2.7.8.5</v>
          </cell>
          <cell r="L1299" t="str">
            <v>( Cre02.g095106 OR Cre13.g604700 OR Cre03.g162601 )</v>
          </cell>
          <cell r="M1299" t="str">
            <v>( Cre02.g095106.t1.1 OR Cre13.g604700.t1.1 OR Cre03.g162601.t1.1 )</v>
          </cell>
          <cell r="N1299" t="str">
            <v>( Cre02.g095106 OR Cre13.g604700 OR PGP3 )</v>
          </cell>
          <cell r="O1299" t="str">
            <v>Cytosol</v>
          </cell>
          <cell r="P1299" t="str">
            <v>[Riekhof 2005]</v>
          </cell>
          <cell r="Q1299" t="str">
            <v>R01801</v>
          </cell>
        </row>
        <row r="1300">
          <cell r="C1300" t="str">
            <v>R1299</v>
          </cell>
          <cell r="E1300" t="str">
            <v>cdp12dgr18111Z160_h_+glyc3p_h_--&gt;cmp_h_+pgp18111Z160_h_</v>
          </cell>
          <cell r="F1300" t="str">
            <v>[h] : cdp12dgr18111Z160 + glyc3p --&gt; cmp + pgp18111Z160</v>
          </cell>
          <cell r="G1300" t="str">
            <v>PGPS18111Z160h</v>
          </cell>
          <cell r="H1300" t="str">
            <v>phosphatidylglycerolphosphate synthase (18:1(11Z)/16:0), chloroplast</v>
          </cell>
          <cell r="I1300" t="str">
            <v>Forward only</v>
          </cell>
          <cell r="J1300" t="str">
            <v>Glycerophospholipid metabolism</v>
          </cell>
          <cell r="K1300" t="str">
            <v>2.7.8.5</v>
          </cell>
          <cell r="L1300" t="str">
            <v>( Cre02.g095106 OR Cre13.g604700 OR Cre03.g162601 )</v>
          </cell>
          <cell r="M1300" t="str">
            <v>( Cre02.g095106.t1.1 OR Cre13.g604700.t1.1 OR Cre03.g162601.t1.1 )</v>
          </cell>
          <cell r="N1300" t="str">
            <v>( Cre02.g095106 OR Cre13.g604700 OR PGP3 )</v>
          </cell>
          <cell r="O1300" t="str">
            <v>Chloroplast</v>
          </cell>
          <cell r="P1300" t="str">
            <v>[Riekhof 2005]</v>
          </cell>
          <cell r="Q1300" t="str">
            <v>R01801</v>
          </cell>
        </row>
        <row r="1301">
          <cell r="C1301" t="str">
            <v>R1300</v>
          </cell>
          <cell r="E1301" t="str">
            <v>cdp12dgr1819Z160_c_+glyc3p_c_--&gt;cmp_c_+pgp1819Z160_c_</v>
          </cell>
          <cell r="F1301" t="str">
            <v>[c] : cdp12dgr1819Z160 + glyc3p --&gt; cmp + pgp1819Z160</v>
          </cell>
          <cell r="G1301" t="str">
            <v>PGPS1819Z160</v>
          </cell>
          <cell r="H1301" t="str">
            <v>phosphatidylglycerolphosphate synthase (18:1(9Z)/16:0)</v>
          </cell>
          <cell r="I1301" t="str">
            <v>Forward only</v>
          </cell>
          <cell r="J1301" t="str">
            <v>Glycerophospholipid metabolism</v>
          </cell>
          <cell r="K1301" t="str">
            <v>2.7.8.5</v>
          </cell>
          <cell r="L1301" t="str">
            <v>( Cre02.g095106 OR Cre13.g604700 OR Cre03.g162601 )</v>
          </cell>
          <cell r="M1301" t="str">
            <v>( Cre02.g095106.t1.1 OR Cre13.g604700.t1.1 OR Cre03.g162601.t1.1 )</v>
          </cell>
          <cell r="N1301" t="str">
            <v>( Cre02.g095106 OR Cre13.g604700 OR PGP3 )</v>
          </cell>
          <cell r="O1301" t="str">
            <v>Cytosol</v>
          </cell>
          <cell r="P1301" t="str">
            <v>[Riekhof 2005]</v>
          </cell>
          <cell r="Q1301" t="str">
            <v>R01801</v>
          </cell>
        </row>
        <row r="1302">
          <cell r="C1302" t="str">
            <v>R1301</v>
          </cell>
          <cell r="E1302" t="str">
            <v>cdp12dgr1819Z160_h_+glyc3p_h_--&gt;cmp_h_+pgp1819Z160_h_</v>
          </cell>
          <cell r="F1302" t="str">
            <v>[h] : cdp12dgr1819Z160 + glyc3p --&gt; cmp + pgp1819Z160</v>
          </cell>
          <cell r="G1302" t="str">
            <v>PGPS1819Z160h</v>
          </cell>
          <cell r="H1302" t="str">
            <v>phosphatidylglycerolphosphate synthase (18:1(9Z)/16:0), chloroplast</v>
          </cell>
          <cell r="I1302" t="str">
            <v>Forward only</v>
          </cell>
          <cell r="J1302" t="str">
            <v>Glycerophospholipid metabolism</v>
          </cell>
          <cell r="K1302" t="str">
            <v>2.7.8.5</v>
          </cell>
          <cell r="L1302" t="str">
            <v>( Cre02.g095106 OR Cre13.g604700 OR Cre03.g162601 )</v>
          </cell>
          <cell r="M1302" t="str">
            <v>( Cre02.g095106.t1.1 OR Cre13.g604700.t1.1 OR Cre03.g162601.t1.1 )</v>
          </cell>
          <cell r="N1302" t="str">
            <v>( Cre02.g095106 OR Cre13.g604700 OR PGP3 )</v>
          </cell>
          <cell r="O1302" t="str">
            <v>Chloroplast</v>
          </cell>
          <cell r="P1302" t="str">
            <v>[Riekhof 2005]</v>
          </cell>
          <cell r="Q1302" t="str">
            <v>R01801</v>
          </cell>
        </row>
        <row r="1303">
          <cell r="C1303" t="str">
            <v>R1302</v>
          </cell>
          <cell r="E1303" t="str">
            <v>pg1829Z12Z160_h_+fdxox_h_+o2_h_+(4)nadph_h_--&gt;pg1839Z12Z15Z160_h_+fdxrd_h_+(2)h2o_h_+(4)nadp_h_</v>
          </cell>
          <cell r="F1303" t="str">
            <v>[h] : pg1829Z12Z160 + fdxox + o2 + (4) nadph --&gt; pg1839Z12Z15Z160 + fdxrd + (2) h2o + (4) nadp</v>
          </cell>
          <cell r="G1303" t="str">
            <v>PGW3DS1839Z12Z15Z160</v>
          </cell>
          <cell r="H1303" t="str">
            <v>omega-3 desaturase (18:3(9Z,12Z,15Z)/16:0) (PG)</v>
          </cell>
          <cell r="I1303" t="str">
            <v>Forward only</v>
          </cell>
          <cell r="J1303" t="str">
            <v>Glycerophospholipid metabolism</v>
          </cell>
          <cell r="K1303" t="str">
            <v xml:space="preserve"> </v>
          </cell>
          <cell r="L1303" t="str">
            <v>( Cre01.g038600 AND ( Cre16.g658400 OR Cre17.g700950 OR Cre03.g183850 OR Cre06.g306350 OR Cre07.g334800 ) )</v>
          </cell>
          <cell r="M1303" t="str">
            <v>( Cre01.g038600.t1.2 AND ( Cre16.g658400.t1.2 OR Cre17.g700950.t1.2 OR Cre03.g183850.t1.2 OR Cre06.g306350.t1.2 OR ( Cre07.g334800.t1.2 OR Cre07.g334800.t2.1 ) ) )</v>
          </cell>
          <cell r="N1303" t="str">
            <v>( FAD7 AND ( FDX2 OR FDX5 OR FDX6 OR FDX3 OR FDX4 ) )</v>
          </cell>
          <cell r="O1303" t="str">
            <v>Chloroplast</v>
          </cell>
          <cell r="P1303" t="str">
            <v>[Giroud 1988, Riekhof 2005]</v>
          </cell>
          <cell r="Q1303" t="str">
            <v xml:space="preserve"> </v>
          </cell>
        </row>
        <row r="1304">
          <cell r="C1304" t="str">
            <v>R1303</v>
          </cell>
          <cell r="E1304" t="str">
            <v>pg1819Z160_h_+fdxox_h_+o2_h_+(4)nadph_h_--&gt;pg1829Z12Z160_h_+fdxrd_h_+(2)h2o_h_+(4)nadp_h_</v>
          </cell>
          <cell r="F1304" t="str">
            <v>[h] : pg1819Z160 + fdxox + o2 + (4) nadph --&gt; pg1829Z12Z160 + fdxrd + (2) h2o + (4) nadp</v>
          </cell>
          <cell r="G1304" t="str">
            <v>PGW6DS1829Z12Z160</v>
          </cell>
          <cell r="H1304" t="str">
            <v>omega-6 desaturase (18:2(9Z,12Z)/16:0) (PG)</v>
          </cell>
          <cell r="I1304" t="str">
            <v>Forward only</v>
          </cell>
          <cell r="J1304" t="str">
            <v>Glycerophospholipid metabolism</v>
          </cell>
          <cell r="K1304" t="str">
            <v xml:space="preserve"> </v>
          </cell>
          <cell r="L1304" t="str">
            <v>( Cre13.g590500 AND ( Cre16.g658400 OR Cre17.g700950 OR Cre03.g183850 OR Cre06.g306350 OR Cre07.g334800 ) )</v>
          </cell>
          <cell r="M1304" t="str">
            <v>( Cre13.g590500.t1.1 AND ( Cre16.g658400.t1.2 OR Cre17.g700950.t1.2 OR Cre03.g183850.t1.2 OR Cre06.g306350.t1.2 OR ( Cre07.g334800.t1.2 OR Cre07.g334800.t2.1 ) ) )</v>
          </cell>
          <cell r="N1304" t="str">
            <v>( DES6 AND ( FDX2 OR FDX5 OR FDX6 OR FDX3 OR FDX4 ) )</v>
          </cell>
          <cell r="O1304" t="str">
            <v>Chloroplast</v>
          </cell>
          <cell r="P1304" t="str">
            <v>[Giroud 1988, Tocher 1998, Sato 1997, Riekhof 2005]</v>
          </cell>
          <cell r="Q1304" t="str">
            <v xml:space="preserve"> </v>
          </cell>
        </row>
        <row r="1305">
          <cell r="C1305" t="str">
            <v>R1304</v>
          </cell>
          <cell r="E1305" t="str">
            <v>pe1801819Z_c_+h2o_c_--&gt;1agpe180_c_+ocdce9a_c_+h_c_</v>
          </cell>
          <cell r="F1305" t="str">
            <v>[c] : pe1801819Z + h2o --&gt; 1agpe180 + ocdce9a + h</v>
          </cell>
          <cell r="G1305" t="str">
            <v>PLPSA21801819Z</v>
          </cell>
          <cell r="H1305" t="str">
            <v>phospholipase A2 (18:0/18:1(9Z))</v>
          </cell>
          <cell r="I1305" t="str">
            <v>Forward only</v>
          </cell>
          <cell r="J1305" t="str">
            <v>Glycerophospholipid metabolism</v>
          </cell>
          <cell r="K1305" t="str">
            <v>3.1.1.4</v>
          </cell>
          <cell r="L1305" t="str">
            <v>( Cre02.g095000 OR Cre10.g425100 )</v>
          </cell>
          <cell r="M1305" t="str">
            <v>( Cre02.g095000.t1.2 OR Cre10.g425100.t1.2 )</v>
          </cell>
          <cell r="N1305" t="str">
            <v>( PLA2 OR Cre10.g425100 )</v>
          </cell>
          <cell r="O1305" t="str">
            <v>Cytosol</v>
          </cell>
          <cell r="P1305" t="str">
            <v xml:space="preserve"> </v>
          </cell>
          <cell r="Q1305" t="str">
            <v>R02053</v>
          </cell>
        </row>
        <row r="1306">
          <cell r="C1306" t="str">
            <v>R1305</v>
          </cell>
          <cell r="E1306" t="str">
            <v>pe1801829Z12Z_c_+h2o_c_--&gt;1agpe180_c_+lnlc_c_+h_c_</v>
          </cell>
          <cell r="F1306" t="str">
            <v>[c] : pe1801829Z12Z + h2o --&gt; 1agpe180 + lnlc + h</v>
          </cell>
          <cell r="G1306" t="str">
            <v>PLPSA21801829Z12Z</v>
          </cell>
          <cell r="H1306" t="str">
            <v>phospholipase A2 (18:0/18:2(9Z,12Z))</v>
          </cell>
          <cell r="I1306" t="str">
            <v>Forward only</v>
          </cell>
          <cell r="J1306" t="str">
            <v>Glycerophospholipid metabolism</v>
          </cell>
          <cell r="K1306" t="str">
            <v>3.1.1.4</v>
          </cell>
          <cell r="L1306" t="str">
            <v>( Cre02.g095000 OR Cre10.g425100 )</v>
          </cell>
          <cell r="M1306" t="str">
            <v>( Cre02.g095000.t1.2 OR Cre10.g425100.t1.2 )</v>
          </cell>
          <cell r="N1306" t="str">
            <v>( PLA2 OR Cre10.g425100 )</v>
          </cell>
          <cell r="O1306" t="str">
            <v>Cytosol</v>
          </cell>
          <cell r="P1306" t="str">
            <v xml:space="preserve"> </v>
          </cell>
          <cell r="Q1306" t="str">
            <v>R02053</v>
          </cell>
        </row>
        <row r="1307">
          <cell r="C1307" t="str">
            <v>R1306</v>
          </cell>
          <cell r="E1307" t="str">
            <v>pe1801835Z9Z12Z_c_+h2o_c_--&gt;1agpe180_c_+pa_c_+h_c_</v>
          </cell>
          <cell r="F1307" t="str">
            <v>[c] : pe1801835Z9Z12Z + h2o --&gt; 1agpe180 + pa + h</v>
          </cell>
          <cell r="G1307" t="str">
            <v>PLPSA21801835Z9Z12Z</v>
          </cell>
          <cell r="H1307" t="str">
            <v>phospholipase A2 (18:0/18:3(5Z,12Z,15Z))</v>
          </cell>
          <cell r="I1307" t="str">
            <v>Forward only</v>
          </cell>
          <cell r="J1307" t="str">
            <v>Glycerophospholipid metabolism</v>
          </cell>
          <cell r="K1307" t="str">
            <v>3.1.1.4</v>
          </cell>
          <cell r="L1307" t="str">
            <v>( Cre02.g095000 OR Cre10.g425100 )</v>
          </cell>
          <cell r="M1307" t="str">
            <v>( Cre02.g095000.t1.2 OR Cre10.g425100.t1.2 )</v>
          </cell>
          <cell r="N1307" t="str">
            <v>( PLA2 OR Cre10.g425100 )</v>
          </cell>
          <cell r="O1307" t="str">
            <v>Cytosol</v>
          </cell>
          <cell r="P1307" t="str">
            <v xml:space="preserve"> </v>
          </cell>
          <cell r="Q1307" t="str">
            <v>R02053</v>
          </cell>
        </row>
        <row r="1308">
          <cell r="C1308" t="str">
            <v>R1307</v>
          </cell>
          <cell r="E1308" t="str">
            <v>pe1801845Z9Z12Z15Z_c_+h2o_c_--&gt;1agpe180_c_+ca_c_</v>
          </cell>
          <cell r="F1308" t="str">
            <v>[c] : pe1801845Z9Z12Z15Z + h2o --&gt; 1agpe180 + ca</v>
          </cell>
          <cell r="G1308" t="str">
            <v>PLPSA21801845Z9Z12Z15Z</v>
          </cell>
          <cell r="H1308" t="str">
            <v>phospholipase A2 (18:0/18:4(5Z,9Z,12Z,15Z))</v>
          </cell>
          <cell r="I1308" t="str">
            <v>Forward only</v>
          </cell>
          <cell r="J1308" t="str">
            <v>Glycerophospholipid metabolism</v>
          </cell>
          <cell r="K1308" t="str">
            <v>3.1.1.4</v>
          </cell>
          <cell r="L1308" t="str">
            <v>( Cre02.g095000 OR Cre10.g425100 )</v>
          </cell>
          <cell r="M1308" t="str">
            <v>( Cre02.g095000.t1.2 OR Cre10.g425100.t1.2 )</v>
          </cell>
          <cell r="N1308" t="str">
            <v>( PLA2 OR Cre10.g425100 )</v>
          </cell>
          <cell r="O1308" t="str">
            <v>Cytosol</v>
          </cell>
          <cell r="P1308" t="str">
            <v xml:space="preserve"> </v>
          </cell>
          <cell r="Q1308" t="str">
            <v>R02053</v>
          </cell>
        </row>
        <row r="1309">
          <cell r="C1309" t="str">
            <v>R1308</v>
          </cell>
          <cell r="E1309" t="str">
            <v>pe18111Z1819Z_c_+h2o_c_--&gt;1agpe18111Z_c_+ocdce9a_c_+h_c_</v>
          </cell>
          <cell r="F1309" t="str">
            <v>[c] : pe18111Z1819Z + h2o --&gt; 1agpe18111Z + ocdce9a + h</v>
          </cell>
          <cell r="G1309" t="str">
            <v>PLPSA218111Z1819Z</v>
          </cell>
          <cell r="H1309" t="str">
            <v>phospholipase A2 (18:1(11Z)/18:1(9Z))</v>
          </cell>
          <cell r="I1309" t="str">
            <v>Forward only</v>
          </cell>
          <cell r="J1309" t="str">
            <v>Glycerophospholipid metabolism</v>
          </cell>
          <cell r="K1309" t="str">
            <v>3.1.1.4</v>
          </cell>
          <cell r="L1309" t="str">
            <v>( Cre02.g095000 OR Cre10.g425100 )</v>
          </cell>
          <cell r="M1309" t="str">
            <v>( Cre02.g095000.t1.2 OR Cre10.g425100.t1.2 )</v>
          </cell>
          <cell r="N1309" t="str">
            <v>( PLA2 OR Cre10.g425100 )</v>
          </cell>
          <cell r="O1309" t="str">
            <v>Cytosol</v>
          </cell>
          <cell r="P1309" t="str">
            <v xml:space="preserve"> </v>
          </cell>
          <cell r="Q1309" t="str">
            <v>R02053</v>
          </cell>
        </row>
        <row r="1310">
          <cell r="C1310" t="str">
            <v>R1309</v>
          </cell>
          <cell r="E1310" t="str">
            <v>pe18111Z1829Z12Z_c_+h2o_c_--&gt;1agpe18111Z_c_+lnlc_c_+h_c_</v>
          </cell>
          <cell r="F1310" t="str">
            <v>[c] : pe18111Z1829Z12Z + h2o --&gt; 1agpe18111Z + lnlc + h</v>
          </cell>
          <cell r="G1310" t="str">
            <v>PLPSA218111Z1829Z12Z</v>
          </cell>
          <cell r="H1310" t="str">
            <v>phospholipase A2 (18:1(11Z)/18:2(9Z,12Z))</v>
          </cell>
          <cell r="I1310" t="str">
            <v>Forward only</v>
          </cell>
          <cell r="J1310" t="str">
            <v>Glycerophospholipid metabolism</v>
          </cell>
          <cell r="K1310" t="str">
            <v>3.1.1.4</v>
          </cell>
          <cell r="L1310" t="str">
            <v>( Cre02.g095000 OR Cre10.g425100 )</v>
          </cell>
          <cell r="M1310" t="str">
            <v>( Cre02.g095000.t1.2 OR Cre10.g425100.t1.2 )</v>
          </cell>
          <cell r="N1310" t="str">
            <v>( PLA2 OR Cre10.g425100 )</v>
          </cell>
          <cell r="O1310" t="str">
            <v>Cytosol</v>
          </cell>
          <cell r="P1310" t="str">
            <v xml:space="preserve"> </v>
          </cell>
          <cell r="Q1310" t="str">
            <v>R02053</v>
          </cell>
        </row>
        <row r="1311">
          <cell r="C1311" t="str">
            <v>R1310</v>
          </cell>
          <cell r="E1311" t="str">
            <v>pe18111Z1835Z9Z12Z_c_+h2o_c_--&gt;1agpe18111Z_c_+pa_c_+h_c_</v>
          </cell>
          <cell r="F1311" t="str">
            <v>[c] : pe18111Z1835Z9Z12Z + h2o --&gt; 1agpe18111Z + pa + h</v>
          </cell>
          <cell r="G1311" t="str">
            <v>PLPSA218111Z1835Z9Z12Z</v>
          </cell>
          <cell r="H1311" t="str">
            <v>phospholipase A2 (18:1(11Z)/18:3(5Z,12Z,15Z))</v>
          </cell>
          <cell r="I1311" t="str">
            <v>Forward only</v>
          </cell>
          <cell r="J1311" t="str">
            <v>Glycerophospholipid metabolism</v>
          </cell>
          <cell r="K1311" t="str">
            <v>3.1.1.4</v>
          </cell>
          <cell r="L1311" t="str">
            <v>( Cre02.g095000 OR Cre10.g425100 )</v>
          </cell>
          <cell r="M1311" t="str">
            <v>( Cre02.g095000.t1.2 OR Cre10.g425100.t1.2 )</v>
          </cell>
          <cell r="N1311" t="str">
            <v>( PLA2 OR Cre10.g425100 )</v>
          </cell>
          <cell r="O1311" t="str">
            <v>Cytosol</v>
          </cell>
          <cell r="P1311" t="str">
            <v xml:space="preserve"> </v>
          </cell>
          <cell r="Q1311" t="str">
            <v>R02053</v>
          </cell>
        </row>
        <row r="1312">
          <cell r="C1312" t="str">
            <v>R1311</v>
          </cell>
          <cell r="E1312" t="str">
            <v>pe18111Z1845Z9Z12Z15Z_c_+h2o_c_--&gt;1agpe18111Z_c_+ca_c_</v>
          </cell>
          <cell r="F1312" t="str">
            <v>[c] : pe18111Z1845Z9Z12Z15Z + h2o --&gt; 1agpe18111Z + ca</v>
          </cell>
          <cell r="G1312" t="str">
            <v>PLPSA218111Z1845Z9Z12Z15Z</v>
          </cell>
          <cell r="H1312" t="str">
            <v>phospholipase A2 (18:1(11Z)/18:4(5Z,9Z,12Z,15Z))</v>
          </cell>
          <cell r="I1312" t="str">
            <v>Forward only</v>
          </cell>
          <cell r="J1312" t="str">
            <v>Glycerophospholipid metabolism</v>
          </cell>
          <cell r="K1312" t="str">
            <v>3.1.1.4</v>
          </cell>
          <cell r="L1312" t="str">
            <v>( Cre02.g095000 OR Cre10.g425100 )</v>
          </cell>
          <cell r="M1312" t="str">
            <v>( Cre02.g095000.t1.2 OR Cre10.g425100.t1.2 )</v>
          </cell>
          <cell r="N1312" t="str">
            <v>( PLA2 OR Cre10.g425100 )</v>
          </cell>
          <cell r="O1312" t="str">
            <v>Cytosol</v>
          </cell>
          <cell r="P1312" t="str">
            <v xml:space="preserve"> </v>
          </cell>
          <cell r="Q1312" t="str">
            <v>R02053</v>
          </cell>
        </row>
        <row r="1313">
          <cell r="C1313" t="str">
            <v>R1312</v>
          </cell>
          <cell r="E1313" t="str">
            <v>pe1819Z1819Z_c_+h2o_c_--&gt;1agpe1819Z_c_+ocdce9a_c_+h_c_</v>
          </cell>
          <cell r="F1313" t="str">
            <v>[c] : pe1819Z1819Z + h2o --&gt; 1agpe1819Z + ocdce9a + h</v>
          </cell>
          <cell r="G1313" t="str">
            <v>PLPSA21819Z1819Z</v>
          </cell>
          <cell r="H1313" t="str">
            <v>phospholipase A2 (18:1(9Z)/18:1(9Z))</v>
          </cell>
          <cell r="I1313" t="str">
            <v>Forward only</v>
          </cell>
          <cell r="J1313" t="str">
            <v>Glycerophospholipid metabolism</v>
          </cell>
          <cell r="K1313" t="str">
            <v>3.1.1.4</v>
          </cell>
          <cell r="L1313" t="str">
            <v>( Cre02.g095000 OR Cre10.g425100 )</v>
          </cell>
          <cell r="M1313" t="str">
            <v>( Cre02.g095000.t1.2 OR Cre10.g425100.t1.2 )</v>
          </cell>
          <cell r="N1313" t="str">
            <v>( PLA2 OR Cre10.g425100 )</v>
          </cell>
          <cell r="O1313" t="str">
            <v>Cytosol</v>
          </cell>
          <cell r="P1313" t="str">
            <v xml:space="preserve"> </v>
          </cell>
          <cell r="Q1313" t="str">
            <v>R02053</v>
          </cell>
        </row>
        <row r="1314">
          <cell r="C1314" t="str">
            <v>R1313</v>
          </cell>
          <cell r="E1314" t="str">
            <v>pe1819Z1829Z12Z_c_+h2o_c_--&gt;1agpe1819Z_c_+lnlc_c_+h_c_</v>
          </cell>
          <cell r="F1314" t="str">
            <v>[c] : pe1819Z1829Z12Z + h2o --&gt; 1agpe1819Z + lnlc + h</v>
          </cell>
          <cell r="G1314" t="str">
            <v>PLPSA21819Z1829Z12Z</v>
          </cell>
          <cell r="H1314" t="str">
            <v>phospholipase A2 (18:1(9Z)/18:2(9Z,12Z))</v>
          </cell>
          <cell r="I1314" t="str">
            <v>Forward only</v>
          </cell>
          <cell r="J1314" t="str">
            <v>Glycerophospholipid metabolism</v>
          </cell>
          <cell r="K1314" t="str">
            <v>3.1.1.4</v>
          </cell>
          <cell r="L1314" t="str">
            <v>( Cre02.g095000 OR Cre10.g425100 )</v>
          </cell>
          <cell r="M1314" t="str">
            <v>( Cre02.g095000.t1.2 OR Cre10.g425100.t1.2 )</v>
          </cell>
          <cell r="N1314" t="str">
            <v>( PLA2 OR Cre10.g425100 )</v>
          </cell>
          <cell r="O1314" t="str">
            <v>Cytosol</v>
          </cell>
          <cell r="P1314" t="str">
            <v xml:space="preserve"> </v>
          </cell>
          <cell r="Q1314" t="str">
            <v>R02053</v>
          </cell>
        </row>
        <row r="1315">
          <cell r="C1315" t="str">
            <v>R1314</v>
          </cell>
          <cell r="E1315" t="str">
            <v>pe1819Z1835Z9Z12Z_c_+h2o_c_--&gt;1agpe1819Z_c_+pa_c_+h_c_</v>
          </cell>
          <cell r="F1315" t="str">
            <v>[c] : pe1819Z1835Z9Z12Z + h2o --&gt; 1agpe1819Z + pa + h</v>
          </cell>
          <cell r="G1315" t="str">
            <v>PLPSA21819Z1835Z9Z12Z</v>
          </cell>
          <cell r="H1315" t="str">
            <v>phospholipase A2 (18:1(9Z)/18:3(5Z,12Z,15Z))</v>
          </cell>
          <cell r="I1315" t="str">
            <v>Forward only</v>
          </cell>
          <cell r="J1315" t="str">
            <v>Glycerophospholipid metabolism</v>
          </cell>
          <cell r="K1315" t="str">
            <v>3.1.1.4</v>
          </cell>
          <cell r="L1315" t="str">
            <v>( Cre02.g095000 OR Cre10.g425100 )</v>
          </cell>
          <cell r="M1315" t="str">
            <v>( Cre02.g095000.t1.2 OR Cre10.g425100.t1.2 )</v>
          </cell>
          <cell r="N1315" t="str">
            <v>( PLA2 OR Cre10.g425100 )</v>
          </cell>
          <cell r="O1315" t="str">
            <v>Cytosol</v>
          </cell>
          <cell r="P1315" t="str">
            <v xml:space="preserve"> </v>
          </cell>
          <cell r="Q1315" t="str">
            <v>R02053</v>
          </cell>
        </row>
        <row r="1316">
          <cell r="C1316" t="str">
            <v>R1315</v>
          </cell>
          <cell r="E1316" t="str">
            <v>pe1819Z1845Z9Z12Z15Z_c_+h2o_c_--&gt;1agpe1819Z_c_+ca_c_</v>
          </cell>
          <cell r="F1316" t="str">
            <v>[c] : pe1819Z1845Z9Z12Z15Z + h2o --&gt; 1agpe1819Z + ca</v>
          </cell>
          <cell r="G1316" t="str">
            <v>PLPSA21819Z1845Z9Z12Z15Z</v>
          </cell>
          <cell r="H1316" t="str">
            <v>phospholipase A2 (18:1(9Z)/18:4(5Z,9Z,12Z,15Z))</v>
          </cell>
          <cell r="I1316" t="str">
            <v>Forward only</v>
          </cell>
          <cell r="J1316" t="str">
            <v>Glycerophospholipid metabolism</v>
          </cell>
          <cell r="K1316" t="str">
            <v>3.1.1.4</v>
          </cell>
          <cell r="L1316" t="str">
            <v>( Cre02.g095000 OR Cre10.g425100 )</v>
          </cell>
          <cell r="M1316" t="str">
            <v>( Cre02.g095000.t1.2 OR Cre10.g425100.t1.2 )</v>
          </cell>
          <cell r="N1316" t="str">
            <v>( PLA2 OR Cre10.g425100 )</v>
          </cell>
          <cell r="O1316" t="str">
            <v>Cytosol</v>
          </cell>
          <cell r="P1316" t="str">
            <v xml:space="preserve"> </v>
          </cell>
          <cell r="Q1316" t="str">
            <v>R02053</v>
          </cell>
        </row>
        <row r="1317">
          <cell r="C1317" t="str">
            <v>R1316</v>
          </cell>
          <cell r="E1317" t="str">
            <v>pe1829Z12Z1835Z9Z12Z_c_+h2o_c_--&gt;1agpe1829Z12Z_c_+pa_c_+h_c_</v>
          </cell>
          <cell r="F1317" t="str">
            <v>[c] : pe1829Z12Z1835Z9Z12Z + h2o --&gt; 1agpe1829Z12Z + pa + h</v>
          </cell>
          <cell r="G1317" t="str">
            <v>PLPSA21829Z12Z1835Z9Z12Z</v>
          </cell>
          <cell r="H1317" t="str">
            <v>phospholipase A2 (18:2(9Z,12Z)/18:3(5Z,12Z,15Z))</v>
          </cell>
          <cell r="I1317" t="str">
            <v>Forward only</v>
          </cell>
          <cell r="J1317" t="str">
            <v>Glycerophospholipid metabolism</v>
          </cell>
          <cell r="K1317" t="str">
            <v>3.1.1.4</v>
          </cell>
          <cell r="L1317" t="str">
            <v>( Cre02.g095000 OR Cre10.g425100 )</v>
          </cell>
          <cell r="M1317" t="str">
            <v>( Cre02.g095000.t1.2 OR Cre10.g425100.t1.2 )</v>
          </cell>
          <cell r="N1317" t="str">
            <v>( PLA2 OR Cre10.g425100 )</v>
          </cell>
          <cell r="O1317" t="str">
            <v>Cytosol</v>
          </cell>
          <cell r="P1317" t="str">
            <v xml:space="preserve"> </v>
          </cell>
          <cell r="Q1317" t="str">
            <v>R02053</v>
          </cell>
        </row>
        <row r="1318">
          <cell r="C1318" t="str">
            <v>R1317</v>
          </cell>
          <cell r="E1318" t="str">
            <v>pe1801819Z_c_+h2o_c_--&gt;etha_c_+pa1801819Z_c_+h_c_</v>
          </cell>
          <cell r="F1318" t="str">
            <v>[c] : pe1801819Z + h2o --&gt; etha + pa1801819Z + h</v>
          </cell>
          <cell r="G1318" t="str">
            <v>PLPSD1801819Z</v>
          </cell>
          <cell r="H1318" t="str">
            <v>phospholipase D (18:0/18:1(9Z))</v>
          </cell>
          <cell r="I1318" t="str">
            <v>Forward only</v>
          </cell>
          <cell r="J1318" t="str">
            <v>Glycerophospholipid metabolism</v>
          </cell>
          <cell r="K1318" t="str">
            <v>3.1.4.4</v>
          </cell>
          <cell r="L1318" t="str">
            <v>Cre13.g591900</v>
          </cell>
          <cell r="M1318" t="str">
            <v>Cre13.g591900.t1.2</v>
          </cell>
          <cell r="N1318" t="str">
            <v>PLD6</v>
          </cell>
          <cell r="O1318" t="str">
            <v>Cytosol</v>
          </cell>
          <cell r="P1318" t="str">
            <v>[Munnik 1998]</v>
          </cell>
          <cell r="Q1318" t="str">
            <v>R02051</v>
          </cell>
        </row>
        <row r="1319">
          <cell r="C1319" t="str">
            <v>R1318</v>
          </cell>
          <cell r="E1319" t="str">
            <v>pe1801829Z12Z_c_+h2o_c_--&gt;etha_c_+pa1801829Z12Z_c_+h_c_</v>
          </cell>
          <cell r="F1319" t="str">
            <v>[c] : pe1801829Z12Z + h2o --&gt; etha + pa1801829Z12Z + h</v>
          </cell>
          <cell r="G1319" t="str">
            <v>PLPSD1801829Z12Z</v>
          </cell>
          <cell r="H1319" t="str">
            <v>phospholipase D (18:0/18:2(9Z,12Z))</v>
          </cell>
          <cell r="I1319" t="str">
            <v>Forward only</v>
          </cell>
          <cell r="J1319" t="str">
            <v>Glycerophospholipid metabolism</v>
          </cell>
          <cell r="K1319" t="str">
            <v>3.1.4.4</v>
          </cell>
          <cell r="L1319" t="str">
            <v>Cre13.g591900</v>
          </cell>
          <cell r="M1319" t="str">
            <v>Cre13.g591900.t1.2</v>
          </cell>
          <cell r="N1319" t="str">
            <v>PLD6</v>
          </cell>
          <cell r="O1319" t="str">
            <v>Cytosol</v>
          </cell>
          <cell r="P1319" t="str">
            <v>[Munnik 1998]</v>
          </cell>
          <cell r="Q1319" t="str">
            <v>R02051</v>
          </cell>
        </row>
        <row r="1320">
          <cell r="C1320" t="str">
            <v>R1319</v>
          </cell>
          <cell r="E1320" t="str">
            <v>pe1801835Z9Z12Z_c_+h2o_c_--&gt;etha_c_+pa1801835Z9Z12Z_c_+h_c_</v>
          </cell>
          <cell r="F1320" t="str">
            <v>[c] : pe1801835Z9Z12Z + h2o --&gt; etha + pa1801835Z9Z12Z + h</v>
          </cell>
          <cell r="G1320" t="str">
            <v>PLPSD1801835Z9Z12Z</v>
          </cell>
          <cell r="H1320" t="str">
            <v>phospholipase D (18:0/18:3(5Z,12Z,15Z))</v>
          </cell>
          <cell r="I1320" t="str">
            <v>Forward only</v>
          </cell>
          <cell r="J1320" t="str">
            <v>Glycerophospholipid metabolism</v>
          </cell>
          <cell r="K1320" t="str">
            <v>3.1.4.4</v>
          </cell>
          <cell r="L1320" t="str">
            <v>Cre13.g591900</v>
          </cell>
          <cell r="M1320" t="str">
            <v>Cre13.g591900.t1.2</v>
          </cell>
          <cell r="N1320" t="str">
            <v>PLD6</v>
          </cell>
          <cell r="O1320" t="str">
            <v>Cytosol</v>
          </cell>
          <cell r="P1320" t="str">
            <v>[Munnik 1998]</v>
          </cell>
          <cell r="Q1320" t="str">
            <v>R02051</v>
          </cell>
        </row>
        <row r="1321">
          <cell r="C1321" t="str">
            <v>R1320</v>
          </cell>
          <cell r="E1321" t="str">
            <v>pe1801845Z9Z12Z15Z_c_+h2o_c_--&gt;etha_c_+pa1801845Z9Z12Z15Z_c_+h_c_</v>
          </cell>
          <cell r="F1321" t="str">
            <v>[c] : pe1801845Z9Z12Z15Z + h2o --&gt; etha + pa1801845Z9Z12Z15Z + h</v>
          </cell>
          <cell r="G1321" t="str">
            <v>PLPSD1801845Z9Z12Z15Z</v>
          </cell>
          <cell r="H1321" t="str">
            <v>phospholipase D (18:0/18:4(5Z,9Z,12Z,15Z))</v>
          </cell>
          <cell r="I1321" t="str">
            <v>Forward only</v>
          </cell>
          <cell r="J1321" t="str">
            <v>Glycerophospholipid metabolism</v>
          </cell>
          <cell r="K1321" t="str">
            <v>3.1.4.4</v>
          </cell>
          <cell r="L1321" t="str">
            <v>Cre13.g591900</v>
          </cell>
          <cell r="M1321" t="str">
            <v>Cre13.g591900.t1.2</v>
          </cell>
          <cell r="N1321" t="str">
            <v>PLD6</v>
          </cell>
          <cell r="O1321" t="str">
            <v>Cytosol</v>
          </cell>
          <cell r="P1321" t="str">
            <v>[Munnik 1998]</v>
          </cell>
          <cell r="Q1321" t="str">
            <v>R02051</v>
          </cell>
        </row>
        <row r="1322">
          <cell r="C1322" t="str">
            <v>R1321</v>
          </cell>
          <cell r="E1322" t="str">
            <v>pe18111Z1819Z_c_+h2o_c_--&gt;etha_c_+pa18111Z1819Z_c_+h_c_</v>
          </cell>
          <cell r="F1322" t="str">
            <v>[c] : pe18111Z1819Z + h2o --&gt; etha + pa18111Z1819Z + h</v>
          </cell>
          <cell r="G1322" t="str">
            <v>PLPSD18111Z1819Z</v>
          </cell>
          <cell r="H1322" t="str">
            <v>phospholipase D (18:1(11Z)/18:1(9Z))</v>
          </cell>
          <cell r="I1322" t="str">
            <v>Forward only</v>
          </cell>
          <cell r="J1322" t="str">
            <v>Glycerophospholipid metabolism</v>
          </cell>
          <cell r="K1322" t="str">
            <v>3.1.4.4</v>
          </cell>
          <cell r="L1322" t="str">
            <v>Cre13.g591900</v>
          </cell>
          <cell r="M1322" t="str">
            <v>Cre13.g591900.t1.2</v>
          </cell>
          <cell r="N1322" t="str">
            <v>PLD6</v>
          </cell>
          <cell r="O1322" t="str">
            <v>Cytosol</v>
          </cell>
          <cell r="P1322" t="str">
            <v>[Munnik 1998]</v>
          </cell>
          <cell r="Q1322" t="str">
            <v>R02051</v>
          </cell>
        </row>
        <row r="1323">
          <cell r="C1323" t="str">
            <v>R1322</v>
          </cell>
          <cell r="E1323" t="str">
            <v>pe18111Z1829Z12Z_c_+h2o_c_--&gt;etha_c_+pa18111Z1829Z12Z_c_+h_c_</v>
          </cell>
          <cell r="F1323" t="str">
            <v>[c] : pe18111Z1829Z12Z + h2o --&gt; etha + pa18111Z1829Z12Z + h</v>
          </cell>
          <cell r="G1323" t="str">
            <v>PLPSD18111Z1829Z12Z</v>
          </cell>
          <cell r="H1323" t="str">
            <v>phospholipase D (18:1(11Z)/18:2(9Z,12Z))</v>
          </cell>
          <cell r="I1323" t="str">
            <v>Forward only</v>
          </cell>
          <cell r="J1323" t="str">
            <v>Glycerophospholipid metabolism</v>
          </cell>
          <cell r="K1323" t="str">
            <v>3.1.4.4</v>
          </cell>
          <cell r="L1323" t="str">
            <v>Cre13.g591900</v>
          </cell>
          <cell r="M1323" t="str">
            <v>Cre13.g591900.t1.2</v>
          </cell>
          <cell r="N1323" t="str">
            <v>PLD6</v>
          </cell>
          <cell r="O1323" t="str">
            <v>Cytosol</v>
          </cell>
          <cell r="P1323" t="str">
            <v>[Munnik 1998]</v>
          </cell>
          <cell r="Q1323" t="str">
            <v>R02051</v>
          </cell>
        </row>
        <row r="1324">
          <cell r="C1324" t="str">
            <v>R1323</v>
          </cell>
          <cell r="E1324" t="str">
            <v>pe18111Z1835Z9Z12Z_c_+h2o_c_--&gt;etha_c_+pa18111Z1835Z9Z12Z_c_+h_c_</v>
          </cell>
          <cell r="F1324" t="str">
            <v>[c] : pe18111Z1835Z9Z12Z + h2o --&gt; etha + pa18111Z1835Z9Z12Z + h</v>
          </cell>
          <cell r="G1324" t="str">
            <v>PLPSD18111Z1835Z9Z12Z</v>
          </cell>
          <cell r="H1324" t="str">
            <v>phospholipase D (18:1(11Z)/18:3(5Z,12Z,15Z))</v>
          </cell>
          <cell r="I1324" t="str">
            <v>Forward only</v>
          </cell>
          <cell r="J1324" t="str">
            <v>Glycerophospholipid metabolism</v>
          </cell>
          <cell r="K1324" t="str">
            <v>3.1.4.4</v>
          </cell>
          <cell r="L1324" t="str">
            <v>Cre13.g591900</v>
          </cell>
          <cell r="M1324" t="str">
            <v>Cre13.g591900.t1.2</v>
          </cell>
          <cell r="N1324" t="str">
            <v>PLD6</v>
          </cell>
          <cell r="O1324" t="str">
            <v>Cytosol</v>
          </cell>
          <cell r="P1324" t="str">
            <v>[Munnik 1998]</v>
          </cell>
          <cell r="Q1324" t="str">
            <v>R02051</v>
          </cell>
        </row>
        <row r="1325">
          <cell r="C1325" t="str">
            <v>R1324</v>
          </cell>
          <cell r="E1325" t="str">
            <v>pe18111Z1845Z9Z12Z15Z_c_+h2o_c_--&gt;etha_c_+pa18111Z1845Z9Z12Z15Z_c_+h_c_</v>
          </cell>
          <cell r="F1325" t="str">
            <v>[c] : pe18111Z1845Z9Z12Z15Z + h2o --&gt; etha + pa18111Z1845Z9Z12Z15Z + h</v>
          </cell>
          <cell r="G1325" t="str">
            <v>PLPSD18111Z1845Z9Z12Z15Z</v>
          </cell>
          <cell r="H1325" t="str">
            <v>phospholipase D (18:1(11Z)/18:4(5Z,9Z,12Z,15Z))</v>
          </cell>
          <cell r="I1325" t="str">
            <v>Forward only</v>
          </cell>
          <cell r="J1325" t="str">
            <v>Glycerophospholipid metabolism</v>
          </cell>
          <cell r="K1325" t="str">
            <v>3.1.4.4</v>
          </cell>
          <cell r="L1325" t="str">
            <v>Cre13.g591900</v>
          </cell>
          <cell r="M1325" t="str">
            <v>Cre13.g591900.t1.2</v>
          </cell>
          <cell r="N1325" t="str">
            <v>PLD6</v>
          </cell>
          <cell r="O1325" t="str">
            <v>Cytosol</v>
          </cell>
          <cell r="P1325" t="str">
            <v>[Munnik 1998]</v>
          </cell>
          <cell r="Q1325" t="str">
            <v>R02051</v>
          </cell>
        </row>
        <row r="1326">
          <cell r="C1326" t="str">
            <v>R1325</v>
          </cell>
          <cell r="E1326" t="str">
            <v>pe1819Z1819Z_c_+h2o_c_--&gt;etha_c_+pa1819Z1819Z_c_+h_c_</v>
          </cell>
          <cell r="F1326" t="str">
            <v>[c] : pe1819Z1819Z + h2o --&gt; etha + pa1819Z1819Z + h</v>
          </cell>
          <cell r="G1326" t="str">
            <v>PLPSD1819Z1819Z</v>
          </cell>
          <cell r="H1326" t="str">
            <v>phospholipase D (18:1(9Z)/18:1(9Z))</v>
          </cell>
          <cell r="I1326" t="str">
            <v>Forward only</v>
          </cell>
          <cell r="J1326" t="str">
            <v>Glycerophospholipid metabolism</v>
          </cell>
          <cell r="K1326" t="str">
            <v>3.1.4.4</v>
          </cell>
          <cell r="L1326" t="str">
            <v>Cre13.g591900</v>
          </cell>
          <cell r="M1326" t="str">
            <v>Cre13.g591900.t1.2</v>
          </cell>
          <cell r="N1326" t="str">
            <v>PLD6</v>
          </cell>
          <cell r="O1326" t="str">
            <v>Cytosol</v>
          </cell>
          <cell r="P1326" t="str">
            <v>[Munnik 1998]</v>
          </cell>
          <cell r="Q1326" t="str">
            <v>R02051</v>
          </cell>
        </row>
        <row r="1327">
          <cell r="C1327" t="str">
            <v>R1326</v>
          </cell>
          <cell r="E1327" t="str">
            <v>pe1819Z1829Z12Z_c_+h2o_c_--&gt;etha_c_+pa1819Z1829Z12Z_c_+h_c_</v>
          </cell>
          <cell r="F1327" t="str">
            <v>[c] : pe1819Z1829Z12Z + h2o --&gt; etha + pa1819Z1829Z12Z + h</v>
          </cell>
          <cell r="G1327" t="str">
            <v>PLPSD1819Z1829Z12Z</v>
          </cell>
          <cell r="H1327" t="str">
            <v>phospholipase D (18:1(9Z)/18:2(9Z,12Z))</v>
          </cell>
          <cell r="I1327" t="str">
            <v>Forward only</v>
          </cell>
          <cell r="J1327" t="str">
            <v>Glycerophospholipid metabolism</v>
          </cell>
          <cell r="K1327" t="str">
            <v>3.1.4.4</v>
          </cell>
          <cell r="L1327" t="str">
            <v>Cre13.g591900</v>
          </cell>
          <cell r="M1327" t="str">
            <v>Cre13.g591900.t1.2</v>
          </cell>
          <cell r="N1327" t="str">
            <v>PLD6</v>
          </cell>
          <cell r="O1327" t="str">
            <v>Cytosol</v>
          </cell>
          <cell r="P1327" t="str">
            <v>[Munnik 1998]</v>
          </cell>
          <cell r="Q1327" t="str">
            <v>R02051</v>
          </cell>
        </row>
        <row r="1328">
          <cell r="C1328" t="str">
            <v>R1327</v>
          </cell>
          <cell r="E1328" t="str">
            <v>pe1819Z1835Z9Z12Z_c_+h2o_c_--&gt;etha_c_+pa1819Z1835Z9Z12Z_c_+h_c_</v>
          </cell>
          <cell r="F1328" t="str">
            <v>[c] : pe1819Z1835Z9Z12Z + h2o --&gt; etha + pa1819Z1835Z9Z12Z + h</v>
          </cell>
          <cell r="G1328" t="str">
            <v>PLPSD1819Z1835Z9Z12Z</v>
          </cell>
          <cell r="H1328" t="str">
            <v>phospholipase D (18:1(9Z)/18:3(5Z,12Z,15Z))</v>
          </cell>
          <cell r="I1328" t="str">
            <v>Forward only</v>
          </cell>
          <cell r="J1328" t="str">
            <v>Glycerophospholipid metabolism</v>
          </cell>
          <cell r="K1328" t="str">
            <v>3.1.4.4</v>
          </cell>
          <cell r="L1328" t="str">
            <v>Cre13.g591900</v>
          </cell>
          <cell r="M1328" t="str">
            <v>Cre13.g591900.t1.2</v>
          </cell>
          <cell r="N1328" t="str">
            <v>PLD6</v>
          </cell>
          <cell r="O1328" t="str">
            <v>Cytosol</v>
          </cell>
          <cell r="P1328" t="str">
            <v>[Munnik 1998]</v>
          </cell>
          <cell r="Q1328" t="str">
            <v>R02051</v>
          </cell>
        </row>
        <row r="1329">
          <cell r="C1329" t="str">
            <v>R1328</v>
          </cell>
          <cell r="E1329" t="str">
            <v>pe1819Z1845Z9Z12Z15Z_c_+h2o_c_--&gt;etha_c_+pa1819Z1845Z9Z12Z15Z_c_+h_c_</v>
          </cell>
          <cell r="F1329" t="str">
            <v>[c] : pe1819Z1845Z9Z12Z15Z + h2o --&gt; etha + pa1819Z1845Z9Z12Z15Z + h</v>
          </cell>
          <cell r="G1329" t="str">
            <v>PLPSD1819Z1845Z9Z12Z15Z</v>
          </cell>
          <cell r="H1329" t="str">
            <v>phospholipase D (18:1(9Z)/18:4(5Z,9Z,12Z,15Z))</v>
          </cell>
          <cell r="I1329" t="str">
            <v>Forward only</v>
          </cell>
          <cell r="J1329" t="str">
            <v>Glycerophospholipid metabolism</v>
          </cell>
          <cell r="K1329" t="str">
            <v>3.1.4.4</v>
          </cell>
          <cell r="L1329" t="str">
            <v>Cre13.g591900</v>
          </cell>
          <cell r="M1329" t="str">
            <v>Cre13.g591900.t1.2</v>
          </cell>
          <cell r="N1329" t="str">
            <v>PLD6</v>
          </cell>
          <cell r="O1329" t="str">
            <v>Cytosol</v>
          </cell>
          <cell r="P1329" t="str">
            <v>[Munnik 1998]</v>
          </cell>
          <cell r="Q1329" t="str">
            <v>R02051</v>
          </cell>
        </row>
        <row r="1330">
          <cell r="C1330" t="str">
            <v>R1329</v>
          </cell>
          <cell r="E1330" t="str">
            <v>pe1829Z12Z1835Z9Z12Z_c_+h2o_c_--&gt;etha_c_+pa1829Z12Z1835Z9Z12Z_c_+h_c_</v>
          </cell>
          <cell r="F1330" t="str">
            <v>[c] : pe1829Z12Z1835Z9Z12Z + h2o --&gt; etha + pa1829Z12Z1835Z9Z12Z + h</v>
          </cell>
          <cell r="G1330" t="str">
            <v>PLPSD1829Z12Z1835Z9Z12Z</v>
          </cell>
          <cell r="H1330" t="str">
            <v>phospholipase D (18:2(9Z,12Z)/18:3(5Z,12Z,15Z))</v>
          </cell>
          <cell r="I1330" t="str">
            <v>Forward only</v>
          </cell>
          <cell r="J1330" t="str">
            <v>Glycerophospholipid metabolism</v>
          </cell>
          <cell r="K1330" t="str">
            <v>3.1.4.4</v>
          </cell>
          <cell r="L1330" t="str">
            <v>Cre13.g591900</v>
          </cell>
          <cell r="M1330" t="str">
            <v>Cre13.g591900.t1.2</v>
          </cell>
          <cell r="N1330" t="str">
            <v>PLD6</v>
          </cell>
          <cell r="O1330" t="str">
            <v>Cytosol</v>
          </cell>
          <cell r="P1330" t="str">
            <v>[Munnik 1998]</v>
          </cell>
          <cell r="Q1330" t="str">
            <v>R02051</v>
          </cell>
        </row>
        <row r="1331">
          <cell r="C1331" t="str">
            <v>R1330</v>
          </cell>
          <cell r="E1331" t="str">
            <v>ser-L_c_+h_c_--&gt;etha_c_+co2_c_</v>
          </cell>
          <cell r="F1331" t="str">
            <v>[c] : ser-L + h --&gt; etha + co2</v>
          </cell>
          <cell r="G1331" t="str">
            <v>SERDC</v>
          </cell>
          <cell r="H1331" t="str">
            <v>serine decarboxylase</v>
          </cell>
          <cell r="I1331" t="str">
            <v>Forward only</v>
          </cell>
          <cell r="J1331" t="str">
            <v>Glycerophospholipid metabolism</v>
          </cell>
          <cell r="K1331" t="str">
            <v>4.1.1.22</v>
          </cell>
          <cell r="L1331" t="str">
            <v>Cre01.g038250</v>
          </cell>
          <cell r="M1331" t="str">
            <v>Cre01.g038250.t1.2</v>
          </cell>
          <cell r="N1331" t="str">
            <v>SDC1</v>
          </cell>
          <cell r="O1331" t="str">
            <v>Cytosol</v>
          </cell>
          <cell r="P1331" t="str">
            <v>[Rontein 2001, Riekhof 2005]</v>
          </cell>
          <cell r="Q1331" t="str">
            <v>R02055</v>
          </cell>
        </row>
        <row r="1332">
          <cell r="C1332" t="str">
            <v>R1331</v>
          </cell>
          <cell r="E1332" t="str">
            <v>aact_x_+h2o_x_+o2_x_+h_x_--&gt;mthgxl_x_+nh4_x_+h2o2_x_</v>
          </cell>
          <cell r="F1332" t="str">
            <v>[x] : aact + h2o + o2 + h --&gt; mthgxl + nh4 + h2o2</v>
          </cell>
          <cell r="G1332" t="str">
            <v>AMO</v>
          </cell>
          <cell r="H1332" t="str">
            <v>amine oxidase, glyoxysomal</v>
          </cell>
          <cell r="I1332" t="str">
            <v>Forward only</v>
          </cell>
          <cell r="J1332" t="str">
            <v>Glycine, serine and threonine metabolism</v>
          </cell>
          <cell r="K1332" t="str">
            <v>1.4.3.4;1.4.3.6</v>
          </cell>
          <cell r="L1332" t="str">
            <v>Cre09.g389250</v>
          </cell>
          <cell r="M1332" t="str">
            <v>Cre09.g389250.t1.2</v>
          </cell>
          <cell r="N1332" t="str">
            <v>AOF1</v>
          </cell>
          <cell r="O1332" t="str">
            <v>Glyoxysome</v>
          </cell>
          <cell r="P1332" t="str">
            <v xml:space="preserve"> </v>
          </cell>
          <cell r="Q1332" t="str">
            <v>R02529</v>
          </cell>
        </row>
        <row r="1333">
          <cell r="C1333" t="str">
            <v>R1332</v>
          </cell>
          <cell r="E1333" t="str">
            <v>2aobut_x_+h_x_--&gt;aact_x_+co2_x_</v>
          </cell>
          <cell r="F1333" t="str">
            <v>[x] : 2aobut + h --&gt; aact + co2</v>
          </cell>
          <cell r="G1333" t="str">
            <v>AOBUTDxs</v>
          </cell>
          <cell r="H1333" t="str">
            <v>L-2-amino-3-oxobutanoate decarboxylation (spontaneous)</v>
          </cell>
          <cell r="I1333" t="str">
            <v>Forward only</v>
          </cell>
          <cell r="J1333" t="str">
            <v>Glycine, serine and threonine metabolism</v>
          </cell>
          <cell r="K1333" t="str">
            <v xml:space="preserve"> </v>
          </cell>
          <cell r="L1333" t="str">
            <v xml:space="preserve"> </v>
          </cell>
          <cell r="M1333" t="str">
            <v xml:space="preserve"> </v>
          </cell>
          <cell r="O1333" t="str">
            <v>Glyoxysome</v>
          </cell>
          <cell r="P1333" t="str">
            <v xml:space="preserve"> </v>
          </cell>
          <cell r="Q1333" t="str">
            <v>R03758</v>
          </cell>
        </row>
        <row r="1334">
          <cell r="C1334" t="str">
            <v>R1333</v>
          </cell>
          <cell r="E1334" t="str">
            <v>dhlpro_m_+nad_m_--&gt;lpro_m_+nadh_m_+h_m_</v>
          </cell>
          <cell r="F1334" t="str">
            <v>[m] : dhlpro + nad --&gt; lpro + nadh + h</v>
          </cell>
          <cell r="G1334" t="str">
            <v>DHLDH</v>
          </cell>
          <cell r="H1334" t="str">
            <v>dihydrolipoyl dehydrogenase</v>
          </cell>
          <cell r="I1334" t="str">
            <v>Forward only</v>
          </cell>
          <cell r="J1334" t="str">
            <v>Glycine, serine and threonine metabolism</v>
          </cell>
          <cell r="K1334" t="str">
            <v>1.8.1.4</v>
          </cell>
          <cell r="L1334" t="str">
            <v>Cre18.g749847</v>
          </cell>
          <cell r="M1334" t="str">
            <v>( Cre18.g749847.t1.1 OR Cre18.g749847.t2.1 )</v>
          </cell>
          <cell r="N1334" t="str">
            <v>DLD1</v>
          </cell>
          <cell r="O1334" t="str">
            <v>Mitochondria</v>
          </cell>
          <cell r="P1334" t="str">
            <v>[Stern 2009, Atteia 2009]</v>
          </cell>
          <cell r="Q1334" t="str">
            <v>R03815</v>
          </cell>
        </row>
        <row r="1335">
          <cell r="C1335" t="str">
            <v>R1334</v>
          </cell>
          <cell r="E1335" t="str">
            <v>glyclt_m_+fdxox_m_--&gt;glx_m_+fdxrd_m_</v>
          </cell>
          <cell r="F1335" t="str">
            <v>[m] : glyclt + fdxox --&gt; glx + fdxrd</v>
          </cell>
          <cell r="G1335" t="str">
            <v>GCLDH</v>
          </cell>
          <cell r="H1335" t="str">
            <v>Glycolate dehydrogenase</v>
          </cell>
          <cell r="I1335" t="str">
            <v>Forward only</v>
          </cell>
          <cell r="J1335" t="str">
            <v>Glycine, serine and threonine metabolism</v>
          </cell>
          <cell r="K1335" t="str">
            <v>1.1.99.14</v>
          </cell>
          <cell r="L1335" t="str">
            <v>( Cre12.g559950 AND Cre06.g288700 )</v>
          </cell>
          <cell r="M1335" t="str">
            <v>( Cre12.g559950.t1.2 AND Cre06.g288700.t1.2 )</v>
          </cell>
          <cell r="N1335" t="str">
            <v>( MFDX AND GYD1 )</v>
          </cell>
          <cell r="O1335" t="str">
            <v>Mitochondria</v>
          </cell>
          <cell r="P1335" t="str">
            <v>[Beezley 1976, Nakamura 2005]</v>
          </cell>
          <cell r="Q1335" t="str">
            <v>R00476</v>
          </cell>
        </row>
        <row r="1336">
          <cell r="C1336" t="str">
            <v>R1335</v>
          </cell>
          <cell r="E1336" t="str">
            <v>mlthf_m_+gly_m_+h2o_m_&lt;==&gt;thf_m_+ser-L_m_</v>
          </cell>
          <cell r="F1336" t="str">
            <v>[m] : mlthf + gly + h2o &lt;==&gt; thf + ser-L</v>
          </cell>
          <cell r="G1336" t="str">
            <v>GHMT</v>
          </cell>
          <cell r="H1336" t="str">
            <v>glycine hydroxymethyltransferase</v>
          </cell>
          <cell r="I1336" t="str">
            <v>Reversible</v>
          </cell>
          <cell r="J1336" t="str">
            <v>Glycine, serine and threonine metabolism</v>
          </cell>
          <cell r="K1336" t="str">
            <v>2.1.2.1</v>
          </cell>
          <cell r="L1336" t="str">
            <v>( Cre09.g411900 OR Cre06.g293950 OR Cre16.g664550 )</v>
          </cell>
          <cell r="M1336" t="str">
            <v>( Cre09.g411900.t1.1 OR Cre06.g293950.t1.2 OR Cre16.g664550.t1.2 )</v>
          </cell>
          <cell r="N1336" t="str">
            <v>( SHMT3 OR SHMT2 OR SHMT1 )</v>
          </cell>
          <cell r="O1336" t="str">
            <v>Mitochondria</v>
          </cell>
          <cell r="P1336" t="str">
            <v>[Miura 2004, Stern 2009, Atteia 2009]</v>
          </cell>
          <cell r="Q1336" t="str">
            <v>R00945</v>
          </cell>
        </row>
        <row r="1337">
          <cell r="C1337" t="str">
            <v>R1336</v>
          </cell>
          <cell r="E1337" t="str">
            <v>accoa_x_+gly_x_&lt;==&gt;coa_x_+2aobut_x_+h_x_</v>
          </cell>
          <cell r="F1337" t="str">
            <v>[x] : accoa + gly &lt;==&gt; coa + 2aobut + h</v>
          </cell>
          <cell r="G1337" t="str">
            <v>GLYATx</v>
          </cell>
          <cell r="H1337" t="str">
            <v>Acetyl-CoA:glycine C-acetyltransferase</v>
          </cell>
          <cell r="I1337" t="str">
            <v>Reversible</v>
          </cell>
          <cell r="J1337" t="str">
            <v>Glycine, serine and threonine metabolism</v>
          </cell>
          <cell r="K1337" t="str">
            <v>2.3.1.29</v>
          </cell>
          <cell r="L1337" t="str">
            <v>Cre03.g146507</v>
          </cell>
          <cell r="M1337" t="str">
            <v>Cre03.g146507.t1.1</v>
          </cell>
          <cell r="N1337" t="str">
            <v>SPT2</v>
          </cell>
          <cell r="O1337" t="str">
            <v>Glyoxysome</v>
          </cell>
          <cell r="P1337" t="str">
            <v xml:space="preserve"> </v>
          </cell>
          <cell r="Q1337" t="str">
            <v>R00371</v>
          </cell>
        </row>
        <row r="1338">
          <cell r="C1338" t="str">
            <v>R1337</v>
          </cell>
          <cell r="E1338" t="str">
            <v>hpyr_m_+nadh_m_+h_m_--&gt;glyc-R_m_+nad_m_</v>
          </cell>
          <cell r="F1338" t="str">
            <v>[m] : hpyr + nadh + h --&gt; glyc-R + nad</v>
          </cell>
          <cell r="G1338" t="str">
            <v>GLYCDH</v>
          </cell>
          <cell r="H1338" t="str">
            <v>glycerate dehydrogenase, mitochondrial</v>
          </cell>
          <cell r="I1338" t="str">
            <v>Forward only</v>
          </cell>
          <cell r="J1338" t="str">
            <v>Glycine, serine and threonine metabolism</v>
          </cell>
          <cell r="K1338" t="str">
            <v>1.1.1.29</v>
          </cell>
          <cell r="L1338" t="str">
            <v>Cre06.g295450</v>
          </cell>
          <cell r="M1338" t="str">
            <v>Cre06.g295450.t1.2</v>
          </cell>
          <cell r="N1338" t="str">
            <v>HPR1</v>
          </cell>
          <cell r="O1338" t="str">
            <v>Mitochondria</v>
          </cell>
          <cell r="P1338" t="str">
            <v>[Stern 2009]</v>
          </cell>
          <cell r="Q1338" t="str">
            <v>R01388</v>
          </cell>
        </row>
        <row r="1339">
          <cell r="C1339" t="str">
            <v>R1338</v>
          </cell>
          <cell r="E1339" t="str">
            <v>glyc-R_c_+nadp_c_&lt;==&gt;hpyr_c_+nadph_c_+h_c_</v>
          </cell>
          <cell r="F1339" t="str">
            <v>[c] : glyc-R + nadp &lt;==&gt; hpyr + nadph + h</v>
          </cell>
          <cell r="G1339" t="str">
            <v>GLYCOR(nadp)</v>
          </cell>
          <cell r="H1339" t="str">
            <v>D-Glycerate:NADP+ 2-oxidoreductase</v>
          </cell>
          <cell r="I1339" t="str">
            <v>Reversible</v>
          </cell>
          <cell r="J1339" t="str">
            <v>Glycine, serine and threonine metabolism</v>
          </cell>
          <cell r="K1339" t="str">
            <v>1.1.1.79;1.1.1.81</v>
          </cell>
          <cell r="L1339" t="str">
            <v>( Cre16.g689700 OR Cre02.g087300 )</v>
          </cell>
          <cell r="M1339" t="str">
            <v>( Cre16.g689700.t1.1 OR Cre02.g087300.t1.1 )</v>
          </cell>
          <cell r="N1339" t="str">
            <v>( Cre16.g689700 OR Cre02.g087300 )</v>
          </cell>
          <cell r="O1339" t="str">
            <v>Cytosol</v>
          </cell>
          <cell r="P1339" t="str">
            <v xml:space="preserve"> </v>
          </cell>
          <cell r="Q1339" t="str">
            <v>R01392</v>
          </cell>
        </row>
        <row r="1340">
          <cell r="C1340" t="str">
            <v>R1339</v>
          </cell>
          <cell r="E1340" t="str">
            <v>gly_m_+lpro_m_--&gt;alpro_m_+co2_m_</v>
          </cell>
          <cell r="F1340" t="str">
            <v>[m] : gly + lpro --&gt; alpro + co2</v>
          </cell>
          <cell r="G1340" t="str">
            <v>GLYDHD</v>
          </cell>
          <cell r="H1340" t="str">
            <v>glycine dehydrogenase (decarboxylating)</v>
          </cell>
          <cell r="I1340" t="str">
            <v>Forward only</v>
          </cell>
          <cell r="J1340" t="str">
            <v>Glycine, serine and threonine metabolism</v>
          </cell>
          <cell r="K1340" t="str">
            <v>1.4.4.2</v>
          </cell>
          <cell r="L1340" t="str">
            <v>( Cre12.g534800 AND Cre06.g253350 )</v>
          </cell>
          <cell r="M1340" t="str">
            <v>( Cre12.g534800.t1.1 AND Cre06.g253350.t1.2 )</v>
          </cell>
          <cell r="N1340" t="str">
            <v>( GCSP AND GCSH )</v>
          </cell>
          <cell r="O1340" t="str">
            <v>Mitochondria</v>
          </cell>
          <cell r="P1340" t="str">
            <v>[Stern 2009, Atteia 2009]</v>
          </cell>
          <cell r="Q1340" t="str">
            <v>R03425</v>
          </cell>
        </row>
        <row r="1341">
          <cell r="C1341" t="str">
            <v>R1340</v>
          </cell>
          <cell r="E1341" t="str">
            <v>atp_h_+glyc-R_h_--&gt;adp_h_+3pg_h_+h_h_</v>
          </cell>
          <cell r="F1341" t="str">
            <v>[h] : atp + glyc-R --&gt; adp + 3pg + h</v>
          </cell>
          <cell r="G1341" t="str">
            <v>GLYPT</v>
          </cell>
          <cell r="H1341" t="str">
            <v>ATP:(R)-glycerate 3-phosphotransferase</v>
          </cell>
          <cell r="I1341" t="str">
            <v>Forward only</v>
          </cell>
          <cell r="J1341" t="str">
            <v>Glycine, serine and threonine metabolism</v>
          </cell>
          <cell r="K1341" t="str">
            <v>2.7.1.31</v>
          </cell>
          <cell r="L1341" t="str">
            <v>Cre12.g542300</v>
          </cell>
          <cell r="M1341" t="str">
            <v>Cre12.g542300.t1.2</v>
          </cell>
          <cell r="N1341" t="str">
            <v>GYK1</v>
          </cell>
          <cell r="O1341" t="str">
            <v>Chloroplast</v>
          </cell>
          <cell r="P1341" t="str">
            <v>[Stern 2009]</v>
          </cell>
          <cell r="Q1341" t="str">
            <v>R01514</v>
          </cell>
        </row>
        <row r="1342">
          <cell r="C1342" t="str">
            <v>R1341</v>
          </cell>
          <cell r="E1342" t="str">
            <v>glx_m_+glu-L_m_--&gt;gly_m_+akg_m_</v>
          </cell>
          <cell r="F1342" t="str">
            <v>[m] : glx + glu-L --&gt; gly + akg</v>
          </cell>
          <cell r="G1342" t="str">
            <v>GLYTA</v>
          </cell>
          <cell r="H1342" t="str">
            <v>glycine transaminase</v>
          </cell>
          <cell r="I1342" t="str">
            <v>Forward only</v>
          </cell>
          <cell r="J1342" t="str">
            <v>Glycine, serine and threonine metabolism</v>
          </cell>
          <cell r="K1342" t="str">
            <v>2.6.1.2;2.6.1.4</v>
          </cell>
          <cell r="L1342" t="str">
            <v>( Cre01.g005150 OR Cre10.g451950 OR Cre06.g284700 )</v>
          </cell>
          <cell r="M1342" t="str">
            <v>( Cre01.g005150.t1.1 OR Cre10.g451950.t1.2 OR Cre06.g284700.t1.2 )</v>
          </cell>
          <cell r="N1342" t="str">
            <v>( SGA1 OR AAT1 OR AAT2 )</v>
          </cell>
          <cell r="O1342" t="str">
            <v>Mitochondria</v>
          </cell>
          <cell r="P1342" t="str">
            <v>[Takeda 1995, Allmer 2006, Cardol 2004, [Lain-Guelbenzu 1991]</v>
          </cell>
          <cell r="Q1342" t="str">
            <v>R00372</v>
          </cell>
        </row>
        <row r="1343">
          <cell r="C1343" t="str">
            <v>*R1342</v>
          </cell>
          <cell r="D1343" t="str">
            <v>R3616 + h_c_</v>
          </cell>
          <cell r="E1343" t="str">
            <v>atp_c_+gly_c_+trnagly_c_--&gt;amp_c_+ppi_c_+glytrna_c_</v>
          </cell>
          <cell r="O1343" t="str">
            <v>Cytosol</v>
          </cell>
        </row>
        <row r="1344">
          <cell r="C1344" t="str">
            <v>*R1343</v>
          </cell>
          <cell r="D1344" t="str">
            <v>R3653 + h_m_</v>
          </cell>
          <cell r="E1344" t="str">
            <v>atp_m_+gly_m_+trnagly_m_--&gt;amp_m_+ppi_m_+glytrna_m_</v>
          </cell>
          <cell r="O1344" t="str">
            <v>Mitochondria</v>
          </cell>
        </row>
        <row r="1345">
          <cell r="C1345" t="str">
            <v>R1344</v>
          </cell>
          <cell r="E1345" t="str">
            <v>atp_h_+hom-L_h_--&gt;adp_h_+phom_h_+h_h_</v>
          </cell>
          <cell r="F1345" t="str">
            <v>[h] : atp + hom-L --&gt; adp + phom + h</v>
          </cell>
          <cell r="G1345" t="str">
            <v>HSK</v>
          </cell>
          <cell r="H1345" t="str">
            <v>homoserine kinase</v>
          </cell>
          <cell r="I1345" t="str">
            <v>Forward only</v>
          </cell>
          <cell r="J1345" t="str">
            <v>Glycine, serine and threonine metabolism</v>
          </cell>
          <cell r="K1345" t="str">
            <v>2.7.1.39</v>
          </cell>
          <cell r="L1345" t="str">
            <v>Cre02.g082200</v>
          </cell>
          <cell r="M1345" t="str">
            <v>Cre02.g082200.t1.1</v>
          </cell>
          <cell r="N1345" t="str">
            <v>HSK1</v>
          </cell>
          <cell r="O1345" t="str">
            <v>Chloroplast</v>
          </cell>
          <cell r="P1345" t="str">
            <v xml:space="preserve"> </v>
          </cell>
          <cell r="Q1345" t="str">
            <v>R01771</v>
          </cell>
        </row>
        <row r="1346">
          <cell r="C1346" t="str">
            <v>R1345</v>
          </cell>
          <cell r="E1346" t="str">
            <v>2pglyc_h_+h2o_h_--&gt;glyclt_h_+pi_h_</v>
          </cell>
          <cell r="F1346" t="str">
            <v>[h] : 2pglyc + h2o --&gt; glyclt + pi</v>
          </cell>
          <cell r="G1346" t="str">
            <v>PGLYCPh</v>
          </cell>
          <cell r="H1346" t="str">
            <v>Phosphoglycolate phosphatase, chloroplast</v>
          </cell>
          <cell r="I1346" t="str">
            <v>Forward only</v>
          </cell>
          <cell r="J1346" t="str">
            <v>Glycine, serine and threonine metabolism</v>
          </cell>
          <cell r="K1346" t="str">
            <v>3.1.3.18</v>
          </cell>
          <cell r="L1346" t="str">
            <v>Cre03.g168700</v>
          </cell>
          <cell r="M1346" t="str">
            <v>Cre03.g168700.t1.2</v>
          </cell>
          <cell r="N1346" t="str">
            <v>PGP1</v>
          </cell>
          <cell r="O1346" t="str">
            <v>Chloroplast</v>
          </cell>
          <cell r="P1346" t="str">
            <v>[Suzuki 1990, Stern 2009]</v>
          </cell>
          <cell r="Q1346" t="str">
            <v>R01334</v>
          </cell>
        </row>
        <row r="1347">
          <cell r="C1347" t="str">
            <v>R1346</v>
          </cell>
          <cell r="E1347" t="str">
            <v>3pg_h_+nad_h_--&gt;3php_h_+nadh_h_+h_h_</v>
          </cell>
          <cell r="F1347" t="str">
            <v>[h] : 3pg + nad --&gt; 3php + nadh + h</v>
          </cell>
          <cell r="G1347" t="str">
            <v>PGLYDH</v>
          </cell>
          <cell r="H1347" t="str">
            <v>phosphoglycerate dehydrogenase</v>
          </cell>
          <cell r="I1347" t="str">
            <v>Forward only</v>
          </cell>
          <cell r="J1347" t="str">
            <v>Glycine, serine and threonine metabolism</v>
          </cell>
          <cell r="K1347" t="str">
            <v>1.1.1.95</v>
          </cell>
          <cell r="L1347" t="str">
            <v>( Cre07.g344600 OR Cre07.g344550 OR Cre07.g344400 )</v>
          </cell>
          <cell r="M1347" t="str">
            <v>( Cre07.g344600.t1.2 OR Cre07.g344550.t1.2 OR Cre07.g344400.t1.2 )</v>
          </cell>
          <cell r="N1347" t="str">
            <v>( PGD1 OR Cre07.g344550 OR Cre07.g344400 )</v>
          </cell>
          <cell r="O1347" t="str">
            <v>Chloroplast</v>
          </cell>
          <cell r="P1347" t="str">
            <v>[Li 2012, Stern 2009]</v>
          </cell>
          <cell r="Q1347" t="str">
            <v>R01513</v>
          </cell>
        </row>
        <row r="1348">
          <cell r="C1348" t="str">
            <v>R1347</v>
          </cell>
          <cell r="E1348" t="str">
            <v>3php_h_+glu-L_h_--&gt;pser-L_h_+akg_h_</v>
          </cell>
          <cell r="F1348" t="str">
            <v>[h] : 3php + glu-L --&gt; pser-L + akg</v>
          </cell>
          <cell r="G1348" t="str">
            <v>PSAT</v>
          </cell>
          <cell r="H1348" t="str">
            <v>phosphoserine aminotransferase</v>
          </cell>
          <cell r="I1348" t="str">
            <v>Forward only</v>
          </cell>
          <cell r="J1348" t="str">
            <v>Glycine, serine and threonine metabolism</v>
          </cell>
          <cell r="K1348" t="str">
            <v>2.6.1.52</v>
          </cell>
          <cell r="L1348" t="str">
            <v>Cre07.g331550</v>
          </cell>
          <cell r="M1348" t="str">
            <v>Cre07.g331550.t1.2</v>
          </cell>
          <cell r="N1348" t="str">
            <v>PST1</v>
          </cell>
          <cell r="O1348" t="str">
            <v>Chloroplast</v>
          </cell>
          <cell r="P1348" t="str">
            <v>[Stern 2009]</v>
          </cell>
          <cell r="Q1348" t="str">
            <v>R04173</v>
          </cell>
        </row>
        <row r="1349">
          <cell r="C1349" t="str">
            <v>R1348</v>
          </cell>
          <cell r="E1349" t="str">
            <v>pser-L_h_+h2o_h_--&gt;ser-L_h_+pi_h_</v>
          </cell>
          <cell r="F1349" t="str">
            <v>[h] : pser-L + h2o --&gt; ser-L + pi</v>
          </cell>
          <cell r="G1349" t="str">
            <v>PSP</v>
          </cell>
          <cell r="H1349" t="str">
            <v>phosphoserine phosphatase</v>
          </cell>
          <cell r="I1349" t="str">
            <v>Forward only</v>
          </cell>
          <cell r="J1349" t="str">
            <v>Glycine, serine and threonine metabolism</v>
          </cell>
          <cell r="K1349" t="str">
            <v>3.1.3.3</v>
          </cell>
          <cell r="L1349" t="str">
            <v>Cre04.g217959</v>
          </cell>
          <cell r="M1349" t="str">
            <v>( Cre04.g217959.t1.1 OR Cre04.g217959.t2.1 )</v>
          </cell>
          <cell r="N1349" t="str">
            <v>Cre04.g217959</v>
          </cell>
          <cell r="O1349" t="str">
            <v>Chloroplast</v>
          </cell>
          <cell r="P1349" t="str">
            <v>[Stern 2009]</v>
          </cell>
          <cell r="Q1349" t="str">
            <v>R00582</v>
          </cell>
        </row>
        <row r="1350">
          <cell r="C1350" t="str">
            <v>*R1349</v>
          </cell>
          <cell r="D1350" t="str">
            <v>R3633 + h_c_</v>
          </cell>
          <cell r="E1350" t="str">
            <v>atp_c_+ser-L_c_+trnaser_c_--&gt;amp_c_+ppi_c_+sertrna_c_</v>
          </cell>
          <cell r="O1350" t="str">
            <v>Cytosol</v>
          </cell>
        </row>
        <row r="1351">
          <cell r="C1351" t="str">
            <v>R1350</v>
          </cell>
          <cell r="E1351" t="str">
            <v>ser-L_m_+glx_m_&lt;==&gt;hpyr_m_+gly_m_</v>
          </cell>
          <cell r="F1351" t="str">
            <v>[m] : ser-L + glx &lt;==&gt; hpyr + gly</v>
          </cell>
          <cell r="G1351" t="str">
            <v>SGAT</v>
          </cell>
          <cell r="H1351" t="str">
            <v>serine--glyoxylate aminotransferase</v>
          </cell>
          <cell r="I1351" t="str">
            <v>Reversible</v>
          </cell>
          <cell r="J1351" t="str">
            <v>Glycine, serine and threonine metabolism</v>
          </cell>
          <cell r="K1351" t="str">
            <v>2.6.1.45</v>
          </cell>
          <cell r="L1351" t="str">
            <v>Cre01.g005150</v>
          </cell>
          <cell r="M1351" t="str">
            <v>Cre01.g005150.t1.1</v>
          </cell>
          <cell r="N1351" t="str">
            <v>SGA1</v>
          </cell>
          <cell r="O1351" t="str">
            <v>Mitochondria</v>
          </cell>
          <cell r="P1351" t="str">
            <v>[Stern 2009, [Tian 2006]</v>
          </cell>
          <cell r="Q1351" t="str">
            <v>R00588</v>
          </cell>
        </row>
        <row r="1352">
          <cell r="C1352" t="str">
            <v>R1351</v>
          </cell>
          <cell r="E1352" t="str">
            <v>ser-L_c_+pyr_c_&lt;==&gt;hpyr_c_+ala-L_c_</v>
          </cell>
          <cell r="F1352" t="str">
            <v>[c] : ser-L + pyr &lt;==&gt; hpyr + ala-L</v>
          </cell>
          <cell r="G1352" t="str">
            <v>SPTA</v>
          </cell>
          <cell r="H1352" t="str">
            <v>serine---pyruvate transaminase</v>
          </cell>
          <cell r="I1352" t="str">
            <v>Reversible</v>
          </cell>
          <cell r="J1352" t="str">
            <v>Glycine, serine and threonine metabolism</v>
          </cell>
          <cell r="K1352" t="str">
            <v>2.6.1.51</v>
          </cell>
          <cell r="L1352" t="str">
            <v>Cre01.g005150</v>
          </cell>
          <cell r="M1352" t="str">
            <v>Cre01.g005150.t1.1</v>
          </cell>
          <cell r="N1352" t="str">
            <v>SGA1</v>
          </cell>
          <cell r="O1352" t="str">
            <v>Cytosol</v>
          </cell>
          <cell r="P1352" t="str">
            <v xml:space="preserve"> </v>
          </cell>
          <cell r="Q1352" t="str">
            <v>R00585</v>
          </cell>
        </row>
        <row r="1353">
          <cell r="C1353" t="str">
            <v>R1352</v>
          </cell>
          <cell r="E1353" t="str">
            <v>thr-L_h_&lt;==&gt;gly_h_+acald_h_</v>
          </cell>
          <cell r="F1353" t="str">
            <v>[h] : thr-L &lt;==&gt; gly + acald</v>
          </cell>
          <cell r="G1353" t="str">
            <v>THRA</v>
          </cell>
          <cell r="H1353" t="str">
            <v>threonine aldolase</v>
          </cell>
          <cell r="I1353" t="str">
            <v>Reversible</v>
          </cell>
          <cell r="J1353" t="str">
            <v>Glycine, serine and threonine metabolism</v>
          </cell>
          <cell r="K1353" t="str">
            <v>4.1.2.5</v>
          </cell>
          <cell r="L1353" t="str">
            <v>Cre10.g423550</v>
          </cell>
          <cell r="M1353" t="str">
            <v>Cre10.g423550.t1.1</v>
          </cell>
          <cell r="N1353" t="str">
            <v>ATA2</v>
          </cell>
          <cell r="O1353" t="str">
            <v>Chloroplast</v>
          </cell>
          <cell r="P1353" t="str">
            <v xml:space="preserve"> </v>
          </cell>
          <cell r="Q1353" t="str">
            <v>R00751</v>
          </cell>
        </row>
        <row r="1354">
          <cell r="C1354" t="str">
            <v>R1353</v>
          </cell>
          <cell r="E1354" t="str">
            <v>ser-L_h_&lt;==&gt;pyr_h_+nh4_h_</v>
          </cell>
          <cell r="F1354" t="str">
            <v>[h] : ser-L &lt;==&gt; pyr + nh4</v>
          </cell>
          <cell r="G1354" t="str">
            <v>THRAL</v>
          </cell>
          <cell r="H1354" t="str">
            <v>threonine ammonia-lyase (serine)</v>
          </cell>
          <cell r="I1354" t="str">
            <v>Reversible</v>
          </cell>
          <cell r="J1354" t="str">
            <v>Glycine, serine and threonine metabolism</v>
          </cell>
          <cell r="K1354" t="str">
            <v>4.3.1.19</v>
          </cell>
          <cell r="L1354" t="str">
            <v>Cre02.g073200</v>
          </cell>
          <cell r="M1354" t="str">
            <v>Cre02.g073200.t1.2</v>
          </cell>
          <cell r="N1354" t="str">
            <v>THD1</v>
          </cell>
          <cell r="O1354" t="str">
            <v>Chloroplast</v>
          </cell>
          <cell r="P1354" t="str">
            <v xml:space="preserve"> </v>
          </cell>
          <cell r="Q1354" t="str">
            <v>R00220</v>
          </cell>
        </row>
        <row r="1355">
          <cell r="C1355" t="str">
            <v>R1354</v>
          </cell>
          <cell r="E1355" t="str">
            <v>phom_h_+h2o_h_--&gt;thr-L_h_+pi_h_</v>
          </cell>
          <cell r="F1355" t="str">
            <v>[h] : phom + h2o --&gt; thr-L + pi</v>
          </cell>
          <cell r="G1355" t="str">
            <v>THRS</v>
          </cell>
          <cell r="H1355" t="str">
            <v>threonine synthase</v>
          </cell>
          <cell r="I1355" t="str">
            <v>Forward only</v>
          </cell>
          <cell r="J1355" t="str">
            <v>Glycine, serine and threonine metabolism</v>
          </cell>
          <cell r="K1355" t="str">
            <v>4.2.3.1</v>
          </cell>
          <cell r="L1355" t="str">
            <v>Cre10.g451900</v>
          </cell>
          <cell r="M1355" t="str">
            <v>Cre10.g451900.t1.1</v>
          </cell>
          <cell r="N1355" t="str">
            <v>THS1</v>
          </cell>
          <cell r="O1355" t="str">
            <v>Chloroplast</v>
          </cell>
          <cell r="P1355" t="str">
            <v xml:space="preserve"> </v>
          </cell>
          <cell r="Q1355" t="str">
            <v>R01466</v>
          </cell>
        </row>
        <row r="1356">
          <cell r="C1356" t="str">
            <v>*R1355</v>
          </cell>
          <cell r="D1356" t="str">
            <v>R3636 + h_c_</v>
          </cell>
          <cell r="E1356" t="str">
            <v>atp_c_+thr-L_c_+trnathr_c_--&gt;amp_c_+ppi_c_+thrtrna_c_</v>
          </cell>
          <cell r="O1356" t="str">
            <v>Cytosol</v>
          </cell>
        </row>
        <row r="1357">
          <cell r="C1357" t="str">
            <v>*R1356</v>
          </cell>
          <cell r="D1357" t="str">
            <v>R3659 + h_m_</v>
          </cell>
          <cell r="E1357" t="str">
            <v>atp_m_+thr-L_m_+trnathr_m_--&gt;amp_m_+ppi_m_+thrtrna_m_</v>
          </cell>
          <cell r="O1357" t="str">
            <v>Mitochondria</v>
          </cell>
        </row>
        <row r="1358">
          <cell r="C1358" t="str">
            <v>R1357</v>
          </cell>
          <cell r="E1358" t="str">
            <v>4pasp_h_+nadph_h_+h_h_--&gt;aspsa_h_+pi_h_+nadp_h_</v>
          </cell>
          <cell r="F1358" t="str">
            <v>[h] : 4pasp + nadph + h --&gt; aspsa + pi + nadp</v>
          </cell>
          <cell r="G1358" t="str">
            <v>ASADH</v>
          </cell>
          <cell r="H1358" t="str">
            <v>aspartate-semialdehyde dehydrogenase</v>
          </cell>
          <cell r="I1358" t="str">
            <v>Forward only</v>
          </cell>
          <cell r="J1358" t="str">
            <v>Glycine, serine and threonine metabolism;Lysine biosynthesis</v>
          </cell>
          <cell r="K1358" t="str">
            <v>1.2.1.11</v>
          </cell>
          <cell r="L1358" t="str">
            <v>Cre09.g389689</v>
          </cell>
          <cell r="M1358" t="str">
            <v>Cre09.g389689.t1.1</v>
          </cell>
          <cell r="N1358" t="str">
            <v>ASD1</v>
          </cell>
          <cell r="O1358" t="str">
            <v>Chloroplast</v>
          </cell>
          <cell r="P1358" t="str">
            <v>[Stern 2009]</v>
          </cell>
          <cell r="Q1358" t="str">
            <v>R02291</v>
          </cell>
        </row>
        <row r="1359">
          <cell r="C1359" t="str">
            <v>R1358</v>
          </cell>
          <cell r="E1359" t="str">
            <v>atp_h_+asp-L_h_--&gt;adp_h_+4pasp_h_</v>
          </cell>
          <cell r="F1359" t="str">
            <v>[h] : atp + asp-L --&gt; adp + 4pasp</v>
          </cell>
          <cell r="G1359" t="str">
            <v>ASPK</v>
          </cell>
          <cell r="H1359" t="str">
            <v>aspartate kinase</v>
          </cell>
          <cell r="I1359" t="str">
            <v>Forward only</v>
          </cell>
          <cell r="J1359" t="str">
            <v>Glycine, serine and threonine metabolism;Lysine biosynthesis</v>
          </cell>
          <cell r="K1359" t="str">
            <v>2.7.2.4</v>
          </cell>
          <cell r="L1359" t="str">
            <v>( Cre10.g458500 OR Cre18.g749447 )</v>
          </cell>
          <cell r="M1359" t="str">
            <v>( Cre10.g458500.t1.2 OR ( Cre18.g749447.t1.1 OR Cre18.g749447.t2.1 ) )</v>
          </cell>
          <cell r="N1359" t="str">
            <v>( AHD2 OR AHD1 )</v>
          </cell>
          <cell r="O1359" t="str">
            <v>Chloroplast</v>
          </cell>
          <cell r="P1359" t="str">
            <v>[Stern 2009]</v>
          </cell>
          <cell r="Q1359" t="str">
            <v>R00480</v>
          </cell>
        </row>
        <row r="1360">
          <cell r="C1360" t="str">
            <v>R1359</v>
          </cell>
          <cell r="E1360" t="str">
            <v>aspsa_h_+nadph_h_+h_h_--&gt;hom-L_h_+nadp_h_</v>
          </cell>
          <cell r="F1360" t="str">
            <v>[h] : aspsa + nadph + h --&gt; hom-L + nadp</v>
          </cell>
          <cell r="G1360" t="str">
            <v>HSDH</v>
          </cell>
          <cell r="H1360" t="str">
            <v>homoserine dehydrogenase</v>
          </cell>
          <cell r="I1360" t="str">
            <v>Forward only</v>
          </cell>
          <cell r="J1360" t="str">
            <v>Glycine, serine and threonine metabolism;Lysine biosynthesis</v>
          </cell>
          <cell r="K1360" t="str">
            <v>1.1.1.3</v>
          </cell>
          <cell r="L1360" t="str">
            <v>( Cre02.g109550 OR Cre18.g749447 )</v>
          </cell>
          <cell r="M1360" t="str">
            <v>( Cre02.g109550.t1.2 OR ( Cre18.g749447.t1.1 OR Cre18.g749447.t2.1 ) )</v>
          </cell>
          <cell r="N1360" t="str">
            <v>( AHD3 OR AHD1 )</v>
          </cell>
          <cell r="O1360" t="str">
            <v>Chloroplast</v>
          </cell>
          <cell r="P1360" t="str">
            <v xml:space="preserve"> </v>
          </cell>
          <cell r="Q1360" t="str">
            <v>R01775</v>
          </cell>
        </row>
        <row r="1361">
          <cell r="C1361" t="str">
            <v>R1360</v>
          </cell>
          <cell r="E1361" t="str">
            <v>glc-A_c_&lt;==&gt;glc-B_c_</v>
          </cell>
          <cell r="F1361" t="str">
            <v>[c] : glc-A &lt;==&gt; glc-B</v>
          </cell>
          <cell r="G1361" t="str">
            <v>A1E</v>
          </cell>
          <cell r="H1361" t="str">
            <v>Aldose 1-epimerase</v>
          </cell>
          <cell r="I1361" t="str">
            <v>Reversible</v>
          </cell>
          <cell r="J1361" t="str">
            <v>Glycolysis / Gluconeogenesis</v>
          </cell>
          <cell r="K1361" t="str">
            <v>5.1.3.3</v>
          </cell>
          <cell r="L1361" t="str">
            <v>Cre06.g262050</v>
          </cell>
          <cell r="M1361" t="str">
            <v>Cre06.g262050.t1.2</v>
          </cell>
          <cell r="N1361" t="str">
            <v>AEP1</v>
          </cell>
          <cell r="O1361" t="str">
            <v>Cytosol</v>
          </cell>
          <cell r="P1361" t="str">
            <v xml:space="preserve"> </v>
          </cell>
          <cell r="Q1361" t="str">
            <v>R01602</v>
          </cell>
        </row>
        <row r="1362">
          <cell r="C1362" t="str">
            <v>R1361</v>
          </cell>
          <cell r="E1362" t="str">
            <v>13dpg_c_+h2o_c_--&gt;3pg_c_+h_c_+pi_c_</v>
          </cell>
          <cell r="F1362" t="str">
            <v>[c] : 13dpg + h2o --&gt; 3pg + h + pi</v>
          </cell>
          <cell r="G1362" t="str">
            <v>ACP</v>
          </cell>
          <cell r="H1362" t="str">
            <v>Acylphosphatase</v>
          </cell>
          <cell r="I1362" t="str">
            <v>Forward only</v>
          </cell>
          <cell r="J1362" t="str">
            <v>Glycolysis / Gluconeogenesis</v>
          </cell>
          <cell r="K1362" t="str">
            <v>3.6.1.7</v>
          </cell>
          <cell r="L1362" t="str">
            <v>Cre12.g541850</v>
          </cell>
          <cell r="M1362" t="str">
            <v>Cre12.g541850.t1.2</v>
          </cell>
          <cell r="N1362" t="str">
            <v>Cre12.g541850</v>
          </cell>
          <cell r="O1362" t="str">
            <v>Cytosol</v>
          </cell>
          <cell r="P1362" t="str">
            <v xml:space="preserve"> </v>
          </cell>
          <cell r="Q1362" t="str">
            <v>R01515</v>
          </cell>
        </row>
        <row r="1363">
          <cell r="C1363" t="str">
            <v>R1362</v>
          </cell>
          <cell r="E1363" t="str">
            <v>13dpg_h_+h2o_h_--&gt;3pg_h_+h_h_+pi_h_</v>
          </cell>
          <cell r="F1363" t="str">
            <v>[h] : 13dpg + h2o --&gt; 3pg + h + pi</v>
          </cell>
          <cell r="G1363" t="str">
            <v>ACPh</v>
          </cell>
          <cell r="H1363" t="str">
            <v>Acylphosphatase, chloroplast</v>
          </cell>
          <cell r="I1363" t="str">
            <v>Forward only</v>
          </cell>
          <cell r="J1363" t="str">
            <v>Glycolysis / Gluconeogenesis</v>
          </cell>
          <cell r="K1363" t="str">
            <v>3.6.1.7</v>
          </cell>
          <cell r="L1363" t="str">
            <v>Cre12.g541850</v>
          </cell>
          <cell r="M1363" t="str">
            <v>Cre12.g541850.t1.2</v>
          </cell>
          <cell r="N1363" t="str">
            <v>Cre12.g541850</v>
          </cell>
          <cell r="O1363" t="str">
            <v>Chloroplast</v>
          </cell>
          <cell r="P1363" t="str">
            <v xml:space="preserve"> </v>
          </cell>
          <cell r="Q1363" t="str">
            <v>R01515</v>
          </cell>
        </row>
        <row r="1364">
          <cell r="C1364" t="str">
            <v>R1363</v>
          </cell>
          <cell r="E1364" t="str">
            <v>etoh_x_+pqqox_x_--&gt;acald_x_+pqqrd_x_+h_x_</v>
          </cell>
          <cell r="F1364" t="str">
            <v>[x] : etoh + pqqox --&gt; acald + pqqrd + h</v>
          </cell>
          <cell r="G1364" t="str">
            <v>ALCDH(pqq)x</v>
          </cell>
          <cell r="H1364" t="str">
            <v>alcohol dehydrogenase</v>
          </cell>
          <cell r="I1364" t="str">
            <v>Forward only</v>
          </cell>
          <cell r="J1364" t="str">
            <v>Glycolysis / Gluconeogenesis</v>
          </cell>
          <cell r="K1364" t="str">
            <v>1.1.99.8</v>
          </cell>
          <cell r="L1364" t="str">
            <v xml:space="preserve"> </v>
          </cell>
          <cell r="M1364" t="str">
            <v xml:space="preserve"> </v>
          </cell>
          <cell r="O1364" t="str">
            <v>Glyoxysome</v>
          </cell>
          <cell r="P1364" t="str">
            <v xml:space="preserve"> </v>
          </cell>
          <cell r="Q1364" t="str">
            <v>R05198</v>
          </cell>
        </row>
        <row r="1365">
          <cell r="C1365" t="str">
            <v>R1364</v>
          </cell>
          <cell r="E1365" t="str">
            <v>2pg_c_&lt;==&gt;h2o_c_+pep_c_</v>
          </cell>
          <cell r="F1365" t="str">
            <v>[c] : 2pg &lt;==&gt; h2o + pep</v>
          </cell>
          <cell r="G1365" t="str">
            <v>ENO</v>
          </cell>
          <cell r="H1365" t="str">
            <v>enolase</v>
          </cell>
          <cell r="I1365" t="str">
            <v>Reversible</v>
          </cell>
          <cell r="J1365" t="str">
            <v>Glycolysis / Gluconeogenesis</v>
          </cell>
          <cell r="K1365" t="str">
            <v>4.2.1.11</v>
          </cell>
          <cell r="L1365" t="str">
            <v>Cre12.g513200</v>
          </cell>
          <cell r="M1365" t="str">
            <v>Cre12.g513200.t1.2</v>
          </cell>
          <cell r="N1365" t="str">
            <v>PGH1</v>
          </cell>
          <cell r="O1365" t="str">
            <v>Cytosol</v>
          </cell>
          <cell r="P1365" t="str">
            <v>[Klöck 1991, Chang 2007, Klein 1986, Pazour 2005, Mitchell 2005]</v>
          </cell>
          <cell r="Q1365" t="str">
            <v>R00658</v>
          </cell>
        </row>
        <row r="1366">
          <cell r="C1366" t="str">
            <v>R1365</v>
          </cell>
          <cell r="E1366" t="str">
            <v>2pg_f_&lt;==&gt;h2o_f_+pep_f_</v>
          </cell>
          <cell r="F1366" t="str">
            <v>[f] : 2pg &lt;==&gt; h2o + pep</v>
          </cell>
          <cell r="G1366" t="str">
            <v>ENOf</v>
          </cell>
          <cell r="H1366" t="str">
            <v>enolase, flagellar</v>
          </cell>
          <cell r="I1366" t="str">
            <v>Reversible</v>
          </cell>
          <cell r="J1366" t="str">
            <v>Glycolysis / Gluconeogenesis</v>
          </cell>
          <cell r="K1366" t="str">
            <v>4.2.1.11</v>
          </cell>
          <cell r="L1366" t="str">
            <v>Cre12.g513200</v>
          </cell>
          <cell r="M1366" t="str">
            <v>Cre12.g513200.t1.2</v>
          </cell>
          <cell r="N1366" t="str">
            <v>PGH1</v>
          </cell>
          <cell r="O1366" t="str">
            <v>Flagellum</v>
          </cell>
          <cell r="P1366" t="str">
            <v>[Klöck 1991, Chang 2007, Klein 1986, Pazour 2005, Mitchell 2005]</v>
          </cell>
          <cell r="Q1366" t="str">
            <v>R00658</v>
          </cell>
        </row>
        <row r="1367">
          <cell r="C1367" t="str">
            <v>R1366</v>
          </cell>
          <cell r="E1367" t="str">
            <v>2pg_m_&lt;==&gt;h2o_m_+pep_m_</v>
          </cell>
          <cell r="F1367" t="str">
            <v>[m] : 2pg &lt;==&gt; h2o + pep</v>
          </cell>
          <cell r="G1367" t="str">
            <v>ENOm</v>
          </cell>
          <cell r="H1367" t="str">
            <v>enolase, mitochondria</v>
          </cell>
          <cell r="I1367" t="str">
            <v>Reversible</v>
          </cell>
          <cell r="J1367" t="str">
            <v>Glycolysis / Gluconeogenesis</v>
          </cell>
          <cell r="K1367" t="str">
            <v>4.2.1.11</v>
          </cell>
          <cell r="L1367" t="str">
            <v>Cre12.g513200</v>
          </cell>
          <cell r="M1367" t="str">
            <v>Cre12.g513200.t1.2</v>
          </cell>
          <cell r="N1367" t="str">
            <v>PGH1</v>
          </cell>
          <cell r="O1367" t="str">
            <v>Mitochondria</v>
          </cell>
          <cell r="P1367" t="str">
            <v>[Atteia 2009]</v>
          </cell>
          <cell r="Q1367" t="str">
            <v>R00658</v>
          </cell>
        </row>
        <row r="1368">
          <cell r="C1368" t="str">
            <v>R1367</v>
          </cell>
          <cell r="E1368" t="str">
            <v>fdp-B_f_&lt;==&gt;dhap_f_+g3p_f_</v>
          </cell>
          <cell r="F1368" t="str">
            <v>[f] : fdp-B &lt;==&gt; dhap + g3p</v>
          </cell>
          <cell r="G1368" t="str">
            <v>FBAf</v>
          </cell>
          <cell r="H1368" t="str">
            <v>fructose-bisphosphate aldolase, flagellar</v>
          </cell>
          <cell r="I1368" t="str">
            <v>Reversible</v>
          </cell>
          <cell r="J1368" t="str">
            <v>Glycolysis / Gluconeogenesis</v>
          </cell>
          <cell r="K1368" t="str">
            <v>4.1.2.13</v>
          </cell>
          <cell r="L1368" t="str">
            <v>( Cre02.g093450 OR Cre02.g115650 )</v>
          </cell>
          <cell r="M1368" t="str">
            <v>( Cre02.g093450.t1.2 OR Cre02.g115650.t1.2 )</v>
          </cell>
          <cell r="N1368" t="str">
            <v>( FBA2 OR FBA4 )</v>
          </cell>
          <cell r="O1368" t="str">
            <v>Flagellum</v>
          </cell>
          <cell r="P1368" t="str">
            <v>[Klöck 1991, Chang 2007, Klein 1986, Pazour 2005, Schnarrenberger 1994]</v>
          </cell>
          <cell r="Q1368" t="str">
            <v>R01068</v>
          </cell>
        </row>
        <row r="1369">
          <cell r="C1369" t="str">
            <v>R1368</v>
          </cell>
          <cell r="E1369" t="str">
            <v>fdp-B_h_&lt;==&gt;dhap_h_+g3p_h_</v>
          </cell>
          <cell r="F1369" t="str">
            <v>[h] : fdp-B &lt;==&gt; dhap + g3p</v>
          </cell>
          <cell r="G1369" t="str">
            <v>FBAh</v>
          </cell>
          <cell r="H1369" t="str">
            <v>fructose-bisphosphate aldolase</v>
          </cell>
          <cell r="I1369" t="str">
            <v>Reversible</v>
          </cell>
          <cell r="J1369" t="str">
            <v>Glycolysis / Gluconeogenesis</v>
          </cell>
          <cell r="K1369" t="str">
            <v>4.1.2.13</v>
          </cell>
          <cell r="L1369" t="str">
            <v>( Cre01.g006950 OR Cre02.g093450 )</v>
          </cell>
          <cell r="M1369" t="str">
            <v>( ( Cre01.g006950.t1.1 OR Cre01.g006950.t2.1 ) OR Cre02.g093450.t1.2 )</v>
          </cell>
          <cell r="N1369" t="str">
            <v>( FBA1 OR FBA2 )</v>
          </cell>
          <cell r="O1369" t="str">
            <v>Chloroplast</v>
          </cell>
          <cell r="P1369" t="str">
            <v>[Klöck 1991, Chang 2007, Klein 1986, Pazour 2005, Schnarrenberger 1994]</v>
          </cell>
          <cell r="Q1369" t="str">
            <v>R01068</v>
          </cell>
        </row>
        <row r="1370">
          <cell r="C1370" t="str">
            <v>R1369</v>
          </cell>
          <cell r="E1370" t="str">
            <v>fdp-B_m_&lt;==&gt;dhap_m_+g3p_m_</v>
          </cell>
          <cell r="F1370" t="str">
            <v>[m] : fdp-B &lt;==&gt; dhap + g3p</v>
          </cell>
          <cell r="G1370" t="str">
            <v>FBAm</v>
          </cell>
          <cell r="H1370" t="str">
            <v>fructose-bisphosphate aldolase, mitochondria</v>
          </cell>
          <cell r="I1370" t="str">
            <v>Reversible</v>
          </cell>
          <cell r="J1370" t="str">
            <v>Glycolysis / Gluconeogenesis</v>
          </cell>
          <cell r="K1370" t="str">
            <v>4.1.2.13</v>
          </cell>
          <cell r="L1370" t="str">
            <v>( Cre02.g093450 OR Cre05.g234550 )</v>
          </cell>
          <cell r="M1370" t="str">
            <v>( Cre02.g093450.t1.2 OR ( Cre05.g234550.t1.2 OR Cre05.g234550.t2.1 ) )</v>
          </cell>
          <cell r="N1370" t="str">
            <v>( FBA2 OR FBA3 )</v>
          </cell>
          <cell r="O1370" t="str">
            <v>Mitochondria</v>
          </cell>
          <cell r="P1370" t="str">
            <v>[Atteia 2009]</v>
          </cell>
          <cell r="Q1370" t="str">
            <v>R01068</v>
          </cell>
        </row>
        <row r="1371">
          <cell r="C1371" t="str">
            <v>R1370</v>
          </cell>
          <cell r="E1371" t="str">
            <v>g6p-A_c_&lt;==&gt;g6p-B_c_</v>
          </cell>
          <cell r="F1371" t="str">
            <v>[c] : g6p-A &lt;==&gt; g6p-B</v>
          </cell>
          <cell r="G1371" t="str">
            <v>G6PI</v>
          </cell>
          <cell r="H1371" t="str">
            <v>Glucose-6-phosphate epimerase</v>
          </cell>
          <cell r="I1371" t="str">
            <v>Reversible</v>
          </cell>
          <cell r="J1371" t="str">
            <v>Glycolysis / Gluconeogenesis</v>
          </cell>
          <cell r="K1371" t="str">
            <v>5.1.3.15</v>
          </cell>
          <cell r="L1371" t="str">
            <v>( Cre03.g175400 OR Cre07.g347100 OR Cre16.g677450 )</v>
          </cell>
          <cell r="M1371" t="str">
            <v>( ( Cre03.g175400.t1.2 OR Cre03.g175400.t2.1 ) OR Cre07.g347100.t1.2 OR Cre16.g677450.t1.2 )</v>
          </cell>
          <cell r="N1371" t="str">
            <v>( PGI1 OR Cre07.g347100 OR Cre16.g677450 )</v>
          </cell>
          <cell r="O1371" t="str">
            <v>Cytosol</v>
          </cell>
          <cell r="P1371" t="str">
            <v>[Klein 1986]</v>
          </cell>
          <cell r="Q1371" t="str">
            <v>R02739</v>
          </cell>
        </row>
        <row r="1372">
          <cell r="C1372" t="str">
            <v>R1371</v>
          </cell>
          <cell r="E1372" t="str">
            <v>g6p-A_h_&lt;==&gt;g6p-B_h_</v>
          </cell>
          <cell r="F1372" t="str">
            <v>[h] : g6p-A &lt;==&gt; g6p-B</v>
          </cell>
          <cell r="G1372" t="str">
            <v>G6PIh</v>
          </cell>
          <cell r="H1372" t="str">
            <v>glucose-6-phosphate epimerase, chloroplast</v>
          </cell>
          <cell r="I1372" t="str">
            <v>Reversible</v>
          </cell>
          <cell r="J1372" t="str">
            <v>Glycolysis / Gluconeogenesis</v>
          </cell>
          <cell r="K1372" t="str">
            <v>5.1.3.15</v>
          </cell>
          <cell r="L1372" t="str">
            <v>( Cre03.g175400 OR Cre07.g347100 OR Cre16.g677450 )</v>
          </cell>
          <cell r="M1372" t="str">
            <v>( ( Cre03.g175400.t1.2 OR Cre03.g175400.t2.1 ) OR Cre07.g347100.t1.2 OR Cre16.g677450.t1.2 )</v>
          </cell>
          <cell r="N1372" t="str">
            <v>( PGI1 OR Cre07.g347100 OR Cre16.g677450 )</v>
          </cell>
          <cell r="O1372" t="str">
            <v>Chloroplast</v>
          </cell>
          <cell r="P1372" t="str">
            <v>[Klein 1986]</v>
          </cell>
          <cell r="Q1372" t="str">
            <v>R02739</v>
          </cell>
        </row>
        <row r="1373">
          <cell r="C1373" t="str">
            <v>R1372</v>
          </cell>
          <cell r="E1373" t="str">
            <v>g3p_f_+nad_f_+pi_f_&lt;==&gt;13dpg_f_+h_f_+nadh_f_</v>
          </cell>
          <cell r="F1373" t="str">
            <v>[f] : g3p + nad + pi &lt;==&gt; 13dpg + h + nadh</v>
          </cell>
          <cell r="G1373" t="str">
            <v>GAPDHf</v>
          </cell>
          <cell r="H1373" t="str">
            <v>glyceraldehyde-3-phosphate dehydrogenase (NAD). flagellar</v>
          </cell>
          <cell r="I1373" t="str">
            <v>Reversible</v>
          </cell>
          <cell r="J1373" t="str">
            <v>Glycolysis / Gluconeogenesis</v>
          </cell>
          <cell r="K1373" t="str">
            <v>1.2.1.12</v>
          </cell>
          <cell r="L1373" t="str">
            <v>Cre07.g354200</v>
          </cell>
          <cell r="M1373" t="str">
            <v>Cre07.g354200.t1.2</v>
          </cell>
          <cell r="N1373" t="str">
            <v>GAP2</v>
          </cell>
          <cell r="O1373" t="str">
            <v>Flagellum</v>
          </cell>
          <cell r="P1373" t="str">
            <v>[Chang 2007, Chen 1991, Klein 1986, Takeda 1995, Pazour 2005, Mitchell 2005, Avilan 1997, Graciet 2004]</v>
          </cell>
          <cell r="Q1373" t="str">
            <v>R01061</v>
          </cell>
        </row>
        <row r="1374">
          <cell r="C1374" t="str">
            <v>R1373</v>
          </cell>
          <cell r="E1374" t="str">
            <v>g3p_h_+nad_h_+pi_h_&lt;==&gt;13dpg_h_+h_h_+nadh_h_</v>
          </cell>
          <cell r="F1374" t="str">
            <v>[h] : g3p + nad + pi &lt;==&gt; 13dpg + h + nadh</v>
          </cell>
          <cell r="G1374" t="str">
            <v>GAPDHh</v>
          </cell>
          <cell r="H1374" t="str">
            <v>glyceraldehyde 3-phosphate dehydrogenase (NAD)</v>
          </cell>
          <cell r="I1374" t="str">
            <v>Reversible</v>
          </cell>
          <cell r="J1374" t="str">
            <v>Glycolysis / Gluconeogenesis</v>
          </cell>
          <cell r="K1374" t="str">
            <v>1.2.1.12</v>
          </cell>
          <cell r="L1374" t="str">
            <v>( Cre01.g010900 AND Cre12.g485150 )</v>
          </cell>
          <cell r="M1374" t="str">
            <v>( Cre01.g010900.t1.2 AND Cre12.g485150.t1.2 )</v>
          </cell>
          <cell r="N1374" t="str">
            <v>( GAP3 AND GAP1 )</v>
          </cell>
          <cell r="O1374" t="str">
            <v>Chloroplast</v>
          </cell>
          <cell r="P1374" t="str">
            <v>[Chang 2007, Chen 1991, Klein 1986, Takeda 1995, Pazour 2005, Mitchell 2005, Avilan 1997, Graciet 2004]</v>
          </cell>
          <cell r="Q1374" t="str">
            <v>R01061</v>
          </cell>
        </row>
        <row r="1375">
          <cell r="C1375" t="str">
            <v>R1374</v>
          </cell>
          <cell r="E1375" t="str">
            <v>13dpg_c_+h_c_+nadh_c_--&gt;g3p_c_+nad_c_+pi_c_</v>
          </cell>
          <cell r="F1375" t="str">
            <v>[c] : 13dpg + h + nadh --&gt; g3p + nad + pi</v>
          </cell>
          <cell r="G1375" t="str">
            <v>GAPDHi</v>
          </cell>
          <cell r="H1375" t="str">
            <v>glyceraldehyde-3-phosphate dehydrogenase (phosphorylating)</v>
          </cell>
          <cell r="I1375" t="str">
            <v>Forward only</v>
          </cell>
          <cell r="J1375" t="str">
            <v>Glycolysis / Gluconeogenesis</v>
          </cell>
          <cell r="K1375" t="str">
            <v>1.2.1.12</v>
          </cell>
          <cell r="L1375" t="str">
            <v>Cre07.g354200</v>
          </cell>
          <cell r="M1375" t="str">
            <v>Cre07.g354200.t1.2</v>
          </cell>
          <cell r="N1375" t="str">
            <v>GAP2</v>
          </cell>
          <cell r="O1375" t="str">
            <v>Cytosol</v>
          </cell>
          <cell r="P1375" t="str">
            <v>[Chang 2007, Chen 1991, Klein 1986, Takeda 1995, Pazour 2005, Mitchell 2005, Avilan 1997, Graciet 2004]</v>
          </cell>
          <cell r="Q1375" t="str">
            <v>R01061</v>
          </cell>
        </row>
        <row r="1376">
          <cell r="C1376" t="str">
            <v>R1375</v>
          </cell>
          <cell r="E1376" t="str">
            <v>g3p_m_+nad_m_+pi_m_&lt;==&gt;13dpg_m_+h_m_+nadh_m_</v>
          </cell>
          <cell r="F1376" t="str">
            <v>[m] : g3p + nad + pi &lt;==&gt; 13dpg + h + nadh</v>
          </cell>
          <cell r="G1376" t="str">
            <v>GAPDHm</v>
          </cell>
          <cell r="H1376" t="str">
            <v>glyceraldehyde 3-phosphate dehydrogenase (NAD), mitochondria</v>
          </cell>
          <cell r="I1376" t="str">
            <v>Reversible</v>
          </cell>
          <cell r="J1376" t="str">
            <v>Glycolysis / Gluconeogenesis</v>
          </cell>
          <cell r="K1376" t="str">
            <v>1.2.1.12</v>
          </cell>
          <cell r="L1376" t="str">
            <v>Cre12.g485150</v>
          </cell>
          <cell r="M1376" t="str">
            <v>Cre12.g485150.t1.2</v>
          </cell>
          <cell r="N1376" t="str">
            <v>GAP1</v>
          </cell>
          <cell r="O1376" t="str">
            <v>Mitochondria</v>
          </cell>
          <cell r="P1376" t="str">
            <v>[Atteia 2009]</v>
          </cell>
          <cell r="Q1376" t="str">
            <v>R01061</v>
          </cell>
        </row>
        <row r="1377">
          <cell r="C1377" t="str">
            <v>R1376</v>
          </cell>
          <cell r="E1377" t="str">
            <v>atp_c_+glc-A_c_--&gt;adp_c_+g6p-A_c_+h_c_</v>
          </cell>
          <cell r="F1377" t="str">
            <v>[c] : atp + glc-A --&gt; adp + g6p-A + h</v>
          </cell>
          <cell r="G1377" t="str">
            <v>GLUKA</v>
          </cell>
          <cell r="H1377" t="str">
            <v>Glucokinase/hexokinase (glc-A)</v>
          </cell>
          <cell r="I1377" t="str">
            <v>Forward only</v>
          </cell>
          <cell r="J1377" t="str">
            <v>Glycolysis / Gluconeogenesis</v>
          </cell>
          <cell r="K1377" t="str">
            <v>2.7.1.1;2.7.1.2</v>
          </cell>
          <cell r="L1377" t="str">
            <v>( Cre01.g032700 OR Cre02.g117500 )</v>
          </cell>
          <cell r="M1377" t="str">
            <v>( Cre01.g032700.t1.2 OR Cre02.g117500.t1.2 )</v>
          </cell>
          <cell r="N1377" t="str">
            <v>( GLK1 OR HXK1 )</v>
          </cell>
          <cell r="O1377" t="str">
            <v>Cytosol</v>
          </cell>
          <cell r="P1377" t="str">
            <v>[Klöck 1991, Chang 2007, Chen 1991, Singh 1993a, Singh 1993b]</v>
          </cell>
          <cell r="Q1377" t="str">
            <v>R01786</v>
          </cell>
        </row>
        <row r="1378">
          <cell r="C1378" t="str">
            <v>R1377</v>
          </cell>
          <cell r="E1378" t="str">
            <v>atp_h_+glc-A_h_--&gt;adp_h_+g6p-A_h_+h_h_</v>
          </cell>
          <cell r="F1378" t="str">
            <v>[h] : atp + glc-A --&gt; adp + g6p-A + h</v>
          </cell>
          <cell r="G1378" t="str">
            <v>GLUKAh</v>
          </cell>
          <cell r="H1378" t="str">
            <v>Glucokinase/hexokinase, chloroplast (glc-A)</v>
          </cell>
          <cell r="I1378" t="str">
            <v>Forward only</v>
          </cell>
          <cell r="J1378" t="str">
            <v>Glycolysis / Gluconeogenesis</v>
          </cell>
          <cell r="K1378" t="str">
            <v>2.7.1.1;2.7.1.2</v>
          </cell>
          <cell r="L1378" t="str">
            <v>( Cre01.g032700 OR Cre02.g117500 )</v>
          </cell>
          <cell r="M1378" t="str">
            <v>( Cre01.g032700.t1.2 OR Cre02.g117500.t1.2 )</v>
          </cell>
          <cell r="N1378" t="str">
            <v>( GLK1 OR HXK1 )</v>
          </cell>
          <cell r="O1378" t="str">
            <v>Chloroplast</v>
          </cell>
          <cell r="P1378" t="str">
            <v>[Klöck 1991, Chang 2007, Chen 1991, Singh 1993a, Singh 1993b]</v>
          </cell>
          <cell r="Q1378" t="str">
            <v>R01786</v>
          </cell>
        </row>
        <row r="1379">
          <cell r="C1379" t="str">
            <v>R1378</v>
          </cell>
          <cell r="E1379" t="str">
            <v>atp_c_+glc-B_c_--&gt;adp_c_+g6p-B_c_+h_c_</v>
          </cell>
          <cell r="F1379" t="str">
            <v>[c] : atp + glc-B --&gt; adp + g6p-B + h</v>
          </cell>
          <cell r="G1379" t="str">
            <v>GLUKB</v>
          </cell>
          <cell r="H1379" t="str">
            <v>Glucokinase/hexokinase (glc-B)</v>
          </cell>
          <cell r="I1379" t="str">
            <v>Forward only</v>
          </cell>
          <cell r="J1379" t="str">
            <v>Glycolysis / Gluconeogenesis</v>
          </cell>
          <cell r="K1379" t="str">
            <v>2.7.1.1;2.7.1.2</v>
          </cell>
          <cell r="L1379" t="str">
            <v>( Cre01.g032700 OR Cre02.g117500 )</v>
          </cell>
          <cell r="M1379" t="str">
            <v>( Cre01.g032700.t1.2 OR Cre02.g117500.t1.2 )</v>
          </cell>
          <cell r="N1379" t="str">
            <v>( GLK1 OR HXK1 )</v>
          </cell>
          <cell r="O1379" t="str">
            <v>Cytosol</v>
          </cell>
          <cell r="P1379" t="str">
            <v>[Klöck 1991, Chang 2007, Chen 1991, Singh 1993a, Singh 1993b]</v>
          </cell>
          <cell r="Q1379" t="str">
            <v>R01600</v>
          </cell>
        </row>
        <row r="1380">
          <cell r="C1380" t="str">
            <v>R1379</v>
          </cell>
          <cell r="E1380" t="str">
            <v>atp_h_+glc-B_h_--&gt;adp_h_+g6p-B_h_+h_h_</v>
          </cell>
          <cell r="F1380" t="str">
            <v>[h] : atp + glc-B --&gt; adp + g6p-B + h</v>
          </cell>
          <cell r="G1380" t="str">
            <v>GLUKBh</v>
          </cell>
          <cell r="H1380" t="str">
            <v>Glucokinase/hexokinase, chloroplast (glc-B)</v>
          </cell>
          <cell r="I1380" t="str">
            <v>Forward only</v>
          </cell>
          <cell r="J1380" t="str">
            <v>Glycolysis / Gluconeogenesis</v>
          </cell>
          <cell r="K1380" t="str">
            <v>2.7.1.1;2.7.1.2</v>
          </cell>
          <cell r="L1380" t="str">
            <v>( Cre01.g032700 OR Cre02.g117500 )</v>
          </cell>
          <cell r="M1380" t="str">
            <v>( Cre01.g032700.t1.2 OR Cre02.g117500.t1.2 )</v>
          </cell>
          <cell r="N1380" t="str">
            <v>( GLK1 OR HXK1 )</v>
          </cell>
          <cell r="O1380" t="str">
            <v>Chloroplast</v>
          </cell>
          <cell r="P1380" t="str">
            <v>[Klöck 1991, Chang 2007, Chen 1991, Singh 1993a, Singh 1993b]</v>
          </cell>
          <cell r="Q1380" t="str">
            <v>R01600</v>
          </cell>
        </row>
        <row r="1381">
          <cell r="C1381" t="str">
            <v>R1380</v>
          </cell>
          <cell r="E1381" t="str">
            <v>atp_h_+f6p-B_h_--&gt;adp_h_+fdp-B_h_+h_h_</v>
          </cell>
          <cell r="F1381" t="str">
            <v>[h] : atp + f6p-B --&gt; adp + fdp-B + h</v>
          </cell>
          <cell r="G1381" t="str">
            <v>PFKh</v>
          </cell>
          <cell r="H1381" t="str">
            <v>ATP:D-fructose-6-phosphate 1-phosphotransferase</v>
          </cell>
          <cell r="I1381" t="str">
            <v>Forward only</v>
          </cell>
          <cell r="J1381" t="str">
            <v>Glycolysis / Gluconeogenesis / Pentose phosphate pathway / Fructose and mannose metabolism</v>
          </cell>
          <cell r="K1381" t="str">
            <v>2.7.1.11</v>
          </cell>
          <cell r="L1381" t="str">
            <v>( Cre12.g553250 OR Cre06.g262900 OR Cre11.g467552 )</v>
          </cell>
          <cell r="M1381" t="str">
            <v>( Cre12.g553250.t1.2 OR Cre06.g262900.t1.2 OR Cre11.g467552.t1.1 )</v>
          </cell>
          <cell r="N1381" t="str">
            <v>( PFK2 OR PFK1 OR Cre11.g467552 )</v>
          </cell>
          <cell r="O1381" t="str">
            <v>Chloroplast</v>
          </cell>
          <cell r="P1381" t="str">
            <v>[Singh 1993a, Klöck 1991, Chang 2007, Chen 1991, Klein 1986]</v>
          </cell>
          <cell r="Q1381" t="str">
            <v>R04779</v>
          </cell>
        </row>
        <row r="1382">
          <cell r="C1382" t="str">
            <v>R1381</v>
          </cell>
          <cell r="E1382" t="str">
            <v>g1p_c_&lt;==&gt;g6p-A_c_</v>
          </cell>
          <cell r="F1382" t="str">
            <v>[c] : g1p &lt;==&gt; g6p-A</v>
          </cell>
          <cell r="G1382" t="str">
            <v>PGCM</v>
          </cell>
          <cell r="H1382" t="str">
            <v>phosphoglucomutase</v>
          </cell>
          <cell r="I1382" t="str">
            <v>Reversible</v>
          </cell>
          <cell r="J1382" t="str">
            <v>Glycolysis / Gluconeogenesis</v>
          </cell>
          <cell r="K1382" t="str">
            <v>5.4.2.2</v>
          </cell>
          <cell r="L1382" t="str">
            <v>( Cre01.g012600 OR Cre06.g278210 )</v>
          </cell>
          <cell r="M1382" t="str">
            <v>( Cre01.g012600.t1.1 OR Cre06.g278210.t1.1 )</v>
          </cell>
          <cell r="N1382" t="str">
            <v>( GPM2 OR GPM1 )</v>
          </cell>
          <cell r="O1382" t="str">
            <v>Cytosol</v>
          </cell>
          <cell r="P1382" t="str">
            <v>[Klein 1986, Rochaix 1998]</v>
          </cell>
          <cell r="Q1382" t="str">
            <v>R00959</v>
          </cell>
        </row>
        <row r="1383">
          <cell r="C1383" t="str">
            <v>R1382</v>
          </cell>
          <cell r="E1383" t="str">
            <v>g6p-A_c_&lt;==&gt;f6p-B_c_</v>
          </cell>
          <cell r="F1383" t="str">
            <v>[c] : g6p-A &lt;==&gt; f6p-B</v>
          </cell>
          <cell r="G1383" t="str">
            <v>PGIA</v>
          </cell>
          <cell r="H1383" t="str">
            <v>glucose-6-phosphate isomerase (g6p-A)</v>
          </cell>
          <cell r="I1383" t="str">
            <v>Reversible</v>
          </cell>
          <cell r="J1383" t="str">
            <v>Glycolysis / Gluconeogenesis</v>
          </cell>
          <cell r="K1383" t="str">
            <v>5.3.1.9</v>
          </cell>
          <cell r="L1383" t="str">
            <v>Cre03.g175400</v>
          </cell>
          <cell r="M1383" t="str">
            <v>( Cre03.g175400.t1.2 OR Cre03.g175400.t2.1 )</v>
          </cell>
          <cell r="N1383" t="str">
            <v>PGI1</v>
          </cell>
          <cell r="O1383" t="str">
            <v>Cytosol</v>
          </cell>
          <cell r="P1383" t="str">
            <v>[Singh 1993a, Klöck 1991, Chang 2007, Klein 1986]</v>
          </cell>
          <cell r="Q1383" t="str">
            <v>R02740</v>
          </cell>
        </row>
        <row r="1384">
          <cell r="C1384" t="str">
            <v>R1383</v>
          </cell>
          <cell r="E1384" t="str">
            <v>g6p-A_h_&lt;==&gt;f6p-B_h_</v>
          </cell>
          <cell r="F1384" t="str">
            <v>[h] : g6p-A &lt;==&gt; f6p-B</v>
          </cell>
          <cell r="G1384" t="str">
            <v>PGIAh</v>
          </cell>
          <cell r="H1384" t="str">
            <v>glucose-6-phosphate isomerase, chloroplast (g6p-A)</v>
          </cell>
          <cell r="I1384" t="str">
            <v>Reversible</v>
          </cell>
          <cell r="J1384" t="str">
            <v>Glycolysis / Gluconeogenesis</v>
          </cell>
          <cell r="K1384" t="str">
            <v>5.3.1.9</v>
          </cell>
          <cell r="L1384" t="str">
            <v>Cre03.g175400</v>
          </cell>
          <cell r="M1384" t="str">
            <v>( Cre03.g175400.t1.2 OR Cre03.g175400.t2.1 )</v>
          </cell>
          <cell r="N1384" t="str">
            <v>PGI1</v>
          </cell>
          <cell r="O1384" t="str">
            <v>Chloroplast</v>
          </cell>
          <cell r="P1384" t="str">
            <v>[Singh 1993a, Klöck 1991, Chang 2007, Klein 1986]</v>
          </cell>
          <cell r="Q1384" t="str">
            <v>R02740</v>
          </cell>
        </row>
        <row r="1385">
          <cell r="C1385" t="str">
            <v>R1384</v>
          </cell>
          <cell r="E1385" t="str">
            <v>g6p-B_c_&lt;==&gt;f6p-B_c_</v>
          </cell>
          <cell r="F1385" t="str">
            <v>[c] : g6p-B &lt;==&gt; f6p-B</v>
          </cell>
          <cell r="G1385" t="str">
            <v>PGIB</v>
          </cell>
          <cell r="H1385" t="str">
            <v>glucose-6-phosphate isomerase (g6p-B)</v>
          </cell>
          <cell r="I1385" t="str">
            <v>Reversible</v>
          </cell>
          <cell r="J1385" t="str">
            <v>Glycolysis / Gluconeogenesis</v>
          </cell>
          <cell r="K1385" t="str">
            <v>5.3.1.9</v>
          </cell>
          <cell r="L1385" t="str">
            <v>Cre03.g175400</v>
          </cell>
          <cell r="M1385" t="str">
            <v>( Cre03.g175400.t1.2 OR Cre03.g175400.t2.1 )</v>
          </cell>
          <cell r="N1385" t="str">
            <v>PGI1</v>
          </cell>
          <cell r="O1385" t="str">
            <v>Cytosol</v>
          </cell>
          <cell r="P1385" t="str">
            <v>[Singh 1993a, Klöck 1991, Chang 2007, Klein 1986]</v>
          </cell>
          <cell r="Q1385" t="str">
            <v>R03321</v>
          </cell>
        </row>
        <row r="1386">
          <cell r="C1386" t="str">
            <v>R1385</v>
          </cell>
          <cell r="E1386" t="str">
            <v>g6p-B_h_&lt;==&gt;f6p-B_h_</v>
          </cell>
          <cell r="F1386" t="str">
            <v>[h] : g6p-B &lt;==&gt; f6p-B</v>
          </cell>
          <cell r="G1386" t="str">
            <v>PGIBh</v>
          </cell>
          <cell r="H1386" t="str">
            <v>glucose-6-phosphate isomerase, chloroplast (g6p-B)</v>
          </cell>
          <cell r="I1386" t="str">
            <v>Reversible</v>
          </cell>
          <cell r="J1386" t="str">
            <v>Glycolysis / Gluconeogenesis</v>
          </cell>
          <cell r="K1386" t="str">
            <v>5.3.1.9</v>
          </cell>
          <cell r="L1386" t="str">
            <v>Cre03.g175400</v>
          </cell>
          <cell r="M1386" t="str">
            <v>( Cre03.g175400.t1.2 OR Cre03.g175400.t2.1 )</v>
          </cell>
          <cell r="N1386" t="str">
            <v>PGI1</v>
          </cell>
          <cell r="O1386" t="str">
            <v>Chloroplast</v>
          </cell>
          <cell r="P1386" t="str">
            <v>[Singh 1993a, Klöck 1991, Chang 2007, Klein 1986]</v>
          </cell>
          <cell r="Q1386" t="str">
            <v>R03321</v>
          </cell>
        </row>
        <row r="1387">
          <cell r="C1387" t="str">
            <v>R1386</v>
          </cell>
          <cell r="E1387" t="str">
            <v>3pg_c_&lt;==&gt;2pg_c_</v>
          </cell>
          <cell r="F1387" t="str">
            <v>[c] : 3pg &lt;==&gt; 2pg</v>
          </cell>
          <cell r="G1387" t="str">
            <v>PGM</v>
          </cell>
          <cell r="H1387" t="str">
            <v>phosphoglycerate mutase</v>
          </cell>
          <cell r="I1387" t="str">
            <v>Reversible</v>
          </cell>
          <cell r="J1387" t="str">
            <v>Glycolysis / Gluconeogenesis</v>
          </cell>
          <cell r="K1387" t="str">
            <v>5.4.2.1</v>
          </cell>
          <cell r="L1387" t="str">
            <v>( Cre10.g460300 OR Cre12.g518950 OR Cre12.g527400 OR Cre03.g166950 OR Cre03.g182300 OR Cre06.g272050 OR Cre05.g232550 )</v>
          </cell>
          <cell r="M1387" t="str">
            <v>( Cre10.g460300.t1.2 OR Cre12.g518950.t1.2 OR Cre12.g527400.t1.1 OR Cre03.g166950.t1.2 OR Cre03.g182300.t1.1 OR Cre06.g272050.t1.2 OR Cre05.g232550.t1.2 )</v>
          </cell>
          <cell r="N1387" t="str">
            <v>( PGM2 OR PGM13 OR PGM9 OR PGM5 OR PGM7 OR PGM1 OR PGM4 )</v>
          </cell>
          <cell r="O1387" t="str">
            <v>Cytosol</v>
          </cell>
          <cell r="P1387" t="str">
            <v>[Klöck 1991, Chang 2007]</v>
          </cell>
          <cell r="Q1387" t="str">
            <v>R01518</v>
          </cell>
        </row>
        <row r="1388">
          <cell r="C1388" t="str">
            <v>R1387</v>
          </cell>
          <cell r="E1388" t="str">
            <v>3pg_f_&lt;==&gt;2pg_f_</v>
          </cell>
          <cell r="F1388" t="str">
            <v>[f] : 3pg &lt;==&gt; 2pg</v>
          </cell>
          <cell r="G1388" t="str">
            <v>PGMf</v>
          </cell>
          <cell r="H1388" t="str">
            <v>phosphoglycerate mutase, flagellar</v>
          </cell>
          <cell r="I1388" t="str">
            <v>Reversible</v>
          </cell>
          <cell r="J1388" t="str">
            <v>Glycolysis / Gluconeogenesis</v>
          </cell>
          <cell r="K1388" t="str">
            <v>5.4.2.1</v>
          </cell>
          <cell r="L1388" t="str">
            <v>( Cre10.g460300 OR Cre12.g518950 OR Cre12.g527400 OR Cre03.g166950 OR Cre03.g182300 OR Cre06.g272050 OR Cre05.g232550 )</v>
          </cell>
          <cell r="M1388" t="str">
            <v>( Cre10.g460300.t1.2 OR Cre12.g518950.t1.2 OR Cre12.g527400.t1.1 OR Cre03.g166950.t1.2 OR Cre03.g182300.t1.1 OR Cre06.g272050.t1.2 OR Cre05.g232550.t1.2 )</v>
          </cell>
          <cell r="N1388" t="str">
            <v>( PGM2 OR PGM13 OR PGM9 OR PGM5 OR PGM7 OR PGM1 OR PGM4 )</v>
          </cell>
          <cell r="O1388" t="str">
            <v>Flagellum</v>
          </cell>
          <cell r="P1388" t="str">
            <v>[Klöck 1991, Chang 2007]</v>
          </cell>
          <cell r="Q1388" t="str">
            <v>R01518</v>
          </cell>
        </row>
        <row r="1389">
          <cell r="C1389" t="str">
            <v>R1388</v>
          </cell>
          <cell r="E1389" t="str">
            <v>3pg_m_&lt;==&gt;2pg_m_</v>
          </cell>
          <cell r="F1389" t="str">
            <v>[m] : 3pg &lt;==&gt; 2pg</v>
          </cell>
          <cell r="G1389" t="str">
            <v>PGMm</v>
          </cell>
          <cell r="H1389" t="str">
            <v>phosphoglycerate mutase, mitochondria</v>
          </cell>
          <cell r="I1389" t="str">
            <v>Reversible</v>
          </cell>
          <cell r="J1389" t="str">
            <v>Glycolysis / Gluconeogenesis</v>
          </cell>
          <cell r="K1389" t="str">
            <v>5.4.2.1</v>
          </cell>
          <cell r="L1389" t="str">
            <v>( Cre10.g460300 OR Cre12.g518950 OR Cre12.g527400 OR Cre03.g166950 OR Cre03.g182300 OR Cre06.g272050 OR Cre05.g232550 )</v>
          </cell>
          <cell r="M1389" t="str">
            <v>( Cre10.g460300.t1.2 OR Cre12.g518950.t1.2 OR Cre12.g527400.t1.1 OR Cre03.g166950.t1.2 OR Cre03.g182300.t1.1 OR Cre06.g272050.t1.2 OR Cre05.g232550.t1.2 )</v>
          </cell>
          <cell r="N1389" t="str">
            <v>( PGM2 OR PGM13 OR PGM9 OR PGM5 OR PGM7 OR PGM1 OR PGM4 )</v>
          </cell>
          <cell r="O1389" t="str">
            <v>Mitochondria</v>
          </cell>
          <cell r="P1389" t="str">
            <v>[Atteia 2009]</v>
          </cell>
          <cell r="Q1389" t="str">
            <v>R01518</v>
          </cell>
        </row>
        <row r="1390">
          <cell r="C1390" t="str">
            <v>R1389</v>
          </cell>
          <cell r="E1390" t="str">
            <v>g1p_h_&lt;==&gt;g6p-A_h_</v>
          </cell>
          <cell r="F1390" t="str">
            <v>[h] : g1p &lt;==&gt; g6p-A</v>
          </cell>
          <cell r="G1390" t="str">
            <v>PGMTh</v>
          </cell>
          <cell r="H1390" t="str">
            <v>phosphoglucomutase, chloroplast</v>
          </cell>
          <cell r="I1390" t="str">
            <v>Reversible</v>
          </cell>
          <cell r="J1390" t="str">
            <v>Glycolysis / Gluconeogenesis</v>
          </cell>
          <cell r="K1390" t="str">
            <v>5.4.2.2</v>
          </cell>
          <cell r="L1390" t="str">
            <v>Cre06.g278210</v>
          </cell>
          <cell r="M1390" t="str">
            <v>Cre06.g278210.t1.1</v>
          </cell>
          <cell r="N1390" t="str">
            <v>GPM1</v>
          </cell>
          <cell r="O1390" t="str">
            <v>Chloroplast</v>
          </cell>
          <cell r="P1390" t="str">
            <v>[Klein 1986, Rochaix 1998]</v>
          </cell>
          <cell r="Q1390" t="str">
            <v>R00959</v>
          </cell>
        </row>
        <row r="1391">
          <cell r="C1391" t="str">
            <v>R1390</v>
          </cell>
          <cell r="E1391" t="str">
            <v>pqqox_x_+h_x_&lt;==&gt;pqqrd_x_</v>
          </cell>
          <cell r="F1391" t="str">
            <v>[x] : pqqox + h &lt;==&gt; pqqrd</v>
          </cell>
          <cell r="G1391" t="str">
            <v>PQQm</v>
          </cell>
          <cell r="H1391" t="str">
            <v>Pyrroloquinoline-quinone maintenance</v>
          </cell>
          <cell r="I1391" t="str">
            <v>Reversible</v>
          </cell>
          <cell r="J1391" t="str">
            <v>Glycolysis / Gluconeogenesis</v>
          </cell>
          <cell r="K1391" t="str">
            <v xml:space="preserve"> </v>
          </cell>
          <cell r="L1391" t="str">
            <v xml:space="preserve"> </v>
          </cell>
          <cell r="M1391" t="str">
            <v xml:space="preserve"> </v>
          </cell>
          <cell r="O1391" t="str">
            <v>Glyoxysome</v>
          </cell>
          <cell r="P1391" t="str">
            <v xml:space="preserve"> </v>
          </cell>
          <cell r="Q1391" t="str">
            <v xml:space="preserve"> </v>
          </cell>
        </row>
        <row r="1392">
          <cell r="C1392" t="str">
            <v>R1391</v>
          </cell>
          <cell r="E1392" t="str">
            <v>pyr_h_+thmpp_h_+h_h_--&gt;2ahethmpp_h_+co2_h_</v>
          </cell>
          <cell r="F1392" t="str">
            <v>[h] : pyr + thmpp + h --&gt; 2ahethmpp + co2</v>
          </cell>
          <cell r="G1392" t="str">
            <v>PDHam1hi</v>
          </cell>
          <cell r="H1392" t="str">
            <v>pyruvate dehydrogenase (acetyl-transferring)</v>
          </cell>
          <cell r="I1392" t="str">
            <v>Forward only</v>
          </cell>
          <cell r="J1392" t="str">
            <v>Glycolysis / Gluconeogenesis;Alanine and aspartate metabolism</v>
          </cell>
          <cell r="K1392" t="str">
            <v>1.2.4.1;2.2.1.6;4.1.1.1</v>
          </cell>
          <cell r="L1392" t="str">
            <v>( ( Cre02.g099850 AND Cre03.g194200 ) OR ( Cre01.g055453 AND Cre09.g386758 ) )</v>
          </cell>
          <cell r="M1392" t="str">
            <v>( ( Cre02.g099850.t1.1 AND Cre03.g194200.t1.2 ) OR ( Cre01.g055453.t1.1 AND Cre09.g386758.t1.1 ) )</v>
          </cell>
          <cell r="N1392" t="str">
            <v>( ( PDC2 AND PDH2 ) OR ( ALS2 AND ALS1 ) )</v>
          </cell>
          <cell r="O1392" t="str">
            <v>Chloroplast</v>
          </cell>
          <cell r="P1392" t="str">
            <v>[Kreuzberg 1987, Atteia 2009]</v>
          </cell>
          <cell r="Q1392" t="str">
            <v>R00014</v>
          </cell>
        </row>
        <row r="1393">
          <cell r="C1393" t="str">
            <v>R1392</v>
          </cell>
          <cell r="E1393" t="str">
            <v>pyr_m_+thmpp_m_+h_m_--&gt;2ahethmpp_m_+co2_m_</v>
          </cell>
          <cell r="F1393" t="str">
            <v>[m] : pyr + thmpp + h --&gt; 2ahethmpp + co2</v>
          </cell>
          <cell r="G1393" t="str">
            <v>PDHam1mi</v>
          </cell>
          <cell r="H1393" t="str">
            <v>pyruvate dehydrogenase (lipoamide), mitochondrial irreversible</v>
          </cell>
          <cell r="I1393" t="str">
            <v>Forward only</v>
          </cell>
          <cell r="J1393" t="str">
            <v>Glycolysis / Gluconeogenesis;Alanine and aspartate metabolism</v>
          </cell>
          <cell r="K1393" t="str">
            <v>1.2.4.1;2.2.1.6;4.1.1.1</v>
          </cell>
          <cell r="L1393" t="str">
            <v>( ( Cre16.g677026 AND Cre07.g337650 ) OR ( Cre16.g677026 AND Cre03.g165700 ) OR ( Cre01.g055453 AND Cre09.g386758 ) )</v>
          </cell>
          <cell r="M1393" t="str">
            <v>( ( Cre16.g677026.t1.1 AND Cre07.g337650.t1.2 ) OR ( Cre16.g677026.t1.1 AND Cre03.g165700.t1.1 ) OR ( Cre01.g055453.t1.1 AND Cre09.g386758.t1.1 ) )</v>
          </cell>
          <cell r="N1393" t="str">
            <v>( ( PDH1 AND PDC1 ) OR ( PDH1 AND PDC3 ) OR ( ALS2 AND ALS1 ) )</v>
          </cell>
          <cell r="O1393" t="str">
            <v>Mitochondria</v>
          </cell>
          <cell r="P1393" t="str">
            <v>[Kreuzberg 1987, Atteia 2009]</v>
          </cell>
          <cell r="Q1393" t="str">
            <v>R00014</v>
          </cell>
        </row>
        <row r="1394">
          <cell r="C1394" t="str">
            <v>R1393</v>
          </cell>
          <cell r="E1394" t="str">
            <v>2ahethmpp_h_+lpam_h_--&gt;adhlam_h_+thmpp_h_</v>
          </cell>
          <cell r="F1394" t="str">
            <v>[h] : 2ahethmpp + lpam --&gt; adhlam + thmpp</v>
          </cell>
          <cell r="G1394" t="str">
            <v>PDHam2hi</v>
          </cell>
          <cell r="H1394" t="str">
            <v>Pyruvate dehydrogenase (lipoamide), chloroplast irreversible</v>
          </cell>
          <cell r="I1394" t="str">
            <v>Forward only</v>
          </cell>
          <cell r="J1394" t="str">
            <v>Glycolysis / Gluconeogenesis;Alanine and aspartate metabolism</v>
          </cell>
          <cell r="K1394" t="str">
            <v>1.2.4.1;2.2.1.6;4.1.1.1</v>
          </cell>
          <cell r="L1394" t="str">
            <v>( ( Cre02.g099850 AND Cre03.g194200 ) OR ( Cre01.g055453 AND Cre09.g386758 ) )</v>
          </cell>
          <cell r="M1394" t="str">
            <v>( ( Cre02.g099850.t1.1 AND Cre03.g194200.t1.2 ) OR ( Cre01.g055453.t1.1 AND Cre09.g386758.t1.1 ) )</v>
          </cell>
          <cell r="N1394" t="str">
            <v>( ( PDC2 AND PDH2 ) OR ( ALS2 AND ALS1 ) )</v>
          </cell>
          <cell r="O1394" t="str">
            <v>Chloroplast</v>
          </cell>
          <cell r="P1394" t="str">
            <v>[Kreuzberg 1987, Atteia 2009]</v>
          </cell>
          <cell r="Q1394" t="str">
            <v>R03270</v>
          </cell>
        </row>
        <row r="1395">
          <cell r="C1395" t="str">
            <v>R1394</v>
          </cell>
          <cell r="E1395" t="str">
            <v>2ahethmpp_m_+lpam_m_--&gt;adhlam_m_+thmpp_m_</v>
          </cell>
          <cell r="F1395" t="str">
            <v>[m] : 2ahethmpp + lpam --&gt; adhlam + thmpp</v>
          </cell>
          <cell r="G1395" t="str">
            <v>PDHam2mi</v>
          </cell>
          <cell r="H1395" t="str">
            <v>Pyruvate dehydrogenase (lipoamide), mitochondrial irreversible</v>
          </cell>
          <cell r="I1395" t="str">
            <v>Forward only</v>
          </cell>
          <cell r="J1395" t="str">
            <v>Glycolysis / Gluconeogenesis;Alanine and aspartate metabolism</v>
          </cell>
          <cell r="K1395" t="str">
            <v>1.2.4.1;2.2.1.6;4.1.1.1</v>
          </cell>
          <cell r="L1395" t="str">
            <v>( ( Cre16.g677026 AND Cre07.g337650 ) OR ( Cre16.g677026 AND Cre03.g165700 ) OR ( Cre01.g055453 AND Cre09.g386758 ) )</v>
          </cell>
          <cell r="M1395" t="str">
            <v>( ( Cre16.g677026.t1.1 AND Cre07.g337650.t1.2 ) OR ( Cre16.g677026.t1.1 AND Cre03.g165700.t1.1 ) OR ( Cre01.g055453.t1.1 AND Cre09.g386758.t1.1 ) )</v>
          </cell>
          <cell r="N1395" t="str">
            <v>( ( PDH1 AND PDC1 ) OR ( PDH1 AND PDC3 ) OR ( ALS2 AND ALS1 ) )</v>
          </cell>
          <cell r="O1395" t="str">
            <v>Mitochondria</v>
          </cell>
          <cell r="P1395" t="str">
            <v>[Kreuzberg 1987, Atteia 2009]</v>
          </cell>
          <cell r="Q1395" t="str">
            <v>R03270</v>
          </cell>
        </row>
        <row r="1396">
          <cell r="C1396" t="str">
            <v>R1395</v>
          </cell>
          <cell r="E1396" t="str">
            <v>adhlam_h_+coa_h_&lt;==&gt;accoa_h_+dhlam_h_</v>
          </cell>
          <cell r="F1396" t="str">
            <v>[h] : adhlam + coa &lt;==&gt; accoa + dhlam</v>
          </cell>
          <cell r="G1396" t="str">
            <v>PDHe2hr</v>
          </cell>
          <cell r="H1396" t="str">
            <v>pyruvate dehydrogenase (dihydrolipoamide acetyltransferase), chloroplast</v>
          </cell>
          <cell r="I1396" t="str">
            <v>Reversible</v>
          </cell>
          <cell r="J1396" t="str">
            <v>Glycolysis / Gluconeogenesis;Alanine and aspartate metabolism</v>
          </cell>
          <cell r="K1396" t="str">
            <v>2.3.1.12</v>
          </cell>
          <cell r="L1396" t="str">
            <v>Cre03.g158900</v>
          </cell>
          <cell r="M1396" t="str">
            <v>Cre03.g158900.t1.2</v>
          </cell>
          <cell r="N1396" t="str">
            <v>DLA2</v>
          </cell>
          <cell r="O1396" t="str">
            <v>Chloroplast</v>
          </cell>
          <cell r="P1396" t="str">
            <v xml:space="preserve"> </v>
          </cell>
          <cell r="Q1396" t="str">
            <v>R02569</v>
          </cell>
        </row>
        <row r="1397">
          <cell r="C1397" t="str">
            <v>R1396</v>
          </cell>
          <cell r="E1397" t="str">
            <v>adhlam_m_+coa_m_&lt;==&gt;accoa_m_+dhlam_m_</v>
          </cell>
          <cell r="F1397" t="str">
            <v>[m] : adhlam + coa &lt;==&gt; accoa + dhlam</v>
          </cell>
          <cell r="G1397" t="str">
            <v>PDHe2r</v>
          </cell>
          <cell r="H1397" t="str">
            <v>pyruvate dehydrogenase (dihydrolipoamide acetyltransferase)</v>
          </cell>
          <cell r="I1397" t="str">
            <v>Reversible</v>
          </cell>
          <cell r="J1397" t="str">
            <v>Glycolysis / Gluconeogenesis;Alanine and aspartate metabolism</v>
          </cell>
          <cell r="K1397" t="str">
            <v>2.3.1.12</v>
          </cell>
          <cell r="L1397" t="str">
            <v>( Cre06.g252550 OR Cre09.g386735 )</v>
          </cell>
          <cell r="M1397" t="str">
            <v>( Cre06.g252550.t1.1 OR Cre09.g386735.t1.1 )</v>
          </cell>
          <cell r="N1397" t="str">
            <v>( DLA3 OR DLA1 )</v>
          </cell>
          <cell r="O1397" t="str">
            <v>Mitochondria</v>
          </cell>
          <cell r="P1397" t="str">
            <v>[Atteia 2009]</v>
          </cell>
          <cell r="Q1397" t="str">
            <v>R02569</v>
          </cell>
        </row>
        <row r="1398">
          <cell r="C1398" t="str">
            <v>R1397</v>
          </cell>
          <cell r="E1398" t="str">
            <v>dhlam_h_+nad_h_&lt;==&gt;h_h_+lpam_h_+nadh_h_</v>
          </cell>
          <cell r="F1398" t="str">
            <v>[h] : dhlam + nad &lt;==&gt; h + lpam + nadh</v>
          </cell>
          <cell r="G1398" t="str">
            <v>PDHe3hr</v>
          </cell>
          <cell r="H1398" t="str">
            <v>dihydrolipoamide dehydrogenase (E3), chloroplast</v>
          </cell>
          <cell r="I1398" t="str">
            <v>Reversible</v>
          </cell>
          <cell r="J1398" t="str">
            <v>Glycolysis / Gluconeogenesis;Alanine and aspartate metabolism;Glycine, serine and threonine metabolism</v>
          </cell>
          <cell r="K1398" t="str">
            <v>1.8.1.4</v>
          </cell>
          <cell r="L1398" t="str">
            <v>Cre01.g016500</v>
          </cell>
          <cell r="M1398" t="str">
            <v>Cre01.g016500.t1.1</v>
          </cell>
          <cell r="N1398" t="str">
            <v>DLD2</v>
          </cell>
          <cell r="O1398" t="str">
            <v>Chloroplast</v>
          </cell>
          <cell r="P1398" t="str">
            <v xml:space="preserve"> </v>
          </cell>
          <cell r="Q1398" t="str">
            <v>R01698</v>
          </cell>
        </row>
        <row r="1399">
          <cell r="C1399" t="str">
            <v>R1398</v>
          </cell>
          <cell r="E1399" t="str">
            <v>13dpg_f_+adp_f_&lt;==&gt;3pg_f_+atp_f_</v>
          </cell>
          <cell r="F1399" t="str">
            <v>[f] : 13dpg + adp &lt;==&gt; 3pg + atp</v>
          </cell>
          <cell r="G1399" t="str">
            <v>PGKf</v>
          </cell>
          <cell r="H1399" t="str">
            <v>phosphoglycerate kinase, flagellar</v>
          </cell>
          <cell r="I1399" t="str">
            <v>Reversible</v>
          </cell>
          <cell r="J1399" t="str">
            <v>Glycolysis / Gluconeogenesis;Carbon fixation</v>
          </cell>
          <cell r="K1399" t="str">
            <v>2.7.2.3</v>
          </cell>
          <cell r="L1399" t="str">
            <v xml:space="preserve"> </v>
          </cell>
          <cell r="M1399" t="str">
            <v xml:space="preserve"> </v>
          </cell>
          <cell r="O1399" t="str">
            <v>Flagellum</v>
          </cell>
          <cell r="P1399" t="str">
            <v>[Klöck 1991, Chang 2007, Klein 1986, Pazour 2005, Mitchell 2005]</v>
          </cell>
          <cell r="Q1399" t="str">
            <v>R01512</v>
          </cell>
        </row>
        <row r="1400">
          <cell r="C1400" t="str">
            <v>R1399</v>
          </cell>
          <cell r="E1400" t="str">
            <v>13dpg_h_+adp_h_&lt;==&gt;3pg_h_+atp_h_</v>
          </cell>
          <cell r="F1400" t="str">
            <v>[h] : 13dpg + adp &lt;==&gt; 3pg + atp</v>
          </cell>
          <cell r="G1400" t="str">
            <v>PGKh</v>
          </cell>
          <cell r="H1400" t="str">
            <v>phosphoglycerate kinase, chloroplast</v>
          </cell>
          <cell r="I1400" t="str">
            <v>Reversible</v>
          </cell>
          <cell r="J1400" t="str">
            <v>Glycolysis / Gluconeogenesis;Carbon fixation</v>
          </cell>
          <cell r="K1400" t="str">
            <v>2.7.2.3</v>
          </cell>
          <cell r="L1400" t="str">
            <v>Cre11.g467770</v>
          </cell>
          <cell r="M1400" t="str">
            <v>Cre11.g467770.t1.1</v>
          </cell>
          <cell r="N1400" t="str">
            <v>PGK1</v>
          </cell>
          <cell r="O1400" t="str">
            <v>Chloroplast</v>
          </cell>
          <cell r="P1400" t="str">
            <v>[Klöck 1991, Chang 2007, Klein 1986, Pazour 2005, Mitchell 2005]</v>
          </cell>
          <cell r="Q1400" t="str">
            <v>R01512</v>
          </cell>
        </row>
        <row r="1401">
          <cell r="C1401" t="str">
            <v>R1400</v>
          </cell>
          <cell r="E1401" t="str">
            <v>3pg_c_+atp_c_&lt;==&gt;13dpg_c_+adp_c_</v>
          </cell>
          <cell r="F1401" t="str">
            <v>[c] : 3pg + atp &lt;==&gt; 13dpg + adp</v>
          </cell>
          <cell r="G1401" t="str">
            <v>PGK</v>
          </cell>
          <cell r="H1401" t="str">
            <v>phosphoglycerate kinase</v>
          </cell>
          <cell r="I1401" t="str">
            <v>Reversible</v>
          </cell>
          <cell r="J1401" t="str">
            <v>Glycolysis / Gluconeogenesis;Carbon fixation</v>
          </cell>
          <cell r="K1401" t="str">
            <v>2.7.2.3</v>
          </cell>
          <cell r="L1401" t="str">
            <v>Cre07.g354250</v>
          </cell>
          <cell r="M1401" t="str">
            <v>Cre07.g354250.t1.2</v>
          </cell>
          <cell r="N1401" t="str">
            <v>PGK2</v>
          </cell>
          <cell r="O1401" t="str">
            <v>Cytosol</v>
          </cell>
          <cell r="P1401" t="str">
            <v>[Klöck 1991, Chang 2007, Klein 1986, Pazour 2005, Mitchell 2005]</v>
          </cell>
          <cell r="Q1401" t="str">
            <v>R01512</v>
          </cell>
        </row>
        <row r="1402">
          <cell r="C1402" t="str">
            <v>R1401</v>
          </cell>
          <cell r="E1402" t="str">
            <v>13dpg_m_+adp_m_&lt;==&gt;3pg_m_+atp_m_</v>
          </cell>
          <cell r="F1402" t="str">
            <v>[m] : 13dpg + adp &lt;==&gt; 3pg + atp</v>
          </cell>
          <cell r="G1402" t="str">
            <v>PGKm</v>
          </cell>
          <cell r="H1402" t="str">
            <v>phosphoglycerate kinase, mitochondrial</v>
          </cell>
          <cell r="I1402" t="str">
            <v>Reversible</v>
          </cell>
          <cell r="J1402" t="str">
            <v>Glycolysis / Gluconeogenesis;Carbon fixation</v>
          </cell>
          <cell r="K1402" t="str">
            <v>2.7.2.3</v>
          </cell>
          <cell r="L1402" t="str">
            <v xml:space="preserve"> </v>
          </cell>
          <cell r="M1402" t="str">
            <v xml:space="preserve"> </v>
          </cell>
          <cell r="O1402" t="str">
            <v>Mitochondria</v>
          </cell>
          <cell r="P1402" t="str">
            <v>[Atteia 2009]</v>
          </cell>
          <cell r="Q1402" t="str">
            <v>R01512</v>
          </cell>
        </row>
        <row r="1403">
          <cell r="C1403" t="str">
            <v>R1402</v>
          </cell>
          <cell r="E1403" t="str">
            <v>adp_c_+h_c_+pep_c_--&gt;atp_c_+pyr_c_</v>
          </cell>
          <cell r="F1403" t="str">
            <v>[c] : adp + h + pep --&gt; atp + pyr</v>
          </cell>
          <cell r="G1403" t="str">
            <v>PYK</v>
          </cell>
          <cell r="H1403" t="str">
            <v>pyruvate kinase</v>
          </cell>
          <cell r="I1403" t="str">
            <v>Forward only</v>
          </cell>
          <cell r="J1403" t="str">
            <v>Glycolysis / Gluconeogenesis;Carbon fixation</v>
          </cell>
          <cell r="K1403" t="str">
            <v>2.7.1.40</v>
          </cell>
          <cell r="L1403" t="str">
            <v>( Cre12.g533550 OR Cre02.g147900 OR Cre06.g280950 OR Cre10.g426292 OR Cre05.g234700 OR Cre03.g144847 )</v>
          </cell>
          <cell r="M1403" t="str">
            <v>( Cre12.g533550.t1.1 OR Cre06.g280950.t1.2 OR Cre10.g426292.t1.1 OR Cre05.g234700.t1.1 OR Cre03.g144847.t1.1 OR ( Cre02.g147900.t1.1 OR Cre02.g147900.t2.1 OR Cre02.g147900.t3.1 OR Cre02.g147900.t4.1 ) )</v>
          </cell>
          <cell r="N1403" t="str">
            <v>( PYK1 OR PYK5 OR PYK2 OR PYK6 OR PYK3 OR PYK4 )</v>
          </cell>
          <cell r="O1403" t="str">
            <v>Cytosol</v>
          </cell>
          <cell r="P1403" t="str">
            <v>[Klöck 1991, Chang 2007, Klein 1986, Pazour 2005, Mitchell 2005]</v>
          </cell>
          <cell r="Q1403" t="str">
            <v>R00200</v>
          </cell>
        </row>
        <row r="1404">
          <cell r="C1404" t="str">
            <v>R1403</v>
          </cell>
          <cell r="E1404" t="str">
            <v>adp_f_+h_f_+pep_f_--&gt;atp_f_+pyr_f_</v>
          </cell>
          <cell r="F1404" t="str">
            <v>[f] : adp + h + pep --&gt; atp + pyr</v>
          </cell>
          <cell r="G1404" t="str">
            <v>PYKf</v>
          </cell>
          <cell r="H1404" t="str">
            <v>pyruvate kinase, flagellar</v>
          </cell>
          <cell r="I1404" t="str">
            <v>Forward only</v>
          </cell>
          <cell r="J1404" t="str">
            <v>Glycolysis / Gluconeogenesis;Carbon fixation</v>
          </cell>
          <cell r="K1404" t="str">
            <v>2.7.1.40</v>
          </cell>
          <cell r="L1404" t="str">
            <v>( Cre12.g533550 OR Cre10.g426292 OR Cre05.g234700 OR Cre03.g144847 OR Cre02.g147900 )</v>
          </cell>
          <cell r="M1404" t="str">
            <v>( Cre12.g533550.t1.1 OR Cre10.g426292.t1.1 OR Cre05.g234700.t1.1 OR Cre03.g144847.t1.1 OR ( Cre02.g147900.t1.1 OR Cre02.g147900.t2.1 OR Cre02.g147900.t3.1 OR Cre02.g147900.t4.1 ) )</v>
          </cell>
          <cell r="N1404" t="str">
            <v>( PYK1 OR PYK6 OR PYK3 OR PYK4 OR PYK5 )</v>
          </cell>
          <cell r="O1404" t="str">
            <v>Flagellum</v>
          </cell>
          <cell r="P1404" t="str">
            <v>[Klöck 1991, Chang 2007, Klein 1986, Pazour 2005, Mitchell 2005]</v>
          </cell>
          <cell r="Q1404" t="str">
            <v>R00200</v>
          </cell>
        </row>
        <row r="1405">
          <cell r="C1405" t="str">
            <v>R1404</v>
          </cell>
          <cell r="E1405" t="str">
            <v>adp_m_+h_m_+pep_m_--&gt;atp_m_+pyr_m_</v>
          </cell>
          <cell r="F1405" t="str">
            <v>[m] : adp + h + pep --&gt; atp + pyr</v>
          </cell>
          <cell r="G1405" t="str">
            <v>PYKm</v>
          </cell>
          <cell r="H1405" t="str">
            <v>pyruvate kinase, mitochondrial</v>
          </cell>
          <cell r="I1405" t="str">
            <v>Forward only</v>
          </cell>
          <cell r="J1405" t="str">
            <v>Glycolysis / Gluconeogenesis;Carbon fixation</v>
          </cell>
          <cell r="K1405" t="str">
            <v>2.7.1.40</v>
          </cell>
          <cell r="L1405" t="str">
            <v>( Cre12.g533550 OR Cre10.g426292 OR Cre05.g234700 OR Cre03.g144847 OR Cre02.g147900 )</v>
          </cell>
          <cell r="M1405" t="str">
            <v>( Cre12.g533550.t1.1 OR Cre10.g426292.t1.1 OR Cre05.g234700.t1.1 OR Cre03.g144847.t1.1 OR ( Cre02.g147900.t1.1 OR Cre02.g147900.t2.1 OR Cre02.g147900.t3.1 OR Cre02.g147900.t4.1 ) )</v>
          </cell>
          <cell r="N1405" t="str">
            <v>( PYK1 OR PYK6 OR PYK3 OR PYK4 OR PYK5 )</v>
          </cell>
          <cell r="O1405" t="str">
            <v>Mitochondria</v>
          </cell>
          <cell r="P1405" t="str">
            <v>[Atteia 2009]</v>
          </cell>
          <cell r="Q1405" t="str">
            <v>R00200</v>
          </cell>
        </row>
        <row r="1406">
          <cell r="C1406" t="str">
            <v>R1405</v>
          </cell>
          <cell r="E1406" t="str">
            <v>dhap_h_&lt;==&gt;g3p_h_</v>
          </cell>
          <cell r="F1406" t="str">
            <v>[h] : dhap &lt;==&gt; g3p</v>
          </cell>
          <cell r="G1406" t="str">
            <v>TPIh</v>
          </cell>
          <cell r="H1406" t="str">
            <v>triosephosphate isomerase</v>
          </cell>
          <cell r="I1406" t="str">
            <v>Reversible</v>
          </cell>
          <cell r="J1406" t="str">
            <v>Glycolysis / Gluconeogenesis;Carbon fixation</v>
          </cell>
          <cell r="K1406" t="str">
            <v>5.3.1.1</v>
          </cell>
          <cell r="L1406" t="str">
            <v>Cre01.g029300</v>
          </cell>
          <cell r="M1406" t="str">
            <v>Cre01.g029300.t1.2</v>
          </cell>
          <cell r="N1406" t="str">
            <v>TPI1</v>
          </cell>
          <cell r="O1406" t="str">
            <v>Chloroplast</v>
          </cell>
          <cell r="P1406" t="str">
            <v>[Klöck 1991, Chang 2007, Mitchell 2005]</v>
          </cell>
          <cell r="Q1406" t="str">
            <v>R01015</v>
          </cell>
        </row>
        <row r="1407">
          <cell r="C1407" t="str">
            <v>R1406</v>
          </cell>
          <cell r="E1407" t="str">
            <v>2ahethmpp_h_--&gt;acald_h_+thmpp_h_</v>
          </cell>
          <cell r="F1407" t="str">
            <v>[h] : 2ahethmpp --&gt; acald + thmpp</v>
          </cell>
          <cell r="G1407" t="str">
            <v>PDCh</v>
          </cell>
          <cell r="H1407" t="str">
            <v>Pyruvate decarboxylase, chloroplast</v>
          </cell>
          <cell r="I1407" t="str">
            <v>Forward only</v>
          </cell>
          <cell r="J1407" t="str">
            <v>Glycolysis / Gluconeogenesis;Pyruvate metabolism</v>
          </cell>
          <cell r="K1407" t="str">
            <v>4.1.1.1</v>
          </cell>
          <cell r="L1407" t="str">
            <v xml:space="preserve"> </v>
          </cell>
          <cell r="M1407" t="str">
            <v xml:space="preserve"> </v>
          </cell>
          <cell r="O1407" t="str">
            <v>Chloroplast</v>
          </cell>
          <cell r="P1407" t="str">
            <v xml:space="preserve"> </v>
          </cell>
          <cell r="Q1407" t="str">
            <v>R00755</v>
          </cell>
        </row>
        <row r="1408">
          <cell r="C1408" t="str">
            <v>R1407</v>
          </cell>
          <cell r="E1408" t="str">
            <v>2ahethmpp_m_--&gt;acald_m_+thmpp_m_</v>
          </cell>
          <cell r="F1408" t="str">
            <v>[m] : 2ahethmpp --&gt; acald + thmpp</v>
          </cell>
          <cell r="G1408" t="str">
            <v>PDCm</v>
          </cell>
          <cell r="H1408" t="str">
            <v>Pyruvate decarboxylase</v>
          </cell>
          <cell r="I1408" t="str">
            <v>Forward only</v>
          </cell>
          <cell r="J1408" t="str">
            <v>Glycolysis / Gluconeogenesis;Pyruvate metabolism</v>
          </cell>
          <cell r="K1408" t="str">
            <v>4.1.1.1</v>
          </cell>
          <cell r="L1408" t="str">
            <v>Cre03.g165700</v>
          </cell>
          <cell r="M1408" t="str">
            <v>Cre03.g165700.t1.1</v>
          </cell>
          <cell r="N1408" t="str">
            <v>PDC3</v>
          </cell>
          <cell r="O1408" t="str">
            <v>Mitochondria</v>
          </cell>
          <cell r="P1408" t="str">
            <v xml:space="preserve"> </v>
          </cell>
          <cell r="Q1408" t="str">
            <v>R00755</v>
          </cell>
        </row>
        <row r="1409">
          <cell r="C1409" t="str">
            <v>R1408</v>
          </cell>
          <cell r="E1409" t="str">
            <v>dhlam_m_+nad_m_&lt;==&gt;h_m_+lpam_m_+nadh_m_</v>
          </cell>
          <cell r="F1409" t="str">
            <v>[m] : dhlam + nad &lt;==&gt; h + lpam + nadh</v>
          </cell>
          <cell r="G1409" t="str">
            <v>PDHe3mr</v>
          </cell>
          <cell r="H1409" t="str">
            <v>dihydrolipoamide dehydrogenase (E3), mitochondrial</v>
          </cell>
          <cell r="I1409" t="str">
            <v>Reversible</v>
          </cell>
          <cell r="J1409" t="str">
            <v>Glycolysis / Gluconeogenesis;Valine, leucine and isoleucine degradation</v>
          </cell>
          <cell r="K1409" t="str">
            <v>1.8.1.4</v>
          </cell>
          <cell r="L1409" t="str">
            <v>Cre18.g749847</v>
          </cell>
          <cell r="M1409" t="str">
            <v>( Cre18.g749847.t1.1 OR Cre18.g749847.t2.1 )</v>
          </cell>
          <cell r="N1409" t="str">
            <v>DLD1</v>
          </cell>
          <cell r="O1409" t="str">
            <v>Mitochondria</v>
          </cell>
          <cell r="P1409" t="str">
            <v>[Atteia 2009]</v>
          </cell>
          <cell r="Q1409" t="str">
            <v>R07618</v>
          </cell>
        </row>
        <row r="1410">
          <cell r="C1410" t="str">
            <v>R1409</v>
          </cell>
          <cell r="E1410" t="str">
            <v>atp_c_+cit_c_+coa_c_--&gt;accoa_c_+adp_c_+oaa_c_+pi_c_</v>
          </cell>
          <cell r="F1410" t="str">
            <v>[c] : atp + cit + coa --&gt; accoa + adp + oaa + pi</v>
          </cell>
          <cell r="G1410" t="str">
            <v>ATPCS</v>
          </cell>
          <cell r="H1410" t="str">
            <v>ATP citrate synthase</v>
          </cell>
          <cell r="I1410" t="str">
            <v>Forward only</v>
          </cell>
          <cell r="J1410" t="str">
            <v>Glyoxylate metabolism</v>
          </cell>
          <cell r="K1410" t="str">
            <v>2.3.3.8</v>
          </cell>
          <cell r="L1410" t="str">
            <v>( Cre02.g088600 AND Cre05.g241850 )</v>
          </cell>
          <cell r="M1410" t="str">
            <v>( Cre02.g088600.t1.2 AND Cre05.g241850.t1.2 )</v>
          </cell>
          <cell r="N1410" t="str">
            <v>( ACL2 AND ACL1 )</v>
          </cell>
          <cell r="O1410" t="str">
            <v>Cytosol</v>
          </cell>
          <cell r="P1410" t="str">
            <v xml:space="preserve"> </v>
          </cell>
          <cell r="Q1410" t="str">
            <v>R00352</v>
          </cell>
        </row>
        <row r="1411">
          <cell r="C1411" t="str">
            <v>R1410</v>
          </cell>
          <cell r="E1411" t="str">
            <v>Lfmkynr_c_+h2o_c_--&gt;for_c_+Lkynr_c_+h_c_</v>
          </cell>
          <cell r="F1411" t="str">
            <v>[c] : Lfmkynr + h2o --&gt; for + Lkynr + h</v>
          </cell>
          <cell r="G1411" t="str">
            <v>FKYNH</v>
          </cell>
          <cell r="H1411" t="str">
            <v>Arylformamidase</v>
          </cell>
          <cell r="I1411" t="str">
            <v>Forward only</v>
          </cell>
          <cell r="J1411" t="str">
            <v>Glyoxylate metabolism</v>
          </cell>
          <cell r="K1411" t="str">
            <v>3.5.1.9</v>
          </cell>
          <cell r="L1411" t="str">
            <v>( Cre02.g119050 OR Cre02.g119100 )</v>
          </cell>
          <cell r="M1411" t="str">
            <v>( Cre02.g119050.t1.1 OR Cre02.g119100.t1.2 )</v>
          </cell>
          <cell r="N1411" t="str">
            <v>( CER1 OR CER2 )</v>
          </cell>
          <cell r="O1411" t="str">
            <v>Cytosol</v>
          </cell>
          <cell r="P1411" t="str">
            <v xml:space="preserve"> </v>
          </cell>
          <cell r="Q1411" t="str">
            <v>R01959</v>
          </cell>
        </row>
        <row r="1412">
          <cell r="C1412" t="str">
            <v>R1411</v>
          </cell>
          <cell r="E1412" t="str">
            <v>frmd_x_+h2o_x_--&gt;for_x_+nh4_x_</v>
          </cell>
          <cell r="F1412" t="str">
            <v>[x] : frmd + h2o --&gt; for + nh4</v>
          </cell>
          <cell r="G1412" t="str">
            <v>FORAMDx</v>
          </cell>
          <cell r="H1412" t="str">
            <v>Formamidase, glyoxysomal</v>
          </cell>
          <cell r="I1412" t="str">
            <v>Forward only</v>
          </cell>
          <cell r="J1412" t="str">
            <v>Glyoxylate metabolism</v>
          </cell>
          <cell r="K1412" t="str">
            <v>3.5.1.49</v>
          </cell>
          <cell r="L1412" t="str">
            <v>Cre16.g691750</v>
          </cell>
          <cell r="M1412" t="str">
            <v>Cre16.g691750.t1.2</v>
          </cell>
          <cell r="N1412" t="str">
            <v>AMI1</v>
          </cell>
          <cell r="O1412" t="str">
            <v>Glyoxysome</v>
          </cell>
          <cell r="P1412" t="str">
            <v xml:space="preserve"> </v>
          </cell>
          <cell r="Q1412" t="str">
            <v>R00524</v>
          </cell>
        </row>
        <row r="1413">
          <cell r="C1413" t="str">
            <v>R1412</v>
          </cell>
          <cell r="E1413" t="str">
            <v>10fthf_c_+h2o_c_--&gt;for_c_+h_c_+thf_c_</v>
          </cell>
          <cell r="F1413" t="str">
            <v>[c] : 10fthf + h2o --&gt; for + h + thf</v>
          </cell>
          <cell r="G1413" t="str">
            <v>FTHDF</v>
          </cell>
          <cell r="H1413" t="str">
            <v>Formyltetrahydrofolate deformylase</v>
          </cell>
          <cell r="I1413" t="str">
            <v>Forward only</v>
          </cell>
          <cell r="J1413" t="str">
            <v>Glyoxylate metabolism</v>
          </cell>
          <cell r="K1413" t="str">
            <v>3.5.1.10</v>
          </cell>
          <cell r="L1413" t="str">
            <v>Cre10.g430450</v>
          </cell>
          <cell r="M1413" t="str">
            <v>Cre10.g430450.t1.2</v>
          </cell>
          <cell r="N1413" t="str">
            <v>Cre10.g430450</v>
          </cell>
          <cell r="O1413" t="str">
            <v>Cytosol</v>
          </cell>
          <cell r="P1413" t="str">
            <v xml:space="preserve"> </v>
          </cell>
          <cell r="Q1413" t="str">
            <v>R00944</v>
          </cell>
        </row>
        <row r="1414">
          <cell r="C1414" t="str">
            <v>R1413</v>
          </cell>
          <cell r="E1414" t="str">
            <v>atp_c_+for_c_+thf_c_--&gt;10fthf_c_+adp_c_+pi_c_</v>
          </cell>
          <cell r="F1414" t="str">
            <v>[c] : atp + for + thf --&gt; 10fthf + adp + pi</v>
          </cell>
          <cell r="G1414" t="str">
            <v>FTHFL</v>
          </cell>
          <cell r="H1414" t="str">
            <v>Formate--tetrahydrofolate ligase</v>
          </cell>
          <cell r="I1414" t="str">
            <v>Forward only</v>
          </cell>
          <cell r="J1414" t="str">
            <v>Glyoxylate metabolism</v>
          </cell>
          <cell r="K1414" t="str">
            <v>6.3.4.3</v>
          </cell>
          <cell r="L1414" t="str">
            <v>Cre13.g566000</v>
          </cell>
          <cell r="M1414" t="str">
            <v>Cre13.g566000.t1.2</v>
          </cell>
          <cell r="N1414" t="str">
            <v>FTL1</v>
          </cell>
          <cell r="O1414" t="str">
            <v>Cytosol</v>
          </cell>
          <cell r="P1414" t="str">
            <v xml:space="preserve"> </v>
          </cell>
          <cell r="Q1414" t="str">
            <v>R00943</v>
          </cell>
        </row>
        <row r="1415">
          <cell r="C1415" t="str">
            <v>R1414</v>
          </cell>
          <cell r="E1415" t="str">
            <v>atp_c_+glyc-R_c_--&gt;3pg_c_+adp_c_+h_c_</v>
          </cell>
          <cell r="F1415" t="str">
            <v>[c] : atp + glyc-R --&gt; 3pg + adp + h</v>
          </cell>
          <cell r="G1415" t="str">
            <v>GLYCK</v>
          </cell>
          <cell r="H1415" t="str">
            <v>Glycerate kinase</v>
          </cell>
          <cell r="I1415" t="str">
            <v>Forward only</v>
          </cell>
          <cell r="J1415" t="str">
            <v>Glyoxylate metabolism</v>
          </cell>
          <cell r="K1415" t="str">
            <v>2.7.1.31</v>
          </cell>
          <cell r="L1415" t="str">
            <v>Cre12.g542300</v>
          </cell>
          <cell r="M1415" t="str">
            <v>Cre12.g542300.t1.2</v>
          </cell>
          <cell r="N1415" t="str">
            <v>GYK1</v>
          </cell>
          <cell r="O1415" t="str">
            <v>Cytosol</v>
          </cell>
          <cell r="P1415" t="str">
            <v xml:space="preserve"> </v>
          </cell>
          <cell r="Q1415" t="str">
            <v>R01514</v>
          </cell>
        </row>
        <row r="1416">
          <cell r="C1416" t="str">
            <v>R1415</v>
          </cell>
          <cell r="E1416" t="str">
            <v>glx_c_+h_c_+nadh_c_--&gt;glyclt_c_+nad_c_</v>
          </cell>
          <cell r="F1416" t="str">
            <v>[c] : glx + h + nadh --&gt; glyclt + nad</v>
          </cell>
          <cell r="G1416" t="str">
            <v>GLYCLTD</v>
          </cell>
          <cell r="H1416" t="str">
            <v>Glycerate dehydrogenase</v>
          </cell>
          <cell r="I1416" t="str">
            <v>Forward only</v>
          </cell>
          <cell r="J1416" t="str">
            <v>Glyoxylate metabolism</v>
          </cell>
          <cell r="K1416" t="str">
            <v>1.1.1.29</v>
          </cell>
          <cell r="L1416" t="str">
            <v>( Cre06.g295450 OR OR Cre01.g019100 OR Cre06.g278148 )</v>
          </cell>
          <cell r="M1416" t="str">
            <v>( Cre06.g295450.t1.2 OR Cre01.g019100.t1.2 OR Cre06.g278148.t1.1 )</v>
          </cell>
          <cell r="N1416" t="str">
            <v>( HPR1 OR OR Cre01.g019100 OR Cre06.g278148 )</v>
          </cell>
          <cell r="O1416" t="str">
            <v>Cytosol</v>
          </cell>
          <cell r="P1416" t="str">
            <v xml:space="preserve"> </v>
          </cell>
          <cell r="Q1416" t="str">
            <v>R00717</v>
          </cell>
        </row>
        <row r="1417">
          <cell r="C1417" t="str">
            <v>R1416</v>
          </cell>
          <cell r="E1417" t="str">
            <v>h_c_+hpyr_c_+nadh_c_--&gt;glyc-R_c_+nad_c_</v>
          </cell>
          <cell r="F1417" t="str">
            <v>[c] : h + hpyr + nadh --&gt; glyc-R + nad</v>
          </cell>
          <cell r="G1417" t="str">
            <v>GLYDH</v>
          </cell>
          <cell r="H1417" t="str">
            <v>Glycerate dehydrogenase</v>
          </cell>
          <cell r="I1417" t="str">
            <v>Forward only</v>
          </cell>
          <cell r="J1417" t="str">
            <v>Glyoxylate metabolism</v>
          </cell>
          <cell r="K1417" t="str">
            <v>1.1.1.29</v>
          </cell>
          <cell r="L1417" t="str">
            <v>( Cre06.g295450 OR OR Cre01.g019100 OR Cre06.g278148 )</v>
          </cell>
          <cell r="M1417" t="str">
            <v>( Cre06.g295450.t1.2 OR Cre01.g019100.t1.2 OR Cre06.g278148.t1.1 )</v>
          </cell>
          <cell r="N1417" t="str">
            <v>( HPR1 OR OR Cre01.g019100 OR Cre06.g278148 )</v>
          </cell>
          <cell r="O1417" t="str">
            <v>Cytosol</v>
          </cell>
          <cell r="P1417" t="str">
            <v xml:space="preserve"> </v>
          </cell>
          <cell r="Q1417" t="str">
            <v>R01388</v>
          </cell>
        </row>
        <row r="1418">
          <cell r="C1418" t="str">
            <v>R1417</v>
          </cell>
          <cell r="E1418" t="str">
            <v>glyclt_x_+o2_x_--&gt;glx_x_+h2o2_x_</v>
          </cell>
          <cell r="F1418" t="str">
            <v>[x] : glyclt + o2 --&gt; glx + h2o2</v>
          </cell>
          <cell r="G1418" t="str">
            <v>HDAO10x</v>
          </cell>
          <cell r="H1418" t="str">
            <v>(S)-2-hydroxy-acid oxidase</v>
          </cell>
          <cell r="I1418" t="str">
            <v>Forward only</v>
          </cell>
          <cell r="J1418" t="str">
            <v>Glyoxylate metabolism</v>
          </cell>
          <cell r="K1418" t="str">
            <v>1.1.3.15</v>
          </cell>
          <cell r="L1418" t="str">
            <v>Cre03.g171300</v>
          </cell>
          <cell r="M1418" t="str">
            <v>Cre03.g171300.t1.2</v>
          </cell>
          <cell r="N1418" t="str">
            <v>GYX1</v>
          </cell>
          <cell r="O1418" t="str">
            <v>Glyoxysome</v>
          </cell>
          <cell r="P1418" t="str">
            <v xml:space="preserve"> </v>
          </cell>
          <cell r="Q1418" t="str">
            <v>R00475</v>
          </cell>
        </row>
        <row r="1419">
          <cell r="C1419" t="str">
            <v>R1418</v>
          </cell>
          <cell r="E1419" t="str">
            <v>glyc-R_m_+nad_m_&lt;==&gt;2h3oppan_m_+h_m_+nadh_m_</v>
          </cell>
          <cell r="F1419" t="str">
            <v>[m] : glyc-R + nad &lt;==&gt; 2h3oppan + h + nadh</v>
          </cell>
          <cell r="G1419" t="str">
            <v>HOXPRm</v>
          </cell>
          <cell r="H1419" t="str">
            <v>2-hydroxy-3-oxopropionate reductase</v>
          </cell>
          <cell r="I1419" t="str">
            <v>Reversible</v>
          </cell>
          <cell r="J1419" t="str">
            <v>Glyoxylate metabolism</v>
          </cell>
          <cell r="K1419" t="str">
            <v>1.1.1.60</v>
          </cell>
          <cell r="L1419" t="str">
            <v>Cre11.g467617</v>
          </cell>
          <cell r="M1419" t="str">
            <v>Cre11.g467617.t1.1</v>
          </cell>
          <cell r="N1419" t="str">
            <v>LCI19</v>
          </cell>
          <cell r="O1419" t="str">
            <v>Mitochondria</v>
          </cell>
          <cell r="P1419" t="str">
            <v xml:space="preserve"> </v>
          </cell>
          <cell r="Q1419" t="str">
            <v>R01745</v>
          </cell>
        </row>
        <row r="1420">
          <cell r="C1420" t="str">
            <v>R1419</v>
          </cell>
          <cell r="E1420" t="str">
            <v>icit_m_--&gt;glx_m_+succ_m_</v>
          </cell>
          <cell r="F1420" t="str">
            <v>[m] : icit --&gt; glx + succ</v>
          </cell>
          <cell r="G1420" t="str">
            <v>ICL</v>
          </cell>
          <cell r="H1420" t="str">
            <v>Isocitrate lyase</v>
          </cell>
          <cell r="I1420" t="str">
            <v>Forward only</v>
          </cell>
          <cell r="J1420" t="str">
            <v>Glyoxylate metabolism</v>
          </cell>
          <cell r="K1420" t="str">
            <v>4.1.3.1</v>
          </cell>
          <cell r="L1420" t="str">
            <v>( Cre03.g200250 OR Cre06.g282800 )</v>
          </cell>
          <cell r="M1420" t="str">
            <v>( Cre03.g200250.t1.2 OR Cre06.g282800.t1.2 )</v>
          </cell>
          <cell r="N1420" t="str">
            <v>( ICL3 OR ICL1 )</v>
          </cell>
          <cell r="O1420" t="str">
            <v>Mitochondria</v>
          </cell>
          <cell r="P1420" t="str">
            <v>[Atteia 2009]</v>
          </cell>
          <cell r="Q1420" t="str">
            <v>R00479</v>
          </cell>
        </row>
        <row r="1421">
          <cell r="C1421" t="str">
            <v>R1420</v>
          </cell>
          <cell r="E1421" t="str">
            <v>10fthf_x_+h_x_--&gt;h2o_x_+methf_x_</v>
          </cell>
          <cell r="F1421" t="str">
            <v>[x] : 10fthf + h --&gt; h2o + methf</v>
          </cell>
          <cell r="G1421" t="str">
            <v>MTHFCx</v>
          </cell>
          <cell r="H1421" t="str">
            <v>Methenyltetrahydrofolate cyclohydrolase</v>
          </cell>
          <cell r="I1421" t="str">
            <v>Forward only</v>
          </cell>
          <cell r="J1421" t="str">
            <v>Glyoxylate metabolism</v>
          </cell>
          <cell r="K1421" t="str">
            <v>3.5.4.9</v>
          </cell>
          <cell r="L1421" t="str">
            <v>( Cre03.g162650 OR Cre03.g182450 OR Cre17.g698450 )</v>
          </cell>
          <cell r="M1421" t="str">
            <v>( Cre03.g162650.t1.2 OR Cre03.g182450.t1.2 OR Cre17.g698450.t1.2 )</v>
          </cell>
          <cell r="N1421" t="str">
            <v>( Cre03.g162650 OR Cre03.g182450 OR Cre17.g698450 )</v>
          </cell>
          <cell r="O1421" t="str">
            <v>Glyoxysome</v>
          </cell>
          <cell r="P1421" t="str">
            <v xml:space="preserve"> </v>
          </cell>
          <cell r="Q1421" t="str">
            <v>R01655</v>
          </cell>
        </row>
        <row r="1422">
          <cell r="C1422" t="str">
            <v>R1421</v>
          </cell>
          <cell r="E1422" t="str">
            <v>h_m_+oxa_m_--&gt;co2_m_+for_m_</v>
          </cell>
          <cell r="H1422" t="str">
            <v>Oxalate carboxy-lyase</v>
          </cell>
          <cell r="I1422" t="str">
            <v>Reversible</v>
          </cell>
          <cell r="J1422" t="str">
            <v>Glyoxylate metabolism</v>
          </cell>
          <cell r="O1422" t="str">
            <v>Mitochondria</v>
          </cell>
          <cell r="Q1422" t="str">
            <v>R00522</v>
          </cell>
        </row>
        <row r="1423">
          <cell r="C1423" t="str">
            <v>R1422</v>
          </cell>
          <cell r="E1423" t="str">
            <v>2pglyc_x_+h2o_x_--&gt;glyclt_x_+pi_x_</v>
          </cell>
          <cell r="F1423" t="str">
            <v>[x] : 2pglyc + h2o --&gt; glyclt + pi</v>
          </cell>
          <cell r="G1423" t="str">
            <v>PGLYCPx</v>
          </cell>
          <cell r="H1423" t="str">
            <v>Phosphoglycolate phosphatase, glyoxysomal</v>
          </cell>
          <cell r="I1423" t="str">
            <v>Forward only</v>
          </cell>
          <cell r="J1423" t="str">
            <v>Glyoxylate metabolism</v>
          </cell>
          <cell r="K1423" t="str">
            <v>3.1.3.18</v>
          </cell>
          <cell r="L1423" t="str">
            <v>Cre03.g168700</v>
          </cell>
          <cell r="M1423" t="str">
            <v>Cre03.g168700.t1.2</v>
          </cell>
          <cell r="N1423" t="str">
            <v>PGP1</v>
          </cell>
          <cell r="O1423" t="str">
            <v>Glyoxysome</v>
          </cell>
          <cell r="P1423" t="str">
            <v xml:space="preserve"> </v>
          </cell>
          <cell r="Q1423" t="str">
            <v>R01334</v>
          </cell>
        </row>
        <row r="1424">
          <cell r="C1424" t="str">
            <v>R1423</v>
          </cell>
          <cell r="E1424" t="str">
            <v>o2_h_+rb15bp_h_--&gt;2pglyc_h_+3pg_h_+(2)h_h_</v>
          </cell>
          <cell r="F1424" t="str">
            <v>[h] : o2 + rb15bp --&gt; 2pglyc + 3pg + (2) h</v>
          </cell>
          <cell r="G1424" t="str">
            <v>RBCh</v>
          </cell>
          <cell r="H1424" t="str">
            <v>Ribulose-bisphosphate carboxylase</v>
          </cell>
          <cell r="I1424" t="str">
            <v>Forward only</v>
          </cell>
          <cell r="J1424" t="str">
            <v>Glyoxylate metabolism</v>
          </cell>
          <cell r="K1424" t="str">
            <v>4.1.1.39</v>
          </cell>
          <cell r="L1424" t="str">
            <v>( ChreCp049 AND ( Cre02.g120100 OR Cre02.g120150 ) )</v>
          </cell>
          <cell r="M1424" t="str">
            <v>( ChreCp049 AND ( Cre02.g120100.t1.2 OR Cre02.g120150.t1.2 ) )</v>
          </cell>
          <cell r="N1424" t="str">
            <v>( rbcL AND ( RBCS1 OR RBCS2 ) )</v>
          </cell>
          <cell r="O1424" t="str">
            <v>Chloroplast</v>
          </cell>
          <cell r="P1424" t="str">
            <v>[Lacoste-Royal 1987]</v>
          </cell>
          <cell r="Q1424" t="str">
            <v>R03140</v>
          </cell>
        </row>
        <row r="1425">
          <cell r="C1425" t="str">
            <v>R1424</v>
          </cell>
          <cell r="E1425" t="str">
            <v>ac_c_+atp_c_+coa_c_--&gt;accoa_c_+amp_c_+ppi_c_</v>
          </cell>
          <cell r="F1425" t="str">
            <v>[c] : ac + atp + coa --&gt; accoa + amp + ppi</v>
          </cell>
          <cell r="G1425" t="str">
            <v>ACS</v>
          </cell>
          <cell r="H1425" t="str">
            <v>acetyl-CoA synthetase</v>
          </cell>
          <cell r="I1425" t="str">
            <v>Forward only</v>
          </cell>
          <cell r="J1425" t="str">
            <v>Glyoxylate metabolism;CO2 fixation</v>
          </cell>
          <cell r="K1425" t="str">
            <v>6.2.1.1</v>
          </cell>
          <cell r="L1425" t="str">
            <v>Cre01.g071662</v>
          </cell>
          <cell r="M1425" t="str">
            <v>Cre01.g071662.t1.1</v>
          </cell>
          <cell r="N1425" t="str">
            <v>ACS1</v>
          </cell>
          <cell r="O1425" t="str">
            <v>Cytosol</v>
          </cell>
          <cell r="P1425" t="str">
            <v>[Ingram-Smith 2006, Kosourov 2007]</v>
          </cell>
          <cell r="Q1425" t="str">
            <v>R00235</v>
          </cell>
        </row>
        <row r="1426">
          <cell r="C1426" t="str">
            <v>R1425</v>
          </cell>
          <cell r="E1426" t="str">
            <v>accoa_h_+glx_h_+h2o_h_--&gt;coa_h_+h_h_+mal-L_h_</v>
          </cell>
          <cell r="F1426" t="str">
            <v>[h] : accoa + glx + h2o --&gt; coa + h + mal-L</v>
          </cell>
          <cell r="G1426" t="str">
            <v>MALSh</v>
          </cell>
          <cell r="H1426" t="str">
            <v>malate synthase, chloroplast</v>
          </cell>
          <cell r="I1426" t="str">
            <v>Forward only</v>
          </cell>
          <cell r="J1426" t="str">
            <v>Glyoxylate metabolism;Pyruvate metabolism</v>
          </cell>
          <cell r="K1426" t="str">
            <v>2.3.3.9</v>
          </cell>
          <cell r="L1426" t="str">
            <v>Cre03.g144807</v>
          </cell>
          <cell r="M1426" t="str">
            <v>Cre03.g144807.t1.1</v>
          </cell>
          <cell r="N1426" t="str">
            <v>MAS1</v>
          </cell>
          <cell r="O1426" t="str">
            <v>Chloroplast</v>
          </cell>
          <cell r="P1426" t="str">
            <v>[Nogales 2004]</v>
          </cell>
          <cell r="Q1426" t="str">
            <v>R00472</v>
          </cell>
        </row>
        <row r="1427">
          <cell r="C1427" t="str">
            <v>R1426</v>
          </cell>
          <cell r="E1427" t="str">
            <v>accoa_m_+glx_m_+h2o_m_--&gt;coa_m_+h_m_+mal-L_m_</v>
          </cell>
          <cell r="F1427" t="str">
            <v>[m] : accoa + glx + h2o --&gt; coa + h + mal-L</v>
          </cell>
          <cell r="G1427" t="str">
            <v>MALSm</v>
          </cell>
          <cell r="H1427" t="str">
            <v>malate synthase, mitochondrial</v>
          </cell>
          <cell r="I1427" t="str">
            <v>Forward only</v>
          </cell>
          <cell r="J1427" t="str">
            <v>Glyoxylate metabolism;Pyruvate metabolism</v>
          </cell>
          <cell r="K1427" t="str">
            <v>2.3.3.9</v>
          </cell>
          <cell r="L1427" t="str">
            <v>Cre03.g144807</v>
          </cell>
          <cell r="M1427" t="str">
            <v>Cre03.g144807.t1.1</v>
          </cell>
          <cell r="N1427" t="str">
            <v>MAS1</v>
          </cell>
          <cell r="O1427" t="str">
            <v>Mitochondria</v>
          </cell>
          <cell r="P1427" t="str">
            <v>[Nogales 2004, Atteia 2009[</v>
          </cell>
          <cell r="Q1427" t="str">
            <v>R00472</v>
          </cell>
        </row>
        <row r="1428">
          <cell r="C1428" t="str">
            <v>R1427</v>
          </cell>
          <cell r="E1428" t="str">
            <v>accoa_x_+glx_x_+h2o_x_--&gt;coa_x_+h_x_+mal-L_x_</v>
          </cell>
          <cell r="F1428" t="str">
            <v>[x] : accoa + glx + h2o --&gt; coa + h + mal-L</v>
          </cell>
          <cell r="G1428" t="str">
            <v>MALSx</v>
          </cell>
          <cell r="H1428" t="str">
            <v>malate synthase, glyoxysomal</v>
          </cell>
          <cell r="I1428" t="str">
            <v>Forward only</v>
          </cell>
          <cell r="J1428" t="str">
            <v>Glyoxylate metabolism;Pyruvate metabolism</v>
          </cell>
          <cell r="K1428" t="str">
            <v>2.3.3.9</v>
          </cell>
          <cell r="L1428" t="str">
            <v>Cre03.g144807</v>
          </cell>
          <cell r="M1428" t="str">
            <v>Cre03.g144807.t1.1</v>
          </cell>
          <cell r="N1428" t="str">
            <v>MAS1</v>
          </cell>
          <cell r="O1428" t="str">
            <v>Glyoxysome</v>
          </cell>
          <cell r="P1428" t="str">
            <v>[Nogales 2004]</v>
          </cell>
          <cell r="Q1428" t="str">
            <v>R00472</v>
          </cell>
        </row>
        <row r="1429">
          <cell r="C1429" t="str">
            <v>R1428</v>
          </cell>
          <cell r="E1429" t="str">
            <v>gdpmann_c_+asnglcnacglcnacman-LPAREN-man-LPAREN-manman-RPAREN-man-RPAREN-manmanman_c_--&gt;gdp_c_+asnglcnacglcnacman-LPAREN-man-LPAREN-manman-RPAREN-man-RPAREN-man-LPAREN-man-RPAREN-manman_c_+h_c_</v>
          </cell>
          <cell r="F1429" t="str">
            <v>[c] : gdpmann + asnglcnacglcnacman-LPAREN-man-LPAREN-manman-RPAREN-man-RPAREN-manmanman --&gt; gdp + asnglcnacglcnacman-LPAREN-man-LPAREN-manman-RPAREN-man-RPAREN-man-LPAREN-man-RPAREN-manman + h</v>
          </cell>
          <cell r="G1429" t="str">
            <v>GDPMT</v>
          </cell>
          <cell r="H1429" t="str">
            <v>GDP-mannose:glycolipid 1,6-alpha-D-mannosyltransferase (asnglcnacglcnacman(man(manman)man)man(man)manman)</v>
          </cell>
          <cell r="I1429" t="str">
            <v>Forward only</v>
          </cell>
          <cell r="J1429" t="str">
            <v>High-mannose type N-glycan biosynthesis</v>
          </cell>
          <cell r="K1429" t="str">
            <v>2.4.1.232</v>
          </cell>
          <cell r="L1429" t="str">
            <v>Cre02.g116150</v>
          </cell>
          <cell r="M1429" t="str">
            <v>Cre02.g116150.t1.1</v>
          </cell>
          <cell r="N1429" t="str">
            <v>Cre02.g116150</v>
          </cell>
          <cell r="O1429" t="str">
            <v>Cytosol</v>
          </cell>
          <cell r="P1429" t="str">
            <v xml:space="preserve"> </v>
          </cell>
          <cell r="Q1429" t="str">
            <v>R08599</v>
          </cell>
        </row>
        <row r="1430">
          <cell r="C1430" t="str">
            <v>R1429</v>
          </cell>
          <cell r="E1430" t="str">
            <v>h2o_c_+asnglcnacglcnacman-LPAREN-man-LPAREN-manman-RPAREN-manman-RPAREN-manmanman_c_--&gt;man_c_+asnglcnacglcnacman-LPAREN-man-LPAREN-manman-RPAREN-man-RPAREN-manmanman_c_</v>
          </cell>
          <cell r="F1430" t="str">
            <v>[c] : h2o + asnglcnacglcnacman-LPAREN-man-LPAREN-manman-RPAREN-manman-RPAREN-manmanman --&gt; man + asnglcnacglcnacman-LPAREN-man-LPAREN-manman-RPAREN-man-RPAREN-manmanman</v>
          </cell>
          <cell r="G1430" t="str">
            <v>MM3</v>
          </cell>
          <cell r="H1430" t="str">
            <v>mannosyl-oligosaccharide 1,2-alpha-mannosidase (asnglcnacglcnacman(man(manman)man)manmanman)</v>
          </cell>
          <cell r="I1430" t="str">
            <v>Forward only</v>
          </cell>
          <cell r="J1430" t="str">
            <v>High-mannose type N-glycan biosynthesis</v>
          </cell>
          <cell r="K1430" t="str">
            <v>3.2.1.113</v>
          </cell>
          <cell r="L1430" t="str">
            <v>( Cre07.g336600 OR Cre06.g301600 )</v>
          </cell>
          <cell r="M1430" t="str">
            <v>( ( Cre07.g336600.t1.1 OR Cre07.g336600.t2.1 ) OR Cre06.g301600.t1.1 )</v>
          </cell>
          <cell r="N1430" t="str">
            <v>( AMD1 OR Cre06.g301600 )</v>
          </cell>
          <cell r="O1430" t="str">
            <v>Cytosol</v>
          </cell>
          <cell r="P1430" t="str">
            <v xml:space="preserve"> </v>
          </cell>
          <cell r="Q1430" t="str">
            <v>R06722</v>
          </cell>
        </row>
        <row r="1431">
          <cell r="C1431" t="str">
            <v>R1430</v>
          </cell>
          <cell r="E1431" t="str">
            <v>prpp_c_+atp_c_--&gt;prbatp_c_+ppi_c_</v>
          </cell>
          <cell r="F1431" t="str">
            <v>[c] : prpp + atp --&gt; prbatp + ppi</v>
          </cell>
          <cell r="G1431" t="str">
            <v>ADPART</v>
          </cell>
          <cell r="H1431" t="str">
            <v>1-(5-phospho-D-ribosyl)-ATP:diphosphate phospho-alpha-D-ribosyl-transferase</v>
          </cell>
          <cell r="I1431" t="str">
            <v>Forward only</v>
          </cell>
          <cell r="J1431" t="str">
            <v>Histidine metabolism</v>
          </cell>
          <cell r="K1431" t="str">
            <v>2.4.2.17</v>
          </cell>
          <cell r="L1431" t="str">
            <v>Cre09.g410650</v>
          </cell>
          <cell r="M1431" t="str">
            <v>( Cre09.g410650.t1.2 OR Cre09.g410650.t2.1 OR Cre09.g410650.t3.1 )</v>
          </cell>
          <cell r="N1431" t="str">
            <v>HIS1</v>
          </cell>
          <cell r="O1431" t="str">
            <v>Cytosol</v>
          </cell>
          <cell r="P1431" t="str">
            <v>[Stern 2009]</v>
          </cell>
          <cell r="Q1431" t="str">
            <v>R01071</v>
          </cell>
        </row>
        <row r="1432">
          <cell r="C1432" t="str">
            <v>R1431</v>
          </cell>
          <cell r="E1432" t="str">
            <v>im4act_c_+nad_c_+h2o_c_--&gt;im4ac_c_+nadh_c_+(2)h_c_</v>
          </cell>
          <cell r="F1432" t="str">
            <v>[c] : im4act + nad + h2o --&gt; im4ac + nadh + (2) h</v>
          </cell>
          <cell r="G1432" t="str">
            <v>ALDH(im4ac)</v>
          </cell>
          <cell r="H1432" t="str">
            <v>aldehyde dehydrogenase (NAD+), Imidazole-4-acetate forming</v>
          </cell>
          <cell r="I1432" t="str">
            <v>Forward only</v>
          </cell>
          <cell r="J1432" t="str">
            <v>Histidine metabolism</v>
          </cell>
          <cell r="K1432" t="str">
            <v>1.2.1.3</v>
          </cell>
          <cell r="L1432" t="str">
            <v>Cre12.g500150</v>
          </cell>
          <cell r="M1432" t="str">
            <v>Cre12.g500150.t1.1</v>
          </cell>
          <cell r="N1432" t="str">
            <v>ALD5</v>
          </cell>
          <cell r="O1432" t="str">
            <v>Cytosol</v>
          </cell>
          <cell r="P1432" t="str">
            <v>[Atteia 2009]</v>
          </cell>
          <cell r="Q1432" t="str">
            <v>R04065</v>
          </cell>
        </row>
        <row r="1433">
          <cell r="C1433" t="str">
            <v>R1432</v>
          </cell>
          <cell r="E1433" t="str">
            <v>hista_c_+o2_c_+h2o_c_--&gt;im4act_c_+nh4_c_+h2o2_c_+h_c_</v>
          </cell>
          <cell r="F1433" t="str">
            <v>[c] : hista + o2 + h2o --&gt; im4act + nh4 + h2o2 + h</v>
          </cell>
          <cell r="G1433" t="str">
            <v>AO</v>
          </cell>
          <cell r="H1433" t="str">
            <v>amine oxidase</v>
          </cell>
          <cell r="I1433" t="str">
            <v>Forward only</v>
          </cell>
          <cell r="J1433" t="str">
            <v>Histidine metabolism</v>
          </cell>
          <cell r="K1433" t="str">
            <v>1.4.3.22</v>
          </cell>
          <cell r="L1433" t="str">
            <v>Cre13.g572750</v>
          </cell>
          <cell r="M1433" t="str">
            <v>( Cre13.g572750.t1.1 OR Cre13.g572750.t2.1 OR Cre13.g572750.t3.1 )</v>
          </cell>
          <cell r="N1433" t="str">
            <v>AMX3</v>
          </cell>
          <cell r="O1433" t="str">
            <v>Cytosol</v>
          </cell>
          <cell r="P1433" t="str">
            <v xml:space="preserve"> </v>
          </cell>
          <cell r="Q1433" t="str">
            <v>R02150</v>
          </cell>
        </row>
        <row r="1434">
          <cell r="C1434" t="str">
            <v>R1433</v>
          </cell>
          <cell r="E1434" t="str">
            <v>hisp_c_+akg_c_&lt;==&gt;imacp_c_+glu-L_c_</v>
          </cell>
          <cell r="F1434" t="str">
            <v>[c] : hisp + akg &lt;==&gt; imacp + glu-L</v>
          </cell>
          <cell r="G1434" t="str">
            <v>AOOA</v>
          </cell>
          <cell r="H1434" t="str">
            <v>5-Amino-2-oxopentanoate:2-oxoglutarate aminotransferase, cytosol</v>
          </cell>
          <cell r="I1434" t="str">
            <v>Reversible</v>
          </cell>
          <cell r="J1434" t="str">
            <v>Histidine metabolism</v>
          </cell>
          <cell r="K1434" t="str">
            <v>2.6.1.9</v>
          </cell>
          <cell r="L1434" t="str">
            <v>Cre16.g672385</v>
          </cell>
          <cell r="M1434" t="str">
            <v>Cre16.g672385.t1.1</v>
          </cell>
          <cell r="N1434" t="str">
            <v>HIS5</v>
          </cell>
          <cell r="O1434" t="str">
            <v>Cytosol</v>
          </cell>
          <cell r="P1434" t="str">
            <v xml:space="preserve"> </v>
          </cell>
          <cell r="Q1434" t="str">
            <v>R03243</v>
          </cell>
        </row>
        <row r="1435">
          <cell r="C1435" t="str">
            <v>R1434</v>
          </cell>
          <cell r="E1435" t="str">
            <v>hisp_h_+akg_h_&lt;==&gt;imacp_h_+glu-L_h_</v>
          </cell>
          <cell r="F1435" t="str">
            <v>[h] : hisp + akg &lt;==&gt; imacp + glu-L</v>
          </cell>
          <cell r="G1435" t="str">
            <v>AOOAh</v>
          </cell>
          <cell r="H1435" t="str">
            <v>5-Amino-2-oxopentanoate:2-oxoglutarate aminotransferase, chloroplast</v>
          </cell>
          <cell r="I1435" t="str">
            <v>Reversible</v>
          </cell>
          <cell r="J1435" t="str">
            <v>Histidine metabolism</v>
          </cell>
          <cell r="K1435" t="str">
            <v>2.6.1.9</v>
          </cell>
          <cell r="L1435" t="str">
            <v>Cre16.g672385</v>
          </cell>
          <cell r="M1435" t="str">
            <v>Cre16.g672385.t1.1</v>
          </cell>
          <cell r="N1435" t="str">
            <v>HIS5</v>
          </cell>
          <cell r="O1435" t="str">
            <v>Chloroplast</v>
          </cell>
          <cell r="P1435" t="str">
            <v xml:space="preserve"> </v>
          </cell>
          <cell r="Q1435" t="str">
            <v>R03243</v>
          </cell>
        </row>
        <row r="1436">
          <cell r="C1436" t="str">
            <v>R1435</v>
          </cell>
          <cell r="E1436" t="str">
            <v>his-L_c_+(2)h_c_--&gt;hista_c_+co2_c_</v>
          </cell>
          <cell r="F1436" t="str">
            <v>[c] : his-L + (2) h --&gt; hista + co2</v>
          </cell>
          <cell r="G1436" t="str">
            <v>HDC</v>
          </cell>
          <cell r="H1436" t="str">
            <v>histidine decarboxylase</v>
          </cell>
          <cell r="I1436" t="str">
            <v>Forward only</v>
          </cell>
          <cell r="J1436" t="str">
            <v>Histidine metabolism</v>
          </cell>
          <cell r="K1436" t="str">
            <v>4.1.1.22</v>
          </cell>
          <cell r="L1436" t="str">
            <v>Cre01.g038250</v>
          </cell>
          <cell r="M1436" t="str">
            <v>Cre01.g038250.t1.2</v>
          </cell>
          <cell r="N1436" t="str">
            <v>SDC1</v>
          </cell>
          <cell r="O1436" t="str">
            <v>Cytosol</v>
          </cell>
          <cell r="P1436" t="str">
            <v xml:space="preserve"> </v>
          </cell>
          <cell r="Q1436" t="str">
            <v>R01167</v>
          </cell>
        </row>
        <row r="1437">
          <cell r="C1437" t="str">
            <v>R1436</v>
          </cell>
          <cell r="E1437" t="str">
            <v>histd_c_+(2)nad_c_+h2o_c_--&gt;his-L_c_+(2)nadh_c_+(4)h_c_</v>
          </cell>
          <cell r="F1437" t="str">
            <v>[c] : histd + (2) nad + h2o --&gt; his-L + (2) nadh + (4) h</v>
          </cell>
          <cell r="G1437" t="str">
            <v>HDH</v>
          </cell>
          <cell r="H1437" t="str">
            <v>histidinol dehydrogenase, cytosol</v>
          </cell>
          <cell r="I1437" t="str">
            <v>Forward only</v>
          </cell>
          <cell r="J1437" t="str">
            <v>Histidine metabolism</v>
          </cell>
          <cell r="K1437" t="str">
            <v>1.1.1.23</v>
          </cell>
          <cell r="L1437" t="str">
            <v>Cre02.g077350</v>
          </cell>
          <cell r="M1437" t="str">
            <v>Cre02.g077350.t1.2</v>
          </cell>
          <cell r="N1437" t="str">
            <v>HDH1</v>
          </cell>
          <cell r="O1437" t="str">
            <v>Cytosol</v>
          </cell>
          <cell r="P1437" t="str">
            <v xml:space="preserve"> </v>
          </cell>
          <cell r="Q1437" t="str">
            <v>R01158</v>
          </cell>
        </row>
        <row r="1438">
          <cell r="C1438" t="str">
            <v>R1437</v>
          </cell>
          <cell r="E1438" t="str">
            <v>histd_h_+(2)nad_h_+h2o_h_--&gt;his-L_h_+(2)nadh_h_+(3)h_h_</v>
          </cell>
          <cell r="F1438" t="str">
            <v>[h] : histd + (2) nad + h2o --&gt; his-L + (2) nadh + (3) h</v>
          </cell>
          <cell r="G1438" t="str">
            <v>HDHh</v>
          </cell>
          <cell r="H1438" t="str">
            <v>histidinol dehydrogenase, chloroplast</v>
          </cell>
          <cell r="I1438" t="str">
            <v>Forward only</v>
          </cell>
          <cell r="J1438" t="str">
            <v>Histidine metabolism</v>
          </cell>
          <cell r="K1438" t="str">
            <v>1.1.1.23</v>
          </cell>
          <cell r="L1438" t="str">
            <v>Cre02.g077350</v>
          </cell>
          <cell r="M1438" t="str">
            <v>Cre02.g077350.t1.2</v>
          </cell>
          <cell r="N1438" t="str">
            <v>HDH1</v>
          </cell>
          <cell r="O1438" t="str">
            <v>Chloroplast</v>
          </cell>
          <cell r="P1438" t="str">
            <v xml:space="preserve"> </v>
          </cell>
          <cell r="Q1438" t="str">
            <v>R01158</v>
          </cell>
        </row>
        <row r="1439">
          <cell r="C1439" t="str">
            <v>*R1438</v>
          </cell>
          <cell r="D1439" t="str">
            <v>R3619 + h_c_</v>
          </cell>
          <cell r="E1439" t="str">
            <v>atp_c_+his-L_c_+trnahis_c_--&gt;amp_c_+ppi_c_+histrna_c_</v>
          </cell>
          <cell r="O1439" t="str">
            <v>Cytosol</v>
          </cell>
        </row>
        <row r="1440">
          <cell r="C1440" t="str">
            <v>R1439</v>
          </cell>
          <cell r="E1440" t="str">
            <v>hisp_c_+h2o_c_+h_c_--&gt;histd_c_+pi_c_</v>
          </cell>
          <cell r="F1440" t="str">
            <v>[c] : hisp + h2o + h --&gt; histd + pi</v>
          </cell>
          <cell r="G1440" t="str">
            <v>HP</v>
          </cell>
          <cell r="H1440" t="str">
            <v>histidinol-phosphatase, cytosol</v>
          </cell>
          <cell r="I1440" t="str">
            <v>Forward only</v>
          </cell>
          <cell r="J1440" t="str">
            <v>Histidine metabolism</v>
          </cell>
          <cell r="K1440" t="str">
            <v>3.1.3.15</v>
          </cell>
          <cell r="L1440" t="str">
            <v xml:space="preserve"> </v>
          </cell>
          <cell r="M1440" t="str">
            <v xml:space="preserve"> </v>
          </cell>
          <cell r="O1440" t="str">
            <v>Cytosol</v>
          </cell>
          <cell r="P1440" t="str">
            <v>[Stern 2009]</v>
          </cell>
          <cell r="Q1440" t="str">
            <v>R03013</v>
          </cell>
        </row>
        <row r="1441">
          <cell r="C1441" t="str">
            <v>R1440</v>
          </cell>
          <cell r="E1441" t="str">
            <v>hisp_h_+h2o_h_--&gt;histd_h_+pi_h_</v>
          </cell>
          <cell r="F1441" t="str">
            <v>[h] : hisp + h2o --&gt; histd + pi</v>
          </cell>
          <cell r="G1441" t="str">
            <v>HPh</v>
          </cell>
          <cell r="H1441" t="str">
            <v>histidinol-phosphatase, chloroplast</v>
          </cell>
          <cell r="I1441" t="str">
            <v>Forward only</v>
          </cell>
          <cell r="J1441" t="str">
            <v>Histidine metabolism</v>
          </cell>
          <cell r="K1441" t="str">
            <v>3.1.3.15</v>
          </cell>
          <cell r="L1441" t="str">
            <v xml:space="preserve"> </v>
          </cell>
          <cell r="M1441" t="str">
            <v xml:space="preserve"> </v>
          </cell>
          <cell r="O1441" t="str">
            <v>Chloroplast</v>
          </cell>
          <cell r="P1441" t="str">
            <v>[Stern 2009]</v>
          </cell>
          <cell r="Q1441" t="str">
            <v>R03013</v>
          </cell>
        </row>
        <row r="1442">
          <cell r="C1442" t="str">
            <v>R1441</v>
          </cell>
          <cell r="E1442" t="str">
            <v>eig3p_c_--&gt;imacp_c_+h2o_c_</v>
          </cell>
          <cell r="F1442" t="str">
            <v>[c] : eig3p --&gt; imacp + h2o</v>
          </cell>
          <cell r="G1442" t="str">
            <v>IGPD</v>
          </cell>
          <cell r="H1442" t="str">
            <v>imidazoleglycerol-phosphate dehydratase, cytosol</v>
          </cell>
          <cell r="I1442" t="str">
            <v>Forward only</v>
          </cell>
          <cell r="J1442" t="str">
            <v>Histidine metabolism</v>
          </cell>
          <cell r="K1442" t="str">
            <v>4.2.1.19</v>
          </cell>
          <cell r="L1442" t="str">
            <v>Cre02.g103850</v>
          </cell>
          <cell r="M1442" t="str">
            <v>Cre02.g103850.t1.2</v>
          </cell>
          <cell r="N1442" t="str">
            <v>HIS3</v>
          </cell>
          <cell r="O1442" t="str">
            <v>Cytosol</v>
          </cell>
          <cell r="P1442" t="str">
            <v xml:space="preserve"> </v>
          </cell>
          <cell r="Q1442" t="str">
            <v>R03457</v>
          </cell>
        </row>
        <row r="1443">
          <cell r="C1443" t="str">
            <v>R1442</v>
          </cell>
          <cell r="E1443" t="str">
            <v>eig3p_h_--&gt;imacp_h_+h2o_h_</v>
          </cell>
          <cell r="F1443" t="str">
            <v>[h] : eig3p --&gt; imacp + h2o</v>
          </cell>
          <cell r="G1443" t="str">
            <v>IGPDh</v>
          </cell>
          <cell r="H1443" t="str">
            <v>imidazoleglycerol-phosphate dehydratase, chloroplast</v>
          </cell>
          <cell r="I1443" t="str">
            <v>Forward only</v>
          </cell>
          <cell r="J1443" t="str">
            <v>Histidine metabolism</v>
          </cell>
          <cell r="K1443" t="str">
            <v>4.2.1.19</v>
          </cell>
          <cell r="L1443" t="str">
            <v>Cre02.g103850</v>
          </cell>
          <cell r="M1443" t="str">
            <v>Cre02.g103850.t1.2</v>
          </cell>
          <cell r="N1443" t="str">
            <v>HIS3</v>
          </cell>
          <cell r="O1443" t="str">
            <v>Chloroplast</v>
          </cell>
          <cell r="P1443" t="str">
            <v xml:space="preserve"> </v>
          </cell>
          <cell r="Q1443" t="str">
            <v>R03457</v>
          </cell>
        </row>
        <row r="1444">
          <cell r="C1444" t="str">
            <v>R1443</v>
          </cell>
          <cell r="E1444" t="str">
            <v>prlp_c_+gln-L_c_--&gt;eig3p_c_+aicar_c_+glu-L_c_+h_c_</v>
          </cell>
          <cell r="F1444" t="str">
            <v>[c] : prlp + gln-L --&gt; eig3p + aicar + glu-L + h</v>
          </cell>
          <cell r="G1444" t="str">
            <v>IMGPS</v>
          </cell>
          <cell r="H1444" t="str">
            <v>imizadole glycerol phosphate synthase, cytosol</v>
          </cell>
          <cell r="I1444" t="str">
            <v>Forward only</v>
          </cell>
          <cell r="J1444" t="str">
            <v>Histidine metabolism</v>
          </cell>
          <cell r="K1444" t="str">
            <v>2.4.2.-</v>
          </cell>
          <cell r="L1444" t="str">
            <v>Cre11.g481500</v>
          </cell>
          <cell r="M1444" t="str">
            <v>Cre11.g481500.t1.2</v>
          </cell>
          <cell r="N1444" t="str">
            <v>HIS7</v>
          </cell>
          <cell r="O1444" t="str">
            <v>Cytosol</v>
          </cell>
          <cell r="P1444" t="str">
            <v xml:space="preserve"> </v>
          </cell>
          <cell r="Q1444" t="str">
            <v>R04558</v>
          </cell>
        </row>
        <row r="1445">
          <cell r="C1445" t="str">
            <v>R1444</v>
          </cell>
          <cell r="E1445" t="str">
            <v>prlp_h_+gln-L_h_--&gt;eig3p_h_+aicar_h_+glu-L_h_+h_h_</v>
          </cell>
          <cell r="F1445" t="str">
            <v>[h] : prlp + gln-L --&gt; eig3p + aicar + glu-L + h</v>
          </cell>
          <cell r="G1445" t="str">
            <v>IMGPSh</v>
          </cell>
          <cell r="H1445" t="str">
            <v>imizadole glycerol phosphate synthase, chloroplast</v>
          </cell>
          <cell r="I1445" t="str">
            <v>Forward only</v>
          </cell>
          <cell r="J1445" t="str">
            <v>Histidine metabolism</v>
          </cell>
          <cell r="K1445" t="str">
            <v>2.4.2.-</v>
          </cell>
          <cell r="L1445" t="str">
            <v>Cre11.g481500</v>
          </cell>
          <cell r="M1445" t="str">
            <v>Cre11.g481500.t1.2</v>
          </cell>
          <cell r="N1445" t="str">
            <v>HIS7</v>
          </cell>
          <cell r="O1445" t="str">
            <v>Chloroplast</v>
          </cell>
          <cell r="P1445" t="str">
            <v xml:space="preserve"> </v>
          </cell>
          <cell r="Q1445" t="str">
            <v>R04558</v>
          </cell>
        </row>
        <row r="1446">
          <cell r="C1446" t="str">
            <v>R1445</v>
          </cell>
          <cell r="E1446" t="str">
            <v>prbamp_c_+h2o_c_--&gt;prfp_c_</v>
          </cell>
          <cell r="F1446" t="str">
            <v>[c] : prbamp + h2o --&gt; prfp</v>
          </cell>
          <cell r="G1446" t="str">
            <v>PRACH</v>
          </cell>
          <cell r="H1446" t="str">
            <v>phosphoribosyl-AMP cyclohydrolase, cytosol</v>
          </cell>
          <cell r="I1446" t="str">
            <v>Forward only</v>
          </cell>
          <cell r="J1446" t="str">
            <v>Histidine metabolism</v>
          </cell>
          <cell r="K1446" t="str">
            <v>3.5.4.19</v>
          </cell>
          <cell r="L1446" t="str">
            <v>Cre13.g576650</v>
          </cell>
          <cell r="M1446" t="str">
            <v>Cre13.g576650.t1.2</v>
          </cell>
          <cell r="N1446" t="str">
            <v>HIS4</v>
          </cell>
          <cell r="O1446" t="str">
            <v>Cytosol</v>
          </cell>
          <cell r="P1446" t="str">
            <v>[Stern 2009]</v>
          </cell>
          <cell r="Q1446" t="str">
            <v>R04037</v>
          </cell>
        </row>
        <row r="1447">
          <cell r="C1447" t="str">
            <v>R1446</v>
          </cell>
          <cell r="E1447" t="str">
            <v>prbamp_h_+h2o_h_--&gt;prfp_h_</v>
          </cell>
          <cell r="F1447" t="str">
            <v>[h] : prbamp + h2o --&gt; prfp</v>
          </cell>
          <cell r="G1447" t="str">
            <v>PRACHh</v>
          </cell>
          <cell r="H1447" t="str">
            <v>phosphoribosyl-AMP cyclohydrolase, chloroplast</v>
          </cell>
          <cell r="I1447" t="str">
            <v>Forward only</v>
          </cell>
          <cell r="J1447" t="str">
            <v>Histidine metabolism</v>
          </cell>
          <cell r="K1447" t="str">
            <v>3.5.4.19</v>
          </cell>
          <cell r="L1447" t="str">
            <v>Cre13.g576650</v>
          </cell>
          <cell r="M1447" t="str">
            <v>Cre13.g576650.t1.2</v>
          </cell>
          <cell r="N1447" t="str">
            <v>HIS4</v>
          </cell>
          <cell r="O1447" t="str">
            <v>Chloroplast</v>
          </cell>
          <cell r="P1447" t="str">
            <v>[Stern 2009]</v>
          </cell>
          <cell r="Q1447" t="str">
            <v>R04037</v>
          </cell>
        </row>
        <row r="1448">
          <cell r="C1448" t="str">
            <v>R1447</v>
          </cell>
          <cell r="E1448" t="str">
            <v>prbatp_c_+h2o_c_--&gt;prbamp_c_+ppi_c_+h_c_</v>
          </cell>
          <cell r="F1448" t="str">
            <v>[c] : prbatp + h2o --&gt; prbamp + ppi + h</v>
          </cell>
          <cell r="G1448" t="str">
            <v>PRADP</v>
          </cell>
          <cell r="H1448" t="str">
            <v>phosphoribosyl-ATP diphosphatase, cytosol</v>
          </cell>
          <cell r="I1448" t="str">
            <v>Forward only</v>
          </cell>
          <cell r="J1448" t="str">
            <v>Histidine metabolism</v>
          </cell>
          <cell r="K1448" t="str">
            <v>3.6.1.31</v>
          </cell>
          <cell r="L1448" t="str">
            <v>Cre13.g576650</v>
          </cell>
          <cell r="M1448" t="str">
            <v>Cre13.g576650.t1.2</v>
          </cell>
          <cell r="N1448" t="str">
            <v>HIS4</v>
          </cell>
          <cell r="O1448" t="str">
            <v>Cytosol</v>
          </cell>
          <cell r="P1448" t="str">
            <v xml:space="preserve"> </v>
          </cell>
          <cell r="Q1448" t="str">
            <v>R04035</v>
          </cell>
        </row>
        <row r="1449">
          <cell r="C1449" t="str">
            <v>R1448</v>
          </cell>
          <cell r="E1449" t="str">
            <v>prbatp_h_+h2o_h_--&gt;prbamp_h_+ppi_h_+(4)h_h_</v>
          </cell>
          <cell r="F1449" t="str">
            <v>[h] : prbatp + h2o --&gt; prbamp + ppi + (4) h</v>
          </cell>
          <cell r="G1449" t="str">
            <v>PRADPh</v>
          </cell>
          <cell r="H1449" t="str">
            <v>phosphoribosyl-ATP diphosphatase, chloroplast</v>
          </cell>
          <cell r="I1449" t="str">
            <v>Forward only</v>
          </cell>
          <cell r="J1449" t="str">
            <v>Histidine metabolism</v>
          </cell>
          <cell r="K1449" t="str">
            <v>3.6.1.31</v>
          </cell>
          <cell r="L1449" t="str">
            <v>Cre13.g576650</v>
          </cell>
          <cell r="M1449" t="str">
            <v>Cre13.g576650.t1.2</v>
          </cell>
          <cell r="N1449" t="str">
            <v>HIS4</v>
          </cell>
          <cell r="O1449" t="str">
            <v>Chloroplast</v>
          </cell>
          <cell r="P1449" t="str">
            <v xml:space="preserve"> </v>
          </cell>
          <cell r="Q1449" t="str">
            <v>R04035</v>
          </cell>
        </row>
        <row r="1450">
          <cell r="C1450" t="str">
            <v>R1449</v>
          </cell>
          <cell r="E1450" t="str">
            <v>prfp_c_--&gt;prlp_c_</v>
          </cell>
          <cell r="F1450" t="str">
            <v>[c] : prfp --&gt; prlp</v>
          </cell>
          <cell r="G1450" t="str">
            <v>PRICI</v>
          </cell>
          <cell r="H1450" t="str">
            <v>1-(5-phosphoribosyl)-5-[(5-phosphoribosylamino)methylideneamino]imidazole-4-carboxamide isomerase, cytosol</v>
          </cell>
          <cell r="I1450" t="str">
            <v>Forward only</v>
          </cell>
          <cell r="J1450" t="str">
            <v>Histidine metabolism</v>
          </cell>
          <cell r="K1450" t="str">
            <v>5.3.1.16</v>
          </cell>
          <cell r="L1450" t="str">
            <v>( Cre11.g481500 OR Cre12.g495300 )</v>
          </cell>
          <cell r="M1450" t="str">
            <v>( Cre11.g481500.t1.2 OR Cre12.g495300.t1.2 )</v>
          </cell>
          <cell r="N1450" t="str">
            <v>( HIS7 OR HIS6 )</v>
          </cell>
          <cell r="O1450" t="str">
            <v>Cytosol</v>
          </cell>
          <cell r="P1450" t="str">
            <v xml:space="preserve"> </v>
          </cell>
          <cell r="Q1450" t="str">
            <v>R04640</v>
          </cell>
        </row>
        <row r="1451">
          <cell r="C1451" t="str">
            <v>R1450</v>
          </cell>
          <cell r="E1451" t="str">
            <v>prfp_h_--&gt;prlp_h_</v>
          </cell>
          <cell r="F1451" t="str">
            <v>[h] : prfp --&gt; prlp</v>
          </cell>
          <cell r="G1451" t="str">
            <v>PRICIh</v>
          </cell>
          <cell r="H1451" t="str">
            <v>1-(5-phosphoribosyl)-5-[(5-phosphoribosylamino)methylideneamino]imidazole-4-carboxamide isomerase, chloroplast</v>
          </cell>
          <cell r="I1451" t="str">
            <v>Forward only</v>
          </cell>
          <cell r="J1451" t="str">
            <v>Histidine metabolism</v>
          </cell>
          <cell r="K1451" t="str">
            <v>5.3.1.16</v>
          </cell>
          <cell r="L1451" t="str">
            <v>( Cre11.g481500 OR Cre12.g495300 )</v>
          </cell>
          <cell r="M1451" t="str">
            <v>( Cre11.g481500.t1.2 OR Cre12.g495300.t1.2 )</v>
          </cell>
          <cell r="N1451" t="str">
            <v>( HIS7 OR HIS6 )</v>
          </cell>
          <cell r="O1451" t="str">
            <v>Chloroplast</v>
          </cell>
          <cell r="P1451" t="str">
            <v xml:space="preserve"> </v>
          </cell>
          <cell r="Q1451" t="str">
            <v>R04640</v>
          </cell>
        </row>
        <row r="1452">
          <cell r="C1452" t="str">
            <v>R1451</v>
          </cell>
          <cell r="E1452" t="str">
            <v>atp_c_+mi134p_c_--&gt;adp_c_+mi1346p_c_+h_c_</v>
          </cell>
          <cell r="F1452" t="str">
            <v>[c] : atp + mi134p --&gt; adp + mi1346p + h</v>
          </cell>
          <cell r="G1452" t="str">
            <v>AMI3TP</v>
          </cell>
          <cell r="H1452" t="str">
            <v>ATP:1D-myo-inositol-1,3,4-trisphosphate 6-phosphotransferase</v>
          </cell>
          <cell r="I1452" t="str">
            <v>Forward only</v>
          </cell>
          <cell r="J1452" t="str">
            <v>Inositol phosphate metabolism</v>
          </cell>
          <cell r="K1452" t="str">
            <v>2.7.1.134</v>
          </cell>
          <cell r="L1452" t="str">
            <v>( Cre01.g018400 OR Cre03.g182100 )</v>
          </cell>
          <cell r="M1452" t="str">
            <v>( Cre01.g018400.t1.1 OR Cre03.g182100.t1.1 )</v>
          </cell>
          <cell r="N1452" t="str">
            <v>( IPK OR IPK )</v>
          </cell>
          <cell r="O1452" t="str">
            <v>Cytosol</v>
          </cell>
          <cell r="P1452" t="str">
            <v xml:space="preserve"> </v>
          </cell>
          <cell r="Q1452" t="str">
            <v>R03429</v>
          </cell>
        </row>
        <row r="1453">
          <cell r="C1453" t="str">
            <v>R1452</v>
          </cell>
          <cell r="E1453" t="str">
            <v>atp_c_+mi1456p_c_+h_c_--&gt;adp_c_+mi13456p_c_</v>
          </cell>
          <cell r="F1453" t="str">
            <v>[c] : atp + mi1456p + h --&gt; adp + mi13456p</v>
          </cell>
          <cell r="G1453" t="str">
            <v>AMITKP</v>
          </cell>
          <cell r="H1453" t="str">
            <v>ATP:1D-myo-Inositol 1,4,5,6-tetrakisphosphate phosphotransferase</v>
          </cell>
          <cell r="I1453" t="str">
            <v>Forward only</v>
          </cell>
          <cell r="J1453" t="str">
            <v>Inositol phosphate metabolism</v>
          </cell>
          <cell r="K1453" t="str">
            <v>2.7.1.151</v>
          </cell>
          <cell r="L1453" t="str">
            <v>Cre12.g555450</v>
          </cell>
          <cell r="M1453" t="str">
            <v>Cre12.g555450.t1.2</v>
          </cell>
          <cell r="N1453" t="str">
            <v>IPK</v>
          </cell>
          <cell r="O1453" t="str">
            <v>Cytosol</v>
          </cell>
          <cell r="P1453" t="str">
            <v xml:space="preserve"> </v>
          </cell>
          <cell r="Q1453" t="str">
            <v>R05801</v>
          </cell>
        </row>
        <row r="1454">
          <cell r="C1454" t="str">
            <v>R1453</v>
          </cell>
          <cell r="E1454" t="str">
            <v>atp_n_+mi1456p_n_+h_n_--&gt;adp_n_+mi13456p_n_</v>
          </cell>
          <cell r="F1454" t="str">
            <v>[n] : atp + mi1456p + h --&gt; adp + mi13456p</v>
          </cell>
          <cell r="G1454" t="str">
            <v>AMITKPn</v>
          </cell>
          <cell r="H1454" t="str">
            <v>ATP:1D-myo-Inositol 1,4,5,6-tetrakisphosphate phosphotransferase, nucleus</v>
          </cell>
          <cell r="I1454" t="str">
            <v>Forward only</v>
          </cell>
          <cell r="J1454" t="str">
            <v>Inositol phosphate metabolism</v>
          </cell>
          <cell r="K1454" t="str">
            <v>2.7.1.151</v>
          </cell>
          <cell r="L1454" t="str">
            <v>Cre12.g555450</v>
          </cell>
          <cell r="M1454" t="str">
            <v>Cre12.g555450.t1.2</v>
          </cell>
          <cell r="N1454" t="str">
            <v>IPK</v>
          </cell>
          <cell r="O1454" t="str">
            <v>Nucleus</v>
          </cell>
          <cell r="P1454" t="str">
            <v xml:space="preserve"> </v>
          </cell>
          <cell r="Q1454" t="str">
            <v>R05801</v>
          </cell>
        </row>
        <row r="1455">
          <cell r="C1455" t="str">
            <v>R1454</v>
          </cell>
          <cell r="E1455" t="str">
            <v>atp_c_+mi145p_c_--&gt;adp_c_+mi1456p_c_+h_c_</v>
          </cell>
          <cell r="F1455" t="str">
            <v>[c] : atp + mi145p --&gt; adp + mi1456p + h</v>
          </cell>
          <cell r="G1455" t="str">
            <v>AMITP</v>
          </cell>
          <cell r="H1455" t="str">
            <v>ATP:1D-myo-inositol-1,4,5-trisphosphate 6-phosphotransferase</v>
          </cell>
          <cell r="I1455" t="str">
            <v>Forward only</v>
          </cell>
          <cell r="J1455" t="str">
            <v>Inositol phosphate metabolism</v>
          </cell>
          <cell r="K1455" t="str">
            <v>2.7.1.151</v>
          </cell>
          <cell r="L1455" t="str">
            <v>Cre12.g555450</v>
          </cell>
          <cell r="M1455" t="str">
            <v>Cre12.g555450.t1.2</v>
          </cell>
          <cell r="N1455" t="str">
            <v>IPK</v>
          </cell>
          <cell r="O1455" t="str">
            <v>Cytosol</v>
          </cell>
          <cell r="P1455" t="str">
            <v xml:space="preserve"> </v>
          </cell>
          <cell r="Q1455" t="str">
            <v>R05800</v>
          </cell>
        </row>
        <row r="1456">
          <cell r="C1456" t="str">
            <v>R1455</v>
          </cell>
          <cell r="E1456" t="str">
            <v>atp_n_+mi145p_n_--&gt;adp_n_+mi1456p_n_+h_n_</v>
          </cell>
          <cell r="F1456" t="str">
            <v>[n] : atp + mi145p --&gt; adp + mi1456p + h</v>
          </cell>
          <cell r="G1456" t="str">
            <v>AMITPn</v>
          </cell>
          <cell r="H1456" t="str">
            <v>ATP:1D-myo-inositol-1,4,5-trisphosphate 6-phosphotransferase, nucleus</v>
          </cell>
          <cell r="I1456" t="str">
            <v>Forward only</v>
          </cell>
          <cell r="J1456" t="str">
            <v>Inositol phosphate metabolism</v>
          </cell>
          <cell r="K1456" t="str">
            <v>2.7.1.151</v>
          </cell>
          <cell r="L1456" t="str">
            <v>Cre12.g555450</v>
          </cell>
          <cell r="M1456" t="str">
            <v>Cre12.g555450.t1.2</v>
          </cell>
          <cell r="N1456" t="str">
            <v>IPK</v>
          </cell>
          <cell r="O1456" t="str">
            <v>Nucleus</v>
          </cell>
          <cell r="P1456" t="str">
            <v xml:space="preserve"> </v>
          </cell>
          <cell r="Q1456" t="str">
            <v>R05800</v>
          </cell>
        </row>
        <row r="1457">
          <cell r="C1457" t="str">
            <v>R1456</v>
          </cell>
          <cell r="E1457" t="str">
            <v>mi34p_c_+h2o_c_--&gt;mi3p-D_c_+pi_c_</v>
          </cell>
          <cell r="F1457" t="str">
            <v>[c] : mi34p + h2o --&gt; mi3p-D + pi</v>
          </cell>
          <cell r="G1457" t="str">
            <v>IBPH</v>
          </cell>
          <cell r="H1457" t="str">
            <v>D-myo-Inositol-3,4-bisphosphate 4-phosphohydrolase</v>
          </cell>
          <cell r="I1457" t="str">
            <v>Forward only</v>
          </cell>
          <cell r="J1457" t="str">
            <v>Inositol phosphate metabolism</v>
          </cell>
          <cell r="K1457" t="str">
            <v>3.1.3.66</v>
          </cell>
          <cell r="L1457" t="str">
            <v>Cre17.g742000</v>
          </cell>
          <cell r="M1457" t="str">
            <v>Cre17.g742000.t1.2</v>
          </cell>
          <cell r="N1457" t="str">
            <v>MOT8</v>
          </cell>
          <cell r="O1457" t="str">
            <v>Cytosol</v>
          </cell>
          <cell r="P1457" t="str">
            <v xml:space="preserve"> </v>
          </cell>
          <cell r="Q1457" t="str">
            <v>R04372</v>
          </cell>
        </row>
        <row r="1458">
          <cell r="C1458" t="str">
            <v>R1457</v>
          </cell>
          <cell r="E1458" t="str">
            <v>mi34p_n_+h2o_n_--&gt;mi3p-D_n_+pi_n_</v>
          </cell>
          <cell r="F1458" t="str">
            <v>[n] : mi34p + h2o --&gt; mi3p-D + pi</v>
          </cell>
          <cell r="G1458" t="str">
            <v>IBPHn</v>
          </cell>
          <cell r="H1458" t="str">
            <v>D-myo-Inositol-3,4-bisphosphate 4-phosphohydrolase, nucleus</v>
          </cell>
          <cell r="I1458" t="str">
            <v>Forward only</v>
          </cell>
          <cell r="J1458" t="str">
            <v>Inositol phosphate metabolism</v>
          </cell>
          <cell r="K1458" t="str">
            <v>3.1.3.66</v>
          </cell>
          <cell r="L1458" t="str">
            <v>Cre17.g742000</v>
          </cell>
          <cell r="M1458" t="str">
            <v>Cre17.g742000.t1.2</v>
          </cell>
          <cell r="N1458" t="str">
            <v>MOT8</v>
          </cell>
          <cell r="O1458" t="str">
            <v>Nucleus</v>
          </cell>
          <cell r="P1458" t="str">
            <v xml:space="preserve"> </v>
          </cell>
          <cell r="Q1458" t="str">
            <v>R04372</v>
          </cell>
        </row>
        <row r="1459">
          <cell r="C1459" t="str">
            <v>R1458</v>
          </cell>
          <cell r="E1459" t="str">
            <v>mi13456p_c_+atp_c_+h_c_--&gt;minohp_c_+adp_c_</v>
          </cell>
          <cell r="F1459" t="str">
            <v>[c] : mi13456p + atp + h --&gt; minohp + adp</v>
          </cell>
          <cell r="G1459" t="str">
            <v>IPKK</v>
          </cell>
          <cell r="H1459" t="str">
            <v>inositol-pentakisphosphate 2-kinase</v>
          </cell>
          <cell r="I1459" t="str">
            <v>Forward only</v>
          </cell>
          <cell r="J1459" t="str">
            <v>Inositol phosphate metabolism</v>
          </cell>
          <cell r="K1459" t="str">
            <v>2.7.1.158</v>
          </cell>
          <cell r="L1459" t="str">
            <v>Cre04.g229000</v>
          </cell>
          <cell r="M1459" t="str">
            <v>Cre04.g229000.t1.1</v>
          </cell>
          <cell r="N1459" t="str">
            <v>Cre04.g229000</v>
          </cell>
          <cell r="O1459" t="str">
            <v>Cytosol</v>
          </cell>
          <cell r="P1459" t="str">
            <v xml:space="preserve"> </v>
          </cell>
          <cell r="Q1459" t="str">
            <v>R05202</v>
          </cell>
        </row>
        <row r="1460">
          <cell r="C1460" t="str">
            <v>R1459</v>
          </cell>
          <cell r="E1460" t="str">
            <v>atp_c_+mi3456p_c_+h_c_--&gt;adp_c_+mi13456p_c_</v>
          </cell>
          <cell r="F1460" t="str">
            <v>[c] : atp + mi3456p + h --&gt; adp + mi13456p</v>
          </cell>
          <cell r="G1460" t="str">
            <v>ITK1K</v>
          </cell>
          <cell r="H1460" t="str">
            <v>inositol-tetrakisphosphate 1-kinase</v>
          </cell>
          <cell r="I1460" t="str">
            <v>Forward only</v>
          </cell>
          <cell r="J1460" t="str">
            <v>Inositol phosphate metabolism</v>
          </cell>
          <cell r="K1460" t="str">
            <v>2.7.1.134</v>
          </cell>
          <cell r="L1460" t="str">
            <v>( Cre01.g018400 OR Cre03.g182100 )</v>
          </cell>
          <cell r="M1460" t="str">
            <v>( Cre01.g018400.t1.1 OR Cre03.g182100.t1.1 )</v>
          </cell>
          <cell r="N1460" t="str">
            <v>( IPK OR IPK )</v>
          </cell>
          <cell r="O1460" t="str">
            <v>Cytosol</v>
          </cell>
          <cell r="P1460" t="str">
            <v xml:space="preserve"> </v>
          </cell>
          <cell r="Q1460" t="str">
            <v>R03479</v>
          </cell>
        </row>
        <row r="1461">
          <cell r="C1461" t="str">
            <v>R1460</v>
          </cell>
          <cell r="E1461" t="str">
            <v>atp_c_+mi1346p_c_+h_c_--&gt;adp_c_+mi13456p_c_</v>
          </cell>
          <cell r="F1461" t="str">
            <v>[c] : atp + mi1346p + h --&gt; adp + mi13456p</v>
          </cell>
          <cell r="G1461" t="str">
            <v>ITKK</v>
          </cell>
          <cell r="H1461" t="str">
            <v>inositol-tetrakisphosphate 5-kinase</v>
          </cell>
          <cell r="I1461" t="str">
            <v>Forward only</v>
          </cell>
          <cell r="J1461" t="str">
            <v>Inositol phosphate metabolism</v>
          </cell>
          <cell r="K1461" t="str">
            <v>2.7.1.140</v>
          </cell>
          <cell r="L1461" t="str">
            <v>Cre12.g555450</v>
          </cell>
          <cell r="M1461" t="str">
            <v>Cre12.g555450.t1.2</v>
          </cell>
          <cell r="N1461" t="str">
            <v>IPK</v>
          </cell>
          <cell r="O1461" t="str">
            <v>Cytosol</v>
          </cell>
          <cell r="P1461" t="str">
            <v xml:space="preserve"> </v>
          </cell>
          <cell r="Q1461" t="str">
            <v>R03478</v>
          </cell>
        </row>
        <row r="1462">
          <cell r="C1462" t="str">
            <v>R1461</v>
          </cell>
          <cell r="E1462" t="str">
            <v>mi1345p_c_+h2o_c_--&gt;mi134p_c_+pi_c_</v>
          </cell>
          <cell r="F1462" t="str">
            <v>[c] : mi1345p + h2o --&gt; mi134p + pi</v>
          </cell>
          <cell r="G1462" t="str">
            <v>ITKPH</v>
          </cell>
          <cell r="H1462" t="str">
            <v>D-myo-Inositol 1,3,4,5-tetrakisphosphate 5-phosphohydrolase</v>
          </cell>
          <cell r="I1462" t="str">
            <v>Forward only</v>
          </cell>
          <cell r="J1462" t="str">
            <v>Inositol phosphate metabolism</v>
          </cell>
          <cell r="K1462" t="str">
            <v>3.1.3.56</v>
          </cell>
          <cell r="L1462" t="str">
            <v>( Cre07.g352400 OR Cre13.g563550 )</v>
          </cell>
          <cell r="M1462" t="str">
            <v>( Cre07.g352400.t1.2 OR Cre13.g563550.t1.1 )</v>
          </cell>
          <cell r="N1462" t="str">
            <v>( IPP5 OR IPP8 )</v>
          </cell>
          <cell r="O1462" t="str">
            <v>Cytosol</v>
          </cell>
          <cell r="P1462" t="str">
            <v xml:space="preserve"> </v>
          </cell>
          <cell r="Q1462" t="str">
            <v>R03430</v>
          </cell>
        </row>
        <row r="1463">
          <cell r="C1463" t="str">
            <v>R1462</v>
          </cell>
          <cell r="E1463" t="str">
            <v>mi1345p_n_+h2o_n_--&gt;mi134p_n_+pi_n_</v>
          </cell>
          <cell r="F1463" t="str">
            <v>[n] : mi1345p + h2o --&gt; mi134p + pi</v>
          </cell>
          <cell r="G1463" t="str">
            <v>ITKPHn</v>
          </cell>
          <cell r="H1463" t="str">
            <v>D-myo-Inositol 1,3,4,5-tetrakisphosphate 5-phosphohydrolase, nucleus</v>
          </cell>
          <cell r="I1463" t="str">
            <v>Forward only</v>
          </cell>
          <cell r="J1463" t="str">
            <v>Inositol phosphate metabolism</v>
          </cell>
          <cell r="K1463" t="str">
            <v>3.1.3.56</v>
          </cell>
          <cell r="L1463" t="str">
            <v>( Cre07.g352400 OR Cre13.g563550 )</v>
          </cell>
          <cell r="M1463" t="str">
            <v>( Cre07.g352400.t1.2 OR Cre13.g563550.t1.1 )</v>
          </cell>
          <cell r="N1463" t="str">
            <v>( IPP5 OR IPP8 )</v>
          </cell>
          <cell r="O1463" t="str">
            <v>Nucleus</v>
          </cell>
          <cell r="P1463" t="str">
            <v xml:space="preserve"> </v>
          </cell>
          <cell r="Q1463" t="str">
            <v>R03430</v>
          </cell>
        </row>
        <row r="1464">
          <cell r="C1464" t="str">
            <v>R1463</v>
          </cell>
          <cell r="E1464" t="str">
            <v>atp_c_+mi134p_c_--&gt;adp_c_+mi1345p_c_+h_c_</v>
          </cell>
          <cell r="F1464" t="str">
            <v>[c] : atp + mi134p --&gt; adp + mi1345p + h</v>
          </cell>
          <cell r="G1464" t="str">
            <v>ITKPK</v>
          </cell>
          <cell r="H1464" t="str">
            <v>inositol-tetrakisphosphate 1-kinase</v>
          </cell>
          <cell r="I1464" t="str">
            <v>Forward only</v>
          </cell>
          <cell r="J1464" t="str">
            <v>Inositol phosphate metabolism</v>
          </cell>
          <cell r="K1464" t="str">
            <v>2.7.1.134</v>
          </cell>
          <cell r="L1464" t="str">
            <v>( Cre01.g018400 OR Cre03.g182100 )</v>
          </cell>
          <cell r="M1464" t="str">
            <v>( Cre01.g018400.t1.1 OR Cre03.g182100.t1.1 )</v>
          </cell>
          <cell r="N1464" t="str">
            <v>( IPK OR IPK )</v>
          </cell>
          <cell r="O1464" t="str">
            <v>Cytosol</v>
          </cell>
          <cell r="P1464" t="str">
            <v xml:space="preserve"> </v>
          </cell>
          <cell r="Q1464" t="str">
            <v>R03428</v>
          </cell>
        </row>
        <row r="1465">
          <cell r="C1465" t="str">
            <v>R1464</v>
          </cell>
          <cell r="E1465" t="str">
            <v>mi134p_c_+h2o_c_--&gt;mi34p_c_+pi_c_</v>
          </cell>
          <cell r="F1465" t="str">
            <v>[c] : mi134p + h2o --&gt; mi34p + pi</v>
          </cell>
          <cell r="G1465" t="str">
            <v>ITPH</v>
          </cell>
          <cell r="H1465" t="str">
            <v>D-myo-Inositol 1,3,4-trisphosphate 1-phosphohydrolase</v>
          </cell>
          <cell r="I1465" t="str">
            <v>Forward only</v>
          </cell>
          <cell r="J1465" t="str">
            <v>Inositol phosphate metabolism</v>
          </cell>
          <cell r="K1465" t="str">
            <v>3.1.3.57</v>
          </cell>
          <cell r="L1465" t="str">
            <v>Cre01.g030250</v>
          </cell>
          <cell r="M1465" t="str">
            <v>Cre01.g030250.t1.2</v>
          </cell>
          <cell r="N1465" t="str">
            <v>Cre01.g030250</v>
          </cell>
          <cell r="O1465" t="str">
            <v>Cytosol</v>
          </cell>
          <cell r="P1465" t="str">
            <v xml:space="preserve"> </v>
          </cell>
          <cell r="Q1465" t="str">
            <v>R03427</v>
          </cell>
        </row>
        <row r="1466">
          <cell r="C1466" t="str">
            <v>R1465</v>
          </cell>
          <cell r="E1466" t="str">
            <v>mi1p-D_c_+h2o_c_--&gt;inost_c_+pi_c_</v>
          </cell>
          <cell r="F1466" t="str">
            <v>[c] : mi1p-D + h2o --&gt; inost + pi</v>
          </cell>
          <cell r="G1466" t="str">
            <v>MI1PP</v>
          </cell>
          <cell r="H1466" t="str">
            <v>1D-myo-Inositol 1-phosphate phosphohydrolase</v>
          </cell>
          <cell r="I1466" t="str">
            <v>Forward only</v>
          </cell>
          <cell r="J1466" t="str">
            <v>Inositol phosphate metabolism</v>
          </cell>
          <cell r="K1466" t="str">
            <v>3.1.3.25</v>
          </cell>
          <cell r="L1466" t="str">
            <v>( Cre06.g278202 OR Cre02.g085900 OR Cre02.g109600 OR Cre17.g723550 )</v>
          </cell>
          <cell r="M1466" t="str">
            <v>( Cre06.g278202.t1.1 OR Cre02.g085900.t1.2 OR Cre02.g109600.t1.2 OR Cre17.g723550.t1.2 )</v>
          </cell>
          <cell r="N1466" t="str">
            <v>( Cre06.g278202 OR IPP1 OR INM1 OR IPP4 )</v>
          </cell>
          <cell r="O1466" t="str">
            <v>Cytosol</v>
          </cell>
          <cell r="P1466" t="str">
            <v xml:space="preserve"> </v>
          </cell>
          <cell r="Q1466" t="str">
            <v>R01185</v>
          </cell>
        </row>
        <row r="1467">
          <cell r="C1467" t="str">
            <v>R1466</v>
          </cell>
          <cell r="E1467" t="str">
            <v>mi3p-D_c_+h2o_c_--&gt;inost_c_+pi_c_</v>
          </cell>
          <cell r="F1467" t="str">
            <v>[c] : mi3p-D + h2o --&gt; inost + pi</v>
          </cell>
          <cell r="G1467" t="str">
            <v>MI3PP</v>
          </cell>
          <cell r="H1467" t="str">
            <v>1D-myo-Inositol 3-phosphate phosphohydrolase</v>
          </cell>
          <cell r="I1467" t="str">
            <v>Forward only</v>
          </cell>
          <cell r="J1467" t="str">
            <v>Inositol phosphate metabolism</v>
          </cell>
          <cell r="K1467" t="str">
            <v>3.1.3.25</v>
          </cell>
          <cell r="L1467" t="str">
            <v>( Cre06.g278202 OR Cre02.g085900 OR Cre02.g109600 OR Cre17.g723550 )</v>
          </cell>
          <cell r="M1467" t="str">
            <v>( Cre06.g278202.t1.1 OR Cre02.g085900.t1.2 OR Cre02.g109600.t1.2 OR Cre17.g723550.t1.2 )</v>
          </cell>
          <cell r="N1467" t="str">
            <v>( Cre06.g278202 OR IPP1 OR INM1 OR IPP4 )</v>
          </cell>
          <cell r="O1467" t="str">
            <v>Cytosol</v>
          </cell>
          <cell r="P1467" t="str">
            <v xml:space="preserve"> </v>
          </cell>
          <cell r="Q1467" t="str">
            <v>R01187</v>
          </cell>
        </row>
        <row r="1468">
          <cell r="C1468" t="str">
            <v>R1467</v>
          </cell>
          <cell r="E1468" t="str">
            <v>g6p-A_c_--&gt;mi3p-D_c_</v>
          </cell>
          <cell r="F1468" t="str">
            <v>[c] : g6p-A --&gt; mi3p-D</v>
          </cell>
          <cell r="G1468" t="str">
            <v>MI3PSA</v>
          </cell>
          <cell r="H1468" t="str">
            <v>myo-inositol-3-phosphate synthase (g6p-A)</v>
          </cell>
          <cell r="I1468" t="str">
            <v>Forward only</v>
          </cell>
          <cell r="J1468" t="str">
            <v>Inositol phosphate metabolism</v>
          </cell>
          <cell r="K1468" t="str">
            <v>5.5.1.4</v>
          </cell>
          <cell r="L1468" t="str">
            <v>Cre03.g180250</v>
          </cell>
          <cell r="M1468" t="str">
            <v>Cre03.g180250.t1.2</v>
          </cell>
          <cell r="N1468" t="str">
            <v>IPS1</v>
          </cell>
          <cell r="O1468" t="str">
            <v>Cytosol</v>
          </cell>
          <cell r="P1468" t="str">
            <v>[Riekhof 2005]</v>
          </cell>
          <cell r="Q1468" t="str">
            <v>R07324</v>
          </cell>
        </row>
        <row r="1469">
          <cell r="C1469" t="str">
            <v>R1468</v>
          </cell>
          <cell r="E1469" t="str">
            <v>g6p-B_c_--&gt;mi3p-D_c_</v>
          </cell>
          <cell r="F1469" t="str">
            <v>[c] : g6p-B --&gt; mi3p-D</v>
          </cell>
          <cell r="G1469" t="str">
            <v>MI3PSB</v>
          </cell>
          <cell r="H1469" t="str">
            <v>myo-inositol-3-phosphate synthase (g6p-B)</v>
          </cell>
          <cell r="I1469" t="str">
            <v>Forward only</v>
          </cell>
          <cell r="J1469" t="str">
            <v>Inositol phosphate metabolism</v>
          </cell>
          <cell r="K1469" t="str">
            <v>5.5.1.4</v>
          </cell>
          <cell r="L1469" t="str">
            <v>Cre03.g180250</v>
          </cell>
          <cell r="M1469" t="str">
            <v>Cre03.g180250.t1.2</v>
          </cell>
          <cell r="N1469" t="str">
            <v>IPS1</v>
          </cell>
          <cell r="O1469" t="str">
            <v>Cytosol</v>
          </cell>
          <cell r="P1469" t="str">
            <v>[Riekhof 2005]</v>
          </cell>
          <cell r="Q1469" t="str">
            <v>R07324</v>
          </cell>
        </row>
        <row r="1470">
          <cell r="C1470" t="str">
            <v>R1469</v>
          </cell>
          <cell r="E1470" t="str">
            <v>mi4p-D_c_+h2o_c_--&gt;inost_c_+pi_c_</v>
          </cell>
          <cell r="F1470" t="str">
            <v>[c] : mi4p-D + h2o --&gt; inost + pi</v>
          </cell>
          <cell r="G1470" t="str">
            <v>MI4PP</v>
          </cell>
          <cell r="H1470" t="str">
            <v>1D-myo-Inositol 4-phosphate phosphohydrolase</v>
          </cell>
          <cell r="I1470" t="str">
            <v>Forward only</v>
          </cell>
          <cell r="J1470" t="str">
            <v>Inositol phosphate metabolism</v>
          </cell>
          <cell r="K1470" t="str">
            <v>3.1.3.25</v>
          </cell>
          <cell r="L1470" t="str">
            <v>( Cre06.g278202 OR Cre02.g085900 OR Cre02.g109600 OR Cre17.g723550 )</v>
          </cell>
          <cell r="M1470" t="str">
            <v>( Cre06.g278202.t1.1 OR Cre02.g085900.t1.2 OR Cre02.g109600.t1.2 OR Cre17.g723550.t1.2 )</v>
          </cell>
          <cell r="N1470" t="str">
            <v>( Cre06.g278202 OR IPP1 OR INM1 OR IPP4 )</v>
          </cell>
          <cell r="O1470" t="str">
            <v>Cytosol</v>
          </cell>
          <cell r="P1470" t="str">
            <v xml:space="preserve"> </v>
          </cell>
          <cell r="Q1470" t="str">
            <v>R01186</v>
          </cell>
        </row>
        <row r="1471">
          <cell r="C1471" t="str">
            <v>R1470</v>
          </cell>
          <cell r="E1471" t="str">
            <v>mi14p_c_+h2o_c_--&gt;mi4p-D_c_+pi_c_</v>
          </cell>
          <cell r="F1471" t="str">
            <v>[c] : mi14p + h2o --&gt; mi4p-D + pi</v>
          </cell>
          <cell r="G1471" t="str">
            <v>MIBP</v>
          </cell>
          <cell r="H1471" t="str">
            <v>D-myo-Inositol-1,4-bisphosphate 1-phosphohydrolase</v>
          </cell>
          <cell r="I1471" t="str">
            <v>Forward only</v>
          </cell>
          <cell r="J1471" t="str">
            <v>Inositol phosphate metabolism</v>
          </cell>
          <cell r="K1471" t="str">
            <v>3.1.3.57</v>
          </cell>
          <cell r="L1471" t="str">
            <v>Cre01.g030250</v>
          </cell>
          <cell r="M1471" t="str">
            <v>Cre01.g030250.t1.2</v>
          </cell>
          <cell r="N1471" t="str">
            <v>Cre01.g030250</v>
          </cell>
          <cell r="O1471" t="str">
            <v>Cytosol</v>
          </cell>
          <cell r="P1471" t="str">
            <v xml:space="preserve"> </v>
          </cell>
          <cell r="Q1471" t="str">
            <v>R03393</v>
          </cell>
        </row>
        <row r="1472">
          <cell r="C1472" t="str">
            <v>R1471</v>
          </cell>
          <cell r="E1472" t="str">
            <v>minohp_c_+h2o_c_--&gt;mi12356p_c_+pi_c_+(2)h_c_</v>
          </cell>
          <cell r="F1472" t="str">
            <v>[c] : minohp + h2o --&gt; mi12356p + pi + (2) h</v>
          </cell>
          <cell r="G1472" t="str">
            <v>MIHKPP</v>
          </cell>
          <cell r="H1472" t="str">
            <v>myo-inositol-hexakisphosphate 4-phosphohydrolase</v>
          </cell>
          <cell r="I1472" t="str">
            <v>Forward only</v>
          </cell>
          <cell r="J1472" t="str">
            <v>Inositol phosphate metabolism</v>
          </cell>
          <cell r="K1472" t="str">
            <v>3.1.3.62</v>
          </cell>
          <cell r="L1472" t="str">
            <v>Cre13.g568600</v>
          </cell>
          <cell r="M1472" t="str">
            <v>( Cre13.g568600.t1.1 OR Cre13.g568600.t2.1 OR Cre13.g568600.t3.1 )</v>
          </cell>
          <cell r="N1472" t="str">
            <v>IPP9</v>
          </cell>
          <cell r="O1472" t="str">
            <v>Cytosol</v>
          </cell>
          <cell r="P1472" t="str">
            <v xml:space="preserve"> </v>
          </cell>
          <cell r="Q1472" t="str">
            <v>R03372</v>
          </cell>
        </row>
        <row r="1473">
          <cell r="C1473" t="str">
            <v>R1472</v>
          </cell>
          <cell r="E1473" t="str">
            <v>inost_c_+o2_c_--&gt;glcur_c_+h2o_c_+h_c_</v>
          </cell>
          <cell r="F1473" t="str">
            <v>[c] : inost + o2 --&gt; glcur + h2o + h</v>
          </cell>
          <cell r="G1473" t="str">
            <v>MIOOR</v>
          </cell>
          <cell r="H1473" t="str">
            <v>myo-Inositol:oxygen oxidoreductase</v>
          </cell>
          <cell r="I1473" t="str">
            <v>Forward only</v>
          </cell>
          <cell r="J1473" t="str">
            <v>Inositol phosphate metabolism</v>
          </cell>
          <cell r="K1473" t="str">
            <v>1.13.99.1</v>
          </cell>
          <cell r="L1473" t="str">
            <v>Cre01.g025850</v>
          </cell>
          <cell r="M1473" t="str">
            <v>Cre01.g025850.t1.2</v>
          </cell>
          <cell r="N1473" t="str">
            <v>Cre01.g025850</v>
          </cell>
          <cell r="O1473" t="str">
            <v>Cytosol</v>
          </cell>
          <cell r="P1473" t="str">
            <v xml:space="preserve"> </v>
          </cell>
          <cell r="Q1473" t="str">
            <v>R01184</v>
          </cell>
        </row>
        <row r="1474">
          <cell r="C1474" t="str">
            <v>R1473</v>
          </cell>
          <cell r="E1474" t="str">
            <v>mi1345p_c_+h2o_c_--&gt;mi145p_c_+pi_c_</v>
          </cell>
          <cell r="F1474" t="str">
            <v>[c] : mi1345p + h2o --&gt; mi145p + pi</v>
          </cell>
          <cell r="G1474" t="str">
            <v>MITKP</v>
          </cell>
          <cell r="H1474" t="str">
            <v>D-myo-Inositol 1,3,4,5-tetrakisphosphate 3-phosphohydrolase</v>
          </cell>
          <cell r="I1474" t="str">
            <v>Forward only</v>
          </cell>
          <cell r="J1474" t="str">
            <v>Inositol phosphate metabolism</v>
          </cell>
          <cell r="K1474" t="str">
            <v>3.1.3.62</v>
          </cell>
          <cell r="L1474" t="str">
            <v>Cre13.g568600</v>
          </cell>
          <cell r="M1474" t="str">
            <v>( Cre13.g568600.t1.1 OR Cre13.g568600.t2.1 OR Cre13.g568600.t3.1 )</v>
          </cell>
          <cell r="N1474" t="str">
            <v>IPP9</v>
          </cell>
          <cell r="O1474" t="str">
            <v>Cytosol</v>
          </cell>
          <cell r="P1474" t="str">
            <v xml:space="preserve"> </v>
          </cell>
          <cell r="Q1474" t="str">
            <v>R03434</v>
          </cell>
        </row>
        <row r="1475">
          <cell r="C1475" t="str">
            <v>R1474</v>
          </cell>
          <cell r="E1475" t="str">
            <v>mi145p_c_+h2o_c_--&gt;mi14p_c_+pi_c_</v>
          </cell>
          <cell r="F1475" t="str">
            <v>[c] : mi145p + h2o --&gt; mi14p + pi</v>
          </cell>
          <cell r="G1475" t="str">
            <v>MITP</v>
          </cell>
          <cell r="H1475" t="str">
            <v>D-myo-Inositol-1,4,5-trisphosphate 5-phosphohydrolase</v>
          </cell>
          <cell r="I1475" t="str">
            <v>Forward only</v>
          </cell>
          <cell r="J1475" t="str">
            <v>Inositol phosphate metabolism</v>
          </cell>
          <cell r="K1475" t="str">
            <v>3.1.3.56</v>
          </cell>
          <cell r="L1475" t="str">
            <v>( Cre07.g352400 OR Cre13.g563550 )</v>
          </cell>
          <cell r="M1475" t="str">
            <v>( Cre07.g352400.t1.2 OR Cre13.g563550.t1.1 )</v>
          </cell>
          <cell r="N1475" t="str">
            <v>( IPP5 OR IPP8 )</v>
          </cell>
          <cell r="O1475" t="str">
            <v>Cytosol</v>
          </cell>
          <cell r="P1475" t="str">
            <v xml:space="preserve"> </v>
          </cell>
          <cell r="Q1475" t="str">
            <v>R03394</v>
          </cell>
        </row>
        <row r="1476">
          <cell r="C1476" t="str">
            <v>R1475</v>
          </cell>
          <cell r="E1476" t="str">
            <v>mi145p_n_+h2o_n_--&gt;mi14p_n_+pi_n_</v>
          </cell>
          <cell r="F1476" t="str">
            <v>[n] : mi145p + h2o --&gt; mi14p + pi</v>
          </cell>
          <cell r="G1476" t="str">
            <v>MITPn</v>
          </cell>
          <cell r="H1476" t="str">
            <v>D-myo-Inositol-1,4,5-trisphosphate 5-phosphohydrolase, nucleus</v>
          </cell>
          <cell r="I1476" t="str">
            <v>Forward only</v>
          </cell>
          <cell r="J1476" t="str">
            <v>Inositol phosphate metabolism</v>
          </cell>
          <cell r="K1476" t="str">
            <v>3.1.3.56</v>
          </cell>
          <cell r="L1476" t="str">
            <v>( Cre07.g352400 OR Cre13.g563550 )</v>
          </cell>
          <cell r="M1476" t="str">
            <v>( Cre07.g352400.t1.2 OR Cre13.g563550.t1.1 )</v>
          </cell>
          <cell r="N1476" t="str">
            <v>( IPP5 OR IPP8 )</v>
          </cell>
          <cell r="O1476" t="str">
            <v>Nucleus</v>
          </cell>
          <cell r="P1476" t="str">
            <v xml:space="preserve"> </v>
          </cell>
          <cell r="Q1476" t="str">
            <v>R03394</v>
          </cell>
        </row>
        <row r="1477">
          <cell r="C1477" t="str">
            <v>R1476</v>
          </cell>
          <cell r="E1477" t="str">
            <v>msa_m_+coa_m_+nad_m_--&gt;accoa_m_+co2_m_+nadh_m_</v>
          </cell>
          <cell r="F1477" t="str">
            <v>[m] : msa + coa + nad --&gt; accoa + co2 + nadh</v>
          </cell>
          <cell r="G1477" t="str">
            <v>MMSD</v>
          </cell>
          <cell r="H1477" t="str">
            <v>methylmalonate-semialdehyde dehydrogenase (acylating)</v>
          </cell>
          <cell r="I1477" t="str">
            <v>Forward only</v>
          </cell>
          <cell r="J1477" t="str">
            <v>Inositol phosphate metabolism</v>
          </cell>
          <cell r="K1477" t="str">
            <v>1.2.1.27</v>
          </cell>
          <cell r="L1477" t="str">
            <v>Cre16.g675650</v>
          </cell>
          <cell r="M1477" t="str">
            <v>Cre16.g675650.t1.2</v>
          </cell>
          <cell r="N1477" t="str">
            <v>ALD8</v>
          </cell>
          <cell r="O1477" t="str">
            <v>Mitochondria</v>
          </cell>
          <cell r="P1477" t="str">
            <v xml:space="preserve"> </v>
          </cell>
          <cell r="Q1477" t="str">
            <v>R00705</v>
          </cell>
        </row>
        <row r="1478">
          <cell r="C1478" t="str">
            <v>R1477</v>
          </cell>
          <cell r="E1478" t="str">
            <v>13Shocdcy1829Z11Ea_c_+nad_c_--&gt;13oocdcy1829Z11Ea_c_+nadh_c_+h_c_</v>
          </cell>
          <cell r="F1478" t="str">
            <v>[c] : 13Shocdcy1829Z11Ea + nad --&gt; 13oocdcy1829Z11Ea + nadh + h</v>
          </cell>
          <cell r="G1478" t="str">
            <v>13HODEOR</v>
          </cell>
          <cell r="H1478" t="str">
            <v>13-HODE:NAD oxidoreductase</v>
          </cell>
          <cell r="I1478" t="str">
            <v>Forward only</v>
          </cell>
          <cell r="J1478" t="str">
            <v>Linoleic acid metabolism</v>
          </cell>
          <cell r="K1478" t="str">
            <v>1.1.1.-</v>
          </cell>
          <cell r="L1478" t="str">
            <v xml:space="preserve"> </v>
          </cell>
          <cell r="M1478" t="str">
            <v xml:space="preserve"> </v>
          </cell>
          <cell r="O1478" t="str">
            <v>Cytosol</v>
          </cell>
          <cell r="P1478" t="str">
            <v>[Lang 2007]</v>
          </cell>
          <cell r="Q1478" t="str">
            <v>R07058</v>
          </cell>
        </row>
        <row r="1479">
          <cell r="C1479" t="str">
            <v>R1478</v>
          </cell>
          <cell r="E1479" t="str">
            <v>13Shpocdcy1829Z11Ea_c_+(2)h_c_--&gt;13Shocdcy1829Z11Ea_c_+h2o_c_</v>
          </cell>
          <cell r="F1479" t="str">
            <v>[c] : 13Shpocdcy1829Z11Ea + (2) h --&gt; 13Shocdcy1829Z11Ea + h2o</v>
          </cell>
          <cell r="G1479" t="str">
            <v>13HPODEDH</v>
          </cell>
          <cell r="H1479" t="str">
            <v>13-HPODE dehydratase</v>
          </cell>
          <cell r="I1479" t="str">
            <v>Forward only</v>
          </cell>
          <cell r="J1479" t="str">
            <v>Linoleic acid metabolism</v>
          </cell>
          <cell r="K1479" t="str">
            <v xml:space="preserve"> </v>
          </cell>
          <cell r="L1479" t="str">
            <v xml:space="preserve"> </v>
          </cell>
          <cell r="M1479" t="str">
            <v xml:space="preserve"> </v>
          </cell>
          <cell r="O1479" t="str">
            <v>Cytosol</v>
          </cell>
          <cell r="P1479" t="str">
            <v xml:space="preserve"> </v>
          </cell>
          <cell r="Q1479" t="str">
            <v>R09699</v>
          </cell>
        </row>
        <row r="1480">
          <cell r="C1480" t="str">
            <v>R1479</v>
          </cell>
          <cell r="E1480" t="str">
            <v>lnlc_c_+o2_c_--&gt;13Shpocdcy1829Z11Ea_c_</v>
          </cell>
          <cell r="F1480" t="str">
            <v>[c] : lnlc + o2 --&gt; 13Shpocdcy1829Z11Ea</v>
          </cell>
          <cell r="G1480" t="str">
            <v>LLOX13</v>
          </cell>
          <cell r="H1480" t="str">
            <v>linoleate 13-lipoxygenase</v>
          </cell>
          <cell r="I1480" t="str">
            <v>Forward only</v>
          </cell>
          <cell r="J1480" t="str">
            <v>Linoleic acid metabolism</v>
          </cell>
          <cell r="K1480" t="str">
            <v>1.13.11.12</v>
          </cell>
          <cell r="L1480" t="str">
            <v>Cre12.g512300</v>
          </cell>
          <cell r="M1480" t="str">
            <v>Cre12.g512300.t1.2</v>
          </cell>
          <cell r="N1480" t="str">
            <v>Cre12.g512300</v>
          </cell>
          <cell r="O1480" t="str">
            <v>Cytosol</v>
          </cell>
          <cell r="P1480" t="str">
            <v>[Griffiths 2000, Lang 2007]</v>
          </cell>
          <cell r="Q1480" t="str">
            <v>R03626</v>
          </cell>
        </row>
        <row r="1481">
          <cell r="C1481" t="str">
            <v>R1480</v>
          </cell>
          <cell r="E1481" t="str">
            <v>lnlc_c_+nadh_c_+o2_c_+h_c_--&gt;lnlncg_c_+nad_c_+(2)h2o_c_</v>
          </cell>
          <cell r="F1481" t="str">
            <v>[c] : lnlc + nadh + o2 + h --&gt; lnlncg + nad + (2) h2o</v>
          </cell>
          <cell r="G1481" t="str">
            <v>LNLCCOADS</v>
          </cell>
          <cell r="H1481" t="str">
            <v>linoleoyl-CoA delta6-desaturase</v>
          </cell>
          <cell r="I1481" t="str">
            <v>Forward only</v>
          </cell>
          <cell r="J1481" t="str">
            <v>Linoleic acid metabolism</v>
          </cell>
          <cell r="K1481" t="str">
            <v>1.14.19.3</v>
          </cell>
          <cell r="L1481" t="str">
            <v>Cre01.g037700</v>
          </cell>
          <cell r="M1481" t="str">
            <v>Cre01.g037700.t1.2</v>
          </cell>
          <cell r="N1481" t="str">
            <v>FAD3</v>
          </cell>
          <cell r="O1481" t="str">
            <v>Cytosol</v>
          </cell>
          <cell r="P1481" t="str">
            <v>[Griffiths 2000]</v>
          </cell>
          <cell r="Q1481" t="str">
            <v>R07063</v>
          </cell>
        </row>
        <row r="1482">
          <cell r="C1482" t="str">
            <v>R1481</v>
          </cell>
          <cell r="E1482" t="str">
            <v>thdp_c_+glu-L_c_+h2o_c_+h_c_&lt;==&gt;26dap-LL_c_+akg_c_</v>
          </cell>
          <cell r="F1482" t="str">
            <v>[c] : thdp + glu-L + h2o + h &lt;==&gt; 26dap-LL + akg</v>
          </cell>
          <cell r="G1482" t="str">
            <v>DAPAT</v>
          </cell>
          <cell r="H1482" t="str">
            <v>LL-diaminopimelate aminotransferase</v>
          </cell>
          <cell r="I1482" t="str">
            <v>Reversible</v>
          </cell>
          <cell r="J1482" t="str">
            <v>Lysine biosynthesis</v>
          </cell>
          <cell r="K1482" t="str">
            <v>2.6.1.83</v>
          </cell>
          <cell r="L1482" t="str">
            <v>Cre17.g734200</v>
          </cell>
          <cell r="M1482" t="str">
            <v>Cre17.g734200.t1.2</v>
          </cell>
          <cell r="N1482" t="str">
            <v>DPA1</v>
          </cell>
          <cell r="O1482" t="str">
            <v>Cytosol</v>
          </cell>
          <cell r="P1482" t="str">
            <v xml:space="preserve"> </v>
          </cell>
          <cell r="Q1482" t="str">
            <v>R07613</v>
          </cell>
        </row>
        <row r="1483">
          <cell r="C1483" t="str">
            <v>R1482</v>
          </cell>
          <cell r="E1483" t="str">
            <v>26dap-M_c_+h_c_--&gt;lys-L_c_+co2_c_</v>
          </cell>
          <cell r="F1483" t="str">
            <v>[c] : 26dap-M + h --&gt; lys-L + co2</v>
          </cell>
          <cell r="G1483" t="str">
            <v>DAPDC</v>
          </cell>
          <cell r="H1483" t="str">
            <v>diaminopimelate decarboxylase</v>
          </cell>
          <cell r="I1483" t="str">
            <v>Forward only</v>
          </cell>
          <cell r="J1483" t="str">
            <v>Lysine biosynthesis</v>
          </cell>
          <cell r="K1483" t="str">
            <v>4.1.1.20</v>
          </cell>
          <cell r="L1483" t="str">
            <v>Cre01.g050100</v>
          </cell>
          <cell r="M1483" t="str">
            <v>Cre01.g050100.t1.2</v>
          </cell>
          <cell r="N1483" t="str">
            <v>DPD1</v>
          </cell>
          <cell r="O1483" t="str">
            <v>Cytosol</v>
          </cell>
          <cell r="P1483" t="str">
            <v xml:space="preserve"> </v>
          </cell>
          <cell r="Q1483" t="str">
            <v>R00451</v>
          </cell>
        </row>
        <row r="1484">
          <cell r="C1484" t="str">
            <v>R1483</v>
          </cell>
          <cell r="E1484" t="str">
            <v>26dap-LL_c_&lt;==&gt;26dap-M_c_</v>
          </cell>
          <cell r="F1484" t="str">
            <v>[c] : 26dap-LL &lt;==&gt; 26dap-M</v>
          </cell>
          <cell r="G1484" t="str">
            <v>DAPEP</v>
          </cell>
          <cell r="H1484" t="str">
            <v>diaminopimelate epimerase</v>
          </cell>
          <cell r="I1484" t="str">
            <v>Reversible</v>
          </cell>
          <cell r="J1484" t="str">
            <v>Lysine biosynthesis</v>
          </cell>
          <cell r="K1484" t="str">
            <v>5.1.1.7</v>
          </cell>
          <cell r="L1484" t="str">
            <v>Cre05.g237400</v>
          </cell>
          <cell r="M1484" t="str">
            <v>Cre05.g237400.t1.2</v>
          </cell>
          <cell r="N1484" t="str">
            <v>DAE1</v>
          </cell>
          <cell r="O1484" t="str">
            <v>Cytosol</v>
          </cell>
          <cell r="P1484" t="str">
            <v xml:space="preserve"> </v>
          </cell>
          <cell r="Q1484" t="str">
            <v>R02735</v>
          </cell>
        </row>
        <row r="1485">
          <cell r="C1485" t="str">
            <v>R1484</v>
          </cell>
          <cell r="E1485" t="str">
            <v>aspsa_c_+pyr_c_--&gt;23dhdp_c_+(2)h2o_c_+h_c_</v>
          </cell>
          <cell r="F1485" t="str">
            <v>[c] : aspsa + pyr --&gt; 23dhdp + (2) h2o + h</v>
          </cell>
          <cell r="G1485" t="str">
            <v>DHDPS</v>
          </cell>
          <cell r="H1485" t="str">
            <v>dihydrodipicolinate synthase</v>
          </cell>
          <cell r="I1485" t="str">
            <v>Forward only</v>
          </cell>
          <cell r="J1485" t="str">
            <v>Lysine biosynthesis</v>
          </cell>
          <cell r="K1485" t="str">
            <v>4.2.1.52</v>
          </cell>
          <cell r="L1485" t="str">
            <v>Cre02.g107300</v>
          </cell>
          <cell r="M1485" t="str">
            <v>Cre02.g107300.t1.2</v>
          </cell>
          <cell r="N1485" t="str">
            <v>DPS1</v>
          </cell>
          <cell r="O1485" t="str">
            <v>Cytosol</v>
          </cell>
          <cell r="P1485" t="str">
            <v xml:space="preserve"> </v>
          </cell>
          <cell r="Q1485" t="str">
            <v>R02292</v>
          </cell>
        </row>
        <row r="1486">
          <cell r="C1486" t="str">
            <v>R1485</v>
          </cell>
          <cell r="E1486" t="str">
            <v>23dhdp_c_+nadph_c_+h_c_--&gt;thdp_c_+nadp_c_</v>
          </cell>
          <cell r="F1486" t="str">
            <v>[c] : 23dhdp + nadph + h --&gt; thdp + nadp</v>
          </cell>
          <cell r="G1486" t="str">
            <v>DHPR</v>
          </cell>
          <cell r="H1486" t="str">
            <v>dihydrodipicolinate reductase</v>
          </cell>
          <cell r="I1486" t="str">
            <v>Forward only</v>
          </cell>
          <cell r="J1486" t="str">
            <v>Lysine biosynthesis</v>
          </cell>
          <cell r="K1486" t="str">
            <v>1.3.1.26</v>
          </cell>
          <cell r="L1486" t="str">
            <v>( Cre14.g627850 OR Cre16.g656300 )</v>
          </cell>
          <cell r="M1486" t="str">
            <v>( Cre14.g627850.t1.2 OR Cre16.g656300.t1.1 )</v>
          </cell>
          <cell r="N1486" t="str">
            <v>( Cre14.g627850 OR DPR1 )</v>
          </cell>
          <cell r="O1486" t="str">
            <v>Cytosol</v>
          </cell>
          <cell r="P1486" t="str">
            <v xml:space="preserve"> </v>
          </cell>
          <cell r="Q1486" t="str">
            <v>R04199</v>
          </cell>
        </row>
        <row r="1487">
          <cell r="C1487" t="str">
            <v>*R1486</v>
          </cell>
          <cell r="D1487" t="str">
            <v>R3655 + h_m_</v>
          </cell>
          <cell r="E1487" t="str">
            <v>atp_m_+lys-L_m_+trnalys_m_--&gt;amp_m_+ppi_m_+lystrna_m_</v>
          </cell>
          <cell r="O1487" t="str">
            <v>Mitochondria</v>
          </cell>
        </row>
        <row r="1488">
          <cell r="C1488" t="str">
            <v>R1487</v>
          </cell>
          <cell r="E1488" t="str">
            <v>co_c_+h2o_c_+fad_c_&lt;==&gt;co2_c_+fadh2_c_</v>
          </cell>
          <cell r="F1488" t="str">
            <v>[c] : co + h2o + fad &lt;==&gt; co2 + fadh2</v>
          </cell>
          <cell r="G1488" t="str">
            <v>COORr</v>
          </cell>
          <cell r="H1488" t="str">
            <v>carbon-monoxide:acceptor oxidoreductase</v>
          </cell>
          <cell r="I1488" t="str">
            <v>Reversible</v>
          </cell>
          <cell r="J1488" t="str">
            <v>Methane metabolism</v>
          </cell>
          <cell r="K1488" t="str">
            <v>1.2.99.2</v>
          </cell>
          <cell r="L1488" t="str">
            <v>( Cre09.g391450 AND Cre09.g391650 )</v>
          </cell>
          <cell r="M1488" t="str">
            <v>( Cre09.g391450.t1.2 AND Cre09.g391650.t1.2 )</v>
          </cell>
          <cell r="N1488" t="str">
            <v>( HCP1 AND HCP4 )</v>
          </cell>
          <cell r="O1488" t="str">
            <v>Cytosol</v>
          </cell>
          <cell r="P1488" t="str">
            <v xml:space="preserve"> </v>
          </cell>
          <cell r="Q1488" t="str">
            <v>R00296</v>
          </cell>
        </row>
        <row r="1489">
          <cell r="C1489" t="str">
            <v>R1488</v>
          </cell>
          <cell r="E1489" t="str">
            <v>mma_c_+o2_c_+h2o_c_&lt;==&gt;fald_c_+nh4_c_+h2o2_c_</v>
          </cell>
          <cell r="F1489" t="str">
            <v>[c] : mma + o2 + h2o &lt;==&gt; fald + nh4 + h2o2</v>
          </cell>
          <cell r="G1489" t="str">
            <v>MMAOR</v>
          </cell>
          <cell r="H1489" t="str">
            <v>methylamine:oxygen oxidoreductase (deaminating) (copper-containing)</v>
          </cell>
          <cell r="I1489" t="str">
            <v>Reversible</v>
          </cell>
          <cell r="J1489" t="str">
            <v>Methane metabolism</v>
          </cell>
          <cell r="K1489" t="str">
            <v>1.4.3.21</v>
          </cell>
          <cell r="L1489" t="str">
            <v>( Cre01.g000650 OR Cre09.g402515 )</v>
          </cell>
          <cell r="M1489" t="str">
            <v>( Cre01.g000650.t1.1 OR Cre09.g402515.t1.1 )</v>
          </cell>
          <cell r="N1489" t="str">
            <v>( AMX2 OR AMX1 )</v>
          </cell>
          <cell r="O1489" t="str">
            <v>Cytosol</v>
          </cell>
          <cell r="P1489" t="str">
            <v xml:space="preserve"> </v>
          </cell>
          <cell r="Q1489" t="str">
            <v>R06154</v>
          </cell>
        </row>
        <row r="1490">
          <cell r="C1490" t="str">
            <v>R1489</v>
          </cell>
          <cell r="E1490" t="str">
            <v>12dmpo_c_+o2_c_--&gt;2kmb_c_+for_c_+h_c_</v>
          </cell>
          <cell r="F1490" t="str">
            <v>[c] : 12dmpo + o2 --&gt; 2kmb + for + h</v>
          </cell>
          <cell r="G1490" t="str">
            <v>ACDO</v>
          </cell>
          <cell r="H1490" t="str">
            <v>acireductone dioxygenase</v>
          </cell>
          <cell r="I1490" t="str">
            <v>Forward only</v>
          </cell>
          <cell r="J1490" t="str">
            <v>Methionine metabolism</v>
          </cell>
          <cell r="K1490" t="str">
            <v>1.13.11.54</v>
          </cell>
          <cell r="L1490" t="str">
            <v>Cre12.g542850</v>
          </cell>
          <cell r="M1490" t="str">
            <v>Cre12.g542850.t1.2</v>
          </cell>
          <cell r="N1490" t="str">
            <v>ARD1</v>
          </cell>
          <cell r="O1490" t="str">
            <v>Cytosol</v>
          </cell>
          <cell r="P1490" t="str">
            <v xml:space="preserve"> </v>
          </cell>
          <cell r="Q1490" t="str">
            <v>R07364</v>
          </cell>
        </row>
        <row r="1491">
          <cell r="C1491" t="str">
            <v>R1490</v>
          </cell>
          <cell r="E1491" t="str">
            <v>12dmpo_c_+o2_c_--&gt;3mtpa_c_+for_c_+co_c_+h_c_</v>
          </cell>
          <cell r="F1491" t="str">
            <v>[c] : 12dmpo + o2 --&gt; 3mtpa + for + co + h</v>
          </cell>
          <cell r="G1491" t="str">
            <v>ACDO(co)</v>
          </cell>
          <cell r="H1491" t="str">
            <v>acireductone dioxygenase, CO forming</v>
          </cell>
          <cell r="I1491" t="str">
            <v>Forward only</v>
          </cell>
          <cell r="J1491" t="str">
            <v>Methionine metabolism</v>
          </cell>
          <cell r="K1491" t="str">
            <v>1.13.11.54</v>
          </cell>
          <cell r="L1491" t="str">
            <v>Cre12.g542850</v>
          </cell>
          <cell r="M1491" t="str">
            <v>Cre12.g542850.t1.2</v>
          </cell>
          <cell r="N1491" t="str">
            <v>ARD1</v>
          </cell>
          <cell r="O1491" t="str">
            <v>Cytosol</v>
          </cell>
          <cell r="P1491" t="str">
            <v xml:space="preserve"> </v>
          </cell>
          <cell r="Q1491" t="str">
            <v>R07363</v>
          </cell>
        </row>
        <row r="1492">
          <cell r="C1492" t="str">
            <v>R1491</v>
          </cell>
          <cell r="E1492" t="str">
            <v>amet_c_--&gt;1acpc_c_+5mta_c_+h_c_</v>
          </cell>
          <cell r="F1492" t="str">
            <v>[c] : amet --&gt; 1acpc + 5mta + h</v>
          </cell>
          <cell r="G1492" t="str">
            <v>ACPCS</v>
          </cell>
          <cell r="H1492" t="str">
            <v>1-aminocyclopropane-1-carboxylate synthase</v>
          </cell>
          <cell r="I1492" t="str">
            <v>Forward only</v>
          </cell>
          <cell r="J1492" t="str">
            <v>Methionine metabolism</v>
          </cell>
          <cell r="K1492" t="str">
            <v>4.4.1.14</v>
          </cell>
          <cell r="L1492" t="str">
            <v>Cre06.g306400</v>
          </cell>
          <cell r="M1492" t="str">
            <v>Cre06.g306400.t1.2</v>
          </cell>
          <cell r="N1492" t="str">
            <v>Cre06.g306400</v>
          </cell>
          <cell r="O1492" t="str">
            <v>Cytosol</v>
          </cell>
          <cell r="P1492" t="str">
            <v xml:space="preserve"> </v>
          </cell>
          <cell r="Q1492" t="str">
            <v>R00179</v>
          </cell>
        </row>
        <row r="1493">
          <cell r="C1493" t="str">
            <v>R1492</v>
          </cell>
          <cell r="E1493" t="str">
            <v>dkmpp_c_--&gt;2h3kmtp_c_+h_c_</v>
          </cell>
          <cell r="F1493" t="str">
            <v>[c] : dkmpp --&gt; 2h3kmtp + h</v>
          </cell>
          <cell r="G1493" t="str">
            <v>ACRS</v>
          </cell>
          <cell r="H1493" t="str">
            <v>acireductone synthase</v>
          </cell>
          <cell r="I1493" t="str">
            <v>Forward only</v>
          </cell>
          <cell r="J1493" t="str">
            <v>Methionine metabolism</v>
          </cell>
          <cell r="K1493" t="str">
            <v>3.1.3.77</v>
          </cell>
          <cell r="L1493" t="str">
            <v>Cre01.g016528</v>
          </cell>
          <cell r="M1493" t="str">
            <v>Cre01.g016528.t1.1</v>
          </cell>
          <cell r="N1493" t="str">
            <v>Cre01.g016528</v>
          </cell>
          <cell r="O1493" t="str">
            <v>Cytosol</v>
          </cell>
          <cell r="P1493" t="str">
            <v xml:space="preserve"> </v>
          </cell>
          <cell r="Q1493" t="str">
            <v>R07393</v>
          </cell>
        </row>
        <row r="1494">
          <cell r="C1494" t="str">
            <v>R1493</v>
          </cell>
          <cell r="E1494" t="str">
            <v>2h3kmtp_c_+h2o_c_--&gt;12dmpo_c_+pi_c_</v>
          </cell>
          <cell r="F1494" t="str">
            <v>[c] : 2h3kmtp + h2o --&gt; 12dmpo + pi</v>
          </cell>
          <cell r="G1494" t="str">
            <v>ACRSP</v>
          </cell>
          <cell r="H1494" t="str">
            <v>acireductone synthase, phosphate forming</v>
          </cell>
          <cell r="I1494" t="str">
            <v>Forward only</v>
          </cell>
          <cell r="J1494" t="str">
            <v>Methionine metabolism</v>
          </cell>
          <cell r="K1494" t="str">
            <v>3.1.3.77</v>
          </cell>
          <cell r="L1494" t="str">
            <v>Cre01.g016528</v>
          </cell>
          <cell r="M1494" t="str">
            <v>Cre01.g016528.t1.1</v>
          </cell>
          <cell r="N1494" t="str">
            <v>Cre01.g016528</v>
          </cell>
          <cell r="O1494" t="str">
            <v>Cytosol</v>
          </cell>
          <cell r="P1494" t="str">
            <v xml:space="preserve"> </v>
          </cell>
          <cell r="Q1494" t="str">
            <v>R07394</v>
          </cell>
        </row>
        <row r="1495">
          <cell r="C1495" t="str">
            <v>R1494</v>
          </cell>
          <cell r="E1495" t="str">
            <v>ahcys_c_+h2o_c_&lt;==&gt;adn_c_+hcys-L_c_</v>
          </cell>
          <cell r="F1495" t="str">
            <v>[c] : ahcys + h2o &lt;==&gt; adn + hcys-L</v>
          </cell>
          <cell r="G1495" t="str">
            <v>ADSH</v>
          </cell>
          <cell r="H1495" t="str">
            <v>adenosylhomocysteinase</v>
          </cell>
          <cell r="I1495" t="str">
            <v>Reversible</v>
          </cell>
          <cell r="J1495" t="str">
            <v>Methionine metabolism</v>
          </cell>
          <cell r="K1495" t="str">
            <v>3.3.1.1</v>
          </cell>
          <cell r="L1495" t="str">
            <v>Cre03.g204250</v>
          </cell>
          <cell r="M1495" t="str">
            <v>Cre03.g204250.t1.2</v>
          </cell>
          <cell r="N1495" t="str">
            <v>SAH1</v>
          </cell>
          <cell r="O1495" t="str">
            <v>Cytosol</v>
          </cell>
          <cell r="P1495" t="str">
            <v xml:space="preserve"> </v>
          </cell>
          <cell r="Q1495" t="str">
            <v>R00192</v>
          </cell>
        </row>
        <row r="1496">
          <cell r="C1496" t="str">
            <v>R1495</v>
          </cell>
          <cell r="E1496" t="str">
            <v>ahcys_m_+h2o_m_&lt;==&gt;adn_m_+hcys-L_m_</v>
          </cell>
          <cell r="F1496" t="str">
            <v>[m] : ahcys + h2o &lt;==&gt; adn + hcys-L</v>
          </cell>
          <cell r="G1496" t="str">
            <v>ADSHm</v>
          </cell>
          <cell r="H1496" t="str">
            <v>adenosylhomocysteinase, mitochondria</v>
          </cell>
          <cell r="I1496" t="str">
            <v>Reversible</v>
          </cell>
          <cell r="J1496" t="str">
            <v>Methionine metabolism</v>
          </cell>
          <cell r="K1496" t="str">
            <v>3.3.1.1</v>
          </cell>
          <cell r="L1496" t="str">
            <v>Cre03.g204250</v>
          </cell>
          <cell r="M1496" t="str">
            <v>Cre03.g204250.t1.2</v>
          </cell>
          <cell r="N1496" t="str">
            <v>SAH1</v>
          </cell>
          <cell r="O1496" t="str">
            <v>Mitochondria</v>
          </cell>
          <cell r="P1496" t="str">
            <v>[Atteia 2009]</v>
          </cell>
          <cell r="Q1496" t="str">
            <v>R00192</v>
          </cell>
        </row>
        <row r="1497">
          <cell r="C1497" t="str">
            <v>*R1496</v>
          </cell>
          <cell r="D1497" t="str">
            <v>R3575 + h_h_</v>
          </cell>
          <cell r="E1497" t="str">
            <v>achms_h_+tsul_h_+trdrd_h_--&gt;hcys-L_h_+hso3_h_+trdox_h_+ac_h_</v>
          </cell>
          <cell r="O1497" t="str">
            <v>Chloroplast</v>
          </cell>
        </row>
        <row r="1498">
          <cell r="C1498" t="str">
            <v>R1497</v>
          </cell>
          <cell r="E1498" t="str">
            <v>achms_h_+h2s_h_--&gt;hcys-L_h_+ac_h_</v>
          </cell>
          <cell r="F1498" t="str">
            <v>[h] : achms + h2s --&gt; hcys-L + ac</v>
          </cell>
          <cell r="G1498" t="str">
            <v>AHHST</v>
          </cell>
          <cell r="H1498" t="str">
            <v>O-acetyl-L-homoserine:hydrogen sulfide S-(3-amino-3-carboxypropyl)transferase</v>
          </cell>
          <cell r="I1498" t="str">
            <v>Forward only</v>
          </cell>
          <cell r="J1498" t="str">
            <v>Methionine metabolism</v>
          </cell>
          <cell r="K1498" t="str">
            <v>2.5.1.48</v>
          </cell>
          <cell r="L1498" t="str">
            <v>Cre03.g144627</v>
          </cell>
          <cell r="M1498" t="str">
            <v>Cre03.g144627.t1.1</v>
          </cell>
          <cell r="N1498" t="str">
            <v>CGS1</v>
          </cell>
          <cell r="O1498" t="str">
            <v>Chloroplast</v>
          </cell>
          <cell r="P1498" t="str">
            <v xml:space="preserve"> </v>
          </cell>
          <cell r="Q1498" t="str">
            <v>R01287</v>
          </cell>
        </row>
        <row r="1499">
          <cell r="C1499" t="str">
            <v>R1498</v>
          </cell>
          <cell r="E1499" t="str">
            <v>achms_h_+cys-L_h_--&gt;cyst-L_h_+ac_h_+h_h_</v>
          </cell>
          <cell r="F1499" t="str">
            <v>[h] : achms + cys-L --&gt; cyst-L + ac + h</v>
          </cell>
          <cell r="G1499" t="str">
            <v>AHSL</v>
          </cell>
          <cell r="H1499" t="str">
            <v>O-Acetyl-L-homoserine succinate-lyase</v>
          </cell>
          <cell r="I1499" t="str">
            <v>Forward only</v>
          </cell>
          <cell r="J1499" t="str">
            <v>Methionine metabolism</v>
          </cell>
          <cell r="K1499" t="str">
            <v>2.5.1.48</v>
          </cell>
          <cell r="L1499" t="str">
            <v>Cre03.g144627</v>
          </cell>
          <cell r="M1499" t="str">
            <v>Cre03.g144627.t1.1</v>
          </cell>
          <cell r="N1499" t="str">
            <v>CGS1</v>
          </cell>
          <cell r="O1499" t="str">
            <v>Chloroplast</v>
          </cell>
          <cell r="P1499" t="str">
            <v xml:space="preserve"> </v>
          </cell>
          <cell r="Q1499" t="str">
            <v>R03217</v>
          </cell>
        </row>
        <row r="1500">
          <cell r="C1500" t="str">
            <v>R1499</v>
          </cell>
          <cell r="E1500" t="str">
            <v>cyst-L_h_+h2o_h_--&gt;hcys-L_h_+nh4_h_+pyr_h_</v>
          </cell>
          <cell r="F1500" t="str">
            <v>[h] : cyst-L + h2o --&gt; hcys-L + nh4 + pyr</v>
          </cell>
          <cell r="G1500" t="str">
            <v>CBL</v>
          </cell>
          <cell r="H1500" t="str">
            <v>cystathionine beta-lyase</v>
          </cell>
          <cell r="I1500" t="str">
            <v>Forward only</v>
          </cell>
          <cell r="J1500" t="str">
            <v>Methionine metabolism</v>
          </cell>
          <cell r="K1500" t="str">
            <v>4.4.1.8</v>
          </cell>
          <cell r="L1500" t="str">
            <v>Cre16.g669550</v>
          </cell>
          <cell r="M1500" t="str">
            <v>Cre16.g669550.t1.2</v>
          </cell>
          <cell r="N1500" t="str">
            <v>METC</v>
          </cell>
          <cell r="O1500" t="str">
            <v>Chloroplast</v>
          </cell>
          <cell r="P1500" t="str">
            <v xml:space="preserve"> </v>
          </cell>
          <cell r="Q1500" t="str">
            <v>R01286</v>
          </cell>
        </row>
        <row r="1501">
          <cell r="C1501" t="str">
            <v>R1500</v>
          </cell>
          <cell r="E1501" t="str">
            <v>phom_h_+cys-L_h_--&gt;cyst-L_h_+pi_h_</v>
          </cell>
          <cell r="F1501" t="str">
            <v>[h] : phom + cys-L --&gt; cyst-L + pi</v>
          </cell>
          <cell r="G1501" t="str">
            <v>CYSTS</v>
          </cell>
          <cell r="H1501" t="str">
            <v>cystathione synthase</v>
          </cell>
          <cell r="I1501" t="str">
            <v>Forward only</v>
          </cell>
          <cell r="J1501" t="str">
            <v>Methionine metabolism</v>
          </cell>
          <cell r="K1501" t="str">
            <v>2.5.1.48</v>
          </cell>
          <cell r="L1501" t="str">
            <v>Cre03.g144627</v>
          </cell>
          <cell r="M1501" t="str">
            <v>Cre03.g144627.t1.1</v>
          </cell>
          <cell r="N1501" t="str">
            <v>CGS1</v>
          </cell>
          <cell r="O1501" t="str">
            <v>Chloroplast</v>
          </cell>
          <cell r="P1501" t="str">
            <v>[Stern 2009]</v>
          </cell>
          <cell r="Q1501" t="str">
            <v xml:space="preserve"> </v>
          </cell>
        </row>
        <row r="1502">
          <cell r="C1502" t="str">
            <v>R1501</v>
          </cell>
          <cell r="E1502" t="str">
            <v>amet_n_+dnac_n_--&gt;ahcys_n_+dna5mtc_n_+h_n_</v>
          </cell>
          <cell r="F1502" t="str">
            <v>[n] : amet + dnac --&gt; ahcys + dna5mtc + h</v>
          </cell>
          <cell r="G1502" t="str">
            <v>DMT</v>
          </cell>
          <cell r="H1502" t="str">
            <v>DNA (cytosine-5-)-methyltransferase</v>
          </cell>
          <cell r="I1502" t="str">
            <v>Forward only</v>
          </cell>
          <cell r="J1502" t="str">
            <v>Methionine metabolism</v>
          </cell>
          <cell r="K1502" t="str">
            <v>2.1.1.37</v>
          </cell>
          <cell r="L1502" t="str">
            <v>( Cre10.g461750 OR Cre12.g484600 )</v>
          </cell>
          <cell r="M1502" t="str">
            <v>( Cre10.g461750.t1.1 OR Cre12.g484600.t1.2 )</v>
          </cell>
          <cell r="N1502" t="str">
            <v>( DMC5 OR DMC6 )</v>
          </cell>
          <cell r="O1502" t="str">
            <v>Nucleus</v>
          </cell>
          <cell r="P1502" t="str">
            <v xml:space="preserve"> </v>
          </cell>
          <cell r="Q1502" t="str">
            <v>R04858</v>
          </cell>
        </row>
        <row r="1503">
          <cell r="C1503" t="str">
            <v>R1502</v>
          </cell>
          <cell r="E1503" t="str">
            <v>5mta_c_+pi_c_--&gt;ade_c_+5mdr1p_c_</v>
          </cell>
          <cell r="F1503" t="str">
            <v>[c] : 5mta + pi --&gt; ade + 5mdr1p</v>
          </cell>
          <cell r="G1503" t="str">
            <v>M5TAP</v>
          </cell>
          <cell r="H1503" t="str">
            <v>S-methyl-5'-thioadenosine phosphorylase</v>
          </cell>
          <cell r="I1503" t="str">
            <v>Forward only</v>
          </cell>
          <cell r="J1503" t="str">
            <v>Methionine metabolism</v>
          </cell>
          <cell r="K1503" t="str">
            <v>2.4.2.28</v>
          </cell>
          <cell r="L1503" t="str">
            <v>Cre08.g363300</v>
          </cell>
          <cell r="M1503" t="str">
            <v>Cre08.g363300.t1.2</v>
          </cell>
          <cell r="N1503" t="str">
            <v>Cre08.g363300</v>
          </cell>
          <cell r="O1503" t="str">
            <v>Cytosol</v>
          </cell>
          <cell r="P1503" t="str">
            <v xml:space="preserve"> </v>
          </cell>
          <cell r="Q1503" t="str">
            <v>R01402</v>
          </cell>
        </row>
        <row r="1504">
          <cell r="C1504" t="str">
            <v>R1503</v>
          </cell>
          <cell r="E1504" t="str">
            <v>atp_c_+5mtr_c_--&gt;adp_c_+5mdr1p_c_+h_c_</v>
          </cell>
          <cell r="F1504" t="str">
            <v>[c] : atp + 5mtr --&gt; adp + 5mdr1p + h</v>
          </cell>
          <cell r="G1504" t="str">
            <v>M5TRK</v>
          </cell>
          <cell r="H1504" t="str">
            <v>S-methyl-5-thioribose kinase</v>
          </cell>
          <cell r="I1504" t="str">
            <v>Forward only</v>
          </cell>
          <cell r="J1504" t="str">
            <v>Methionine metabolism</v>
          </cell>
          <cell r="K1504" t="str">
            <v>2.7.1.100</v>
          </cell>
          <cell r="L1504" t="str">
            <v>Cre16.g673550</v>
          </cell>
          <cell r="M1504" t="str">
            <v>Cre16.g673550.t1.1</v>
          </cell>
          <cell r="N1504" t="str">
            <v>CGLD36</v>
          </cell>
          <cell r="O1504" t="str">
            <v>Cytosol</v>
          </cell>
          <cell r="P1504" t="str">
            <v xml:space="preserve"> </v>
          </cell>
          <cell r="Q1504" t="str">
            <v>R04143</v>
          </cell>
        </row>
        <row r="1505">
          <cell r="C1505" t="str">
            <v>R1504</v>
          </cell>
          <cell r="E1505" t="str">
            <v>5mdr1p_c_--&gt;5mdru1p_c_</v>
          </cell>
          <cell r="F1505" t="str">
            <v>[c] : 5mdr1p --&gt; 5mdru1p</v>
          </cell>
          <cell r="G1505" t="str">
            <v>M5TRPI</v>
          </cell>
          <cell r="H1505" t="str">
            <v>S-methyl-5-thioribose-1-phosphate isomerase</v>
          </cell>
          <cell r="I1505" t="str">
            <v>Forward only</v>
          </cell>
          <cell r="J1505" t="str">
            <v>Methionine metabolism</v>
          </cell>
          <cell r="K1505" t="str">
            <v>5.3.1.23</v>
          </cell>
          <cell r="L1505" t="str">
            <v>( Cre16.g687518 OR Cre16.g673550 )</v>
          </cell>
          <cell r="M1505" t="str">
            <v>( Cre16.g687518.t1.1 OR Cre16.g673550.t1.1 )</v>
          </cell>
          <cell r="N1505" t="str">
            <v>( Cre16.g687518 OR CGLD36 )</v>
          </cell>
          <cell r="O1505" t="str">
            <v>Cytosol</v>
          </cell>
          <cell r="P1505" t="str">
            <v xml:space="preserve"> </v>
          </cell>
          <cell r="Q1505" t="str">
            <v>R04420</v>
          </cell>
        </row>
        <row r="1506">
          <cell r="C1506" t="str">
            <v>R1505</v>
          </cell>
          <cell r="E1506" t="str">
            <v>atp_c_+met-L_c_+h2o_c_--&gt;pi_c_+ppi_c_+amet_c_</v>
          </cell>
          <cell r="F1506" t="str">
            <v>[c] : atp + met-L + h2o --&gt; pi + ppi + amet</v>
          </cell>
          <cell r="G1506" t="str">
            <v>MAT</v>
          </cell>
          <cell r="H1506" t="str">
            <v>methionine adenosyltransferase</v>
          </cell>
          <cell r="I1506" t="str">
            <v>Forward only</v>
          </cell>
          <cell r="J1506" t="str">
            <v>Methionine metabolism</v>
          </cell>
          <cell r="K1506" t="str">
            <v>2.5.1.6</v>
          </cell>
          <cell r="L1506" t="str">
            <v>Cre06.g250200</v>
          </cell>
          <cell r="M1506" t="str">
            <v>Cre06.g250200.t1.2</v>
          </cell>
          <cell r="N1506" t="str">
            <v>METM</v>
          </cell>
          <cell r="O1506" t="str">
            <v>Cytosol</v>
          </cell>
          <cell r="P1506" t="str">
            <v xml:space="preserve"> </v>
          </cell>
          <cell r="Q1506" t="str">
            <v>R00177</v>
          </cell>
        </row>
        <row r="1507">
          <cell r="C1507" t="str">
            <v>R1506</v>
          </cell>
          <cell r="E1507" t="str">
            <v>atp_m_+met-L_m_+h2o_m_--&gt;pi_m_+ppi_m_+amet_m_+h_m_</v>
          </cell>
          <cell r="F1507" t="str">
            <v>[m] : atp + met-L + h2o --&gt; pi + ppi + amet + h</v>
          </cell>
          <cell r="G1507" t="str">
            <v>MATm</v>
          </cell>
          <cell r="H1507" t="str">
            <v>methionine adenosyltransferase, mitochondria</v>
          </cell>
          <cell r="I1507" t="str">
            <v>Forward only</v>
          </cell>
          <cell r="J1507" t="str">
            <v>Methionine metabolism</v>
          </cell>
          <cell r="K1507" t="str">
            <v>2.5.1.6</v>
          </cell>
          <cell r="L1507" t="str">
            <v>Cre06.g250200</v>
          </cell>
          <cell r="M1507" t="str">
            <v>Cre06.g250200.t1.2</v>
          </cell>
          <cell r="N1507" t="str">
            <v>METM</v>
          </cell>
          <cell r="O1507" t="str">
            <v>Mitochondria</v>
          </cell>
          <cell r="P1507" t="str">
            <v>[Atteia 2009]</v>
          </cell>
          <cell r="Q1507" t="str">
            <v>R00177</v>
          </cell>
        </row>
        <row r="1508">
          <cell r="C1508" t="str">
            <v>R1507</v>
          </cell>
          <cell r="E1508" t="str">
            <v>mettrna_c_+10fthf_c_--&gt;thf_c_+fmettrna_c_+h_c_</v>
          </cell>
          <cell r="F1508" t="str">
            <v>[c] : mettrna + 10fthf --&gt; thf + fmettrna + h</v>
          </cell>
          <cell r="G1508" t="str">
            <v>METTF</v>
          </cell>
          <cell r="H1508" t="str">
            <v>methionyl-tRNA formyltransferase</v>
          </cell>
          <cell r="I1508" t="str">
            <v>Forward only</v>
          </cell>
          <cell r="J1508" t="str">
            <v>Methionine metabolism</v>
          </cell>
          <cell r="K1508" t="str">
            <v>2.1.2.9</v>
          </cell>
          <cell r="L1508" t="str">
            <v>( Cre12.g560550 OR Cre09.g392729 )</v>
          </cell>
          <cell r="M1508" t="str">
            <v>( Cre12.g560550.t1.1 OR Cre09.g392729.t1.1 )</v>
          </cell>
          <cell r="N1508" t="str">
            <v>( MTF1 OR Cre09.g392729 )</v>
          </cell>
          <cell r="O1508" t="str">
            <v>Cytosol</v>
          </cell>
          <cell r="P1508" t="str">
            <v xml:space="preserve"> </v>
          </cell>
          <cell r="Q1508" t="str">
            <v>R03940</v>
          </cell>
        </row>
        <row r="1509">
          <cell r="C1509" t="str">
            <v>*R1508</v>
          </cell>
          <cell r="D1509" t="str">
            <v>R3623 + h_c_</v>
          </cell>
          <cell r="E1509" t="str">
            <v>atp_c_+met-L_c_+trnamet_c_--&gt;amp_c_+ppi_c_+mettrna_c_</v>
          </cell>
          <cell r="O1509" t="str">
            <v>Cytosol</v>
          </cell>
        </row>
        <row r="1510">
          <cell r="C1510" t="str">
            <v>R1509</v>
          </cell>
          <cell r="E1510" t="str">
            <v>2kmb_c_+glu-L_c_--&gt;met-L_c_+akg_c_</v>
          </cell>
          <cell r="F1510" t="str">
            <v>[c] : 2kmb + glu-L --&gt; met-L + akg</v>
          </cell>
          <cell r="G1510" t="str">
            <v>MOTA</v>
          </cell>
          <cell r="H1510" t="str">
            <v>methionine-oxoglutarate transaminase</v>
          </cell>
          <cell r="I1510" t="str">
            <v>Forward only</v>
          </cell>
          <cell r="J1510" t="str">
            <v>Methionine metabolism</v>
          </cell>
          <cell r="K1510" t="str">
            <v>2.6.1.5</v>
          </cell>
          <cell r="L1510" t="str">
            <v xml:space="preserve"> </v>
          </cell>
          <cell r="M1510" t="str">
            <v xml:space="preserve"> </v>
          </cell>
          <cell r="O1510" t="str">
            <v>Cytosol</v>
          </cell>
          <cell r="P1510" t="str">
            <v xml:space="preserve"> </v>
          </cell>
          <cell r="Q1510" t="str">
            <v>R07396</v>
          </cell>
        </row>
        <row r="1511">
          <cell r="C1511" t="str">
            <v>R1510</v>
          </cell>
          <cell r="E1511" t="str">
            <v>mhpglu_m_+hcys-L_m_+h_m_--&gt;hpglu_m_+met-L_m_</v>
          </cell>
          <cell r="F1511" t="str">
            <v>[m] : mhpglu + hcys-L + h --&gt; hpglu + met-L</v>
          </cell>
          <cell r="G1511" t="str">
            <v>MS</v>
          </cell>
          <cell r="H1511" t="str">
            <v>5-methyltetrahydropteroyltriglutamate---homocysteine S-methyltransferase</v>
          </cell>
          <cell r="I1511" t="str">
            <v>Forward only</v>
          </cell>
          <cell r="J1511" t="str">
            <v>Methionine metabolism</v>
          </cell>
          <cell r="K1511" t="str">
            <v>2.1.1.14</v>
          </cell>
          <cell r="L1511" t="str">
            <v>Cre03.g180750</v>
          </cell>
          <cell r="M1511" t="str">
            <v>Cre03.g180750.t1.2</v>
          </cell>
          <cell r="N1511" t="str">
            <v>MES1</v>
          </cell>
          <cell r="O1511" t="str">
            <v>Mitochondria</v>
          </cell>
          <cell r="P1511" t="str">
            <v>[Grossman 2007, Atteia 2009]</v>
          </cell>
          <cell r="Q1511" t="str">
            <v>R04405</v>
          </cell>
        </row>
        <row r="1512">
          <cell r="C1512" t="str">
            <v>R1511</v>
          </cell>
          <cell r="E1512" t="str">
            <v>amet_c_+h_c_--&gt;ametam_c_+co2_c_</v>
          </cell>
          <cell r="F1512" t="str">
            <v>[c] : amet + h --&gt; ametam + co2</v>
          </cell>
          <cell r="G1512" t="str">
            <v>AMCL</v>
          </cell>
          <cell r="H1512" t="str">
            <v>S-adenosyl-L-methionine carboxy-lyase</v>
          </cell>
          <cell r="I1512" t="str">
            <v>Forward only</v>
          </cell>
          <cell r="J1512" t="str">
            <v>Methionine metabolism;Urea cycle and metabolism of amino groups</v>
          </cell>
          <cell r="K1512" t="str">
            <v>4.1.1.50</v>
          </cell>
          <cell r="L1512" t="str">
            <v>Cre03.g205900</v>
          </cell>
          <cell r="M1512" t="str">
            <v>Cre03.g205900.t1.2</v>
          </cell>
          <cell r="N1512" t="str">
            <v>DCA1</v>
          </cell>
          <cell r="O1512" t="str">
            <v>Cytosol</v>
          </cell>
          <cell r="P1512" t="str">
            <v xml:space="preserve"> </v>
          </cell>
          <cell r="Q1512" t="str">
            <v>R00178</v>
          </cell>
        </row>
        <row r="1513">
          <cell r="C1513" t="str">
            <v>R1512</v>
          </cell>
          <cell r="E1513" t="str">
            <v>ametam_c_+ptrc_c_--&gt;5mta_c_+spmd_c_+h_c_</v>
          </cell>
          <cell r="F1513" t="str">
            <v>[c] : ametam + ptrc --&gt; 5mta + spmd + h</v>
          </cell>
          <cell r="G1513" t="str">
            <v>APAPT</v>
          </cell>
          <cell r="H1513" t="str">
            <v>S-adenosylmethioninamine:putrescine 3-aminopropyltransferase</v>
          </cell>
          <cell r="I1513" t="str">
            <v>Forward only</v>
          </cell>
          <cell r="J1513" t="str">
            <v>Methionine metabolism;Urea cycle and metabolism of amino groups</v>
          </cell>
          <cell r="K1513" t="str">
            <v>2.5.1.16</v>
          </cell>
          <cell r="L1513" t="str">
            <v>Cre12.g558450</v>
          </cell>
          <cell r="M1513" t="str">
            <v>Cre12.g558450.t1.2</v>
          </cell>
          <cell r="N1513" t="str">
            <v>SPD1</v>
          </cell>
          <cell r="O1513" t="str">
            <v>Cytosol</v>
          </cell>
          <cell r="P1513" t="str">
            <v xml:space="preserve"> </v>
          </cell>
          <cell r="Q1513" t="str">
            <v>R01920</v>
          </cell>
        </row>
        <row r="1514">
          <cell r="C1514" t="str">
            <v>R1513</v>
          </cell>
          <cell r="E1514" t="str">
            <v>ametam_m_+ptrc_m_--&gt;5mta_m_+spmd_m_+h_m_</v>
          </cell>
          <cell r="F1514" t="str">
            <v>[m] : ametam + ptrc --&gt; 5mta + spmd + h</v>
          </cell>
          <cell r="G1514" t="str">
            <v>APAPTm</v>
          </cell>
          <cell r="H1514" t="str">
            <v>S-adenosylmethioninamine:putrescine 3-aminopropyltransferase, mitochondria</v>
          </cell>
          <cell r="I1514" t="str">
            <v>Forward only</v>
          </cell>
          <cell r="J1514" t="str">
            <v>Methionine metabolism;Urea cycle and metabolism of amino groups</v>
          </cell>
          <cell r="K1514" t="str">
            <v>2.5.1.16</v>
          </cell>
          <cell r="L1514" t="str">
            <v>Cre12.g558450</v>
          </cell>
          <cell r="M1514" t="str">
            <v>Cre12.g558450.t1.2</v>
          </cell>
          <cell r="N1514" t="str">
            <v>SPD1</v>
          </cell>
          <cell r="O1514" t="str">
            <v>Mitochondria</v>
          </cell>
          <cell r="P1514" t="str">
            <v>[Atteia 2009]</v>
          </cell>
          <cell r="Q1514" t="str">
            <v>R01920</v>
          </cell>
        </row>
        <row r="1515">
          <cell r="C1515" t="str">
            <v>R1514</v>
          </cell>
          <cell r="E1515" t="str">
            <v>5mta_c_+h2o_c_--&gt;ade_c_+5mtr_c_</v>
          </cell>
          <cell r="F1515" t="str">
            <v>[c] : 5mta + h2o --&gt; ade + 5mtr</v>
          </cell>
          <cell r="G1515" t="str">
            <v>MTAN</v>
          </cell>
          <cell r="H1515" t="str">
            <v>methylthioadenosine nucleosidase - adenosylhomocysteine nucleosidase</v>
          </cell>
          <cell r="I1515" t="str">
            <v>Forward only</v>
          </cell>
          <cell r="J1515" t="str">
            <v>Methionine metabolism;Urea cycle and metabolism of amino groups</v>
          </cell>
          <cell r="K1515" t="str">
            <v>3.2.2.9;3.2.2.16</v>
          </cell>
          <cell r="L1515" t="str">
            <v>Cre03.g162550</v>
          </cell>
          <cell r="M1515" t="str">
            <v>Cre03.g162550.t1.1</v>
          </cell>
          <cell r="N1515" t="str">
            <v>MSN1</v>
          </cell>
          <cell r="O1515" t="str">
            <v>Cytosol</v>
          </cell>
          <cell r="P1515" t="str">
            <v xml:space="preserve"> </v>
          </cell>
          <cell r="Q1515" t="str">
            <v>R01401</v>
          </cell>
        </row>
        <row r="1516">
          <cell r="C1516" t="str">
            <v>R1515</v>
          </cell>
          <cell r="E1516" t="str">
            <v>gdpmann_c_+doldpglcnacglcnac_c_--&gt;gdp_c_+doldpglcnacglcnacman_c_+h_c_</v>
          </cell>
          <cell r="F1516" t="str">
            <v>[c] : gdpmann + doldpglcnacglcnac --&gt; gdp + doldpglcnacglcnacman + h</v>
          </cell>
          <cell r="G1516" t="str">
            <v>BDMT</v>
          </cell>
          <cell r="H1516" t="str">
            <v>chitobiosyldiphosphodolichol beta-mannosyltransferase</v>
          </cell>
          <cell r="I1516" t="str">
            <v>Forward only</v>
          </cell>
          <cell r="J1516" t="str">
            <v>N-Glycan biosynthesis</v>
          </cell>
          <cell r="K1516" t="str">
            <v>2.4.1.142</v>
          </cell>
          <cell r="L1516" t="str">
            <v>Cre12.g516550</v>
          </cell>
          <cell r="M1516" t="str">
            <v>Cre12.g516550.t1.2</v>
          </cell>
          <cell r="N1516" t="str">
            <v>BMT1</v>
          </cell>
          <cell r="O1516" t="str">
            <v>Cytosol</v>
          </cell>
          <cell r="P1516" t="str">
            <v xml:space="preserve"> </v>
          </cell>
          <cell r="Q1516" t="str">
            <v>R05972</v>
          </cell>
        </row>
        <row r="1517">
          <cell r="C1517" t="str">
            <v>R1516</v>
          </cell>
          <cell r="E1517" t="str">
            <v>Asn-X-Ser-FSLASH-Thr_c_+doldpglcnacglcnacman-LPAREN-man-LPAREN-manman-RPAREN-manman-RPAREN-manmanmanglcglcglc_c_--&gt;doldp_c_+asnglcnacglcnacman-LPAREN-man-LPAREN-manman-RPAREN-manman-RPAREN-manmanmanglcglcglc_c_+(3)h_c_</v>
          </cell>
          <cell r="F1517" t="str">
            <v>[c] : Asn-X-Ser-FSLASH-Thr + doldpglcnacglcnacman-LPAREN-man-LPAREN-manman-RPAREN-manman-RPAREN-manmanmanglcglcglc --&gt; doldp + asnglcnacglcnacman-LPAREN-man-LPAREN-manman-RPAREN-manman-RPAREN-manmanmanglcglcglc + (3) h</v>
          </cell>
          <cell r="G1517" t="str">
            <v>DOLASNT</v>
          </cell>
          <cell r="H1517" t="str">
            <v>dolichyl-diphosphooligosaccharide-protein glycotransferase</v>
          </cell>
          <cell r="I1517" t="str">
            <v>Forward only</v>
          </cell>
          <cell r="J1517" t="str">
            <v>N-Glycan biosynthesis</v>
          </cell>
          <cell r="K1517" t="str">
            <v>2.4.1.119</v>
          </cell>
          <cell r="L1517" t="str">
            <v>( Cre12.g523300 AND Cre08.g368450 AND Cre14.g614100 AND ( Cre09.g387245 OR Cre07.g330100 ) )</v>
          </cell>
          <cell r="M1517" t="str">
            <v>( Cre12.g523300.t1.2 AND ( Cre08.g368450.t1.2 OR Cre08.g368450.t2.1 ) AND Cre14.g614100.t1.2 AND ( Cre09.g387245.t1.1 OR Cre07.g330100.t1.2 ) )</v>
          </cell>
          <cell r="N1517" t="str">
            <v>( GTR22 AND Cre08.g368450 AND GTR26 AND ( Cre09.g387245 OR GTR25 ) )</v>
          </cell>
          <cell r="O1517" t="str">
            <v>Cytosol</v>
          </cell>
          <cell r="P1517" t="str">
            <v xml:space="preserve"> </v>
          </cell>
          <cell r="Q1517" t="str">
            <v>R05976</v>
          </cell>
        </row>
        <row r="1518">
          <cell r="C1518" t="str">
            <v>R1517</v>
          </cell>
          <cell r="E1518" t="str">
            <v>doldp_c_+h2o_c_--&gt;dolp_c_+pi_c_+h_c_</v>
          </cell>
          <cell r="F1518" t="str">
            <v>[c] : doldp + h2o --&gt; dolp + pi + h</v>
          </cell>
          <cell r="G1518" t="str">
            <v>DOLDPP</v>
          </cell>
          <cell r="H1518" t="str">
            <v>dolichyl-diphosphate phosphohydrolase</v>
          </cell>
          <cell r="I1518" t="str">
            <v>Forward only</v>
          </cell>
          <cell r="J1518" t="str">
            <v>N-Glycan biosynthesis</v>
          </cell>
          <cell r="K1518" t="str">
            <v>3.6.1.43</v>
          </cell>
          <cell r="L1518" t="str">
            <v>Cre06.g295250</v>
          </cell>
          <cell r="M1518" t="str">
            <v>Cre06.g295250.t1.1</v>
          </cell>
          <cell r="N1518" t="str">
            <v>Cre06.g295250</v>
          </cell>
          <cell r="O1518" t="str">
            <v>Cytosol</v>
          </cell>
          <cell r="P1518" t="str">
            <v>[Lang 1984]</v>
          </cell>
          <cell r="Q1518" t="str">
            <v>R01004</v>
          </cell>
        </row>
        <row r="1519">
          <cell r="C1519" t="str">
            <v>R1518</v>
          </cell>
          <cell r="E1519" t="str">
            <v>dolpglc_c_+doldpglcnacglcnacman-LPAREN-man-LPAREN-manman-RPAREN-manman-RPAREN-manmanman_c_--&gt;dolp_c_+doldpglcnacglcnacman-LPAREN-man-LPAREN-manman-RPAREN-manman-RPAREN-manmanmanglc_c_+h_c_</v>
          </cell>
          <cell r="F1519" t="str">
            <v>[c] : dolpglc + doldpglcnacglcnacman-LPAREN-man-LPAREN-manman-RPAREN-manman-RPAREN-manmanman --&gt; dolp + doldpglcnacglcnacman-LPAREN-man-LPAREN-manman-RPAREN-manman-RPAREN-manmanmanglc + h</v>
          </cell>
          <cell r="G1519" t="str">
            <v>DOLPGT1</v>
          </cell>
          <cell r="H1519" t="str">
            <v>alpha-1,3-glucosyltransferase (doldpglcnacglcnacman(man(manman)manman)manmanmanglc)</v>
          </cell>
          <cell r="I1519" t="str">
            <v>Forward only</v>
          </cell>
          <cell r="J1519" t="str">
            <v>N-Glycan biosynthesis</v>
          </cell>
          <cell r="K1519" t="str">
            <v>2.4.1.-</v>
          </cell>
          <cell r="L1519" t="str">
            <v>Cre16.g690150</v>
          </cell>
          <cell r="M1519" t="str">
            <v>Cre16.g690150.t1.2</v>
          </cell>
          <cell r="N1519" t="str">
            <v>GTR21</v>
          </cell>
          <cell r="O1519" t="str">
            <v>Cytosol</v>
          </cell>
          <cell r="P1519" t="str">
            <v xml:space="preserve"> </v>
          </cell>
          <cell r="Q1519" t="str">
            <v>R06262</v>
          </cell>
        </row>
        <row r="1520">
          <cell r="C1520" t="str">
            <v>R1519</v>
          </cell>
          <cell r="E1520" t="str">
            <v>dolpglc_c_+doldpglcnacglcnacman-LPAREN-man-LPAREN-manman-RPAREN-manman-RPAREN-manmanmanglc_c_--&gt;dolp_c_+doldpglcnacglcnacman-LPAREN-man-LPAREN-manman-RPAREN-manman-RPAREN-manmanmanglcglc_c_+h_c_</v>
          </cell>
          <cell r="F1520" t="str">
            <v>[c] : dolpglc + doldpglcnacglcnacman-LPAREN-man-LPAREN-manman-RPAREN-manman-RPAREN-manmanmanglc --&gt; dolp + doldpglcnacglcnacman-LPAREN-man-LPAREN-manman-RPAREN-manman-RPAREN-manmanmanglcglc + h</v>
          </cell>
          <cell r="G1520" t="str">
            <v>DOLPGT2</v>
          </cell>
          <cell r="H1520" t="str">
            <v>alpha-1,3-glucosyltransferase (doldpglcnacglcnacman(man(manman)manman)manmanmanglcglc)</v>
          </cell>
          <cell r="I1520" t="str">
            <v>Forward only</v>
          </cell>
          <cell r="J1520" t="str">
            <v>N-Glycan biosynthesis</v>
          </cell>
          <cell r="K1520" t="str">
            <v>2.4.1.-</v>
          </cell>
          <cell r="L1520" t="str">
            <v>Cre09.g414250</v>
          </cell>
          <cell r="M1520" t="str">
            <v>Cre09.g414250.t1.1</v>
          </cell>
          <cell r="N1520" t="str">
            <v>GTR20</v>
          </cell>
          <cell r="O1520" t="str">
            <v>Cytosol</v>
          </cell>
          <cell r="P1520" t="str">
            <v xml:space="preserve"> </v>
          </cell>
          <cell r="Q1520" t="str">
            <v>R06263</v>
          </cell>
        </row>
        <row r="1521">
          <cell r="C1521" t="str">
            <v>R1520</v>
          </cell>
          <cell r="E1521" t="str">
            <v>dolpglc_c_+doldpglcnacglcnacman-LPAREN-man-LPAREN-manman-RPAREN-manman-RPAREN-manmanmanglcglc_c_--&gt;dolp_c_+doldpglcnacglcnacman-LPAREN-man-LPAREN-manman-RPAREN-manman-RPAREN-manmanmanglcglcglc_c_+h_c_</v>
          </cell>
          <cell r="F1521" t="str">
            <v>[c] : dolpglc + doldpglcnacglcnacman-LPAREN-man-LPAREN-manman-RPAREN-manman-RPAREN-manmanmanglcglc --&gt; dolp + doldpglcnacglcnacman-LPAREN-man-LPAREN-manman-RPAREN-manman-RPAREN-manmanmanglcglcglc + h</v>
          </cell>
          <cell r="G1521" t="str">
            <v>DOLPGT3</v>
          </cell>
          <cell r="H1521" t="str">
            <v>alpha-1,2-glucosyltransferase (doldpglcnacglcnacman(man(manman)manman)manmanmanglcglcglc)</v>
          </cell>
          <cell r="I1521" t="str">
            <v>Forward only</v>
          </cell>
          <cell r="J1521" t="str">
            <v>N-Glycan biosynthesis</v>
          </cell>
          <cell r="K1521" t="str">
            <v>2.4.1.-</v>
          </cell>
          <cell r="L1521" t="str">
            <v xml:space="preserve"> </v>
          </cell>
          <cell r="M1521" t="str">
            <v xml:space="preserve"> </v>
          </cell>
          <cell r="O1521" t="str">
            <v>Cytosol</v>
          </cell>
          <cell r="P1521" t="str">
            <v xml:space="preserve"> </v>
          </cell>
          <cell r="Q1521" t="str">
            <v>R06264</v>
          </cell>
        </row>
        <row r="1522">
          <cell r="C1522" t="str">
            <v>R1521</v>
          </cell>
          <cell r="E1522" t="str">
            <v>gdpmann_c_+dolp_c_--&gt;gdp_c_+dolmanp_c_</v>
          </cell>
          <cell r="F1522" t="str">
            <v>[c] : gdpmann + dolp --&gt; gdp + dolmanp</v>
          </cell>
          <cell r="G1522" t="str">
            <v>DOLPMT</v>
          </cell>
          <cell r="H1522" t="str">
            <v>dolichyl-phosphate beta-D-mannosyltransferase</v>
          </cell>
          <cell r="I1522" t="str">
            <v>Forward only</v>
          </cell>
          <cell r="J1522" t="str">
            <v>N-Glycan biosynthesis</v>
          </cell>
          <cell r="K1522" t="str">
            <v>2.4.1.83</v>
          </cell>
          <cell r="L1522" t="str">
            <v>Cre03.g150950</v>
          </cell>
          <cell r="M1522" t="str">
            <v>Cre03.g150950.t1.1</v>
          </cell>
          <cell r="N1522" t="str">
            <v>GTR1</v>
          </cell>
          <cell r="O1522" t="str">
            <v>Cytosol</v>
          </cell>
          <cell r="P1522" t="str">
            <v xml:space="preserve"> </v>
          </cell>
          <cell r="Q1522" t="str">
            <v>R01009</v>
          </cell>
        </row>
        <row r="1523">
          <cell r="C1523" t="str">
            <v>R1522</v>
          </cell>
          <cell r="E1523" t="str">
            <v>dolmanp_c_+doldpglcnacglcnacman-LPAREN-man-RPAREN-manmanman_c_--&gt;dolp_c_+doldpglcnacglcnacman-LPAREN-manman-RPAREN-manmanman_c_+h_c_</v>
          </cell>
          <cell r="F1523" t="str">
            <v>[c] : dolmanp + doldpglcnacglcnacman-LPAREN-man-RPAREN-manmanman --&gt; dolp + doldpglcnacglcnacman-LPAREN-manman-RPAREN-manmanman + h</v>
          </cell>
          <cell r="G1523" t="str">
            <v>DOLPMT1</v>
          </cell>
          <cell r="H1523" t="str">
            <v>dolichyl-phosphate-mannose-glycolipid alpha-mannosyltransferase (doldpglcnacglcnacman(manman)manmanman)</v>
          </cell>
          <cell r="I1523" t="str">
            <v>Forward only</v>
          </cell>
          <cell r="J1523" t="str">
            <v>N-Glycan biosynthesis</v>
          </cell>
          <cell r="K1523" t="str">
            <v>2.4.1.130</v>
          </cell>
          <cell r="L1523" t="str">
            <v xml:space="preserve"> </v>
          </cell>
          <cell r="M1523" t="str">
            <v xml:space="preserve"> </v>
          </cell>
          <cell r="O1523" t="str">
            <v>Cytosol</v>
          </cell>
          <cell r="P1523" t="str">
            <v xml:space="preserve"> </v>
          </cell>
          <cell r="Q1523" t="str">
            <v>R06258</v>
          </cell>
        </row>
        <row r="1524">
          <cell r="C1524" t="str">
            <v>R1523</v>
          </cell>
          <cell r="E1524" t="str">
            <v>dolmanp_c_+doldpglcnacglcnacman-LPAREN-manmanman-RPAREN-manmanman_c_--&gt;dolp_c_+doldpglcnacglcnacman-LPAREN-man-LPAREN-man-RPAREN-manman-RPAREN-manmanman_c_+h_c_</v>
          </cell>
          <cell r="F1524" t="str">
            <v>[c] : dolmanp + doldpglcnacglcnacman-LPAREN-manmanman-RPAREN-manmanman --&gt; dolp + doldpglcnacglcnacman-LPAREN-man-LPAREN-man-RPAREN-manman-RPAREN-manmanman + h</v>
          </cell>
          <cell r="G1524" t="str">
            <v>DOLPMT2</v>
          </cell>
          <cell r="H1524" t="str">
            <v>dolichyl-phosphate-mannose-glycolipid alpha-mannosyltransferase (doldpglcnacglcnacman(man(man)manman)manmanman)</v>
          </cell>
          <cell r="I1524" t="str">
            <v>Forward only</v>
          </cell>
          <cell r="J1524" t="str">
            <v>N-Glycan biosynthesis</v>
          </cell>
          <cell r="K1524" t="str">
            <v>2.4.1.130</v>
          </cell>
          <cell r="L1524" t="str">
            <v xml:space="preserve"> </v>
          </cell>
          <cell r="M1524" t="str">
            <v xml:space="preserve"> </v>
          </cell>
          <cell r="O1524" t="str">
            <v>Cytosol</v>
          </cell>
          <cell r="P1524" t="str">
            <v xml:space="preserve"> </v>
          </cell>
          <cell r="Q1524" t="str">
            <v>R06260</v>
          </cell>
        </row>
        <row r="1525">
          <cell r="C1525" t="str">
            <v>R1524</v>
          </cell>
          <cell r="E1525" t="str">
            <v>doldpglcnacglcnacman-LPAREN-man-RPAREN-man_c_+gdpmann_c_--&gt;doldpglcnacglcnacman-LPAREN-man-RPAREN-manman_c_+gdp_c_+h_c_</v>
          </cell>
          <cell r="F1525" t="str">
            <v>[c] : doldpglcnacglcnacman-LPAREN-man-RPAREN-man + gdpmann --&gt; doldpglcnacglcnacman-LPAREN-man-RPAREN-manman + gdp + h</v>
          </cell>
          <cell r="G1525" t="str">
            <v>G12MT1</v>
          </cell>
          <cell r="H1525" t="str">
            <v>alpha-1,2-mannosyltransferase (doldpglcnacglcnacman(man)manman)</v>
          </cell>
          <cell r="I1525" t="str">
            <v>Forward only</v>
          </cell>
          <cell r="J1525" t="str">
            <v>N-Glycan biosynthesis</v>
          </cell>
          <cell r="K1525" t="str">
            <v>2.4.1.-</v>
          </cell>
          <cell r="L1525" t="str">
            <v>Cre01.g058521</v>
          </cell>
          <cell r="M1525" t="str">
            <v>Cre01.g058521.t1.1</v>
          </cell>
          <cell r="N1525" t="str">
            <v>GTR6</v>
          </cell>
          <cell r="O1525" t="str">
            <v>Cytosol</v>
          </cell>
          <cell r="P1525" t="str">
            <v xml:space="preserve"> </v>
          </cell>
          <cell r="Q1525" t="str">
            <v>R06127</v>
          </cell>
        </row>
        <row r="1526">
          <cell r="C1526" t="str">
            <v>R1525</v>
          </cell>
          <cell r="E1526" t="str">
            <v>doldpglcnacglcnacman-LPAREN-man-RPAREN-manman_c_+gdpmann_c_--&gt;doldpglcnacglcnacman-LPAREN-man-RPAREN-manmanman_c_+gdp_c_+h_c_</v>
          </cell>
          <cell r="F1526" t="str">
            <v>[c] : doldpglcnacglcnacman-LPAREN-man-RPAREN-manman + gdpmann --&gt; doldpglcnacglcnacman-LPAREN-man-RPAREN-manmanman + gdp + h</v>
          </cell>
          <cell r="G1526" t="str">
            <v>G12MT2</v>
          </cell>
          <cell r="H1526" t="str">
            <v>alpha-1,2-mannosyltransferase (doldpglcnacglcnacman(man)manmanman)</v>
          </cell>
          <cell r="I1526" t="str">
            <v>Forward only</v>
          </cell>
          <cell r="J1526" t="str">
            <v>N-Glycan biosynthesis</v>
          </cell>
          <cell r="K1526" t="str">
            <v>2.4.1.-</v>
          </cell>
          <cell r="L1526" t="str">
            <v>Cre01.g058521</v>
          </cell>
          <cell r="M1526" t="str">
            <v>Cre01.g058521.t1.1</v>
          </cell>
          <cell r="N1526" t="str">
            <v>GTR6</v>
          </cell>
          <cell r="O1526" t="str">
            <v>Cytosol</v>
          </cell>
          <cell r="P1526" t="str">
            <v xml:space="preserve"> </v>
          </cell>
          <cell r="Q1526" t="str">
            <v>R06128</v>
          </cell>
        </row>
        <row r="1527">
          <cell r="C1527" t="str">
            <v>R1526</v>
          </cell>
          <cell r="E1527" t="str">
            <v>dolmanp_c_+doldpglcnacglcnacman-LPAREN-manman-RPAREN-manmanman_c_--&gt;dolp_c_+doldpglcnacglcnacman-LPAREN-manmanman-RPAREN-manmanman_c_+h_c_</v>
          </cell>
          <cell r="F1527" t="str">
            <v>[c] : dolmanp + doldpglcnacglcnacman-LPAREN-manman-RPAREN-manmanman --&gt; dolp + doldpglcnacglcnacman-LPAREN-manmanman-RPAREN-manmanman + h</v>
          </cell>
          <cell r="G1527" t="str">
            <v>G12MT3</v>
          </cell>
          <cell r="H1527" t="str">
            <v>alpha-1,2-mannosyltransferase (doldpglcnacglcnacman(manmanman)manmanman)</v>
          </cell>
          <cell r="I1527" t="str">
            <v>Forward only</v>
          </cell>
          <cell r="J1527" t="str">
            <v>N-Glycan biosynthesis</v>
          </cell>
          <cell r="K1527" t="str">
            <v>2.4.1.-</v>
          </cell>
          <cell r="L1527" t="str">
            <v xml:space="preserve"> </v>
          </cell>
          <cell r="M1527" t="str">
            <v xml:space="preserve"> </v>
          </cell>
          <cell r="O1527" t="str">
            <v>Cytosol</v>
          </cell>
          <cell r="P1527" t="str">
            <v xml:space="preserve"> </v>
          </cell>
          <cell r="Q1527" t="str">
            <v>R06259</v>
          </cell>
        </row>
        <row r="1528">
          <cell r="C1528" t="str">
            <v>R1527</v>
          </cell>
          <cell r="E1528" t="str">
            <v>dolmanp_c_+doldpglcnacglcnacman-LPAREN-man-LPAREN-man-RPAREN-manman-RPAREN-manmanman_c_--&gt;dolp_c_+doldpglcnacglcnacman-LPAREN-man-LPAREN-manman-RPAREN-manman-RPAREN-manmanman_c_+h_c_</v>
          </cell>
          <cell r="F1528" t="str">
            <v>[c] : dolmanp + doldpglcnacglcnacman-LPAREN-man-LPAREN-man-RPAREN-manman-RPAREN-manmanman --&gt; dolp + doldpglcnacglcnacman-LPAREN-man-LPAREN-manman-RPAREN-manman-RPAREN-manmanman + h</v>
          </cell>
          <cell r="G1528" t="str">
            <v>G12MT4</v>
          </cell>
          <cell r="H1528" t="str">
            <v>alpha-1,2-mannosyltransferase (doldpglcnacglcnacman(man(manman)manman)manmanman)</v>
          </cell>
          <cell r="I1528" t="str">
            <v>Forward only</v>
          </cell>
          <cell r="J1528" t="str">
            <v>N-Glycan biosynthesis</v>
          </cell>
          <cell r="K1528" t="str">
            <v>2.4.1.-</v>
          </cell>
          <cell r="L1528" t="str">
            <v xml:space="preserve"> </v>
          </cell>
          <cell r="M1528" t="str">
            <v xml:space="preserve"> </v>
          </cell>
          <cell r="O1528" t="str">
            <v>Cytosol</v>
          </cell>
          <cell r="P1528" t="str">
            <v xml:space="preserve"> </v>
          </cell>
          <cell r="Q1528" t="str">
            <v>R06261</v>
          </cell>
        </row>
        <row r="1529">
          <cell r="C1529" t="str">
            <v>R1528</v>
          </cell>
          <cell r="E1529" t="str">
            <v>gdpmann_c_+doldpglcnacglcnacman_c_--&gt;gdp_c_+doldpglcnacglcnacmanman_c_+h_c_</v>
          </cell>
          <cell r="F1529" t="str">
            <v>[c] : gdpmann + doldpglcnacglcnacman --&gt; gdp + doldpglcnacglcnacmanman + h</v>
          </cell>
          <cell r="G1529" t="str">
            <v>G13MT</v>
          </cell>
          <cell r="H1529" t="str">
            <v>alpha-1,3-mannosyltransferase (doldpglcnacglcnacmanman)</v>
          </cell>
          <cell r="I1529" t="str">
            <v>Forward only</v>
          </cell>
          <cell r="J1529" t="str">
            <v>N-Glycan biosynthesis</v>
          </cell>
          <cell r="K1529" t="str">
            <v>2.4.1.-</v>
          </cell>
          <cell r="L1529" t="str">
            <v>Cre02.g095147</v>
          </cell>
          <cell r="M1529" t="str">
            <v>Cre02.g095147.t1.1</v>
          </cell>
          <cell r="N1529" t="str">
            <v>GTR5</v>
          </cell>
          <cell r="O1529" t="str">
            <v>Cytosol</v>
          </cell>
          <cell r="P1529" t="str">
            <v xml:space="preserve"> </v>
          </cell>
          <cell r="Q1529" t="str">
            <v>R05973</v>
          </cell>
        </row>
        <row r="1530">
          <cell r="C1530" t="str">
            <v>R1529</v>
          </cell>
          <cell r="E1530" t="str">
            <v>gdpmann_c_+doldpglcnacglcnacmanman_c_--&gt;gdp_c_+doldpglcnacglcnacman-LPAREN-man-RPAREN-man_c_+h_c_</v>
          </cell>
          <cell r="F1530" t="str">
            <v>[c] : gdpmann + doldpglcnacglcnacmanman --&gt; gdp + doldpglcnacglcnacman-LPAREN-man-RPAREN-man + h</v>
          </cell>
          <cell r="G1530" t="str">
            <v>G16MT</v>
          </cell>
          <cell r="H1530" t="str">
            <v>alpha-1,6-mannosyltransferase (doldpglcnacglcnacman(man)man)</v>
          </cell>
          <cell r="I1530" t="str">
            <v>Forward only</v>
          </cell>
          <cell r="J1530" t="str">
            <v>N-Glycan biosynthesis</v>
          </cell>
          <cell r="K1530" t="str">
            <v>2.4.1.-</v>
          </cell>
          <cell r="L1530" t="str">
            <v>Cre02.g095147</v>
          </cell>
          <cell r="M1530" t="str">
            <v>Cre02.g095147.t1.1</v>
          </cell>
          <cell r="N1530" t="str">
            <v>GTR5</v>
          </cell>
          <cell r="O1530" t="str">
            <v>Cytosol</v>
          </cell>
          <cell r="P1530" t="str">
            <v xml:space="preserve"> </v>
          </cell>
          <cell r="Q1530" t="str">
            <v>R06238</v>
          </cell>
        </row>
        <row r="1531">
          <cell r="C1531" t="str">
            <v>R1530</v>
          </cell>
          <cell r="E1531" t="str">
            <v>uacgam_c_+dolp_c_+(2)h_c_--&gt;ump_c_+doldpglcnac_c_</v>
          </cell>
          <cell r="F1531" t="str">
            <v>[c] : uacgam + dolp + (2) h --&gt; ump + doldpglcnac</v>
          </cell>
          <cell r="G1531" t="str">
            <v>GLCNACPT</v>
          </cell>
          <cell r="H1531" t="str">
            <v>UDP-GlcNAc:dolichyl-phosphate N-acetylglucosaminephosphotransferase</v>
          </cell>
          <cell r="I1531" t="str">
            <v>Forward only</v>
          </cell>
          <cell r="J1531" t="str">
            <v>N-Glycan biosynthesis</v>
          </cell>
          <cell r="K1531" t="str">
            <v>2.7.8.15</v>
          </cell>
          <cell r="L1531" t="str">
            <v>Cre16.g663100</v>
          </cell>
          <cell r="M1531" t="str">
            <v>Cre16.g663100.t1.1</v>
          </cell>
          <cell r="N1531" t="str">
            <v>Cre16.g663100</v>
          </cell>
          <cell r="O1531" t="str">
            <v>Cytosol</v>
          </cell>
          <cell r="P1531" t="str">
            <v xml:space="preserve"> </v>
          </cell>
          <cell r="Q1531" t="str">
            <v>R05969</v>
          </cell>
        </row>
        <row r="1532">
          <cell r="C1532" t="str">
            <v>R1531</v>
          </cell>
          <cell r="E1532" t="str">
            <v>uacgam_c_+doldpglcnac_c_--&gt;udp_c_+doldpglcnacglcnac_c_+h_c_</v>
          </cell>
          <cell r="F1532" t="str">
            <v>[c] : uacgam + doldpglcnac --&gt; udp + doldpglcnacglcnac + h</v>
          </cell>
          <cell r="G1532" t="str">
            <v>GLCNACT</v>
          </cell>
          <cell r="H1532" t="str">
            <v>UDP-GlcNAc:dolichyl-pyrophosphoryl-GlcNAc GlcNAc transferase</v>
          </cell>
          <cell r="I1532" t="str">
            <v>Forward only</v>
          </cell>
          <cell r="J1532" t="str">
            <v>N-Glycan biosynthesis</v>
          </cell>
          <cell r="K1532" t="str">
            <v>2.4.1.141</v>
          </cell>
          <cell r="L1532" t="str">
            <v>( Cre13.g585850 OR Cre16.g669950 )</v>
          </cell>
          <cell r="M1532" t="str">
            <v>( Cre13.g585850.t1.2 OR Cre16.g669950.t1.2 )</v>
          </cell>
          <cell r="N1532" t="str">
            <v>( Cre13.g585850 OR Cre16.g669950 )</v>
          </cell>
          <cell r="O1532" t="str">
            <v>Cytosol</v>
          </cell>
          <cell r="P1532" t="str">
            <v xml:space="preserve"> </v>
          </cell>
          <cell r="Q1532" t="str">
            <v>R05970</v>
          </cell>
        </row>
        <row r="1533">
          <cell r="C1533" t="str">
            <v>R1532</v>
          </cell>
          <cell r="E1533" t="str">
            <v>h2o_c_+asnglcnacglcnacman-LPAREN-man-LPAREN-manman-RPAREN-manman-RPAREN-manmanmanglcglcglc_c_--&gt;glc-A_c_+asnglcnacglcnacman-LPAREN-man-LPAREN-manman-RPAREN-manman-RPAREN-manmanmanglcglc_c_</v>
          </cell>
          <cell r="F1533" t="str">
            <v>[c] : h2o + asnglcnacglcnacman-LPAREN-man-LPAREN-manman-RPAREN-manman-RPAREN-manmanmanglcglcglc --&gt; glc-A + asnglcnacglcnacman-LPAREN-man-LPAREN-manman-RPAREN-manman-RPAREN-manmanmanglcglc</v>
          </cell>
          <cell r="G1533" t="str">
            <v>MG1A</v>
          </cell>
          <cell r="H1533" t="str">
            <v>mannosyl-oligosaccharide glucosidase (asnglcnacglcnacman(man(manman)manman)manmanmanglcglc) (glc-A)</v>
          </cell>
          <cell r="I1533" t="str">
            <v>Forward only</v>
          </cell>
          <cell r="J1533" t="str">
            <v>N-Glycan biosynthesis</v>
          </cell>
          <cell r="K1533" t="str">
            <v>3.2.1.106</v>
          </cell>
          <cell r="L1533" t="str">
            <v>Cre13.g579734</v>
          </cell>
          <cell r="M1533" t="str">
            <v>Cre13.g579734.t1.1</v>
          </cell>
          <cell r="N1533" t="str">
            <v>Cre13.g579734</v>
          </cell>
          <cell r="O1533" t="str">
            <v>Cytosol</v>
          </cell>
          <cell r="P1533" t="str">
            <v xml:space="preserve"> </v>
          </cell>
          <cell r="Q1533" t="str">
            <v>R05979</v>
          </cell>
        </row>
        <row r="1534">
          <cell r="C1534" t="str">
            <v>R1533</v>
          </cell>
          <cell r="E1534" t="str">
            <v>h2o_c_+asnglcnacglcnacman-LPAREN-man-LPAREN-manman-RPAREN-manman-RPAREN-manmanmanglcglcglc_c_--&gt;glc-B_c_+asnglcnacglcnacman-LPAREN-man-LPAREN-manman-RPAREN-manman-RPAREN-manmanmanglcglc_c_</v>
          </cell>
          <cell r="F1534" t="str">
            <v>[c] : h2o + asnglcnacglcnacman-LPAREN-man-LPAREN-manman-RPAREN-manman-RPAREN-manmanmanglcglcglc --&gt; glc-B + asnglcnacglcnacman-LPAREN-man-LPAREN-manman-RPAREN-manman-RPAREN-manmanmanglcglc</v>
          </cell>
          <cell r="G1534" t="str">
            <v>MG1B</v>
          </cell>
          <cell r="H1534" t="str">
            <v>mannosyl-oligosaccharide glucosidase (asnglcnacglcnacman(man(manman)manman)manmanmanglcglc) (glc-B)</v>
          </cell>
          <cell r="I1534" t="str">
            <v>Forward only</v>
          </cell>
          <cell r="J1534" t="str">
            <v>N-Glycan biosynthesis</v>
          </cell>
          <cell r="K1534" t="str">
            <v>3.2.1.106</v>
          </cell>
          <cell r="L1534" t="str">
            <v>Cre13.g579734</v>
          </cell>
          <cell r="M1534" t="str">
            <v>Cre13.g579734.t1.1</v>
          </cell>
          <cell r="N1534" t="str">
            <v>Cre13.g579734</v>
          </cell>
          <cell r="O1534" t="str">
            <v>Cytosol</v>
          </cell>
          <cell r="P1534" t="str">
            <v xml:space="preserve"> </v>
          </cell>
          <cell r="Q1534" t="str">
            <v>R05979</v>
          </cell>
        </row>
        <row r="1535">
          <cell r="C1535" t="str">
            <v>R1534</v>
          </cell>
          <cell r="E1535" t="str">
            <v>h2o_c_+asnglcnacglcnacman-LPAREN-man-LPAREN-manman-RPAREN-manman-RPAREN-manmanmanglcglc_c_--&gt;glc-A_c_+asnglcnacglcnacman-LPAREN-man-LPAREN-manman-RPAREN-manman-RPAREN-manmanmanglc_c_</v>
          </cell>
          <cell r="F1535" t="str">
            <v>[c] : h2o + asnglcnacglcnacman-LPAREN-man-LPAREN-manman-RPAREN-manman-RPAREN-manmanmanglcglc --&gt; glc-A + asnglcnacglcnacman-LPAREN-man-LPAREN-manman-RPAREN-manman-RPAREN-manmanmanglc</v>
          </cell>
          <cell r="G1535" t="str">
            <v>MG2A</v>
          </cell>
          <cell r="H1535" t="str">
            <v>glucan 1,3-alpha-glucosidase (asnglcnacglcnacman(man(manman)manman)manmanmanglc) (glc-A)</v>
          </cell>
          <cell r="I1535" t="str">
            <v>Forward only</v>
          </cell>
          <cell r="J1535" t="str">
            <v>N-Glycan biosynthesis</v>
          </cell>
          <cell r="K1535" t="str">
            <v>3.2.1.84</v>
          </cell>
          <cell r="L1535" t="str">
            <v>Cre03.g190500</v>
          </cell>
          <cell r="M1535" t="str">
            <v>Cre03.g190500.t1.2</v>
          </cell>
          <cell r="N1535" t="str">
            <v>GLH1</v>
          </cell>
          <cell r="O1535" t="str">
            <v>Cytosol</v>
          </cell>
          <cell r="P1535" t="str">
            <v xml:space="preserve"> </v>
          </cell>
          <cell r="Q1535" t="str">
            <v>R05980</v>
          </cell>
        </row>
        <row r="1536">
          <cell r="C1536" t="str">
            <v>R1535</v>
          </cell>
          <cell r="E1536" t="str">
            <v>h2o_c_+asnglcnacglcnacman-LPAREN-man-LPAREN-manman-RPAREN-manman-RPAREN-manmanmanglcglc_c_--&gt;glc-B_c_+asnglcnacglcnacman-LPAREN-man-LPAREN-manman-RPAREN-manman-RPAREN-manmanmanglc_c_</v>
          </cell>
          <cell r="F1536" t="str">
            <v>[c] : h2o + asnglcnacglcnacman-LPAREN-man-LPAREN-manman-RPAREN-manman-RPAREN-manmanmanglcglc --&gt; glc-B + asnglcnacglcnacman-LPAREN-man-LPAREN-manman-RPAREN-manman-RPAREN-manmanmanglc</v>
          </cell>
          <cell r="G1536" t="str">
            <v>MG2B</v>
          </cell>
          <cell r="H1536" t="str">
            <v>glucan 1,3-alpha-glucosidase (asnglcnacglcnacman(man(manman)manman)manmanmanglc) (glc-B)</v>
          </cell>
          <cell r="I1536" t="str">
            <v>Forward only</v>
          </cell>
          <cell r="J1536" t="str">
            <v>N-Glycan biosynthesis</v>
          </cell>
          <cell r="K1536" t="str">
            <v>3.2.1.84</v>
          </cell>
          <cell r="L1536" t="str">
            <v>Cre03.g190500</v>
          </cell>
          <cell r="M1536" t="str">
            <v>Cre03.g190500.t1.2</v>
          </cell>
          <cell r="N1536" t="str">
            <v>GLH1</v>
          </cell>
          <cell r="O1536" t="str">
            <v>Cytosol</v>
          </cell>
          <cell r="P1536" t="str">
            <v xml:space="preserve"> </v>
          </cell>
          <cell r="Q1536" t="str">
            <v>R05980</v>
          </cell>
        </row>
        <row r="1537">
          <cell r="C1537" t="str">
            <v>R1536</v>
          </cell>
          <cell r="E1537" t="str">
            <v>h2o_c_+asnglcnacglcnacman-LPAREN-man-LPAREN-manman-RPAREN-manman-RPAREN-manmanmanglc_c_--&gt;glc-A_c_+asnglcnacglcnacman-LPAREN-man-LPAREN-manman-RPAREN-manman-RPAREN-manmanman_c_</v>
          </cell>
          <cell r="F1537" t="str">
            <v>[c] : h2o + asnglcnacglcnacman-LPAREN-man-LPAREN-manman-RPAREN-manman-RPAREN-manmanmanglc --&gt; glc-A + asnglcnacglcnacman-LPAREN-man-LPAREN-manman-RPAREN-manman-RPAREN-manmanman</v>
          </cell>
          <cell r="G1537" t="str">
            <v>MG3A</v>
          </cell>
          <cell r="H1537" t="str">
            <v>glucan 1,3-alpha-glucosidase (asnglcnacglcnacman(man(manman)manman)manmanman) (glc-A)</v>
          </cell>
          <cell r="I1537" t="str">
            <v>Forward only</v>
          </cell>
          <cell r="J1537" t="str">
            <v>N-Glycan biosynthesis</v>
          </cell>
          <cell r="K1537" t="str">
            <v>3.2.1.84</v>
          </cell>
          <cell r="L1537" t="str">
            <v>Cre03.g190500</v>
          </cell>
          <cell r="M1537" t="str">
            <v>Cre03.g190500.t1.2</v>
          </cell>
          <cell r="N1537" t="str">
            <v>GLH1</v>
          </cell>
          <cell r="O1537" t="str">
            <v>Cytosol</v>
          </cell>
          <cell r="P1537" t="str">
            <v xml:space="preserve"> </v>
          </cell>
          <cell r="Q1537" t="str">
            <v>R05981</v>
          </cell>
        </row>
        <row r="1538">
          <cell r="C1538" t="str">
            <v>R1537</v>
          </cell>
          <cell r="E1538" t="str">
            <v>h2o_c_+asnglcnacglcnacman-LPAREN-man-LPAREN-manman-RPAREN-manman-RPAREN-manmanmanglc_c_--&gt;glc-B_c_+asnglcnacglcnacman-LPAREN-man-LPAREN-manman-RPAREN-manman-RPAREN-manmanman_c_</v>
          </cell>
          <cell r="F1538" t="str">
            <v>[c] : h2o + asnglcnacglcnacman-LPAREN-man-LPAREN-manman-RPAREN-manman-RPAREN-manmanmanglc --&gt; glc-B + asnglcnacglcnacman-LPAREN-man-LPAREN-manman-RPAREN-manman-RPAREN-manmanman</v>
          </cell>
          <cell r="G1538" t="str">
            <v>MG3B</v>
          </cell>
          <cell r="H1538" t="str">
            <v>glucan 1,3-alpha-glucosidase (asnglcnacglcnacman(man(manman)manman)manmanman) (glc-B)</v>
          </cell>
          <cell r="I1538" t="str">
            <v>Forward only</v>
          </cell>
          <cell r="J1538" t="str">
            <v>N-Glycan biosynthesis</v>
          </cell>
          <cell r="K1538" t="str">
            <v>3.2.1.84</v>
          </cell>
          <cell r="L1538" t="str">
            <v>Cre03.g190500</v>
          </cell>
          <cell r="M1538" t="str">
            <v>Cre03.g190500.t1.2</v>
          </cell>
          <cell r="N1538" t="str">
            <v>GLH1</v>
          </cell>
          <cell r="O1538" t="str">
            <v>Cytosol</v>
          </cell>
          <cell r="P1538" t="str">
            <v xml:space="preserve"> </v>
          </cell>
          <cell r="Q1538" t="str">
            <v>R05981</v>
          </cell>
        </row>
        <row r="1539">
          <cell r="C1539" t="str">
            <v>R1538</v>
          </cell>
          <cell r="E1539" t="str">
            <v>asnglcnacglcnacman-LPAREN-man-LPAREN-manman-RPAREN-manman-RPAREN-manmanman_c_+(4)h2o_c_--&gt;asnglcnacglcnacman-LPAREN-man-LPAREN-man-RPAREN-man-RPAREN-man_c_+(4)man_c_</v>
          </cell>
          <cell r="F1539" t="str">
            <v>[c] : asnglcnacglcnacman-LPAREN-man-LPAREN-manman-RPAREN-manman-RPAREN-manmanman + (4) h2o --&gt; asnglcnacglcnacman-LPAREN-man-LPAREN-man-RPAREN-man-RPAREN-man + (4) man</v>
          </cell>
          <cell r="G1539" t="str">
            <v>MM1</v>
          </cell>
          <cell r="H1539" t="str">
            <v>mannosyl-oligosaccharide 1,2-alpha-mannosidase (asnglcnacglcnacman(man(man)man)man)</v>
          </cell>
          <cell r="I1539" t="str">
            <v>Forward only</v>
          </cell>
          <cell r="J1539" t="str">
            <v>N-Glycan biosynthesis</v>
          </cell>
          <cell r="K1539" t="str">
            <v>3.2.1.113</v>
          </cell>
          <cell r="L1539" t="str">
            <v>( Cre07.g336600 OR Cre06.g301600 )</v>
          </cell>
          <cell r="M1539" t="str">
            <v>( ( Cre07.g336600.t1.1 OR Cre07.g336600.t2.1 ) OR Cre06.g301600.t1.1 )</v>
          </cell>
          <cell r="N1539" t="str">
            <v>( AMD1 OR Cre06.g301600 )</v>
          </cell>
          <cell r="O1539" t="str">
            <v>Cytosol</v>
          </cell>
          <cell r="P1539" t="str">
            <v xml:space="preserve"> </v>
          </cell>
          <cell r="Q1539" t="str">
            <v>R05982</v>
          </cell>
        </row>
        <row r="1540">
          <cell r="C1540" t="str">
            <v>R1539</v>
          </cell>
          <cell r="E1540" t="str">
            <v>asnglcnacglcnacman-LPAREN-man-LPAREN-man-RPAREN-man-RPAREN-man_c_+(2)h2o_c_--&gt;asnglcnacglcnacman-LPAREN-man-RPAREN-man_c_+(2)man_c_</v>
          </cell>
          <cell r="F1540" t="str">
            <v>[c] : asnglcnacglcnacman-LPAREN-man-LPAREN-man-RPAREN-man-RPAREN-man + (2) h2o --&gt; asnglcnacglcnacman-LPAREN-man-RPAREN-man + (2) man</v>
          </cell>
          <cell r="G1540" t="str">
            <v>MM2</v>
          </cell>
          <cell r="H1540" t="str">
            <v>mannosyl-oligosaccharide 1,3-1,6-alpha-mannosidase (asnglcnacglcnacman(man)man)</v>
          </cell>
          <cell r="I1540" t="str">
            <v>Forward only</v>
          </cell>
          <cell r="J1540" t="str">
            <v>N-Glycan biosynthesis</v>
          </cell>
          <cell r="K1540" t="str">
            <v>3.2.1.114</v>
          </cell>
          <cell r="L1540" t="str">
            <v>Cre10.g437950</v>
          </cell>
          <cell r="M1540" t="str">
            <v>Cre10.g437950.t1.2</v>
          </cell>
          <cell r="N1540" t="str">
            <v>Cre10.g437950</v>
          </cell>
          <cell r="O1540" t="str">
            <v>Cytosol</v>
          </cell>
          <cell r="P1540" t="str">
            <v xml:space="preserve"> </v>
          </cell>
          <cell r="Q1540" t="str">
            <v>R05984</v>
          </cell>
        </row>
        <row r="1541">
          <cell r="C1541" t="str">
            <v>R1540</v>
          </cell>
          <cell r="E1541" t="str">
            <v>udpg_c_+dolp_c_--&gt;udp_c_+dolpglc_c_</v>
          </cell>
          <cell r="F1541" t="str">
            <v>[c] : udpg + dolp --&gt; udp + dolpglc</v>
          </cell>
          <cell r="G1541" t="str">
            <v>UDPDOLPT</v>
          </cell>
          <cell r="H1541" t="str">
            <v>dolichyl-phosphate beta-glucosyltransferase</v>
          </cell>
          <cell r="I1541" t="str">
            <v>Forward only</v>
          </cell>
          <cell r="J1541" t="str">
            <v>N-Glycan biosynthesis</v>
          </cell>
          <cell r="K1541" t="str">
            <v>2.4.1.117</v>
          </cell>
          <cell r="L1541" t="str">
            <v>Cre16.g652850</v>
          </cell>
          <cell r="M1541" t="str">
            <v>Cre16.g652850.t1.2</v>
          </cell>
          <cell r="N1541" t="str">
            <v>GTR4</v>
          </cell>
          <cell r="O1541" t="str">
            <v>Cytosol</v>
          </cell>
          <cell r="P1541" t="str">
            <v xml:space="preserve"> </v>
          </cell>
          <cell r="Q1541" t="str">
            <v>R01005</v>
          </cell>
        </row>
        <row r="1542">
          <cell r="C1542" t="str">
            <v>R1541</v>
          </cell>
          <cell r="E1542" t="str">
            <v>atp_c_+nad_c_--&gt;adp_c_+nadp_c_+h_c_</v>
          </cell>
          <cell r="F1542" t="str">
            <v>[c] : atp + nad --&gt; adp + nadp + h</v>
          </cell>
          <cell r="G1542" t="str">
            <v>AN2PT</v>
          </cell>
          <cell r="H1542" t="str">
            <v>ATP:NAD+ 2'-phosphotransferase</v>
          </cell>
          <cell r="I1542" t="str">
            <v>Forward only</v>
          </cell>
          <cell r="J1542" t="str">
            <v>Nicotinate and nicotinamide metabolism</v>
          </cell>
          <cell r="K1542" t="str">
            <v>2.7.1.23</v>
          </cell>
          <cell r="L1542" t="str">
            <v>( Cre12.g560600 OR Cre07.g322950 OR Cre10.g431650 )</v>
          </cell>
          <cell r="M1542" t="str">
            <v>( Cre12.g560600.t1.1 OR Cre07.g322950.t1.2 OR Cre10.g431650.t1.2 )</v>
          </cell>
          <cell r="N1542" t="str">
            <v>( Cre12.g560600 OR NADK1 OR Cre10.g431650 )</v>
          </cell>
          <cell r="O1542" t="str">
            <v>Cytosol</v>
          </cell>
          <cell r="P1542" t="str">
            <v xml:space="preserve"> </v>
          </cell>
          <cell r="Q1542" t="str">
            <v>R00104</v>
          </cell>
        </row>
        <row r="1543">
          <cell r="C1543" t="str">
            <v>R1542</v>
          </cell>
          <cell r="E1543" t="str">
            <v>atp_c_+nicrnt_c_+h_c_&lt;==&gt;ppi_c_+dnad_c_</v>
          </cell>
          <cell r="F1543" t="str">
            <v>[c] : atp + nicrnt + h &lt;==&gt; ppi + dnad</v>
          </cell>
          <cell r="G1543" t="str">
            <v>ANNA</v>
          </cell>
          <cell r="H1543" t="str">
            <v>ATP:nicotinamide-nucleotide adenylyltransferase</v>
          </cell>
          <cell r="I1543" t="str">
            <v>Reversible</v>
          </cell>
          <cell r="J1543" t="str">
            <v>Nicotinate and nicotinamide metabolism</v>
          </cell>
          <cell r="K1543" t="str">
            <v>2.7.7.18;2.7.7.1</v>
          </cell>
          <cell r="L1543" t="str">
            <v>Cre14.g626950</v>
          </cell>
          <cell r="M1543" t="str">
            <v>Cre14.g626950.t1.1</v>
          </cell>
          <cell r="N1543" t="str">
            <v>NIC1</v>
          </cell>
          <cell r="O1543" t="str">
            <v>Cytosol</v>
          </cell>
          <cell r="P1543" t="str">
            <v xml:space="preserve"> </v>
          </cell>
          <cell r="Q1543" t="str">
            <v>R03005</v>
          </cell>
        </row>
        <row r="1544">
          <cell r="C1544" t="str">
            <v>R1543</v>
          </cell>
          <cell r="E1544" t="str">
            <v>atp_n_+nicrnt_n_+h_n_&lt;==&gt;ppi_n_+dnad_n_</v>
          </cell>
          <cell r="F1544" t="str">
            <v>[n] : atp + nicrnt + h &lt;==&gt; ppi + dnad</v>
          </cell>
          <cell r="G1544" t="str">
            <v>ANNAn</v>
          </cell>
          <cell r="H1544" t="str">
            <v>ATP:nicotinamide-nucleotide adenylyltransferase, nucleus</v>
          </cell>
          <cell r="I1544" t="str">
            <v>Reversible</v>
          </cell>
          <cell r="J1544" t="str">
            <v>Nicotinate and nicotinamide metabolism</v>
          </cell>
          <cell r="K1544" t="str">
            <v>2.7.7.18;2.7.7.1</v>
          </cell>
          <cell r="L1544" t="str">
            <v>Cre14.g626950</v>
          </cell>
          <cell r="M1544" t="str">
            <v>Cre14.g626950.t1.1</v>
          </cell>
          <cell r="N1544" t="str">
            <v>NIC1</v>
          </cell>
          <cell r="O1544" t="str">
            <v>Nucleus</v>
          </cell>
          <cell r="P1544" t="str">
            <v xml:space="preserve"> </v>
          </cell>
          <cell r="Q1544" t="str">
            <v>R03005</v>
          </cell>
        </row>
        <row r="1545">
          <cell r="C1545" t="str">
            <v>R1544</v>
          </cell>
          <cell r="E1545" t="str">
            <v>atp_c_+nmn_c_+(2)h_c_&lt;==&gt;ppi_c_+nad_c_</v>
          </cell>
          <cell r="F1545" t="str">
            <v>[c] : atp + nmn + (2) h &lt;==&gt; ppi + nad</v>
          </cell>
          <cell r="G1545" t="str">
            <v>ANNAT</v>
          </cell>
          <cell r="H1545" t="str">
            <v>ATP:nicotinamide-nucleotide adenylyltransferase</v>
          </cell>
          <cell r="I1545" t="str">
            <v>Reversible</v>
          </cell>
          <cell r="J1545" t="str">
            <v>Nicotinate and nicotinamide metabolism</v>
          </cell>
          <cell r="K1545" t="str">
            <v>2.7.7.18;2.7.7.1</v>
          </cell>
          <cell r="L1545" t="str">
            <v>Cre14.g626950</v>
          </cell>
          <cell r="M1545" t="str">
            <v>Cre14.g626950.t1.1</v>
          </cell>
          <cell r="N1545" t="str">
            <v>NIC1</v>
          </cell>
          <cell r="O1545" t="str">
            <v>Cytosol</v>
          </cell>
          <cell r="P1545" t="str">
            <v xml:space="preserve"> </v>
          </cell>
          <cell r="Q1545" t="str">
            <v>R00137</v>
          </cell>
        </row>
        <row r="1546">
          <cell r="C1546" t="str">
            <v>R1545</v>
          </cell>
          <cell r="E1546" t="str">
            <v>atp_n_+nmn_n_+(2)h_n_&lt;==&gt;ppi_n_+nad_n_</v>
          </cell>
          <cell r="F1546" t="str">
            <v>[n] : atp + nmn + (2) h &lt;==&gt; ppi + nad</v>
          </cell>
          <cell r="G1546" t="str">
            <v>ANNATn</v>
          </cell>
          <cell r="H1546" t="str">
            <v>ATP:nicotinamide-nucleotide adenylyltransferase, nucleus</v>
          </cell>
          <cell r="I1546" t="str">
            <v>Reversible</v>
          </cell>
          <cell r="J1546" t="str">
            <v>Nicotinate and nicotinamide metabolism</v>
          </cell>
          <cell r="K1546" t="str">
            <v>2.7.7.18;2.7.7.1</v>
          </cell>
          <cell r="L1546" t="str">
            <v>Cre14.g626950</v>
          </cell>
          <cell r="M1546" t="str">
            <v>Cre14.g626950.t1.1</v>
          </cell>
          <cell r="N1546" t="str">
            <v>NIC1</v>
          </cell>
          <cell r="O1546" t="str">
            <v>Nucleus</v>
          </cell>
          <cell r="P1546" t="str">
            <v xml:space="preserve"> </v>
          </cell>
          <cell r="Q1546" t="str">
            <v>R00137</v>
          </cell>
        </row>
        <row r="1547">
          <cell r="C1547" t="str">
            <v>R1546</v>
          </cell>
          <cell r="E1547" t="str">
            <v>atp_c_+dnad_c_+gln-L_c_+h2o_c_--&gt;amp_c_+ppi_c_+nad_c_+glu-L_c_+h_c_</v>
          </cell>
          <cell r="F1547" t="str">
            <v>[c] : atp + dnad + gln-L + h2o --&gt; amp + ppi + nad + glu-L + h</v>
          </cell>
          <cell r="G1547" t="str">
            <v>DNGAL</v>
          </cell>
          <cell r="H1547" t="str">
            <v>deamido-NAD+:L-glutamine amido-ligase (AMP-forming)</v>
          </cell>
          <cell r="I1547" t="str">
            <v>Forward only</v>
          </cell>
          <cell r="J1547" t="str">
            <v>Nicotinate and nicotinamide metabolism</v>
          </cell>
          <cell r="K1547" t="str">
            <v>6.3.5.1</v>
          </cell>
          <cell r="L1547" t="str">
            <v>Cre10.g435250</v>
          </cell>
          <cell r="M1547" t="str">
            <v>Cre10.g435250.t1.1</v>
          </cell>
          <cell r="N1547" t="str">
            <v>NIC13</v>
          </cell>
          <cell r="O1547" t="str">
            <v>Cytosol</v>
          </cell>
          <cell r="P1547" t="str">
            <v xml:space="preserve"> </v>
          </cell>
          <cell r="Q1547" t="str">
            <v>R00257</v>
          </cell>
        </row>
        <row r="1548">
          <cell r="C1548" t="str">
            <v>R1547</v>
          </cell>
          <cell r="E1548" t="str">
            <v>atp_h_+dnad_h_+gln-L_h_+h2o_h_--&gt;amp_h_+ppi_h_+nad_h_+glu-L_h_+(2)h_h_</v>
          </cell>
          <cell r="F1548" t="str">
            <v>[h] : atp + dnad + gln-L + h2o --&gt; amp + ppi + nad + glu-L + (2) h</v>
          </cell>
          <cell r="G1548" t="str">
            <v>DNGALh</v>
          </cell>
          <cell r="H1548" t="str">
            <v>deamido-NAD+:L-glutamine amido-ligase (AMP-forming), chloroplast</v>
          </cell>
          <cell r="I1548" t="str">
            <v>Forward only</v>
          </cell>
          <cell r="J1548" t="str">
            <v>Nicotinate and nicotinamide metabolism</v>
          </cell>
          <cell r="K1548" t="str">
            <v>6.3.5.1</v>
          </cell>
          <cell r="L1548" t="str">
            <v>Cre10.g435250</v>
          </cell>
          <cell r="M1548" t="str">
            <v>Cre10.g435250.t1.1</v>
          </cell>
          <cell r="N1548" t="str">
            <v>NIC13</v>
          </cell>
          <cell r="O1548" t="str">
            <v>Chloroplast</v>
          </cell>
          <cell r="P1548" t="str">
            <v xml:space="preserve"> </v>
          </cell>
          <cell r="Q1548" t="str">
            <v>R00257</v>
          </cell>
        </row>
        <row r="1549">
          <cell r="C1549" t="str">
            <v>R1548</v>
          </cell>
          <cell r="E1549" t="str">
            <v>dnad_c_+h2o_c_--&gt;amp_c_+nicrnt_c_+(2)h_c_</v>
          </cell>
          <cell r="F1549" t="str">
            <v>[c] : dnad + h2o --&gt; amp + nicrnt + (2) h</v>
          </cell>
          <cell r="G1549" t="str">
            <v>DNNH</v>
          </cell>
          <cell r="H1549" t="str">
            <v>deamino-NAD+ nucleotidohydrolase</v>
          </cell>
          <cell r="I1549" t="str">
            <v>Forward only</v>
          </cell>
          <cell r="J1549" t="str">
            <v>Nicotinate and nicotinamide metabolism</v>
          </cell>
          <cell r="K1549" t="str">
            <v>3.6.1.22</v>
          </cell>
          <cell r="L1549" t="str">
            <v>( Cre16.g658075 OR Cre03.g189450 OR Cre03.g189500 OR Cre08.g367800 OR Cre06.g285200 OR Cre08.g373550 OR Cre02.g106500 OR Cre03.g184400 OR Cre09.g396900 )</v>
          </cell>
          <cell r="M1549" t="str">
            <v>( Cre16.g658075.t1.1 OR Cre03.g189450.t1.2 OR Cre03.g189500.t1.2 OR Cre08.g367800.t1.2 OR Cre06.g285200.t1.1 OR Cre08.g373550.t1.2 OR Cre02.g106500.t1.2 OR Cre03.g184400.t1.2 OR Cre09.g396900.t1.2 )</v>
          </cell>
          <cell r="N1549" t="str">
            <v>( Cre16.g658075 OR Cre03.g189450 OR Cre03.g189500 OR NDH2 OR NDH1 OR Cre08.g373550 OR IPP2 OR Cre03.g184400 OR Cre09.g396900 )</v>
          </cell>
          <cell r="O1549" t="str">
            <v>Cytosol</v>
          </cell>
          <cell r="P1549" t="str">
            <v xml:space="preserve"> </v>
          </cell>
          <cell r="Q1549" t="str">
            <v>R03004</v>
          </cell>
        </row>
        <row r="1550">
          <cell r="C1550" t="str">
            <v>R1549</v>
          </cell>
          <cell r="E1550" t="str">
            <v>pi_c_+nad_c_--&gt;nadp_c_+h2o_c_</v>
          </cell>
          <cell r="F1550" t="str">
            <v>[c] : pi + nad --&gt; nadp + h2o</v>
          </cell>
          <cell r="G1550" t="str">
            <v>N2PH</v>
          </cell>
          <cell r="H1550" t="str">
            <v>NADP+ 2'-phosphohydrolase</v>
          </cell>
          <cell r="I1550" t="str">
            <v>Forward only</v>
          </cell>
          <cell r="J1550" t="str">
            <v>Nicotinate and nicotinamide metabolism</v>
          </cell>
          <cell r="K1550" t="str">
            <v>3.1.3.-</v>
          </cell>
          <cell r="L1550" t="str">
            <v xml:space="preserve"> </v>
          </cell>
          <cell r="M1550" t="str">
            <v xml:space="preserve"> </v>
          </cell>
          <cell r="O1550" t="str">
            <v>Cytosol</v>
          </cell>
          <cell r="P1550" t="str">
            <v xml:space="preserve"> </v>
          </cell>
          <cell r="Q1550" t="str">
            <v>R00118</v>
          </cell>
        </row>
        <row r="1551">
          <cell r="C1551" t="str">
            <v>R1550</v>
          </cell>
          <cell r="E1551" t="str">
            <v>ncam_c_+h2o_c_--&gt;nac_c_+nh4_c_</v>
          </cell>
          <cell r="F1551" t="str">
            <v>[c] : ncam + h2o --&gt; nac + nh4</v>
          </cell>
          <cell r="G1551" t="str">
            <v>NAAH</v>
          </cell>
          <cell r="H1551" t="str">
            <v>nicotinamide amidohydrolase</v>
          </cell>
          <cell r="I1551" t="str">
            <v>Forward only</v>
          </cell>
          <cell r="J1551" t="str">
            <v>Nicotinate and nicotinamide metabolism</v>
          </cell>
          <cell r="K1551" t="str">
            <v>3.5.1.19</v>
          </cell>
          <cell r="L1551" t="str">
            <v>( Cre10.g448500 OR Cre02.g081350 )</v>
          </cell>
          <cell r="M1551" t="str">
            <v>( Cre10.g448500.t1.1 OR Cre02.g081350.t1.1 )</v>
          </cell>
          <cell r="N1551" t="str">
            <v>( Cre10.g448500 OR Cre02.g081350 )</v>
          </cell>
          <cell r="O1551" t="str">
            <v>Cytosol</v>
          </cell>
          <cell r="P1551" t="str">
            <v xml:space="preserve"> </v>
          </cell>
          <cell r="Q1551" t="str">
            <v>R01268</v>
          </cell>
        </row>
        <row r="1552">
          <cell r="C1552" t="str">
            <v>R1551</v>
          </cell>
          <cell r="E1552" t="str">
            <v>atp_c_+dnad_c_+nh4_c_--&gt;amp_c_+ppi_c_+nad_c_+h_c_</v>
          </cell>
          <cell r="F1552" t="str">
            <v>[c] : atp + dnad + nh4 --&gt; amp + ppi + nad + h</v>
          </cell>
          <cell r="G1552" t="str">
            <v>NADS1</v>
          </cell>
          <cell r="H1552" t="str">
            <v>deamido-NAD+:ammonia ligase (AMP-forming)</v>
          </cell>
          <cell r="I1552" t="str">
            <v>Forward only</v>
          </cell>
          <cell r="J1552" t="str">
            <v>Nicotinate and nicotinamide metabolism</v>
          </cell>
          <cell r="K1552" t="str">
            <v>6.3.5.1</v>
          </cell>
          <cell r="L1552" t="str">
            <v>Cre10.g435250</v>
          </cell>
          <cell r="M1552" t="str">
            <v>Cre10.g435250.t1.1</v>
          </cell>
          <cell r="N1552" t="str">
            <v>NIC13</v>
          </cell>
          <cell r="O1552" t="str">
            <v>Cytosol</v>
          </cell>
          <cell r="P1552" t="str">
            <v xml:space="preserve"> </v>
          </cell>
          <cell r="Q1552" t="str">
            <v>R00189</v>
          </cell>
        </row>
        <row r="1553">
          <cell r="C1553" t="str">
            <v>R1552</v>
          </cell>
          <cell r="E1553" t="str">
            <v>nmn_c_+ppi_c_&lt;==&gt;ncam_c_+prpp_c_</v>
          </cell>
          <cell r="F1553" t="str">
            <v>[c] : nmn + ppi &lt;==&gt; ncam + prpp</v>
          </cell>
          <cell r="G1553" t="str">
            <v>NAPT</v>
          </cell>
          <cell r="H1553" t="str">
            <v>nicotinamide phosphoribosyltransferase</v>
          </cell>
          <cell r="I1553" t="str">
            <v>Reversible</v>
          </cell>
          <cell r="J1553" t="str">
            <v>Nicotinate and nicotinamide metabolism</v>
          </cell>
          <cell r="K1553" t="str">
            <v>2.4.2.12</v>
          </cell>
          <cell r="L1553" t="str">
            <v>Cre03.g188800</v>
          </cell>
          <cell r="M1553" t="str">
            <v>Cre03.g188800.t1.1</v>
          </cell>
          <cell r="N1553" t="str">
            <v>Cre03.g188800</v>
          </cell>
          <cell r="O1553" t="str">
            <v>Cytosol</v>
          </cell>
          <cell r="P1553" t="str">
            <v xml:space="preserve"> </v>
          </cell>
          <cell r="Q1553" t="str">
            <v>R01271</v>
          </cell>
        </row>
        <row r="1554">
          <cell r="C1554" t="str">
            <v>R1553</v>
          </cell>
          <cell r="E1554" t="str">
            <v>nmn_c_+h2o_c_--&gt;rnam_c_+pi_c_</v>
          </cell>
          <cell r="F1554" t="str">
            <v>[c] : nmn + h2o --&gt; rnam + pi</v>
          </cell>
          <cell r="G1554" t="str">
            <v>NARP</v>
          </cell>
          <cell r="H1554" t="str">
            <v>nicotinamide ribonucleotide phosphohydrolase</v>
          </cell>
          <cell r="I1554" t="str">
            <v>Forward only</v>
          </cell>
          <cell r="J1554" t="str">
            <v>Nicotinate and nicotinamide metabolism</v>
          </cell>
          <cell r="K1554" t="str">
            <v>3.1.3.5;3.6.1.45</v>
          </cell>
          <cell r="L1554" t="str">
            <v>( Cre03.g180450 OR Cre03.g180550 OR Cre03.g180600 )</v>
          </cell>
          <cell r="M1554" t="str">
            <v>( Cre03.g180450.t1.2 OR Cre03.g180550.t1.2 OR Cre03.g180600.t1.1 )</v>
          </cell>
          <cell r="N1554" t="str">
            <v>( FPN1 OR FPN2 OR FPN3 )</v>
          </cell>
          <cell r="O1554" t="str">
            <v>Cytosol</v>
          </cell>
          <cell r="P1554" t="str">
            <v xml:space="preserve"> </v>
          </cell>
          <cell r="Q1554" t="str">
            <v>R02323</v>
          </cell>
        </row>
        <row r="1555">
          <cell r="C1555" t="str">
            <v>R1554</v>
          </cell>
          <cell r="E1555" t="str">
            <v>nadph_m_+nad_m_&lt;==&gt;nadp_m_+nadh_m_</v>
          </cell>
          <cell r="F1555" t="str">
            <v>[m] : nadph + nad &lt;==&gt; nadp + nadh</v>
          </cell>
          <cell r="G1555" t="str">
            <v>NNOR</v>
          </cell>
          <cell r="H1555" t="str">
            <v>NADPH:NAD+ oxidoreductase</v>
          </cell>
          <cell r="I1555" t="str">
            <v>Reversible</v>
          </cell>
          <cell r="J1555" t="str">
            <v>Nicotinate and nicotinamide metabolism</v>
          </cell>
          <cell r="K1555" t="str">
            <v>1.6.1.2</v>
          </cell>
          <cell r="L1555" t="str">
            <v>Cre01.g054500</v>
          </cell>
          <cell r="M1555" t="str">
            <v>Cre01.g054500.t1.2</v>
          </cell>
          <cell r="N1555" t="str">
            <v>Cre01.g054500</v>
          </cell>
          <cell r="O1555" t="str">
            <v>Mitochondria</v>
          </cell>
          <cell r="P1555" t="str">
            <v xml:space="preserve"> </v>
          </cell>
          <cell r="Q1555" t="str">
            <v>R00112</v>
          </cell>
        </row>
        <row r="1556">
          <cell r="C1556" t="str">
            <v>R1555</v>
          </cell>
          <cell r="E1556" t="str">
            <v>nad_c_+h2o_c_--&gt;amp_c_+nmn_c_+(3)h_c_</v>
          </cell>
          <cell r="F1556" t="str">
            <v>[c] : nad + h2o --&gt; amp + nmn + (3) h</v>
          </cell>
          <cell r="G1556" t="str">
            <v>NPH</v>
          </cell>
          <cell r="H1556" t="str">
            <v>NAD+ phosphohydrolase</v>
          </cell>
          <cell r="I1556" t="str">
            <v>Forward only</v>
          </cell>
          <cell r="J1556" t="str">
            <v>Nicotinate and nicotinamide metabolism</v>
          </cell>
          <cell r="K1556" t="str">
            <v>3.6.1.22</v>
          </cell>
          <cell r="L1556" t="str">
            <v>Cre03.g184400</v>
          </cell>
          <cell r="M1556" t="str">
            <v>Cre03.g184400.t1.2</v>
          </cell>
          <cell r="N1556" t="str">
            <v>Cre03.g184400</v>
          </cell>
          <cell r="O1556" t="str">
            <v>Cytosol</v>
          </cell>
          <cell r="P1556" t="str">
            <v xml:space="preserve"> </v>
          </cell>
          <cell r="Q1556" t="str">
            <v>R00103</v>
          </cell>
        </row>
        <row r="1557">
          <cell r="C1557" t="str">
            <v>R1556</v>
          </cell>
          <cell r="E1557" t="str">
            <v>nicrnt_c_+h2o_c_&lt;==&gt;nicrns_c_+pi_c_</v>
          </cell>
          <cell r="F1557" t="str">
            <v>[c] : nicrnt + h2o &lt;==&gt; nicrns + pi</v>
          </cell>
          <cell r="G1557" t="str">
            <v>NRPH</v>
          </cell>
          <cell r="H1557" t="str">
            <v>nicotinate D-ribonucleotide phosphohydrolase</v>
          </cell>
          <cell r="I1557" t="str">
            <v>Reversible</v>
          </cell>
          <cell r="J1557" t="str">
            <v>Nicotinate and nicotinamide metabolism</v>
          </cell>
          <cell r="K1557" t="str">
            <v>3.1.3.5;3.6.1.45</v>
          </cell>
          <cell r="L1557" t="str">
            <v>( Cre03.g180450 OR Cre03.g180550 OR Cre03.g180600 )</v>
          </cell>
          <cell r="M1557" t="str">
            <v>( Cre03.g180450.t1.2 OR Cre03.g180550.t1.2 OR Cre03.g180600.t1.1 )</v>
          </cell>
          <cell r="N1557" t="str">
            <v>( FPN1 OR FPN2 OR FPN3 )</v>
          </cell>
          <cell r="O1557" t="str">
            <v>Cytosol</v>
          </cell>
          <cell r="P1557" t="str">
            <v xml:space="preserve"> </v>
          </cell>
          <cell r="Q1557" t="str">
            <v>R03346</v>
          </cell>
        </row>
        <row r="1558">
          <cell r="C1558" t="str">
            <v>R1557</v>
          </cell>
          <cell r="E1558" t="str">
            <v>nicrns_c_+atp_c_--&gt;nicrnt_c_+adp_c_+h_c_</v>
          </cell>
          <cell r="F1558" t="str">
            <v>[c] : nicrns + atp --&gt; nicrnt + adp + h</v>
          </cell>
          <cell r="G1558" t="str">
            <v>NRS</v>
          </cell>
          <cell r="H1558" t="str">
            <v>nicotinate D-ribonucleotide synthase (ATP)</v>
          </cell>
          <cell r="I1558" t="str">
            <v>Forward only</v>
          </cell>
          <cell r="J1558" t="str">
            <v>Nicotinate and nicotinamide metabolism</v>
          </cell>
          <cell r="K1558" t="str">
            <v>2.7.1.-</v>
          </cell>
          <cell r="L1558" t="str">
            <v xml:space="preserve"> </v>
          </cell>
          <cell r="M1558" t="str">
            <v xml:space="preserve"> </v>
          </cell>
          <cell r="O1558" t="str">
            <v>Cytosol</v>
          </cell>
          <cell r="P1558" t="str">
            <v xml:space="preserve"> </v>
          </cell>
          <cell r="Q1558" t="str">
            <v>R03347</v>
          </cell>
        </row>
        <row r="1559">
          <cell r="C1559" t="str">
            <v>R1558</v>
          </cell>
          <cell r="E1559" t="str">
            <v>ad_c_+h2o_c_--&gt;ac_c_+nh4_c_+h_c_</v>
          </cell>
          <cell r="F1559" t="str">
            <v>[c] : ad + h2o --&gt; ac + nh4 + h</v>
          </cell>
          <cell r="G1559" t="str">
            <v>AMID</v>
          </cell>
          <cell r="H1559" t="str">
            <v>acetamidase</v>
          </cell>
          <cell r="I1559" t="str">
            <v>Forward only</v>
          </cell>
          <cell r="J1559" t="str">
            <v>Nitrogen metabolism</v>
          </cell>
          <cell r="K1559" t="str">
            <v>3.5.1.4</v>
          </cell>
          <cell r="L1559" t="str">
            <v>( Cre02.g103350 OR Cre11.g467630 )</v>
          </cell>
          <cell r="M1559" t="str">
            <v>( Cre02.g103350.t1.1 OR ( Cre11.g467630.t1.1 OR Cre11.g467630.t2.1 OR Cre11.g467630.t3.1 ) )</v>
          </cell>
          <cell r="N1559" t="str">
            <v>( Cre02.g103350 OR AMI2 )</v>
          </cell>
          <cell r="O1559" t="str">
            <v>Cytosol</v>
          </cell>
          <cell r="P1559" t="str">
            <v>[Stern 2009, Hodson 1987]</v>
          </cell>
          <cell r="Q1559" t="str">
            <v>R00321</v>
          </cell>
        </row>
        <row r="1560">
          <cell r="C1560" t="str">
            <v>R1559</v>
          </cell>
          <cell r="E1560" t="str">
            <v>(2)atp_h_+nh4_h_+co2_h_+h2o_h_--&gt;(2)adp_h_+pi_h_+cbp_h_+(3)h_h_</v>
          </cell>
          <cell r="F1560" t="str">
            <v>[h] : (2) atp + nh4 + co2 + h2o --&gt; (2) adp + pi + cbp + (3) h</v>
          </cell>
          <cell r="G1560" t="str">
            <v>CPS</v>
          </cell>
          <cell r="H1560" t="str">
            <v>carbamoyl-phosphate synthase (ammonia)</v>
          </cell>
          <cell r="I1560" t="str">
            <v>Forward only</v>
          </cell>
          <cell r="J1560" t="str">
            <v>Nitrogen metabolism</v>
          </cell>
          <cell r="K1560" t="str">
            <v>6.3.4.16</v>
          </cell>
          <cell r="L1560" t="str">
            <v>Cre08.g358580</v>
          </cell>
          <cell r="M1560" t="str">
            <v>Cre08.g358580.t1.1</v>
          </cell>
          <cell r="N1560" t="str">
            <v>CMP1</v>
          </cell>
          <cell r="O1560" t="str">
            <v>Chloroplast</v>
          </cell>
          <cell r="P1560" t="str">
            <v xml:space="preserve"> </v>
          </cell>
          <cell r="Q1560" t="str">
            <v>R00149</v>
          </cell>
        </row>
        <row r="1561">
          <cell r="C1561" t="str">
            <v>R1560</v>
          </cell>
          <cell r="E1561" t="str">
            <v>frmd_c_+h2o_c_--&gt;for_c_+nh4_c_+h_c_</v>
          </cell>
          <cell r="F1561" t="str">
            <v>[c] : frmd + h2o --&gt; for + nh4 + h</v>
          </cell>
          <cell r="G1561" t="str">
            <v>FORA</v>
          </cell>
          <cell r="H1561" t="str">
            <v>formamidase</v>
          </cell>
          <cell r="I1561" t="str">
            <v>Forward only</v>
          </cell>
          <cell r="J1561" t="str">
            <v>Nitrogen metabolism</v>
          </cell>
          <cell r="K1561" t="str">
            <v>3.5.1.49</v>
          </cell>
          <cell r="L1561" t="str">
            <v>Cre16.g691750</v>
          </cell>
          <cell r="M1561" t="str">
            <v>Cre16.g691750.t1.2</v>
          </cell>
          <cell r="N1561" t="str">
            <v>AMI1</v>
          </cell>
          <cell r="O1561" t="str">
            <v>Cytosol</v>
          </cell>
          <cell r="P1561" t="str">
            <v xml:space="preserve"> </v>
          </cell>
          <cell r="Q1561" t="str">
            <v>R00524</v>
          </cell>
        </row>
        <row r="1562">
          <cell r="C1562" t="str">
            <v>R1561</v>
          </cell>
          <cell r="E1562" t="str">
            <v>gln-L_h_+akg_h_+nadph_h_+h_h_--&gt;(2)glu-L_h_+nadp_h_</v>
          </cell>
          <cell r="F1562" t="str">
            <v>[h] : gln-L + akg + nadph + h --&gt; (2) glu-L + nadp</v>
          </cell>
          <cell r="G1562" t="str">
            <v>GLUS(nadph)</v>
          </cell>
          <cell r="H1562" t="str">
            <v>glutamate synthase (NADPH)</v>
          </cell>
          <cell r="I1562" t="str">
            <v>Forward only</v>
          </cell>
          <cell r="J1562" t="str">
            <v>Nitrogen metabolism</v>
          </cell>
          <cell r="K1562" t="str">
            <v>1.4.1.14</v>
          </cell>
          <cell r="L1562" t="str">
            <v>Cre13.g592200</v>
          </cell>
          <cell r="M1562" t="str">
            <v>Cre13.g592200.t1.2</v>
          </cell>
          <cell r="N1562" t="str">
            <v>GSN1</v>
          </cell>
          <cell r="O1562" t="str">
            <v>Chloroplast</v>
          </cell>
          <cell r="P1562" t="str">
            <v xml:space="preserve"> </v>
          </cell>
          <cell r="Q1562" t="str">
            <v>R00114</v>
          </cell>
        </row>
        <row r="1563">
          <cell r="C1563" t="str">
            <v>R1562</v>
          </cell>
          <cell r="E1563" t="str">
            <v>mlthf_m_+nh4_m_+co2_m_+nadh_m_--&gt;gly_m_+thf_m_+nad_m_</v>
          </cell>
          <cell r="F1563" t="str">
            <v>[m] : mlthf + nh4 + co2 + nadh --&gt; gly + thf + nad</v>
          </cell>
          <cell r="G1563" t="str">
            <v>GLYS</v>
          </cell>
          <cell r="H1563" t="str">
            <v>glycine synthase</v>
          </cell>
          <cell r="I1563" t="str">
            <v>Forward only</v>
          </cell>
          <cell r="J1563" t="str">
            <v>Nitrogen metabolism</v>
          </cell>
          <cell r="K1563" t="str">
            <v>2.1.2.10</v>
          </cell>
          <cell r="L1563" t="str">
            <v>( Cre10.g459000 AND ( Cre12.g552850 OR Cre03.g193750 ) )</v>
          </cell>
          <cell r="M1563" t="str">
            <v>( Cre10.g459000.t1.1 AND ( Cre12.g552850.t1.1 OR Cre03.g193750.t1.1 ) )</v>
          </cell>
          <cell r="N1563" t="str">
            <v>( IBA57 AND ( CGL77 OR GCST ) )</v>
          </cell>
          <cell r="O1563" t="str">
            <v>Mitochondria</v>
          </cell>
          <cell r="P1563" t="str">
            <v xml:space="preserve"> </v>
          </cell>
          <cell r="Q1563" t="str">
            <v>R01221</v>
          </cell>
        </row>
        <row r="1564">
          <cell r="C1564" t="str">
            <v>R1563</v>
          </cell>
          <cell r="E1564" t="str">
            <v>no3_c_+nadh_c_+h_c_--&gt;no2_c_+nad_c_+h2o_c_</v>
          </cell>
          <cell r="F1564" t="str">
            <v>[c] : no3 + nadh + h --&gt; no2 + nad + h2o</v>
          </cell>
          <cell r="G1564" t="str">
            <v>NITR</v>
          </cell>
          <cell r="H1564" t="str">
            <v>nitrate reductase (NADH)</v>
          </cell>
          <cell r="I1564" t="str">
            <v>Forward only</v>
          </cell>
          <cell r="J1564" t="str">
            <v>Nitrogen metabolism</v>
          </cell>
          <cell r="K1564" t="str">
            <v>1.7.1.1</v>
          </cell>
          <cell r="L1564" t="str">
            <v>Cre09.g410950</v>
          </cell>
          <cell r="M1564" t="str">
            <v>Cre09.g410950.t1.2</v>
          </cell>
          <cell r="N1564" t="str">
            <v>NIT1</v>
          </cell>
          <cell r="O1564" t="str">
            <v>Cytosol</v>
          </cell>
          <cell r="P1564" t="str">
            <v>[Fernández 1984, Fernández 1986, Stern 2009]</v>
          </cell>
          <cell r="Q1564" t="str">
            <v>R00794</v>
          </cell>
        </row>
        <row r="1565">
          <cell r="C1565" t="str">
            <v>R1564</v>
          </cell>
          <cell r="E1565" t="str">
            <v>no2_h_+focytc_h_+(2)h_h_--&gt;no_h_+h2o_h_+ficytc_h_</v>
          </cell>
          <cell r="F1565" t="str">
            <v>[h] : no2 + focytc + (2) h --&gt; no + h2o + ficytc</v>
          </cell>
          <cell r="G1565" t="str">
            <v>NITR(NO)</v>
          </cell>
          <cell r="H1565" t="str">
            <v>nitrite reductase (NO-forming)</v>
          </cell>
          <cell r="I1565" t="str">
            <v>Forward only</v>
          </cell>
          <cell r="J1565" t="str">
            <v>Nitrogen metabolism</v>
          </cell>
          <cell r="K1565" t="str">
            <v>1.7.2.1</v>
          </cell>
          <cell r="L1565" t="str">
            <v>( Cre08.g360550 AND ( Cre16.g651050 OR Cre16.g670950 ) )</v>
          </cell>
          <cell r="M1565" t="str">
            <v>( Cre08.g360550.t1.1 AND ( Cre16.g651050.t1.2 OR Cre16.g670950.t1.2 ) )</v>
          </cell>
          <cell r="N1565" t="str">
            <v>( ERM3 AND ( CYC6 OR CYC4 ) )</v>
          </cell>
          <cell r="O1565" t="str">
            <v>Chloroplast</v>
          </cell>
          <cell r="P1565" t="str">
            <v>[Stern 2009]</v>
          </cell>
          <cell r="Q1565" t="str">
            <v>R00783</v>
          </cell>
        </row>
        <row r="1566">
          <cell r="C1566" t="str">
            <v>R1565</v>
          </cell>
          <cell r="E1566" t="str">
            <v>no2_h_+(6)fdxrd_h_--&gt;nh4_h_+(2)h2o_h_+(6)fdxox_h_+(4)h_h_</v>
          </cell>
          <cell r="F1566" t="str">
            <v>[h] : no2 + (6) fdxrd --&gt; nh4 + (2) h2o + (6) fdxox + (4) h</v>
          </cell>
          <cell r="G1566" t="str">
            <v>NO2R</v>
          </cell>
          <cell r="H1566" t="str">
            <v>Ammonia:ferredoxin oxidoreductase</v>
          </cell>
          <cell r="I1566" t="str">
            <v>Forward only</v>
          </cell>
          <cell r="J1566" t="str">
            <v>Nitrogen metabolism</v>
          </cell>
          <cell r="K1566" t="str">
            <v>1.7.7.1</v>
          </cell>
          <cell r="L1566" t="str">
            <v>( Cre09.g410750 AND ( Cre16.g658400 OR Cre17.g700950 OR Cre03.g183850 OR Cre06.g306350 OR Cre07.g334800 ) )</v>
          </cell>
          <cell r="M1566" t="str">
            <v>( Cre09.g410750.t1.2 AND ( Cre16.g658400.t1.2 OR Cre17.g700950.t1.2 OR Cre03.g183850.t1.2 OR Cre06.g306350.t1.2 OR ( Cre07.g334800.t1.2 OR Cre07.g334800.t2.1 ) ) )</v>
          </cell>
          <cell r="N1566" t="str">
            <v>( NII1 AND ( FDX2 OR FDX5 OR FDX6 OR FDX3 OR FDX4 ) )</v>
          </cell>
          <cell r="O1566" t="str">
            <v>Chloroplast</v>
          </cell>
          <cell r="P1566" t="str">
            <v>[Harris 2009]</v>
          </cell>
          <cell r="Q1566" t="str">
            <v>R00790</v>
          </cell>
        </row>
        <row r="1567">
          <cell r="C1567" t="str">
            <v>R1566</v>
          </cell>
          <cell r="E1567" t="str">
            <v>(2)no_c_+(2)o2_c_+nadh_c_--&gt;(2)no3_c_+nad_c_+h_c_</v>
          </cell>
          <cell r="F1567" t="str">
            <v>[c] : (2) no + (2) o2 + nadh --&gt; (2) no3 + nad + h</v>
          </cell>
          <cell r="G1567" t="str">
            <v>NODOx</v>
          </cell>
          <cell r="H1567" t="str">
            <v>nitric oxide, NADH2:oxygen oxidoreductase</v>
          </cell>
          <cell r="I1567" t="str">
            <v>Forward only</v>
          </cell>
          <cell r="J1567" t="str">
            <v>Nitrogen metabolism</v>
          </cell>
          <cell r="K1567" t="str">
            <v>1.14.12.17</v>
          </cell>
          <cell r="L1567" t="str">
            <v>Cre01.g000350</v>
          </cell>
          <cell r="M1567" t="str">
            <v>Cre01.g000350.t1.1</v>
          </cell>
          <cell r="N1567" t="str">
            <v>OXR1</v>
          </cell>
          <cell r="O1567" t="str">
            <v>Cytosol</v>
          </cell>
          <cell r="P1567" t="str">
            <v xml:space="preserve"> </v>
          </cell>
          <cell r="Q1567" t="str">
            <v>R05724</v>
          </cell>
        </row>
        <row r="1568">
          <cell r="C1568" t="str">
            <v>R1567</v>
          </cell>
          <cell r="E1568" t="str">
            <v>(2)no_c_+(2)o2_c_+nadph_c_--&gt;(2)no3_c_+nadp_c_+h_c_</v>
          </cell>
          <cell r="F1568" t="str">
            <v>[c] : (2) no + (2) o2 + nadph --&gt; (2) no3 + nadp + h</v>
          </cell>
          <cell r="G1568" t="str">
            <v>NODOy</v>
          </cell>
          <cell r="H1568" t="str">
            <v>nitric oxide, NADPH2:oxygen oxidoreductase</v>
          </cell>
          <cell r="I1568" t="str">
            <v>Forward only</v>
          </cell>
          <cell r="J1568" t="str">
            <v>Nitrogen metabolism</v>
          </cell>
          <cell r="K1568" t="str">
            <v>1.14.12.17</v>
          </cell>
          <cell r="L1568" t="str">
            <v>Cre01.g000350</v>
          </cell>
          <cell r="M1568" t="str">
            <v>Cre01.g000350.t1.1</v>
          </cell>
          <cell r="N1568" t="str">
            <v>OXR1</v>
          </cell>
          <cell r="O1568" t="str">
            <v>Cytosol</v>
          </cell>
          <cell r="P1568" t="str">
            <v xml:space="preserve"> </v>
          </cell>
          <cell r="Q1568" t="str">
            <v>R05725</v>
          </cell>
        </row>
        <row r="1569">
          <cell r="C1569" t="str">
            <v>R1568</v>
          </cell>
          <cell r="E1569" t="str">
            <v>atp_m_+urea_m_+hco3_m_--&gt;adp_m_+pi_m_+allphn_m_+(2)h_m_</v>
          </cell>
          <cell r="F1569" t="str">
            <v>[m] : atp + urea + hco3 --&gt; adp + pi + allphn + (2) h</v>
          </cell>
          <cell r="G1569" t="str">
            <v>URCBm</v>
          </cell>
          <cell r="H1569" t="str">
            <v>urea carboxylase, mitochondria</v>
          </cell>
          <cell r="I1569" t="str">
            <v>Forward only</v>
          </cell>
          <cell r="J1569" t="str">
            <v>Nitrogen metabolism</v>
          </cell>
          <cell r="K1569" t="str">
            <v>6.3.4.6</v>
          </cell>
          <cell r="L1569" t="str">
            <v>Cre08.g360050</v>
          </cell>
          <cell r="M1569" t="str">
            <v>( Cre08.g360050.t1.1 OR Cre08.g360050.t2.1 )</v>
          </cell>
          <cell r="N1569" t="str">
            <v>DUR1</v>
          </cell>
          <cell r="O1569" t="str">
            <v>Mitochondria</v>
          </cell>
          <cell r="P1569" t="str">
            <v>[Stern 2009, Whitney 1973, Hodson 1975]</v>
          </cell>
          <cell r="Q1569" t="str">
            <v>R00774</v>
          </cell>
        </row>
        <row r="1570">
          <cell r="C1570" t="str">
            <v>R1569</v>
          </cell>
          <cell r="E1570" t="str">
            <v>his-L_c_--&gt;urcan_c_+nh4_c_</v>
          </cell>
          <cell r="F1570" t="str">
            <v>[c] : his-L --&gt; urcan + nh4</v>
          </cell>
          <cell r="G1570" t="str">
            <v>HISD</v>
          </cell>
          <cell r="H1570" t="str">
            <v>histidase</v>
          </cell>
          <cell r="I1570" t="str">
            <v>Forward only</v>
          </cell>
          <cell r="J1570" t="str">
            <v>Nitrogen metabolism;Histidine metabolism</v>
          </cell>
          <cell r="K1570" t="str">
            <v>4.3.1.3</v>
          </cell>
          <cell r="L1570" t="str">
            <v xml:space="preserve"> </v>
          </cell>
          <cell r="M1570" t="str">
            <v xml:space="preserve"> </v>
          </cell>
          <cell r="O1570" t="str">
            <v>Cytosol</v>
          </cell>
          <cell r="P1570" t="str">
            <v>[Stern 2009, Hellio 2004]</v>
          </cell>
          <cell r="Q1570" t="str">
            <v>R01168</v>
          </cell>
        </row>
        <row r="1571">
          <cell r="C1571" t="str">
            <v>R1570</v>
          </cell>
          <cell r="E1571" t="str">
            <v>4ogm_c_+h2o_c_--&gt;akg_c_+nh4_c_</v>
          </cell>
          <cell r="F1571" t="str">
            <v>[c] : 4ogm + h2o --&gt; akg + nh4</v>
          </cell>
          <cell r="G1571" t="str">
            <v>HYNE</v>
          </cell>
          <cell r="H1571" t="str">
            <v>Hydrolysis (non-enzymatic)</v>
          </cell>
          <cell r="I1571" t="str">
            <v>Forward only</v>
          </cell>
          <cell r="J1571" t="str">
            <v>Nitrogen metabolism;Histidine metabolism</v>
          </cell>
          <cell r="K1571" t="str">
            <v xml:space="preserve"> </v>
          </cell>
          <cell r="L1571" t="str">
            <v xml:space="preserve"> </v>
          </cell>
          <cell r="M1571" t="str">
            <v xml:space="preserve"> </v>
          </cell>
          <cell r="O1571" t="str">
            <v>Cytosol</v>
          </cell>
          <cell r="P1571" t="str">
            <v>[Stern 2009]</v>
          </cell>
          <cell r="Q1571" t="str">
            <v>R00270</v>
          </cell>
        </row>
        <row r="1572">
          <cell r="C1572" t="str">
            <v>R1571</v>
          </cell>
          <cell r="E1572" t="str">
            <v>4izp_c_+(2)nad_c_+(3)h2o_c_+h_c_--&gt;4ogm_c_+for_c_+nh4_c_+(2)nadh_c_</v>
          </cell>
          <cell r="F1572" t="str">
            <v>[c] : 4izp + (2) nad + (3) h2o + h --&gt; 4ogm + for + nh4 + (2) nadh</v>
          </cell>
          <cell r="G1572" t="str">
            <v>OGMG</v>
          </cell>
          <cell r="H1572" t="str">
            <v>4-oxoglutaramate generation (non-enzymatic)</v>
          </cell>
          <cell r="I1572" t="str">
            <v>Forward only</v>
          </cell>
          <cell r="J1572" t="str">
            <v>Nitrogen metabolism;Histidine metabolism</v>
          </cell>
          <cell r="K1572" t="str">
            <v xml:space="preserve"> </v>
          </cell>
          <cell r="L1572" t="str">
            <v xml:space="preserve"> </v>
          </cell>
          <cell r="M1572" t="str">
            <v xml:space="preserve"> </v>
          </cell>
          <cell r="O1572" t="str">
            <v>Cytosol</v>
          </cell>
          <cell r="P1572" t="str">
            <v>[Stern 2009]</v>
          </cell>
          <cell r="Q1572" t="str">
            <v>R04283</v>
          </cell>
        </row>
        <row r="1573">
          <cell r="C1573" t="str">
            <v>R1572</v>
          </cell>
          <cell r="E1573" t="str">
            <v>urcan_c_+h2o_c_--&gt;4izp_c_+h_c_</v>
          </cell>
          <cell r="F1573" t="str">
            <v>[c] : urcan + h2o --&gt; 4izp + h</v>
          </cell>
          <cell r="G1573" t="str">
            <v>URCN</v>
          </cell>
          <cell r="H1573" t="str">
            <v>urocanase</v>
          </cell>
          <cell r="I1573" t="str">
            <v>Forward only</v>
          </cell>
          <cell r="J1573" t="str">
            <v>Nitrogen metabolism;Histidine metabolism</v>
          </cell>
          <cell r="K1573" t="str">
            <v>4.2.1.49</v>
          </cell>
          <cell r="L1573" t="str">
            <v xml:space="preserve"> </v>
          </cell>
          <cell r="M1573" t="str">
            <v xml:space="preserve"> </v>
          </cell>
          <cell r="O1573" t="str">
            <v>Cytosol</v>
          </cell>
          <cell r="P1573" t="str">
            <v>[Stern 2009, Hellio 2004]</v>
          </cell>
          <cell r="Q1573" t="str">
            <v>R02914</v>
          </cell>
        </row>
        <row r="1574">
          <cell r="C1574" t="str">
            <v>R1573</v>
          </cell>
          <cell r="E1574" t="str">
            <v>udpgal_g_+4hproara_g_--&gt;udp_g_+4hproaragal_g_</v>
          </cell>
          <cell r="F1574" t="str">
            <v>[g] : udpgal + 4hproara --&gt; udp + 4hproaragal</v>
          </cell>
          <cell r="G1574" t="str">
            <v>A2GALT1</v>
          </cell>
          <cell r="H1574" t="str">
            <v>UDP-galactose:O-glycan 1,2-alpha-D-galactosyltransferase (4hproaragal)</v>
          </cell>
          <cell r="I1574" t="str">
            <v>Forward only</v>
          </cell>
          <cell r="J1574" t="str">
            <v>O-Glycan biosynthesis</v>
          </cell>
          <cell r="K1574" t="str">
            <v>2.4.1.-</v>
          </cell>
          <cell r="L1574" t="str">
            <v>Cre16.g666334</v>
          </cell>
          <cell r="M1574" t="str">
            <v>( Cre16.g666334.t1.1 OR Cre16.g666334.t2.1 OR Cre16.g666334.t3.1 )</v>
          </cell>
          <cell r="N1574" t="str">
            <v>Cre16.g666334</v>
          </cell>
          <cell r="O1574" t="str">
            <v>Golgi Apparatus</v>
          </cell>
          <cell r="P1574" t="str">
            <v>[Ferris 2001, Kilz 2000]</v>
          </cell>
          <cell r="Q1574" t="str">
            <v xml:space="preserve"> </v>
          </cell>
        </row>
        <row r="1575">
          <cell r="C1575" t="str">
            <v>R1574</v>
          </cell>
          <cell r="E1575" t="str">
            <v>udpgal_g_+4hproaraara_g_--&gt;udp_g_+4hproaraaragal_g_</v>
          </cell>
          <cell r="F1575" t="str">
            <v>[g] : udpgal + 4hproaraara --&gt; udp + 4hproaraaragal</v>
          </cell>
          <cell r="G1575" t="str">
            <v>A2GALT2</v>
          </cell>
          <cell r="H1575" t="str">
            <v>UDP-galactose:O-glycan 1,2-alpha-D-galactosyltransferase (4hproaraaragal)</v>
          </cell>
          <cell r="I1575" t="str">
            <v>Forward only</v>
          </cell>
          <cell r="J1575" t="str">
            <v>O-Glycan biosynthesis</v>
          </cell>
          <cell r="K1575" t="str">
            <v>2.4.1.-</v>
          </cell>
          <cell r="L1575" t="str">
            <v>Cre16.g666334</v>
          </cell>
          <cell r="M1575" t="str">
            <v>( Cre16.g666334.t1.1 OR Cre16.g666334.t2.1 OR Cre16.g666334.t3.1 )</v>
          </cell>
          <cell r="N1575" t="str">
            <v>Cre16.g666334</v>
          </cell>
          <cell r="O1575" t="str">
            <v>Golgi Apparatus</v>
          </cell>
          <cell r="P1575" t="str">
            <v>[Bollig 2007, Ferris 2001]</v>
          </cell>
          <cell r="Q1575" t="str">
            <v xml:space="preserve"> </v>
          </cell>
        </row>
        <row r="1576">
          <cell r="C1576" t="str">
            <v>R1575</v>
          </cell>
          <cell r="E1576" t="str">
            <v>udpgal_g_+4hproara-LPAREN-ara-RPAREN-gal_g_--&gt;udp_g_+4hproara-LPAREN-aragal-RPAREN-gal_g_</v>
          </cell>
          <cell r="F1576" t="str">
            <v>[g] : udpgal + 4hproara-LPAREN-ara-RPAREN-gal --&gt; udp + 4hproara-LPAREN-aragal-RPAREN-gal</v>
          </cell>
          <cell r="G1576" t="str">
            <v>A2GALT3</v>
          </cell>
          <cell r="H1576" t="str">
            <v>UDP-galactose:O-glycan 1,2-alpha-D-galactosyltransferase (4hproara(aragal)gal)</v>
          </cell>
          <cell r="I1576" t="str">
            <v>Forward only</v>
          </cell>
          <cell r="J1576" t="str">
            <v>O-Glycan biosynthesis</v>
          </cell>
          <cell r="K1576" t="str">
            <v>2.4.1.-</v>
          </cell>
          <cell r="L1576" t="str">
            <v>Cre16.g666334</v>
          </cell>
          <cell r="M1576" t="str">
            <v>( Cre16.g666334.t1.1 OR Cre16.g666334.t2.1 OR Cre16.g666334.t3.1 )</v>
          </cell>
          <cell r="N1576" t="str">
            <v>Cre16.g666334</v>
          </cell>
          <cell r="O1576" t="str">
            <v>Golgi Apparatus</v>
          </cell>
          <cell r="P1576" t="str">
            <v>[Ferris 2001, Kilz 2000]</v>
          </cell>
          <cell r="Q1576" t="str">
            <v xml:space="preserve"> </v>
          </cell>
        </row>
        <row r="1577">
          <cell r="C1577" t="str">
            <v>R1576</v>
          </cell>
          <cell r="E1577" t="str">
            <v>udpgal_g_+4hproara-LPAREN-ara-RPAREN-galara_g_--&gt;udp_g_+4hproara-LPAREN-ara-RPAREN-galaragal_g_</v>
          </cell>
          <cell r="F1577" t="str">
            <v>[g] : udpgal + 4hproara-LPAREN-ara-RPAREN-galara --&gt; udp + 4hproara-LPAREN-ara-RPAREN-galaragal</v>
          </cell>
          <cell r="G1577" t="str">
            <v>A2GALT4</v>
          </cell>
          <cell r="H1577" t="str">
            <v>UDP-galactose:O-glycan 1,2-alpha-D-galactosyltransferase (4hproara(ara)galaragal)</v>
          </cell>
          <cell r="I1577" t="str">
            <v>Forward only</v>
          </cell>
          <cell r="J1577" t="str">
            <v>O-Glycan biosynthesis</v>
          </cell>
          <cell r="K1577" t="str">
            <v>2.4.1.-</v>
          </cell>
          <cell r="L1577" t="str">
            <v>Cre16.g666334</v>
          </cell>
          <cell r="M1577" t="str">
            <v>( Cre16.g666334.t1.1 OR Cre16.g666334.t2.1 OR Cre16.g666334.t3.1 )</v>
          </cell>
          <cell r="N1577" t="str">
            <v>Cre16.g666334</v>
          </cell>
          <cell r="O1577" t="str">
            <v>Golgi Apparatus</v>
          </cell>
          <cell r="P1577" t="str">
            <v>[Kilz 2000]</v>
          </cell>
          <cell r="Q1577" t="str">
            <v xml:space="preserve"> </v>
          </cell>
        </row>
        <row r="1578">
          <cell r="C1578" t="str">
            <v>R1577</v>
          </cell>
          <cell r="E1578" t="str">
            <v>udpgal_g_+4hproaraaraara_g_--&gt;udp_g_+4hproaraaraaragal_g_</v>
          </cell>
          <cell r="F1578" t="str">
            <v>[g] : udpgal + 4hproaraaraara --&gt; udp + 4hproaraaraaragal</v>
          </cell>
          <cell r="G1578" t="str">
            <v>A2GALT5</v>
          </cell>
          <cell r="H1578" t="str">
            <v>UDP-galactose:O-glycan 1,2-alpha-D-galactosyltransferase (4hproaraaraaragal)</v>
          </cell>
          <cell r="I1578" t="str">
            <v>Forward only</v>
          </cell>
          <cell r="J1578" t="str">
            <v>O-Glycan biosynthesis</v>
          </cell>
          <cell r="K1578" t="str">
            <v>2.4.1.-</v>
          </cell>
          <cell r="L1578" t="str">
            <v>Cre16.g666334</v>
          </cell>
          <cell r="M1578" t="str">
            <v>( Cre16.g666334.t1.1 OR Cre16.g666334.t2.1 OR Cre16.g666334.t3.1 )</v>
          </cell>
          <cell r="N1578" t="str">
            <v>Cre16.g666334</v>
          </cell>
          <cell r="O1578" t="str">
            <v>Golgi Apparatus</v>
          </cell>
          <cell r="P1578" t="str">
            <v>[Ferris 2001]</v>
          </cell>
          <cell r="Q1578" t="str">
            <v xml:space="preserve"> </v>
          </cell>
        </row>
        <row r="1579">
          <cell r="C1579" t="str">
            <v>R1578</v>
          </cell>
          <cell r="E1579" t="str">
            <v>udpgal_g_+4hproara-LPAREN-ara-RPAREN-galara_g_--&gt;udp_g_+4hproara-LPAREN-aragal-RPAREN-galara_g_</v>
          </cell>
          <cell r="F1579" t="str">
            <v>[g] : udpgal + 4hproara-LPAREN-ara-RPAREN-galara --&gt; udp + 4hproara-LPAREN-aragal-RPAREN-galara</v>
          </cell>
          <cell r="G1579" t="str">
            <v>A2GALT6</v>
          </cell>
          <cell r="H1579" t="str">
            <v>UDP-galactose:O-glycan 1,2-alpha-D-galactosyltransferase (4hproara(aragal)galara)</v>
          </cell>
          <cell r="I1579" t="str">
            <v>Forward only</v>
          </cell>
          <cell r="J1579" t="str">
            <v>O-Glycan biosynthesis</v>
          </cell>
          <cell r="K1579" t="str">
            <v>2.4.1.-</v>
          </cell>
          <cell r="L1579" t="str">
            <v>Cre16.g666334</v>
          </cell>
          <cell r="M1579" t="str">
            <v>( Cre16.g666334.t1.1 OR Cre16.g666334.t2.1 OR Cre16.g666334.t3.1 )</v>
          </cell>
          <cell r="N1579" t="str">
            <v>Cre16.g666334</v>
          </cell>
          <cell r="O1579" t="str">
            <v>Golgi Apparatus</v>
          </cell>
          <cell r="P1579" t="str">
            <v>[Kilz 2000]</v>
          </cell>
          <cell r="Q1579" t="str">
            <v xml:space="preserve"> </v>
          </cell>
        </row>
        <row r="1580">
          <cell r="C1580" t="str">
            <v>R1579</v>
          </cell>
          <cell r="E1580" t="str">
            <v>udpgal_g_+4hproaraaragal_g_--&gt;udp_g_+4hproara-LPAREN-aragal-RPAREN-gal_g_</v>
          </cell>
          <cell r="F1580" t="str">
            <v>[g] : udpgal + 4hproaraaragal --&gt; udp + 4hproara-LPAREN-aragal-RPAREN-gal</v>
          </cell>
          <cell r="G1580" t="str">
            <v>A3GALT1</v>
          </cell>
          <cell r="H1580" t="str">
            <v>UDP-galactose:O-glycan 1,3-alpha-D-galactosyltransferase (4hproara(aragal)gal)</v>
          </cell>
          <cell r="I1580" t="str">
            <v>Forward only</v>
          </cell>
          <cell r="J1580" t="str">
            <v>O-Glycan biosynthesis</v>
          </cell>
          <cell r="K1580" t="str">
            <v>2.4.1.-</v>
          </cell>
          <cell r="L1580" t="str">
            <v>Cre16.g666334</v>
          </cell>
          <cell r="M1580" t="str">
            <v>( Cre16.g666334.t1.1 OR Cre16.g666334.t2.1 OR Cre16.g666334.t3.1 )</v>
          </cell>
          <cell r="N1580" t="str">
            <v>Cre16.g666334</v>
          </cell>
          <cell r="O1580" t="str">
            <v>Golgi Apparatus</v>
          </cell>
          <cell r="P1580" t="str">
            <v>[Ferris 2001, Kilz 2000]</v>
          </cell>
          <cell r="Q1580" t="str">
            <v xml:space="preserve"> </v>
          </cell>
        </row>
        <row r="1581">
          <cell r="C1581" t="str">
            <v>R1580</v>
          </cell>
          <cell r="E1581" t="str">
            <v>udpgal_g_+4hproaraaragalara_g_--&gt;udp_g_+4hproara-LPAREN-aragalara-RPAREN-gal_g_</v>
          </cell>
          <cell r="F1581" t="str">
            <v>[g] : udpgal + 4hproaraaragalara --&gt; udp + 4hproara-LPAREN-aragalara-RPAREN-gal</v>
          </cell>
          <cell r="G1581" t="str">
            <v>A3GALT2</v>
          </cell>
          <cell r="H1581" t="str">
            <v>UDP-galactose:O-glycan 1,3-alpha-D-galactosyltransferase (4hproara(aragalara)gal)</v>
          </cell>
          <cell r="I1581" t="str">
            <v>Forward only</v>
          </cell>
          <cell r="J1581" t="str">
            <v>O-Glycan biosynthesis</v>
          </cell>
          <cell r="K1581" t="str">
            <v>2.4.1.-</v>
          </cell>
          <cell r="L1581" t="str">
            <v>Cre16.g666334</v>
          </cell>
          <cell r="M1581" t="str">
            <v>( Cre16.g666334.t1.1 OR Cre16.g666334.t2.1 OR Cre16.g666334.t3.1 )</v>
          </cell>
          <cell r="N1581" t="str">
            <v>Cre16.g666334</v>
          </cell>
          <cell r="O1581" t="str">
            <v>Golgi Apparatus</v>
          </cell>
          <cell r="P1581" t="str">
            <v>[Kilz 2000]</v>
          </cell>
          <cell r="Q1581" t="str">
            <v xml:space="preserve"> </v>
          </cell>
        </row>
        <row r="1582">
          <cell r="C1582" t="str">
            <v>R1581</v>
          </cell>
          <cell r="E1582" t="str">
            <v>udpgal_g_+4hproaraaragal_g_--&gt;udp_g_+4hproaraara-LPAREN-gal-RPAREN-gal_g_</v>
          </cell>
          <cell r="F1582" t="str">
            <v>[g] : udpgal + 4hproaraaragal --&gt; udp + 4hproaraara-LPAREN-gal-RPAREN-gal</v>
          </cell>
          <cell r="G1582" t="str">
            <v>A3GALT3</v>
          </cell>
          <cell r="H1582" t="str">
            <v>UDP-galactose:O-glycan 1,3-alpha-D-galactosyltransferase (4hproaraara(gal)gal)</v>
          </cell>
          <cell r="I1582" t="str">
            <v>Forward only</v>
          </cell>
          <cell r="J1582" t="str">
            <v>O-Glycan biosynthesis</v>
          </cell>
          <cell r="K1582" t="str">
            <v>2.4.1.-</v>
          </cell>
          <cell r="L1582" t="str">
            <v>Cre16.g666334</v>
          </cell>
          <cell r="M1582" t="str">
            <v>( Cre16.g666334.t1.1 OR Cre16.g666334.t2.1 OR Cre16.g666334.t3.1 )</v>
          </cell>
          <cell r="N1582" t="str">
            <v>Cre16.g666334</v>
          </cell>
          <cell r="O1582" t="str">
            <v>Golgi Apparatus</v>
          </cell>
          <cell r="P1582" t="str">
            <v xml:space="preserve"> </v>
          </cell>
          <cell r="Q1582" t="str">
            <v xml:space="preserve"> </v>
          </cell>
        </row>
        <row r="1583">
          <cell r="C1583" t="str">
            <v>R1582</v>
          </cell>
          <cell r="E1583" t="str">
            <v>udpgal_g_+4hproaraara_g_--&gt;udp_g_+4hproara-LPAREN-ara-RPAREN-gal_g_</v>
          </cell>
          <cell r="F1583" t="str">
            <v>[g] : udpgal + 4hproaraara --&gt; udp + 4hproara-LPAREN-ara-RPAREN-gal</v>
          </cell>
          <cell r="G1583" t="str">
            <v>A3GALT4</v>
          </cell>
          <cell r="H1583" t="str">
            <v>UDP-galactose:O-glycan 1,3-alpha-D-galactosyltransferase (4hproara(ara)gal)</v>
          </cell>
          <cell r="I1583" t="str">
            <v>Forward only</v>
          </cell>
          <cell r="J1583" t="str">
            <v>O-Glycan biosynthesis</v>
          </cell>
          <cell r="K1583" t="str">
            <v>2.4.1.-</v>
          </cell>
          <cell r="L1583" t="str">
            <v>Cre16.g666334</v>
          </cell>
          <cell r="M1583" t="str">
            <v>( Cre16.g666334.t1.1 OR Cre16.g666334.t2.1 OR Cre16.g666334.t3.1 )</v>
          </cell>
          <cell r="N1583" t="str">
            <v>Cre16.g666334</v>
          </cell>
          <cell r="O1583" t="str">
            <v>Golgi Apparatus</v>
          </cell>
          <cell r="P1583" t="str">
            <v>[Ferris 2001, Kilz 2000]</v>
          </cell>
          <cell r="Q1583" t="str">
            <v xml:space="preserve"> </v>
          </cell>
        </row>
        <row r="1584">
          <cell r="C1584" t="str">
            <v>R1583</v>
          </cell>
          <cell r="E1584" t="str">
            <v>udpgal_g_+4hproaraaraara_g_--&gt;udp_g_+4hproaraara-LPAREN-ara-RPAREN-gal_g_</v>
          </cell>
          <cell r="F1584" t="str">
            <v>[g] : udpgal + 4hproaraaraara --&gt; udp + 4hproaraara-LPAREN-ara-RPAREN-gal</v>
          </cell>
          <cell r="G1584" t="str">
            <v>A3GALT5</v>
          </cell>
          <cell r="H1584" t="str">
            <v>UDP-galactose:O-glycan 1,3-alpha-D-galactosyltransferase (4hproaraara(ara)gal)</v>
          </cell>
          <cell r="I1584" t="str">
            <v>Forward only</v>
          </cell>
          <cell r="J1584" t="str">
            <v>O-Glycan biosynthesis</v>
          </cell>
          <cell r="K1584" t="str">
            <v>2.4.1.-</v>
          </cell>
          <cell r="L1584" t="str">
            <v>Cre16.g666334</v>
          </cell>
          <cell r="M1584" t="str">
            <v>( Cre16.g666334.t1.1 OR Cre16.g666334.t2.1 OR Cre16.g666334.t3.1 )</v>
          </cell>
          <cell r="N1584" t="str">
            <v>Cre16.g666334</v>
          </cell>
          <cell r="O1584" t="str">
            <v>Golgi Apparatus</v>
          </cell>
          <cell r="P1584" t="str">
            <v>[Ferris 2001]</v>
          </cell>
          <cell r="Q1584" t="str">
            <v xml:space="preserve"> </v>
          </cell>
        </row>
        <row r="1585">
          <cell r="C1585" t="str">
            <v>R1584</v>
          </cell>
          <cell r="E1585" t="str">
            <v>amet_g_+4hproaraaragalara_g_--&gt;ahcys_g_+4hproaraaragalmeara_g_+h_g_</v>
          </cell>
          <cell r="F1585" t="str">
            <v>[g] : amet + 4hproaraaragalara --&gt; ahcys + 4hproaraaragalmeara + h</v>
          </cell>
          <cell r="G1585" t="str">
            <v>A3MT</v>
          </cell>
          <cell r="H1585" t="str">
            <v>S-Adenosyl-L-methionine:O-arabinoglycan 3-methyltransferase (4hproaraaragalmeara)</v>
          </cell>
          <cell r="I1585" t="str">
            <v>Forward only</v>
          </cell>
          <cell r="J1585" t="str">
            <v>O-Glycan biosynthesis</v>
          </cell>
          <cell r="K1585" t="str">
            <v xml:space="preserve"> </v>
          </cell>
          <cell r="L1585" t="str">
            <v xml:space="preserve"> </v>
          </cell>
          <cell r="M1585" t="str">
            <v xml:space="preserve"> </v>
          </cell>
          <cell r="O1585" t="str">
            <v>Golgi Apparatus</v>
          </cell>
          <cell r="P1585" t="str">
            <v>[Bollig 2007, Ferris 2001]</v>
          </cell>
          <cell r="Q1585" t="str">
            <v xml:space="preserve"> </v>
          </cell>
        </row>
        <row r="1586">
          <cell r="C1586" t="str">
            <v>R1585</v>
          </cell>
          <cell r="E1586" t="str">
            <v>udpgal_g_+4hpro-LT_g_--&gt;udp_g_+4hprogal_g_</v>
          </cell>
          <cell r="F1586" t="str">
            <v>[g] : udpgal + 4hpro-LT --&gt; udp + 4hprogal</v>
          </cell>
          <cell r="G1586" t="str">
            <v>A4GALT</v>
          </cell>
          <cell r="H1586" t="str">
            <v>UDP-galactose:hydroxyproline 1,4-alpha-D-galactosyltransferase</v>
          </cell>
          <cell r="I1586" t="str">
            <v>Forward only</v>
          </cell>
          <cell r="J1586" t="str">
            <v>O-Glycan biosynthesis</v>
          </cell>
          <cell r="K1586" t="str">
            <v>2.4.1.-</v>
          </cell>
          <cell r="L1586" t="str">
            <v>Cre16.g666334</v>
          </cell>
          <cell r="M1586" t="str">
            <v>( Cre16.g666334.t1.1 OR Cre16.g666334.t2.1 OR Cre16.g666334.t3.1 )</v>
          </cell>
          <cell r="N1586" t="str">
            <v>Cre16.g666334</v>
          </cell>
          <cell r="O1586" t="str">
            <v>Golgi Apparatus</v>
          </cell>
          <cell r="P1586" t="str">
            <v>[Ferris 2001]</v>
          </cell>
          <cell r="Q1586" t="str">
            <v xml:space="preserve"> </v>
          </cell>
        </row>
        <row r="1587">
          <cell r="C1587" t="str">
            <v>R1586</v>
          </cell>
          <cell r="E1587" t="str">
            <v>udparab_g_+4hproara_g_--&gt;udp_g_+4hproaraara_g_</v>
          </cell>
          <cell r="F1587" t="str">
            <v>[g] : udparab + 4hproara --&gt; udp + 4hproaraara</v>
          </cell>
          <cell r="G1587" t="str">
            <v>B2ARAT1</v>
          </cell>
          <cell r="H1587" t="str">
            <v>UDP-arabinose:O-glycan 1,2-beta-L-arabinosyltransferase (4hproaraara)</v>
          </cell>
          <cell r="I1587" t="str">
            <v>Forward only</v>
          </cell>
          <cell r="J1587" t="str">
            <v>O-Glycan biosynthesis</v>
          </cell>
          <cell r="K1587" t="str">
            <v>2.4.2.-</v>
          </cell>
          <cell r="L1587" t="str">
            <v xml:space="preserve"> </v>
          </cell>
          <cell r="M1587" t="str">
            <v xml:space="preserve"> </v>
          </cell>
          <cell r="O1587" t="str">
            <v>Golgi Apparatus</v>
          </cell>
          <cell r="P1587" t="str">
            <v>[Ferris 2001, Kilz 2000]</v>
          </cell>
          <cell r="Q1587" t="str">
            <v xml:space="preserve"> </v>
          </cell>
        </row>
        <row r="1588">
          <cell r="C1588" t="str">
            <v>R1587</v>
          </cell>
          <cell r="E1588" t="str">
            <v>udparab_g_+4hproara-LPAREN-aragal-RPAREN-gal_g_--&gt;udp_g_+4hproara-LPAREN-aragalara-RPAREN-gal_g_</v>
          </cell>
          <cell r="F1588" t="str">
            <v>[g] : udparab + 4hproara-LPAREN-aragal-RPAREN-gal --&gt; udp + 4hproara-LPAREN-aragalara-RPAREN-gal</v>
          </cell>
          <cell r="G1588" t="str">
            <v>B2ARAT2</v>
          </cell>
          <cell r="H1588" t="str">
            <v>UDP-arabinose:O-glycan 1,2-beta-L-arabinosyltransferase (4hproara(aragalara)gal)</v>
          </cell>
          <cell r="I1588" t="str">
            <v>Forward only</v>
          </cell>
          <cell r="J1588" t="str">
            <v>O-Glycan biosynthesis</v>
          </cell>
          <cell r="K1588" t="str">
            <v>2.4.2.-</v>
          </cell>
          <cell r="L1588" t="str">
            <v xml:space="preserve"> </v>
          </cell>
          <cell r="M1588" t="str">
            <v xml:space="preserve"> </v>
          </cell>
          <cell r="O1588" t="str">
            <v>Golgi Apparatus</v>
          </cell>
          <cell r="P1588" t="str">
            <v>[Kilz 2000]</v>
          </cell>
          <cell r="Q1588" t="str">
            <v xml:space="preserve"> </v>
          </cell>
        </row>
        <row r="1589">
          <cell r="C1589" t="str">
            <v>R1588</v>
          </cell>
          <cell r="E1589" t="str">
            <v>udparab_g_+4hproara-LPAREN-ara-RPAREN-gal_g_--&gt;udp_g_+4hproara-LPAREN-ara-RPAREN-galara_g_</v>
          </cell>
          <cell r="F1589" t="str">
            <v>[g] : udparab + 4hproara-LPAREN-ara-RPAREN-gal --&gt; udp + 4hproara-LPAREN-ara-RPAREN-galara</v>
          </cell>
          <cell r="G1589" t="str">
            <v>B2ARAT3</v>
          </cell>
          <cell r="H1589" t="str">
            <v>UDP-arabinose:O-glycan 1,2-beta-L-arabinosyltransferase (4hproara(ara)galara)</v>
          </cell>
          <cell r="I1589" t="str">
            <v>Forward only</v>
          </cell>
          <cell r="J1589" t="str">
            <v>O-Glycan biosynthesis</v>
          </cell>
          <cell r="K1589" t="str">
            <v>2.4.2.-</v>
          </cell>
          <cell r="L1589" t="str">
            <v xml:space="preserve"> </v>
          </cell>
          <cell r="M1589" t="str">
            <v xml:space="preserve"> </v>
          </cell>
          <cell r="O1589" t="str">
            <v>Golgi Apparatus</v>
          </cell>
          <cell r="P1589" t="str">
            <v>[Kilz 2000]</v>
          </cell>
          <cell r="Q1589" t="str">
            <v xml:space="preserve"> </v>
          </cell>
        </row>
        <row r="1590">
          <cell r="C1590" t="str">
            <v>R1589</v>
          </cell>
          <cell r="E1590" t="str">
            <v>udparab_g_+4hproaraara_g_--&gt;udp_g_+4hproaraaraara_g_</v>
          </cell>
          <cell r="F1590" t="str">
            <v>[g] : udparab + 4hproaraara --&gt; udp + 4hproaraaraara</v>
          </cell>
          <cell r="G1590" t="str">
            <v>B2ARAT4</v>
          </cell>
          <cell r="H1590" t="str">
            <v>UDP-arabinose:O-glycan 1,2-beta-L-arabinosyltransferase (4hproaraaraara)</v>
          </cell>
          <cell r="I1590" t="str">
            <v>Forward only</v>
          </cell>
          <cell r="J1590" t="str">
            <v>O-Glycan biosynthesis</v>
          </cell>
          <cell r="K1590" t="str">
            <v>2.4.2.-</v>
          </cell>
          <cell r="L1590" t="str">
            <v xml:space="preserve"> </v>
          </cell>
          <cell r="M1590" t="str">
            <v xml:space="preserve"> </v>
          </cell>
          <cell r="O1590" t="str">
            <v>Golgi Apparatus</v>
          </cell>
          <cell r="P1590" t="str">
            <v xml:space="preserve"> </v>
          </cell>
          <cell r="Q1590" t="str">
            <v xml:space="preserve"> </v>
          </cell>
        </row>
        <row r="1591">
          <cell r="C1591" t="str">
            <v>R1590</v>
          </cell>
          <cell r="E1591" t="str">
            <v>udparab_g_+4hproara-LPAREN-aragal-RPAREN-gal_g_--&gt;udp_g_+4hproara-LPAREN-aragal-RPAREN-galara_g_</v>
          </cell>
          <cell r="F1591" t="str">
            <v>[g] : udparab + 4hproara-LPAREN-aragal-RPAREN-gal --&gt; udp + 4hproara-LPAREN-aragal-RPAREN-galara</v>
          </cell>
          <cell r="G1591" t="str">
            <v>B2ARAT5</v>
          </cell>
          <cell r="H1591" t="str">
            <v>UDP-arabinose:O-glycan 1,2-beta-L-arabinosyltransferase (4hproara(aragal)galara)</v>
          </cell>
          <cell r="I1591" t="str">
            <v>Forward only</v>
          </cell>
          <cell r="J1591" t="str">
            <v>O-Glycan biosynthesis</v>
          </cell>
          <cell r="K1591" t="str">
            <v>2.4.2.-</v>
          </cell>
          <cell r="L1591" t="str">
            <v xml:space="preserve"> </v>
          </cell>
          <cell r="M1591" t="str">
            <v xml:space="preserve"> </v>
          </cell>
          <cell r="O1591" t="str">
            <v>Golgi Apparatus</v>
          </cell>
          <cell r="P1591" t="str">
            <v>[Kilz 2000]</v>
          </cell>
          <cell r="Q1591" t="str">
            <v xml:space="preserve"> </v>
          </cell>
        </row>
        <row r="1592">
          <cell r="C1592" t="str">
            <v>R1591</v>
          </cell>
          <cell r="E1592" t="str">
            <v>udparab_g_+4hpro-LT_g_--&gt;udp_g_+4hproara_g_</v>
          </cell>
          <cell r="F1592" t="str">
            <v>[g] : udparab + 4hpro-LT --&gt; udp + 4hproara</v>
          </cell>
          <cell r="G1592" t="str">
            <v>B4ARAT</v>
          </cell>
          <cell r="H1592" t="str">
            <v>UDP-arabinose:hydroxyproline 1,4-beta-L-arabinosyltransferase</v>
          </cell>
          <cell r="I1592" t="str">
            <v>Forward only</v>
          </cell>
          <cell r="J1592" t="str">
            <v>O-Glycan biosynthesis</v>
          </cell>
          <cell r="K1592" t="str">
            <v>2.4.2.-</v>
          </cell>
          <cell r="L1592" t="str">
            <v xml:space="preserve"> </v>
          </cell>
          <cell r="M1592" t="str">
            <v xml:space="preserve"> </v>
          </cell>
          <cell r="O1592" t="str">
            <v>Golgi Apparatus</v>
          </cell>
          <cell r="P1592" t="str">
            <v>[Ferris 2001, Kilz 2000]</v>
          </cell>
          <cell r="Q1592" t="str">
            <v xml:space="preserve"> </v>
          </cell>
        </row>
        <row r="1593">
          <cell r="C1593" t="str">
            <v>R1592</v>
          </cell>
          <cell r="E1593" t="str">
            <v>udparab_g_+4hproaraaragal_g_--&gt;udp_g_+4hproaraaragalara_g_</v>
          </cell>
          <cell r="F1593" t="str">
            <v>[g] : udparab + 4hproaraaragal --&gt; udp + 4hproaraaragalara</v>
          </cell>
          <cell r="G1593" t="str">
            <v>B5ARAT</v>
          </cell>
          <cell r="H1593" t="str">
            <v>UDP-arabinose:O-glycan 1,5-beta-L-arabinosyltransferase (4hproaraaragalara)</v>
          </cell>
          <cell r="I1593" t="str">
            <v>Forward only</v>
          </cell>
          <cell r="J1593" t="str">
            <v>O-Glycan biosynthesis</v>
          </cell>
          <cell r="K1593" t="str">
            <v>2.4.2.-</v>
          </cell>
          <cell r="L1593" t="str">
            <v xml:space="preserve"> </v>
          </cell>
          <cell r="M1593" t="str">
            <v xml:space="preserve"> </v>
          </cell>
          <cell r="O1593" t="str">
            <v>Golgi Apparatus</v>
          </cell>
          <cell r="P1593" t="str">
            <v>[Bollig 2007, Ferris 2001]</v>
          </cell>
          <cell r="Q1593" t="str">
            <v xml:space="preserve"> </v>
          </cell>
        </row>
        <row r="1594">
          <cell r="C1594" t="str">
            <v>R1593</v>
          </cell>
          <cell r="E1594" t="str">
            <v>amet_g_+4hproaraara-LPAREN-gal-RPAREN-gal_g_--&gt;ahcys_g_+4hproaraara-LPAREN-gal-RPAREN-megal_g_+h_g_</v>
          </cell>
          <cell r="F1594" t="str">
            <v>[g] : amet + 4hproaraara-LPAREN-gal-RPAREN-gal --&gt; ahcys + 4hproaraara-LPAREN-gal-RPAREN-megal + h</v>
          </cell>
          <cell r="G1594" t="str">
            <v>G6MT1</v>
          </cell>
          <cell r="H1594" t="str">
            <v>S-Adenosyl-L-methionine:O-galactoglycan 6-methyltransferase (4hproaraara(gal)megal)</v>
          </cell>
          <cell r="I1594" t="str">
            <v>Forward only</v>
          </cell>
          <cell r="J1594" t="str">
            <v>O-Glycan biosynthesis</v>
          </cell>
          <cell r="K1594" t="str">
            <v xml:space="preserve"> </v>
          </cell>
          <cell r="L1594" t="str">
            <v xml:space="preserve"> </v>
          </cell>
          <cell r="M1594" t="str">
            <v xml:space="preserve"> </v>
          </cell>
          <cell r="O1594" t="str">
            <v>Golgi Apparatus</v>
          </cell>
          <cell r="P1594" t="str">
            <v>[Ferris 2001]</v>
          </cell>
          <cell r="Q1594" t="str">
            <v xml:space="preserve"> </v>
          </cell>
        </row>
        <row r="1595">
          <cell r="C1595" t="str">
            <v>R1594</v>
          </cell>
          <cell r="E1595" t="str">
            <v>amet_g_+4hproaraaragal_g_--&gt;ahcys_g_+4hproaraaramegal_g_+h_g_</v>
          </cell>
          <cell r="F1595" t="str">
            <v>[g] : amet + 4hproaraaragal --&gt; ahcys + 4hproaraaramegal + h</v>
          </cell>
          <cell r="G1595" t="str">
            <v>G6MT2</v>
          </cell>
          <cell r="H1595" t="str">
            <v>S-Adenosyl-L-methionine:O-galactoglycan 6-methyltransferase (4hproaraaramegal)</v>
          </cell>
          <cell r="I1595" t="str">
            <v>Forward only</v>
          </cell>
          <cell r="J1595" t="str">
            <v>O-Glycan biosynthesis</v>
          </cell>
          <cell r="K1595" t="str">
            <v xml:space="preserve"> </v>
          </cell>
          <cell r="L1595" t="str">
            <v xml:space="preserve"> </v>
          </cell>
          <cell r="M1595" t="str">
            <v xml:space="preserve"> </v>
          </cell>
          <cell r="O1595" t="str">
            <v>Golgi Apparatus</v>
          </cell>
          <cell r="P1595" t="str">
            <v>[Bollig 2007, Ferris 2001]</v>
          </cell>
          <cell r="Q1595" t="str">
            <v xml:space="preserve"> </v>
          </cell>
        </row>
        <row r="1596">
          <cell r="C1596" t="str">
            <v>R1595</v>
          </cell>
          <cell r="E1596" t="str">
            <v>pro-L_c_+akg_c_+o2_c_--&gt;4hpro-LT_c_+succ_c_+co2_c_</v>
          </cell>
          <cell r="F1596" t="str">
            <v>[c] : pro-L + akg + o2 --&gt; 4hpro-LT + succ + co2</v>
          </cell>
          <cell r="G1596" t="str">
            <v>PROAKGOX1</v>
          </cell>
          <cell r="H1596" t="str">
            <v>prolyl 4-hydroxylase</v>
          </cell>
          <cell r="I1596" t="str">
            <v>Forward only</v>
          </cell>
          <cell r="J1596" t="str">
            <v>O-Glycan biosynthesis</v>
          </cell>
          <cell r="K1596" t="str">
            <v>1.14.11.2</v>
          </cell>
          <cell r="L1596" t="str">
            <v>( Cre01.g014650 OR Cre10.g443050 OR Cre10.g459900 OR Cre11.g481200 OR Cre02.g084450 OR Cre03.g160200 OR Cre04.g217931 OR Cre05.g244700 OR Cre08.g369300 OR Cre10.g428500 )</v>
          </cell>
          <cell r="M1596" t="str">
            <v>( Cre01.g014650.t1.2 OR Cre10.g443050.t1.2 OR ( Cre10.g459900.t1.1 OR Cre10.g459900.t2.1 ) OR Cre11.g481200.t1.2 OR Cre02.g084450.t1.2 OR ( Cre03.g160200.t1.2 OR Cre03.g160200.t2.1 ) OR Cre04.g217931.t1.1 OR Cre05.g244700.t1.1 OR Cre08.g369300.t1.2 OR Cre10.g428500.t1.1 )</v>
          </cell>
          <cell r="N1596" t="str">
            <v>( PHX2 OR PHX15 OR PHX16 OR PHX17 OR PHX5 OR PHX7 OR Cre04.g217931 OR P4H-1 OR PHX1 OR PHX14 )</v>
          </cell>
          <cell r="O1596" t="str">
            <v>Cytosol</v>
          </cell>
          <cell r="P1596" t="str">
            <v>[Keskiaho 2007]</v>
          </cell>
          <cell r="Q1596" t="str">
            <v>R01252</v>
          </cell>
        </row>
        <row r="1597">
          <cell r="C1597" t="str">
            <v>R1596</v>
          </cell>
          <cell r="E1597" t="str">
            <v>dhf_c_+nadh_c_+h_c_--&gt;thf_c_+nad_c_</v>
          </cell>
          <cell r="F1597" t="str">
            <v>[c] : dhf + nadh + h --&gt; thf + nad</v>
          </cell>
          <cell r="G1597" t="str">
            <v>DHFR2i</v>
          </cell>
          <cell r="H1597" t="str">
            <v>Dihydrofolate reductase (NAD+)</v>
          </cell>
          <cell r="I1597" t="str">
            <v>Forward only</v>
          </cell>
          <cell r="J1597" t="str">
            <v>One carbon pool by folate</v>
          </cell>
          <cell r="K1597" t="str">
            <v>1.5.1.3</v>
          </cell>
          <cell r="L1597" t="str">
            <v>Cre17.g715900</v>
          </cell>
          <cell r="M1597" t="str">
            <v>Cre17.g715900.t1.2</v>
          </cell>
          <cell r="N1597" t="str">
            <v>Cre17.g715900</v>
          </cell>
          <cell r="O1597" t="str">
            <v>Cytosol</v>
          </cell>
          <cell r="P1597" t="str">
            <v xml:space="preserve"> </v>
          </cell>
          <cell r="Q1597" t="str">
            <v>R00936</v>
          </cell>
        </row>
        <row r="1598">
          <cell r="C1598" t="str">
            <v>R1597</v>
          </cell>
          <cell r="E1598" t="str">
            <v>dhf_c_+nadph_c_+h_c_--&gt;thf_c_+nadp_c_</v>
          </cell>
          <cell r="F1598" t="str">
            <v>[c] : dhf + nadph + h --&gt; thf + nadp</v>
          </cell>
          <cell r="G1598" t="str">
            <v>DHFRi</v>
          </cell>
          <cell r="H1598" t="str">
            <v>Dihydrofolate reductase (NADP+)</v>
          </cell>
          <cell r="I1598" t="str">
            <v>Forward only</v>
          </cell>
          <cell r="J1598" t="str">
            <v>One carbon pool by folate</v>
          </cell>
          <cell r="K1598" t="str">
            <v>1.5.1.3</v>
          </cell>
          <cell r="L1598" t="str">
            <v>Cre17.g715900</v>
          </cell>
          <cell r="M1598" t="str">
            <v>Cre17.g715900.t1.2</v>
          </cell>
          <cell r="N1598" t="str">
            <v>Cre17.g715900</v>
          </cell>
          <cell r="O1598" t="str">
            <v>Cytosol</v>
          </cell>
          <cell r="P1598" t="str">
            <v xml:space="preserve"> </v>
          </cell>
          <cell r="Q1598" t="str">
            <v>R00939</v>
          </cell>
        </row>
        <row r="1599">
          <cell r="C1599" t="str">
            <v>R1598</v>
          </cell>
          <cell r="E1599" t="str">
            <v>fgam_h_+thf_h_+(3)h_h_--&gt;gar_h_+methf_h_+h2o_h_</v>
          </cell>
          <cell r="F1599" t="str">
            <v>[h] : fgam + thf + (3) h --&gt; gar + methf + h2o</v>
          </cell>
          <cell r="G1599" t="str">
            <v>FGFTh</v>
          </cell>
          <cell r="H1599" t="str">
            <v>N2-Formyl-N1-(5-phospho-D-ribosyl)glycinamide formyltransferase, chloroplast</v>
          </cell>
          <cell r="I1599" t="str">
            <v>Forward only</v>
          </cell>
          <cell r="J1599" t="str">
            <v>One carbon pool by folate</v>
          </cell>
          <cell r="K1599" t="str">
            <v>2.1.2.2;6.3.3.1;6.3.4.13</v>
          </cell>
          <cell r="L1599" t="str">
            <v>( Cre12.g550700 OR Cre18.g749497 )</v>
          </cell>
          <cell r="M1599" t="str">
            <v>( Cre12.g550700.t1.2 OR Cre18.g749497.t1.1 )</v>
          </cell>
          <cell r="N1599" t="str">
            <v>( Cre12.g550700 OR Cre18.g749497 )</v>
          </cell>
          <cell r="O1599" t="str">
            <v>Chloroplast</v>
          </cell>
          <cell r="P1599" t="str">
            <v xml:space="preserve"> </v>
          </cell>
          <cell r="Q1599" t="str">
            <v>R04326</v>
          </cell>
        </row>
        <row r="1600">
          <cell r="C1600" t="str">
            <v>R1599</v>
          </cell>
          <cell r="E1600" t="str">
            <v>fgam_m_+thf_m_+(3)h_m_--&gt;gar_m_+methf_m_+h2o_m_</v>
          </cell>
          <cell r="F1600" t="str">
            <v>[m] : fgam + thf + (3) h --&gt; gar + methf + h2o</v>
          </cell>
          <cell r="G1600" t="str">
            <v>FGFTm</v>
          </cell>
          <cell r="H1600" t="str">
            <v>N2-Formyl-N1-(5-phospho-D-ribosyl)glycinamide formyltransferase, mitochondria</v>
          </cell>
          <cell r="I1600" t="str">
            <v>Forward only</v>
          </cell>
          <cell r="J1600" t="str">
            <v>One carbon pool by folate</v>
          </cell>
          <cell r="K1600" t="str">
            <v>2.1.2.2;6.3.3.1;6.3.4.13</v>
          </cell>
          <cell r="L1600" t="str">
            <v>( Cre12.g550700 OR Cre07.g318750 )</v>
          </cell>
          <cell r="M1600" t="str">
            <v>( Cre12.g550700.t1.2 OR Cre07.g318750.t1.2 )</v>
          </cell>
          <cell r="N1600" t="str">
            <v>( Cre12.g550700 OR Cre07.g318750 )</v>
          </cell>
          <cell r="O1600" t="str">
            <v>Mitochondria</v>
          </cell>
          <cell r="P1600" t="str">
            <v xml:space="preserve"> </v>
          </cell>
          <cell r="Q1600" t="str">
            <v>R04326</v>
          </cell>
        </row>
        <row r="1601">
          <cell r="C1601" t="str">
            <v>R1600</v>
          </cell>
          <cell r="E1601" t="str">
            <v>fol_c_+nadph_c_+h_c_--&gt;dhf_c_+nadp_c_</v>
          </cell>
          <cell r="F1601" t="str">
            <v>[c] : fol + nadph + h --&gt; dhf + nadp</v>
          </cell>
          <cell r="G1601" t="str">
            <v>FOLR2</v>
          </cell>
          <cell r="H1601" t="str">
            <v>Folate reductase</v>
          </cell>
          <cell r="I1601" t="str">
            <v>Forward only</v>
          </cell>
          <cell r="J1601" t="str">
            <v>One carbon pool by folate</v>
          </cell>
          <cell r="K1601" t="str">
            <v>1.5.1.3</v>
          </cell>
          <cell r="L1601" t="str">
            <v>Cre17.g715900</v>
          </cell>
          <cell r="M1601" t="str">
            <v>Cre17.g715900.t1.2</v>
          </cell>
          <cell r="N1601" t="str">
            <v>Cre17.g715900</v>
          </cell>
          <cell r="O1601" t="str">
            <v>Cytosol</v>
          </cell>
          <cell r="P1601" t="str">
            <v xml:space="preserve"> </v>
          </cell>
          <cell r="Q1601" t="str">
            <v>R02236</v>
          </cell>
        </row>
        <row r="1602">
          <cell r="C1602" t="str">
            <v>R1601</v>
          </cell>
          <cell r="E1602" t="str">
            <v>10fthf_h_+gar_h_&lt;==&gt;thf_h_+fgam_h_+h_h_</v>
          </cell>
          <cell r="F1602" t="str">
            <v>[h] : 10fthf + gar &lt;==&gt; thf + fgam + h</v>
          </cell>
          <cell r="G1602" t="str">
            <v>FPGFTh</v>
          </cell>
          <cell r="H1602" t="str">
            <v>10-Formyltetrahydrofolate:5'-phosphoribosylglycinamide formyltransferase, chloroplast</v>
          </cell>
          <cell r="I1602" t="str">
            <v>Reversible</v>
          </cell>
          <cell r="J1602" t="str">
            <v>One carbon pool by folate</v>
          </cell>
          <cell r="K1602" t="str">
            <v>2.1.2.2;6.3.3.1;6.3.4.13</v>
          </cell>
          <cell r="L1602" t="str">
            <v>( Cre12.g550700 OR Cre18.g749497 )</v>
          </cell>
          <cell r="M1602" t="str">
            <v>( Cre12.g550700.t1.2 OR Cre18.g749497.t1.1 )</v>
          </cell>
          <cell r="N1602" t="str">
            <v>( Cre12.g550700 OR Cre18.g749497 )</v>
          </cell>
          <cell r="O1602" t="str">
            <v>Chloroplast</v>
          </cell>
          <cell r="P1602" t="str">
            <v xml:space="preserve"> </v>
          </cell>
          <cell r="Q1602" t="str">
            <v>R04325</v>
          </cell>
        </row>
        <row r="1603">
          <cell r="C1603" t="str">
            <v>R1602</v>
          </cell>
          <cell r="E1603" t="str">
            <v>10fthf_m_+gar_m_&lt;==&gt;thf_m_+fgam_m_+h_m_</v>
          </cell>
          <cell r="F1603" t="str">
            <v>[m] : 10fthf + gar &lt;==&gt; thf + fgam + h</v>
          </cell>
          <cell r="G1603" t="str">
            <v>FPGFTm</v>
          </cell>
          <cell r="H1603" t="str">
            <v>10-Formyltetrahydrofolate:5'-phosphoribosylglycinamide formyltransferase, mitochondria</v>
          </cell>
          <cell r="I1603" t="str">
            <v>Reversible</v>
          </cell>
          <cell r="J1603" t="str">
            <v>One carbon pool by folate</v>
          </cell>
          <cell r="K1603" t="str">
            <v>2.1.2.2;6.3.3.1;6.3.4.13</v>
          </cell>
          <cell r="L1603" t="str">
            <v>( Cre12.g550700 OR Cre07.g318750 )</v>
          </cell>
          <cell r="M1603" t="str">
            <v>( Cre12.g550700.t1.2 OR Cre07.g318750.t1.2 )</v>
          </cell>
          <cell r="N1603" t="str">
            <v>( Cre12.g550700 OR Cre07.g318750 )</v>
          </cell>
          <cell r="O1603" t="str">
            <v>Mitochondria</v>
          </cell>
          <cell r="P1603" t="str">
            <v xml:space="preserve"> </v>
          </cell>
          <cell r="Q1603" t="str">
            <v>R04325</v>
          </cell>
        </row>
        <row r="1604">
          <cell r="C1604" t="str">
            <v>R1603</v>
          </cell>
          <cell r="E1604" t="str">
            <v>methf_c_+nh4_c_--&gt;5forthf_c_+(3)h_c_</v>
          </cell>
          <cell r="F1604" t="str">
            <v>[c] : methf + nh4 --&gt; 5forthf + (3) h</v>
          </cell>
          <cell r="G1604" t="str">
            <v>FTAL</v>
          </cell>
          <cell r="H1604" t="str">
            <v>5-Formiminotetrahydrofolate ammonia-lyase (cyclizing)</v>
          </cell>
          <cell r="I1604" t="str">
            <v>Forward only</v>
          </cell>
          <cell r="J1604" t="str">
            <v>One carbon pool by folate</v>
          </cell>
          <cell r="K1604" t="str">
            <v>4.3.1.4</v>
          </cell>
          <cell r="L1604" t="str">
            <v>Cre06.g267000</v>
          </cell>
          <cell r="M1604" t="str">
            <v>Cre06.g267000.t1.1</v>
          </cell>
          <cell r="N1604" t="str">
            <v>Cre06.g267000</v>
          </cell>
          <cell r="O1604" t="str">
            <v>Cytosol</v>
          </cell>
          <cell r="P1604" t="str">
            <v xml:space="preserve"> </v>
          </cell>
          <cell r="Q1604" t="str">
            <v>R02302</v>
          </cell>
        </row>
        <row r="1605">
          <cell r="C1605" t="str">
            <v>R1604</v>
          </cell>
          <cell r="E1605" t="str">
            <v>atp_m_+5fthf_m_+h_m_--&gt;adp_m_+pi_m_+methf_m_</v>
          </cell>
          <cell r="F1605" t="str">
            <v>[m] : atp + 5fthf + h --&gt; adp + pi + methf</v>
          </cell>
          <cell r="G1605" t="str">
            <v>FTCL</v>
          </cell>
          <cell r="H1605" t="str">
            <v>5-Formyltetrahydrofolate cyclo-ligase (ADP-forming)</v>
          </cell>
          <cell r="I1605" t="str">
            <v>Forward only</v>
          </cell>
          <cell r="J1605" t="str">
            <v>One carbon pool by folate</v>
          </cell>
          <cell r="K1605" t="str">
            <v>6.3.3.2</v>
          </cell>
          <cell r="L1605" t="str">
            <v>Cre09.g403293</v>
          </cell>
          <cell r="M1605" t="str">
            <v>Cre09.g403293.t1.1</v>
          </cell>
          <cell r="N1605" t="str">
            <v>FCL1</v>
          </cell>
          <cell r="O1605" t="str">
            <v>Mitochondria</v>
          </cell>
          <cell r="P1605" t="str">
            <v xml:space="preserve"> </v>
          </cell>
          <cell r="Q1605" t="str">
            <v>R02301</v>
          </cell>
        </row>
        <row r="1606">
          <cell r="C1606" t="str">
            <v>R1605</v>
          </cell>
          <cell r="E1606" t="str">
            <v>10fthf_c_+nadp_c_+h2o_c_--&gt;thf_c_+co2_c_+nadph_c_+h_c_</v>
          </cell>
          <cell r="F1606" t="str">
            <v>[c] : 10fthf + nadp + h2o --&gt; thf + co2 + nadph + h</v>
          </cell>
          <cell r="G1606" t="str">
            <v>FTHFO</v>
          </cell>
          <cell r="H1606" t="str">
            <v>10-formyltetrahydrofolate:NADP+ oxidoreductase</v>
          </cell>
          <cell r="I1606" t="str">
            <v>Forward only</v>
          </cell>
          <cell r="J1606" t="str">
            <v>One carbon pool by folate</v>
          </cell>
          <cell r="K1606" t="str">
            <v>1.5.1.6</v>
          </cell>
          <cell r="L1606" t="str">
            <v>Cre12.g500150</v>
          </cell>
          <cell r="M1606" t="str">
            <v>Cre12.g500150.t1.1</v>
          </cell>
          <cell r="N1606" t="str">
            <v>ALD5</v>
          </cell>
          <cell r="O1606" t="str">
            <v>Cytosol</v>
          </cell>
          <cell r="P1606" t="str">
            <v xml:space="preserve"> </v>
          </cell>
          <cell r="Q1606" t="str">
            <v>R00941</v>
          </cell>
        </row>
        <row r="1607">
          <cell r="C1607" t="str">
            <v>R1606</v>
          </cell>
          <cell r="E1607" t="str">
            <v>dump_c_+mlthf_c_&lt;==&gt;dhf_c_+dtmp_c_</v>
          </cell>
          <cell r="F1607" t="str">
            <v>[c] : dump + mlthf &lt;==&gt; dhf + dtmp</v>
          </cell>
          <cell r="G1607" t="str">
            <v>MDUMT</v>
          </cell>
          <cell r="H1607" t="str">
            <v>5,10-Methylenetetrahydrofolate:dUMP C-methyltransferase</v>
          </cell>
          <cell r="I1607" t="str">
            <v>Reversible</v>
          </cell>
          <cell r="J1607" t="str">
            <v>One carbon pool by folate</v>
          </cell>
          <cell r="K1607" t="str">
            <v>2.1.1.45</v>
          </cell>
          <cell r="L1607" t="str">
            <v>Cre17.g715900</v>
          </cell>
          <cell r="M1607" t="str">
            <v>Cre17.g715900.t1.2</v>
          </cell>
          <cell r="N1607" t="str">
            <v>Cre17.g715900</v>
          </cell>
          <cell r="O1607" t="str">
            <v>Cytosol</v>
          </cell>
          <cell r="P1607" t="str">
            <v xml:space="preserve"> </v>
          </cell>
          <cell r="Q1607" t="str">
            <v>R02101</v>
          </cell>
        </row>
        <row r="1608">
          <cell r="C1608" t="str">
            <v>R1607</v>
          </cell>
          <cell r="E1608" t="str">
            <v>5mthf_m_+hcys-L_m_&lt;==&gt;thf_m_+met-L_m_</v>
          </cell>
          <cell r="F1608" t="str">
            <v>[m] : 5mthf + hcys-L &lt;==&gt; thf + met-L</v>
          </cell>
          <cell r="G1608" t="str">
            <v>METSm</v>
          </cell>
          <cell r="H1608" t="str">
            <v>5-Methyltetrahydrofolate:L-homocysteine S-methyltransferase</v>
          </cell>
          <cell r="I1608" t="str">
            <v>Reversible</v>
          </cell>
          <cell r="J1608" t="str">
            <v>One carbon pool by folate</v>
          </cell>
          <cell r="K1608" t="str">
            <v>2.1.1.13</v>
          </cell>
          <cell r="L1608" t="str">
            <v>Cre06.g250902</v>
          </cell>
          <cell r="M1608" t="str">
            <v>Cre06.g250902.t1.1</v>
          </cell>
          <cell r="N1608" t="str">
            <v>Cre06.g250902</v>
          </cell>
          <cell r="O1608" t="str">
            <v>Mitochondria</v>
          </cell>
          <cell r="P1608" t="str">
            <v>[Croft 2005, Banerjee 1990]</v>
          </cell>
          <cell r="Q1608" t="str">
            <v>R00946</v>
          </cell>
        </row>
        <row r="1609">
          <cell r="C1609" t="str">
            <v>R1608</v>
          </cell>
          <cell r="E1609" t="str">
            <v>5fthf_m_+(2)h_m_--&gt;methf_m_+h2o_m_</v>
          </cell>
          <cell r="F1609" t="str">
            <v>[m] : 5fthf + (2) h --&gt; methf + h2o</v>
          </cell>
          <cell r="G1609" t="str">
            <v>MTAM</v>
          </cell>
          <cell r="H1609" t="str">
            <v>5,10-Methenyltetrahydrofolate aminomethyltransferase</v>
          </cell>
          <cell r="I1609" t="str">
            <v>Forward only</v>
          </cell>
          <cell r="J1609" t="str">
            <v>One carbon pool by folate</v>
          </cell>
          <cell r="K1609" t="str">
            <v>2.1.2.10</v>
          </cell>
          <cell r="L1609" t="str">
            <v>( Cre10.g459000 AND ( Cre12.g552850 OR Cre03.g193750 ) )</v>
          </cell>
          <cell r="M1609" t="str">
            <v>( Cre10.g459000.t1.1 AND ( Cre12.g552850.t1.1 OR Cre03.g193750.t1.1 ) )</v>
          </cell>
          <cell r="N1609" t="str">
            <v>( IBA57 AND ( CGL77 OR GCST ) )</v>
          </cell>
          <cell r="O1609" t="str">
            <v>Mitochondria</v>
          </cell>
          <cell r="P1609" t="str">
            <v xml:space="preserve"> </v>
          </cell>
          <cell r="Q1609" t="str">
            <v>R02300</v>
          </cell>
        </row>
        <row r="1610">
          <cell r="C1610" t="str">
            <v>R1609</v>
          </cell>
          <cell r="E1610" t="str">
            <v>alpro_m_+thf_m_+h_m_&lt;==&gt;dhlpro_m_+mlthf_m_+nh4_m_</v>
          </cell>
          <cell r="F1610" t="str">
            <v>[m] : alpro + thf + h &lt;==&gt; dhlpro + mlthf + nh4</v>
          </cell>
          <cell r="G1610" t="str">
            <v>MTAM(nh4)</v>
          </cell>
          <cell r="H1610" t="str">
            <v>5,10-Methenyltetrahydrofolate aminomethyltransferase (ammonia-forming)</v>
          </cell>
          <cell r="I1610" t="str">
            <v>Reversible</v>
          </cell>
          <cell r="J1610" t="str">
            <v>One carbon pool by folate</v>
          </cell>
          <cell r="K1610" t="str">
            <v>2.1.2.10</v>
          </cell>
          <cell r="L1610" t="str">
            <v>( Cre10.g459000 AND ( Cre12.g552850 OR Cre03.g193750 ) )</v>
          </cell>
          <cell r="M1610" t="str">
            <v>( Cre10.g459000.t1.1 AND ( Cre12.g552850.t1.1 OR Cre03.g193750.t1.1 ) )</v>
          </cell>
          <cell r="N1610" t="str">
            <v>( IBA57 AND ( CGL77 OR GCST ) )</v>
          </cell>
          <cell r="O1610" t="str">
            <v>Mitochondria</v>
          </cell>
          <cell r="P1610" t="str">
            <v>[Atteia 2009]</v>
          </cell>
          <cell r="Q1610" t="str">
            <v>R04125</v>
          </cell>
        </row>
        <row r="1611">
          <cell r="C1611" t="str">
            <v>R1610</v>
          </cell>
          <cell r="E1611" t="str">
            <v>mlthf_m_+nadh_m_+h_m_--&gt;5mthf_m_+nad_m_</v>
          </cell>
          <cell r="F1611" t="str">
            <v>[m] : mlthf + nadh + h --&gt; 5mthf + nad</v>
          </cell>
          <cell r="G1611" t="str">
            <v>MTHFO</v>
          </cell>
          <cell r="H1611" t="str">
            <v>5-methyltetrahydrofolate:NAD+ oxidoreductase</v>
          </cell>
          <cell r="I1611" t="str">
            <v>Forward only</v>
          </cell>
          <cell r="J1611" t="str">
            <v>One carbon pool by folate</v>
          </cell>
          <cell r="K1611" t="str">
            <v>1.5.1.20</v>
          </cell>
          <cell r="L1611" t="str">
            <v>Cre10.g433600</v>
          </cell>
          <cell r="M1611" t="str">
            <v>Cre10.g433600.t1.2</v>
          </cell>
          <cell r="N1611" t="str">
            <v>Cre10.g433600</v>
          </cell>
          <cell r="O1611" t="str">
            <v>Mitochondria</v>
          </cell>
          <cell r="P1611" t="str">
            <v xml:space="preserve"> </v>
          </cell>
          <cell r="Q1611" t="str">
            <v>R07168</v>
          </cell>
        </row>
        <row r="1612">
          <cell r="C1612" t="str">
            <v>R1611</v>
          </cell>
          <cell r="E1612" t="str">
            <v>mlthf_m_+nadph_m_+h_m_--&gt;5mthf_m_+nadp_m_</v>
          </cell>
          <cell r="F1612" t="str">
            <v>[m] : mlthf + nadph + h --&gt; 5mthf + nadp</v>
          </cell>
          <cell r="G1612" t="str">
            <v>MTHFO(nadp)</v>
          </cell>
          <cell r="H1612" t="str">
            <v>5-methyltetrahydrofolate:NADP+ oxidoreductase</v>
          </cell>
          <cell r="I1612" t="str">
            <v>Forward only</v>
          </cell>
          <cell r="J1612" t="str">
            <v>One carbon pool by folate</v>
          </cell>
          <cell r="K1612" t="str">
            <v>1.5.1.20</v>
          </cell>
          <cell r="L1612" t="str">
            <v>Cre10.g433600</v>
          </cell>
          <cell r="M1612" t="str">
            <v>Cre10.g433600.t1.2</v>
          </cell>
          <cell r="N1612" t="str">
            <v>Cre10.g433600</v>
          </cell>
          <cell r="O1612" t="str">
            <v>Mitochondria</v>
          </cell>
          <cell r="P1612" t="str">
            <v xml:space="preserve"> </v>
          </cell>
          <cell r="Q1612" t="str">
            <v>R01224</v>
          </cell>
        </row>
        <row r="1613">
          <cell r="C1613" t="str">
            <v>R1612</v>
          </cell>
          <cell r="D1613" t="str">
            <v>R3577 (3)h_m_</v>
          </cell>
          <cell r="E1613" t="str">
            <v>adp_m_+(3)h_c_+pi_m_--&gt;atp_m_+(2)h_m_+h2o_m_</v>
          </cell>
        </row>
        <row r="1614">
          <cell r="C1614" t="str">
            <v>R1613</v>
          </cell>
          <cell r="E1614" t="str">
            <v>(2)focytc_m_+h2o2_m_--&gt;(2)ficytc_m_+(2)h2o_m_</v>
          </cell>
          <cell r="F1614" t="str">
            <v>[m] : (2) focytc + h2o2 --&gt; (2) ficytc + (2) h2o</v>
          </cell>
          <cell r="G1614" t="str">
            <v>CCP2m</v>
          </cell>
          <cell r="H1614" t="str">
            <v>Cytochrome c peroxidase, mitochondrial</v>
          </cell>
          <cell r="I1614" t="str">
            <v>Forward only</v>
          </cell>
          <cell r="J1614" t="str">
            <v>Oxidative phosphorylation</v>
          </cell>
          <cell r="K1614" t="str">
            <v>1.11.1.5</v>
          </cell>
          <cell r="L1614" t="str">
            <v>( Cre09.g401886 AND ( Cre12.g522600 OR Cre15.g638500 ) )</v>
          </cell>
          <cell r="M1614" t="str">
            <v>( Cre09.g401886.t1.1 AND ( Cre12.g522600.t1.2 OR Cre15.g638500.t1.2 ) )</v>
          </cell>
          <cell r="N1614" t="str">
            <v>( Cre09.g401886 AND ( CYC OR CYC1 ) )</v>
          </cell>
          <cell r="O1614" t="str">
            <v>Mitochondria</v>
          </cell>
          <cell r="P1614" t="str">
            <v xml:space="preserve"> </v>
          </cell>
          <cell r="Q1614" t="str">
            <v>R00017</v>
          </cell>
        </row>
        <row r="1615">
          <cell r="C1615" t="str">
            <v>R1614</v>
          </cell>
          <cell r="D1615" t="str">
            <v>R3563 (4)h_m_</v>
          </cell>
          <cell r="E1615" t="str">
            <v>(4)focytc_m_+(8)h_m_+o2_m_--&gt;(4)ficytc_m_+(4)h_c_+(2)h2o_m_</v>
          </cell>
        </row>
        <row r="1616">
          <cell r="C1616" t="str">
            <v>R1615</v>
          </cell>
          <cell r="D1616" t="str">
            <v>R3555 (4)h_m_</v>
          </cell>
          <cell r="E1616" t="str">
            <v>(2)ficytc_m_+(2)h_m_+q8h2_m_--&gt;(2)focytc_m_+(4)h_c_+q8_m_</v>
          </cell>
        </row>
        <row r="1617">
          <cell r="C1617" t="str">
            <v>R1616</v>
          </cell>
          <cell r="E1617" t="str">
            <v>h2o_h_+ppi_h_--&gt;(2)pi_h_</v>
          </cell>
          <cell r="F1617" t="str">
            <v>[h] : h2o + ppi --&gt; (2) pi</v>
          </cell>
          <cell r="G1617" t="str">
            <v>IDPh</v>
          </cell>
          <cell r="H1617" t="str">
            <v>Inorganic diphosphatase</v>
          </cell>
          <cell r="I1617" t="str">
            <v>Forward only</v>
          </cell>
          <cell r="J1617" t="str">
            <v>Oxidative phosphorylation</v>
          </cell>
          <cell r="K1617" t="str">
            <v>3.6.1.1</v>
          </cell>
          <cell r="L1617" t="str">
            <v>( Cre10.g424100 OR Cre09.g387875 OR Cre09.g394436 OR Cre09.g390200 )</v>
          </cell>
          <cell r="M1617" t="str">
            <v>( Cre10.g424100.t1.2 OR Cre09.g387875.t1.1 OR Cre09.g394436.t1.1 OR Cre09.g390200.t1.1 )</v>
          </cell>
          <cell r="N1617" t="str">
            <v>( IPY1 OR IPY3 OR Cre09.g394436 OR Cre09.g390200 )</v>
          </cell>
          <cell r="O1617" t="str">
            <v>Chloroplast</v>
          </cell>
          <cell r="P1617" t="str">
            <v>[Gomez-Garcia 2006]</v>
          </cell>
          <cell r="Q1617" t="str">
            <v>R00004</v>
          </cell>
        </row>
        <row r="1618">
          <cell r="C1618" t="str">
            <v>R1617</v>
          </cell>
          <cell r="E1618" t="str">
            <v>h2o_m_+ppi_m_--&gt;(2)pi_m_</v>
          </cell>
          <cell r="F1618" t="str">
            <v>[m] : h2o + ppi --&gt; (2) pi</v>
          </cell>
          <cell r="G1618" t="str">
            <v>IDPm</v>
          </cell>
          <cell r="H1618" t="str">
            <v>inorganic pyrophosphatase</v>
          </cell>
          <cell r="I1618" t="str">
            <v>Forward only</v>
          </cell>
          <cell r="J1618" t="str">
            <v>Oxidative phosphorylation</v>
          </cell>
          <cell r="K1618" t="str">
            <v>3.6.1.1</v>
          </cell>
          <cell r="L1618" t="str">
            <v>( Cre10.g424100 OR Cre09.g387875 OR Cre09.g394436 OR Cre09.g390200 )</v>
          </cell>
          <cell r="M1618" t="str">
            <v>( Cre10.g424100.t1.2 OR Cre09.g387875.t1.1 OR Cre09.g394436.t1.1 OR Cre09.g390200.t1.1 )</v>
          </cell>
          <cell r="N1618" t="str">
            <v>( IPY1 OR IPY3 OR Cre09.g394436 OR Cre09.g390200 )</v>
          </cell>
          <cell r="O1618" t="str">
            <v>Mitochondria</v>
          </cell>
          <cell r="P1618" t="str">
            <v>[Gomez-Garcia 2006, Atteia 2009]</v>
          </cell>
          <cell r="Q1618" t="str">
            <v>R00004</v>
          </cell>
        </row>
        <row r="1619">
          <cell r="C1619" t="str">
            <v>*R1618</v>
          </cell>
          <cell r="D1619" t="str">
            <v>R3564</v>
          </cell>
          <cell r="E1619" t="str">
            <v>h_m_+nadh_m_+q8_m_--&gt;nad_m_+q8h2_m_</v>
          </cell>
          <cell r="F1619" t="str">
            <v>[m] : h + nadh + q8 --&gt; nad + q8h2</v>
          </cell>
          <cell r="G1619" t="str">
            <v>NADHOR_2m</v>
          </cell>
          <cell r="H1619" t="str">
            <v>NADH oxidoreductase, mitochondria</v>
          </cell>
          <cell r="I1619" t="str">
            <v>Forward only</v>
          </cell>
          <cell r="J1619" t="str">
            <v>Oxidative phosphorylation</v>
          </cell>
          <cell r="K1619" t="str">
            <v>1.6.99.3</v>
          </cell>
          <cell r="L1619" t="str">
            <v>( Cre16.g691552 OR Cre16.g671000 )</v>
          </cell>
          <cell r="M1619" t="str">
            <v>( Cre16.g691552.t1.1 OR Cre16.g671000.t1.2 )</v>
          </cell>
          <cell r="N1619" t="str">
            <v>( NDA1 OR NDA5 )</v>
          </cell>
          <cell r="O1619" t="str">
            <v>Mitochondria</v>
          </cell>
          <cell r="P1619" t="str">
            <v>[Lecler 2012]</v>
          </cell>
          <cell r="Q1619" t="str">
            <v>R00281</v>
          </cell>
        </row>
        <row r="1620">
          <cell r="C1620" t="str">
            <v>R1619</v>
          </cell>
          <cell r="E1620" t="str">
            <v>2dhp_c_&lt;==&gt;3mob_c_+fald_c_</v>
          </cell>
          <cell r="F1620" t="str">
            <v>[c] : 2dhp &lt;==&gt; 3mob + fald</v>
          </cell>
          <cell r="G1620" t="str">
            <v>2DHPFALDL</v>
          </cell>
          <cell r="H1620" t="str">
            <v>2-dehydropantoate formaldehyde-lyase (3-methyl-2-oxobutanoate-forming)</v>
          </cell>
          <cell r="I1620" t="str">
            <v>Reversible</v>
          </cell>
          <cell r="J1620" t="str">
            <v>Pantothenate and CoA biosynthesis</v>
          </cell>
          <cell r="K1620" t="str">
            <v>2.1.2.11</v>
          </cell>
          <cell r="L1620" t="str">
            <v>Cre12.g508550</v>
          </cell>
          <cell r="M1620" t="str">
            <v>Cre12.g508550.t1.1</v>
          </cell>
          <cell r="N1620" t="str">
            <v>PAN2</v>
          </cell>
          <cell r="O1620" t="str">
            <v>Cytosol</v>
          </cell>
          <cell r="P1620" t="str">
            <v xml:space="preserve"> </v>
          </cell>
          <cell r="Q1620" t="str">
            <v>R01216</v>
          </cell>
        </row>
        <row r="1621">
          <cell r="C1621" t="str">
            <v>R1620</v>
          </cell>
          <cell r="E1621" t="str">
            <v>coa_c_+apoACP_c_&lt;==&gt;pap_c_+ACP_c_</v>
          </cell>
          <cell r="F1621" t="str">
            <v>[c] : coa + apoACP &lt;==&gt; pap + ACP</v>
          </cell>
          <cell r="G1621" t="str">
            <v>ACPS1</v>
          </cell>
          <cell r="H1621" t="str">
            <v>CoA:apo-[acyl-carrier-protein] pantetheinephosphotransferase, cytosol</v>
          </cell>
          <cell r="I1621" t="str">
            <v>Reversible</v>
          </cell>
          <cell r="J1621" t="str">
            <v>Pantothenate and CoA biosynthesis</v>
          </cell>
          <cell r="K1621" t="str">
            <v>2.7.8.7</v>
          </cell>
          <cell r="L1621" t="str">
            <v>( ( Cre01.g018500 OR Cre07.g323750 ) AND Cre13.g577100 )</v>
          </cell>
          <cell r="M1621" t="str">
            <v>( ( Cre01.g018500.t1.1 OR Cre07.g323750.t1.1 ) AND Cre13.g577100.t1.2 )</v>
          </cell>
          <cell r="N1621" t="str">
            <v>( ( HAS1 OR HAS2 ) AND ACP2 )</v>
          </cell>
          <cell r="O1621" t="str">
            <v>Cytosol</v>
          </cell>
          <cell r="P1621" t="str">
            <v xml:space="preserve"> </v>
          </cell>
          <cell r="Q1621" t="str">
            <v>R01625</v>
          </cell>
        </row>
        <row r="1622">
          <cell r="C1622" t="str">
            <v>R1621</v>
          </cell>
          <cell r="E1622" t="str">
            <v>coa_h_+apoACP_h_&lt;==&gt;pap_h_+ACP_h_</v>
          </cell>
          <cell r="F1622" t="str">
            <v>[h] : coa + apoACP &lt;==&gt; pap + ACP</v>
          </cell>
          <cell r="G1622" t="str">
            <v>ACPS1h</v>
          </cell>
          <cell r="H1622" t="str">
            <v>CoA:apo-[acyl-carrier-protein] pantetheinephosphotransferase, chloroplast</v>
          </cell>
          <cell r="I1622" t="str">
            <v>Reversible</v>
          </cell>
          <cell r="J1622" t="str">
            <v>Pantothenate and CoA biosynthesis</v>
          </cell>
          <cell r="K1622" t="str">
            <v>2.7.8.7</v>
          </cell>
          <cell r="L1622" t="str">
            <v>( ( Cre01.g018500 OR Cre07.g323750 ) AND Cre13.g577100 )</v>
          </cell>
          <cell r="M1622" t="str">
            <v>( ( Cre01.g018500.t1.1 OR Cre07.g323750.t1.1 ) AND Cre13.g577100.t1.2 )</v>
          </cell>
          <cell r="N1622" t="str">
            <v>( ( HAS1 OR HAS2 ) AND ACP2 )</v>
          </cell>
          <cell r="O1622" t="str">
            <v>Chloroplast</v>
          </cell>
          <cell r="P1622" t="str">
            <v xml:space="preserve"> </v>
          </cell>
          <cell r="Q1622" t="str">
            <v>R01625</v>
          </cell>
        </row>
        <row r="1623">
          <cell r="C1623" t="str">
            <v>R1622</v>
          </cell>
          <cell r="E1623" t="str">
            <v>atp_c_+dpcoa_c_--&gt;adp_c_+coa_c_+h_c_</v>
          </cell>
          <cell r="F1623" t="str">
            <v>[c] : atp + dpcoa --&gt; adp + coa + h</v>
          </cell>
          <cell r="G1623" t="str">
            <v>ADCPT</v>
          </cell>
          <cell r="H1623" t="str">
            <v>ATP:dephospho-CoA 3'-phosphotransferase</v>
          </cell>
          <cell r="I1623" t="str">
            <v>Forward only</v>
          </cell>
          <cell r="J1623" t="str">
            <v>Pantothenate and CoA biosynthesis</v>
          </cell>
          <cell r="K1623" t="str">
            <v>2.7.1.24</v>
          </cell>
          <cell r="L1623" t="str">
            <v>( Cre10.g436150 OR Cre13.g586250 )</v>
          </cell>
          <cell r="M1623" t="str">
            <v>( Cre10.g436150.t1.1 OR Cre13.g586250.t1.2 )</v>
          </cell>
          <cell r="N1623" t="str">
            <v>( COA6 OR COA7 )</v>
          </cell>
          <cell r="O1623" t="str">
            <v>Cytosol</v>
          </cell>
          <cell r="P1623" t="str">
            <v xml:space="preserve"> </v>
          </cell>
          <cell r="Q1623" t="str">
            <v>R00130</v>
          </cell>
        </row>
        <row r="1624">
          <cell r="C1624" t="str">
            <v>R1623</v>
          </cell>
          <cell r="E1624" t="str">
            <v>atp_c_+4pcys_c_--&gt;adp_c_+4ppcys_c_+h_c_</v>
          </cell>
          <cell r="F1624" t="str">
            <v>[c] : atp + 4pcys --&gt; adp + 4ppcys + h</v>
          </cell>
          <cell r="G1624" t="str">
            <v>APCPT</v>
          </cell>
          <cell r="H1624" t="str">
            <v>ATP:pantothenoyl-L-cysteine 4'-phosphotransferase</v>
          </cell>
          <cell r="I1624" t="str">
            <v>Forward only</v>
          </cell>
          <cell r="J1624" t="str">
            <v>Pantothenate and CoA biosynthesis</v>
          </cell>
          <cell r="K1624" t="str">
            <v>2.7.1.33</v>
          </cell>
          <cell r="L1624" t="str">
            <v>( Cre13.g572500 OR Cre13.g591400 )</v>
          </cell>
          <cell r="M1624" t="str">
            <v>( Cre13.g572500.t1.2 OR Cre13.g591400.t1.1 )</v>
          </cell>
          <cell r="N1624" t="str">
            <v>( COA2 OR COA1 )</v>
          </cell>
          <cell r="O1624" t="str">
            <v>Cytosol</v>
          </cell>
          <cell r="P1624" t="str">
            <v xml:space="preserve"> </v>
          </cell>
          <cell r="Q1624" t="str">
            <v>R04391</v>
          </cell>
        </row>
        <row r="1625">
          <cell r="C1625" t="str">
            <v>R1624</v>
          </cell>
          <cell r="E1625" t="str">
            <v>atp_c_+ptth_c_--&gt;adp_c_+pan4p_c_+h_c_</v>
          </cell>
          <cell r="F1625" t="str">
            <v>[c] : atp + ptth --&gt; adp + pan4p + h</v>
          </cell>
          <cell r="G1625" t="str">
            <v>APNPT</v>
          </cell>
          <cell r="H1625" t="str">
            <v>ATP:pantetheine 4'-phosphotransferase</v>
          </cell>
          <cell r="I1625" t="str">
            <v>Forward only</v>
          </cell>
          <cell r="J1625" t="str">
            <v>Pantothenate and CoA biosynthesis</v>
          </cell>
          <cell r="K1625" t="str">
            <v>2.7.1.33</v>
          </cell>
          <cell r="L1625" t="str">
            <v>( Cre13.g572500 OR Cre13.g591400 )</v>
          </cell>
          <cell r="M1625" t="str">
            <v>( Cre13.g572500.t1.2 OR Cre13.g591400.t1.1 )</v>
          </cell>
          <cell r="N1625" t="str">
            <v>( COA2 OR COA1 )</v>
          </cell>
          <cell r="O1625" t="str">
            <v>Cytosol</v>
          </cell>
          <cell r="P1625" t="str">
            <v xml:space="preserve"> </v>
          </cell>
          <cell r="Q1625" t="str">
            <v>R02971</v>
          </cell>
        </row>
        <row r="1626">
          <cell r="C1626" t="str">
            <v>R1625</v>
          </cell>
          <cell r="E1626" t="str">
            <v>atp_c_+pan4p_c_+(2)h_c_&lt;==&gt;ppi_c_+dpcoa_c_</v>
          </cell>
          <cell r="F1626" t="str">
            <v>[c] : atp + pan4p + (2) h &lt;==&gt; ppi + dpcoa</v>
          </cell>
          <cell r="G1626" t="str">
            <v>APPAT</v>
          </cell>
          <cell r="H1626" t="str">
            <v>ATP:pantetheine-4'-phosphate adenylyltransferase</v>
          </cell>
          <cell r="I1626" t="str">
            <v>Reversible</v>
          </cell>
          <cell r="J1626" t="str">
            <v>Pantothenate and CoA biosynthesis</v>
          </cell>
          <cell r="K1626" t="str">
            <v>2.7.7.3</v>
          </cell>
          <cell r="L1626" t="str">
            <v>Cre13.g590550</v>
          </cell>
          <cell r="M1626" t="str">
            <v>Cre13.g590550.t1.1</v>
          </cell>
          <cell r="N1626" t="str">
            <v>COA5</v>
          </cell>
          <cell r="O1626" t="str">
            <v>Cytosol</v>
          </cell>
          <cell r="P1626" t="str">
            <v xml:space="preserve"> </v>
          </cell>
          <cell r="Q1626" t="str">
            <v>R03035</v>
          </cell>
        </row>
        <row r="1627">
          <cell r="C1627" t="str">
            <v>R1626</v>
          </cell>
          <cell r="E1627" t="str">
            <v>atp_c_+pnto-R_c_--&gt;adp_c_+4ppan_c_+h_c_</v>
          </cell>
          <cell r="F1627" t="str">
            <v>[c] : atp + pnto-R --&gt; adp + 4ppan + h</v>
          </cell>
          <cell r="G1627" t="str">
            <v>APPT</v>
          </cell>
          <cell r="H1627" t="str">
            <v>ATP:pantothenate 4'-phosphotransferase</v>
          </cell>
          <cell r="I1627" t="str">
            <v>Forward only</v>
          </cell>
          <cell r="J1627" t="str">
            <v>Pantothenate and CoA biosynthesis</v>
          </cell>
          <cell r="K1627" t="str">
            <v>2.7.1.33</v>
          </cell>
          <cell r="L1627" t="str">
            <v>( Cre13.g572500 OR Cre13.g591400 )</v>
          </cell>
          <cell r="M1627" t="str">
            <v>( Cre13.g572500.t1.2 OR Cre13.g591400.t1.1 )</v>
          </cell>
          <cell r="N1627" t="str">
            <v>( COA2 OR COA1 )</v>
          </cell>
          <cell r="O1627" t="str">
            <v>Cytosol</v>
          </cell>
          <cell r="P1627" t="str">
            <v xml:space="preserve"> </v>
          </cell>
          <cell r="Q1627" t="str">
            <v>R03018</v>
          </cell>
        </row>
        <row r="1628">
          <cell r="C1628" t="str">
            <v>R1627</v>
          </cell>
          <cell r="E1628" t="str">
            <v>3mob_m_+glu-L_m_&lt;==&gt;val-L_m_+akg_m_</v>
          </cell>
          <cell r="F1628" t="str">
            <v>[m] : 3mob + glu-L &lt;==&gt; val-L + akg</v>
          </cell>
          <cell r="G1628" t="str">
            <v>BCTA(val)m</v>
          </cell>
          <cell r="H1628" t="str">
            <v>branched-chain-amino-acid transaminase, valine forming, mitochondria</v>
          </cell>
          <cell r="I1628" t="str">
            <v>Reversible</v>
          </cell>
          <cell r="J1628" t="str">
            <v>Pantothenate and CoA biosynthesis</v>
          </cell>
          <cell r="K1628" t="str">
            <v>2.6.1.42</v>
          </cell>
          <cell r="L1628" t="str">
            <v>( Cre10.g458050 OR Cre05.g245900 )</v>
          </cell>
          <cell r="M1628" t="str">
            <v>( Cre10.g458050.t1.2 OR Cre05.g245900.t1.2 )</v>
          </cell>
          <cell r="N1628" t="str">
            <v>( BCA3 OR BCA2 )</v>
          </cell>
          <cell r="O1628" t="str">
            <v>Mitochondria</v>
          </cell>
          <cell r="P1628" t="str">
            <v xml:space="preserve"> </v>
          </cell>
          <cell r="Q1628" t="str">
            <v>R01214</v>
          </cell>
        </row>
        <row r="1629">
          <cell r="C1629" t="str">
            <v>R1628</v>
          </cell>
          <cell r="E1629" t="str">
            <v>4ppcys_c_+h_c_--&gt;pan4p_c_+co2_c_</v>
          </cell>
          <cell r="F1629" t="str">
            <v>[c] : 4ppcys + h --&gt; pan4p + co2</v>
          </cell>
          <cell r="G1629" t="str">
            <v>CYSCL</v>
          </cell>
          <cell r="H1629" t="str">
            <v>L-cysteine carboxy-lyase</v>
          </cell>
          <cell r="I1629" t="str">
            <v>Forward only</v>
          </cell>
          <cell r="J1629" t="str">
            <v>Pantothenate and CoA biosynthesis</v>
          </cell>
          <cell r="K1629" t="str">
            <v>4.1.1.36</v>
          </cell>
          <cell r="L1629" t="str">
            <v>Cre10.g423450</v>
          </cell>
          <cell r="M1629" t="str">
            <v>Cre10.g423450.t1.2</v>
          </cell>
          <cell r="N1629" t="str">
            <v>COA4</v>
          </cell>
          <cell r="O1629" t="str">
            <v>Cytosol</v>
          </cell>
          <cell r="P1629" t="str">
            <v xml:space="preserve"> </v>
          </cell>
          <cell r="Q1629" t="str">
            <v>R03269</v>
          </cell>
        </row>
        <row r="1630">
          <cell r="C1630" t="str">
            <v>R1629</v>
          </cell>
          <cell r="E1630" t="str">
            <v>23dhmb_m_--&gt;3mob_m_+h2o_m_</v>
          </cell>
          <cell r="F1630" t="str">
            <v>[m] : 23dhmb --&gt; 3mob + h2o</v>
          </cell>
          <cell r="G1630" t="str">
            <v>DMHL</v>
          </cell>
          <cell r="H1630" t="str">
            <v>2,3-Dihydroxy-3-methylbutanoate hydro-lyase</v>
          </cell>
          <cell r="I1630" t="str">
            <v>Forward only</v>
          </cell>
          <cell r="J1630" t="str">
            <v>Pantothenate and CoA biosynthesis</v>
          </cell>
          <cell r="K1630" t="str">
            <v>4.2.1.9</v>
          </cell>
          <cell r="L1630" t="str">
            <v>Cre03.g206600</v>
          </cell>
          <cell r="M1630" t="str">
            <v>Cre03.g206600.t1.2</v>
          </cell>
          <cell r="N1630" t="str">
            <v>AAD1</v>
          </cell>
          <cell r="O1630" t="str">
            <v>Mitochondria</v>
          </cell>
          <cell r="P1630" t="str">
            <v xml:space="preserve"> </v>
          </cell>
          <cell r="Q1630" t="str">
            <v>R01209</v>
          </cell>
        </row>
        <row r="1631">
          <cell r="C1631" t="str">
            <v>R1630</v>
          </cell>
          <cell r="E1631" t="str">
            <v>alac-S_h_+nadph_h_+h_h_--&gt;23dhmb_h_+nadp_h_</v>
          </cell>
          <cell r="F1631" t="str">
            <v>[h] : alac-S + nadph + h --&gt; 23dhmb + nadp</v>
          </cell>
          <cell r="G1631" t="str">
            <v>DMORh</v>
          </cell>
          <cell r="H1631" t="str">
            <v>2,3-Dihydroxy-3-methylbutanoate:NADP+ oxidoreductase (isomerizing), chloroplast</v>
          </cell>
          <cell r="I1631" t="str">
            <v>Forward only</v>
          </cell>
          <cell r="J1631" t="str">
            <v>Pantothenate and CoA biosynthesis</v>
          </cell>
          <cell r="K1631" t="str">
            <v>1.1.1.86</v>
          </cell>
          <cell r="L1631" t="str">
            <v>Cre10.g434750</v>
          </cell>
          <cell r="M1631" t="str">
            <v>Cre10.g434750.t1.2</v>
          </cell>
          <cell r="N1631" t="str">
            <v>AAI1</v>
          </cell>
          <cell r="O1631" t="str">
            <v>Chloroplast</v>
          </cell>
          <cell r="P1631" t="str">
            <v xml:space="preserve"> </v>
          </cell>
          <cell r="Q1631" t="str">
            <v>R03051</v>
          </cell>
        </row>
        <row r="1632">
          <cell r="C1632" t="str">
            <v>R1631</v>
          </cell>
          <cell r="E1632" t="str">
            <v>alac-S_m_+nadph_m_+h_m_--&gt;23dhmb_m_+nadp_m_</v>
          </cell>
          <cell r="F1632" t="str">
            <v>[m] : alac-S + nadph + h --&gt; 23dhmb + nadp</v>
          </cell>
          <cell r="G1632" t="str">
            <v>DMORm</v>
          </cell>
          <cell r="H1632" t="str">
            <v>2,3-Dihydroxy-3-methylbutanoate:NADP+ oxidoreductase (isomerizing), mitochondria</v>
          </cell>
          <cell r="I1632" t="str">
            <v>Forward only</v>
          </cell>
          <cell r="J1632" t="str">
            <v>Pantothenate and CoA biosynthesis</v>
          </cell>
          <cell r="K1632" t="str">
            <v>1.1.1.86</v>
          </cell>
          <cell r="L1632" t="str">
            <v>Cre10.g434750</v>
          </cell>
          <cell r="M1632" t="str">
            <v>Cre10.g434750.t1.2</v>
          </cell>
          <cell r="N1632" t="str">
            <v>AAI1</v>
          </cell>
          <cell r="O1632" t="str">
            <v>Mitochondria</v>
          </cell>
          <cell r="P1632" t="str">
            <v xml:space="preserve"> </v>
          </cell>
          <cell r="Q1632" t="str">
            <v>R03051</v>
          </cell>
        </row>
        <row r="1633">
          <cell r="C1633" t="str">
            <v>R1632</v>
          </cell>
          <cell r="E1633" t="str">
            <v>mlthf_m_+3mob_m_+h2o_m_--&gt;thf_m_+2dhp_m_</v>
          </cell>
          <cell r="F1633" t="str">
            <v>[m] : mlthf + 3mob + h2o --&gt; thf + 2dhp</v>
          </cell>
          <cell r="G1633" t="str">
            <v>MTMOHT</v>
          </cell>
          <cell r="H1633" t="str">
            <v>5,10-Methylenetetrahydrofolate:3-methyl-2-oxobutanoate hydroxymethyltransferase</v>
          </cell>
          <cell r="I1633" t="str">
            <v>Forward only</v>
          </cell>
          <cell r="J1633" t="str">
            <v>Pantothenate and CoA biosynthesis</v>
          </cell>
          <cell r="K1633" t="str">
            <v>2.1.2.11</v>
          </cell>
          <cell r="L1633" t="str">
            <v>Cre12.g508550</v>
          </cell>
          <cell r="M1633" t="str">
            <v>Cre12.g508550.t1.1</v>
          </cell>
          <cell r="N1633" t="str">
            <v>PAN2</v>
          </cell>
          <cell r="O1633" t="str">
            <v>Mitochondria</v>
          </cell>
          <cell r="P1633" t="str">
            <v>[Atteia 2009]</v>
          </cell>
          <cell r="Q1633" t="str">
            <v>R01226</v>
          </cell>
        </row>
        <row r="1634">
          <cell r="C1634" t="str">
            <v>R1633</v>
          </cell>
          <cell r="E1634" t="str">
            <v>atp_m_+pant-R_m_+ala-B_m_--&gt;amp_m_+ppi_m_+pnto-R_m_+(3)h_m_</v>
          </cell>
          <cell r="F1634" t="str">
            <v>[m] : atp + pant-R + ala-B --&gt; amp + ppi + pnto-R + (3) h</v>
          </cell>
          <cell r="G1634" t="str">
            <v>PBALm</v>
          </cell>
          <cell r="H1634" t="str">
            <v>Pantoate:beta-alanine ligase (AMP-forming)</v>
          </cell>
          <cell r="I1634" t="str">
            <v>Forward only</v>
          </cell>
          <cell r="J1634" t="str">
            <v>Pantothenate and CoA biosynthesis</v>
          </cell>
          <cell r="K1634" t="str">
            <v>6.3.2.1</v>
          </cell>
          <cell r="L1634" t="str">
            <v>Cre02.g090150</v>
          </cell>
          <cell r="M1634" t="str">
            <v>Cre02.g090150.t1.2</v>
          </cell>
          <cell r="N1634" t="str">
            <v>PAN3</v>
          </cell>
          <cell r="O1634" t="str">
            <v>Mitochondria</v>
          </cell>
          <cell r="P1634" t="str">
            <v xml:space="preserve"> </v>
          </cell>
          <cell r="Q1634" t="str">
            <v>R02473</v>
          </cell>
        </row>
        <row r="1635">
          <cell r="C1635" t="str">
            <v>R1634</v>
          </cell>
          <cell r="E1635" t="str">
            <v>pant-R_m_+nadp_m_&lt;==&gt;2dhp_m_+nadph_m_+h_m_</v>
          </cell>
          <cell r="F1635" t="str">
            <v>[m] : pant-R + nadp &lt;==&gt; 2dhp + nadph + h</v>
          </cell>
          <cell r="G1635" t="str">
            <v>PNORm</v>
          </cell>
          <cell r="H1635" t="str">
            <v>Pantoate:NADP+ 2-oxidoreductase, mitochondria</v>
          </cell>
          <cell r="I1635" t="str">
            <v>Reversible</v>
          </cell>
          <cell r="J1635" t="str">
            <v>Pantothenate and CoA biosynthesis</v>
          </cell>
          <cell r="K1635" t="str">
            <v>1.1.1.169</v>
          </cell>
          <cell r="L1635" t="str">
            <v>Cre03.g163350</v>
          </cell>
          <cell r="M1635" t="str">
            <v>Cre03.g163350.t1.2</v>
          </cell>
          <cell r="N1635" t="str">
            <v>PAN5</v>
          </cell>
          <cell r="O1635" t="str">
            <v>Mitochondria</v>
          </cell>
          <cell r="P1635" t="str">
            <v xml:space="preserve"> </v>
          </cell>
          <cell r="Q1635" t="str">
            <v>R02472</v>
          </cell>
        </row>
        <row r="1636">
          <cell r="C1636" t="str">
            <v>R1635</v>
          </cell>
          <cell r="E1636" t="str">
            <v>pant-R_n_+nadp_n_&lt;==&gt;2dhp_n_+nadph_n_+h_n_</v>
          </cell>
          <cell r="F1636" t="str">
            <v>[n] : pant-R + nadp &lt;==&gt; 2dhp + nadph + h</v>
          </cell>
          <cell r="G1636" t="str">
            <v>PNORn</v>
          </cell>
          <cell r="H1636" t="str">
            <v>Pantoate:NADP+ 2-oxidoreductase, nucleus</v>
          </cell>
          <cell r="I1636" t="str">
            <v>Reversible</v>
          </cell>
          <cell r="J1636" t="str">
            <v>Pantothenate and CoA biosynthesis</v>
          </cell>
          <cell r="K1636" t="str">
            <v>1.1.1.169</v>
          </cell>
          <cell r="L1636" t="str">
            <v>Cre03.g163350</v>
          </cell>
          <cell r="M1636" t="str">
            <v>Cre03.g163350.t1.2</v>
          </cell>
          <cell r="N1636" t="str">
            <v>PAN5</v>
          </cell>
          <cell r="O1636" t="str">
            <v>Nucleus</v>
          </cell>
          <cell r="P1636" t="str">
            <v xml:space="preserve"> </v>
          </cell>
          <cell r="Q1636" t="str">
            <v>R02472</v>
          </cell>
        </row>
        <row r="1637">
          <cell r="C1637" t="str">
            <v>R1636</v>
          </cell>
          <cell r="E1637" t="str">
            <v>(2)pyr_h_+h_h_--&gt;alac-S_h_+co2_h_</v>
          </cell>
          <cell r="F1637" t="str">
            <v>[h] : (2) pyr + h --&gt; alac-S + co2</v>
          </cell>
          <cell r="G1637" t="str">
            <v>PPATDh</v>
          </cell>
          <cell r="H1637" t="str">
            <v>pyruvate:pyruvate acetaldehydetransferase (decarboxylating), chloroplast</v>
          </cell>
          <cell r="I1637" t="str">
            <v>Forward only</v>
          </cell>
          <cell r="J1637" t="str">
            <v>Pantothenate and CoA biosynthesis</v>
          </cell>
          <cell r="K1637" t="str">
            <v>2.2.1.6</v>
          </cell>
          <cell r="L1637" t="str">
            <v>( Cre01.g055453 AND Cre09.g386758 )</v>
          </cell>
          <cell r="M1637" t="str">
            <v>( Cre01.g055453.t1.1 AND Cre09.g386758.t1.1 )</v>
          </cell>
          <cell r="N1637" t="str">
            <v>( ALS2 AND ALS1 )</v>
          </cell>
          <cell r="O1637" t="str">
            <v>Chloroplast</v>
          </cell>
          <cell r="P1637" t="str">
            <v xml:space="preserve"> </v>
          </cell>
          <cell r="Q1637" t="str">
            <v>R00006</v>
          </cell>
        </row>
        <row r="1638">
          <cell r="C1638" t="str">
            <v>R1637</v>
          </cell>
          <cell r="E1638" t="str">
            <v>(2)pyr_m_+h_m_--&gt;alac-S_m_+co2_m_</v>
          </cell>
          <cell r="F1638" t="str">
            <v>[m] : (2) pyr + h --&gt; alac-S + co2</v>
          </cell>
          <cell r="G1638" t="str">
            <v>PPATDm</v>
          </cell>
          <cell r="H1638" t="str">
            <v>pyruvate:pyruvate acetaldehydetransferase (decarboxylating), mitochondria</v>
          </cell>
          <cell r="I1638" t="str">
            <v>Forward only</v>
          </cell>
          <cell r="J1638" t="str">
            <v>Pantothenate and CoA biosynthesis</v>
          </cell>
          <cell r="K1638" t="str">
            <v>2.2.1.6</v>
          </cell>
          <cell r="L1638" t="str">
            <v>( Cre01.g055453 AND Cre09.g386758 )</v>
          </cell>
          <cell r="M1638" t="str">
            <v>( Cre01.g055453.t1.1 AND Cre09.g386758.t1.1 )</v>
          </cell>
          <cell r="N1638" t="str">
            <v>( ALS2 AND ALS1 )</v>
          </cell>
          <cell r="O1638" t="str">
            <v>Mitochondria</v>
          </cell>
          <cell r="P1638" t="str">
            <v xml:space="preserve"> </v>
          </cell>
          <cell r="Q1638" t="str">
            <v>R00006</v>
          </cell>
        </row>
        <row r="1639">
          <cell r="C1639" t="str">
            <v>R1638</v>
          </cell>
          <cell r="E1639" t="str">
            <v>atp_c_+4ppan_c_+cys-L_c_--&gt;amp_c_+ppi_c_+4ppcys_c_+h_c_</v>
          </cell>
          <cell r="F1639" t="str">
            <v>[c] : atp + 4ppan + cys-L --&gt; amp + ppi + 4ppcys + h</v>
          </cell>
          <cell r="G1639" t="str">
            <v>PPCL</v>
          </cell>
          <cell r="H1639" t="str">
            <v>4'-Phosphopantothenate:L-cysteine ligase</v>
          </cell>
          <cell r="I1639" t="str">
            <v>Forward only</v>
          </cell>
          <cell r="J1639" t="str">
            <v>Pantothenate and CoA biosynthesis</v>
          </cell>
          <cell r="K1639" t="str">
            <v>6.3.2.5</v>
          </cell>
          <cell r="L1639" t="str">
            <v>Cre01.g048050</v>
          </cell>
          <cell r="M1639" t="str">
            <v>Cre01.g048050.t1.2</v>
          </cell>
          <cell r="N1639" t="str">
            <v>COA3</v>
          </cell>
          <cell r="O1639" t="str">
            <v>Cytosol</v>
          </cell>
          <cell r="P1639" t="str">
            <v xml:space="preserve"> </v>
          </cell>
          <cell r="Q1639" t="str">
            <v>R04230</v>
          </cell>
        </row>
        <row r="1640">
          <cell r="C1640" t="str">
            <v>R1639</v>
          </cell>
          <cell r="E1640" t="str">
            <v>ctp_c_+4ppan_c_+cys-L_c_--&gt;cmp_c_+ppi_c_+4ppcys_c_+h_c_</v>
          </cell>
          <cell r="F1640" t="str">
            <v>[c] : ctp + 4ppan + cys-L --&gt; cmp + ppi + 4ppcys + h</v>
          </cell>
          <cell r="G1640" t="str">
            <v>PPCL(CTP)</v>
          </cell>
          <cell r="H1640" t="str">
            <v>4'-Phosphopantothenate:L-cysteine ligase (CTP)</v>
          </cell>
          <cell r="I1640" t="str">
            <v>Forward only</v>
          </cell>
          <cell r="J1640" t="str">
            <v>Pantothenate and CoA biosynthesis</v>
          </cell>
          <cell r="K1640" t="str">
            <v>6.3.2.5</v>
          </cell>
          <cell r="L1640" t="str">
            <v>Cre01.g048050</v>
          </cell>
          <cell r="M1640" t="str">
            <v>Cre01.g048050.t1.2</v>
          </cell>
          <cell r="N1640" t="str">
            <v>COA3</v>
          </cell>
          <cell r="O1640" t="str">
            <v>Cytosol</v>
          </cell>
          <cell r="P1640" t="str">
            <v xml:space="preserve"> </v>
          </cell>
          <cell r="Q1640" t="str">
            <v>R04231</v>
          </cell>
        </row>
        <row r="1641">
          <cell r="C1641" t="str">
            <v>R1640</v>
          </cell>
          <cell r="E1641" t="str">
            <v>atp_c_+drib_c_--&gt;2dr5p_c_+adp_c_+h_c_</v>
          </cell>
          <cell r="F1641" t="str">
            <v>[c] : atp + drib --&gt; 2dr5p + adp + h</v>
          </cell>
          <cell r="G1641" t="str">
            <v>DRBK</v>
          </cell>
          <cell r="H1641" t="str">
            <v>ribokinase (deoxyribose)</v>
          </cell>
          <cell r="I1641" t="str">
            <v>Forward only</v>
          </cell>
          <cell r="J1641" t="str">
            <v>Pentose phosphate pathway</v>
          </cell>
          <cell r="K1641" t="str">
            <v>2.7.1.15</v>
          </cell>
          <cell r="L1641" t="str">
            <v>Cre10.g424500</v>
          </cell>
          <cell r="M1641" t="str">
            <v>Cre10.g424500.t1.2</v>
          </cell>
          <cell r="N1641" t="str">
            <v>CPK4</v>
          </cell>
          <cell r="O1641" t="str">
            <v>Cytosol</v>
          </cell>
          <cell r="P1641" t="str">
            <v xml:space="preserve"> </v>
          </cell>
          <cell r="Q1641" t="str">
            <v>R02750</v>
          </cell>
        </row>
        <row r="1642">
          <cell r="C1642" t="str">
            <v>R1641</v>
          </cell>
          <cell r="E1642" t="str">
            <v>g6p-A_c_+nadp_c_--&gt;6pgl_c_+h_c_+nadph_c_</v>
          </cell>
          <cell r="F1642" t="str">
            <v>[c] : g6p-A + nadp --&gt; 6pgl + h + nadph</v>
          </cell>
          <cell r="G1642" t="str">
            <v>G6PADH</v>
          </cell>
          <cell r="H1642" t="str">
            <v>glucose-6-phosphate-1-dehydrogenase (g6p-A)</v>
          </cell>
          <cell r="I1642" t="str">
            <v>Forward only</v>
          </cell>
          <cell r="J1642" t="str">
            <v>Pentose phosphate pathway</v>
          </cell>
          <cell r="K1642" t="str">
            <v>1.1.1.49</v>
          </cell>
          <cell r="L1642" t="str">
            <v>Cre17.g725550</v>
          </cell>
          <cell r="M1642" t="str">
            <v>Cre17.g725550.t1.2</v>
          </cell>
          <cell r="N1642" t="str">
            <v>GLD1</v>
          </cell>
          <cell r="O1642" t="str">
            <v>Cytosol</v>
          </cell>
          <cell r="P1642" t="str">
            <v>[Singh 1993a, Singh 1993b, Klein 1986]</v>
          </cell>
          <cell r="Q1642" t="str">
            <v>R00835</v>
          </cell>
        </row>
        <row r="1643">
          <cell r="C1643" t="str">
            <v>R1642</v>
          </cell>
          <cell r="E1643" t="str">
            <v>g6p-A_h_+nadp_h_--&gt;6pgl_h_+h_h_+nadph_h_</v>
          </cell>
          <cell r="F1643" t="str">
            <v>[h] : g6p-A + nadp --&gt; 6pgl + h + nadph</v>
          </cell>
          <cell r="G1643" t="str">
            <v>G6PADHh</v>
          </cell>
          <cell r="H1643" t="str">
            <v>glucose 6-phosphate dehydrogenase (g6p-A)</v>
          </cell>
          <cell r="I1643" t="str">
            <v>Forward only</v>
          </cell>
          <cell r="J1643" t="str">
            <v>Pentose phosphate pathway</v>
          </cell>
          <cell r="K1643" t="str">
            <v>1.1.1.49</v>
          </cell>
          <cell r="L1643" t="str">
            <v>Cre08.g378150</v>
          </cell>
          <cell r="M1643" t="str">
            <v>Cre08.g378150.t1.1</v>
          </cell>
          <cell r="N1643" t="str">
            <v>GLD2</v>
          </cell>
          <cell r="O1643" t="str">
            <v>Chloroplast</v>
          </cell>
          <cell r="P1643" t="str">
            <v>[Singh 1993a, Singh 1993b, Klein 1986]</v>
          </cell>
          <cell r="Q1643" t="str">
            <v>R00835</v>
          </cell>
        </row>
        <row r="1644">
          <cell r="C1644" t="str">
            <v>R1643</v>
          </cell>
          <cell r="E1644" t="str">
            <v>g6p-B_c_+nadp_c_--&gt;6pgl_c_+h_c_+nadph_c_</v>
          </cell>
          <cell r="F1644" t="str">
            <v>[c] : g6p-B + nadp --&gt; 6pgl + h + nadph</v>
          </cell>
          <cell r="G1644" t="str">
            <v>G6PBDH</v>
          </cell>
          <cell r="H1644" t="str">
            <v>glucose-6-phosphate-1-dehydrogenase (g6p-B)</v>
          </cell>
          <cell r="I1644" t="str">
            <v>Forward only</v>
          </cell>
          <cell r="J1644" t="str">
            <v>Pentose phosphate pathway</v>
          </cell>
          <cell r="K1644" t="str">
            <v>1.1.1.49</v>
          </cell>
          <cell r="L1644" t="str">
            <v>Cre17.g725550</v>
          </cell>
          <cell r="M1644" t="str">
            <v>Cre17.g725550.t1.2</v>
          </cell>
          <cell r="N1644" t="str">
            <v>GLD1</v>
          </cell>
          <cell r="O1644" t="str">
            <v>Cytosol</v>
          </cell>
          <cell r="P1644" t="str">
            <v>[Singh 1993a, Singh 1993b, Klein 1986]</v>
          </cell>
          <cell r="Q1644" t="str">
            <v>R02736</v>
          </cell>
        </row>
        <row r="1645">
          <cell r="C1645" t="str">
            <v>R1644</v>
          </cell>
          <cell r="E1645" t="str">
            <v>g6p-B_h_+nadp_h_--&gt;6pgl_h_+h_h_+nadph_h_</v>
          </cell>
          <cell r="F1645" t="str">
            <v>[h] : g6p-B + nadp --&gt; 6pgl + h + nadph</v>
          </cell>
          <cell r="G1645" t="str">
            <v>G6PBDHh</v>
          </cell>
          <cell r="H1645" t="str">
            <v>glucose 6-phosphate dehydrogenase (g6p-B)</v>
          </cell>
          <cell r="I1645" t="str">
            <v>Forward only</v>
          </cell>
          <cell r="J1645" t="str">
            <v>Pentose phosphate pathway</v>
          </cell>
          <cell r="K1645" t="str">
            <v>1.1.1.49</v>
          </cell>
          <cell r="L1645" t="str">
            <v>Cre08.g378150</v>
          </cell>
          <cell r="M1645" t="str">
            <v>Cre08.g378150.t1.1</v>
          </cell>
          <cell r="N1645" t="str">
            <v>GLD2</v>
          </cell>
          <cell r="O1645" t="str">
            <v>Chloroplast</v>
          </cell>
          <cell r="P1645" t="str">
            <v>[Singh 1993a, Singh 1993b, Klein 1986]</v>
          </cell>
          <cell r="Q1645" t="str">
            <v>R02736</v>
          </cell>
        </row>
        <row r="1646">
          <cell r="C1646" t="str">
            <v>R1645</v>
          </cell>
          <cell r="E1646" t="str">
            <v>atp_h_+glcn_h_--&gt;6pgc_h_+adp_h_+h_h_</v>
          </cell>
          <cell r="F1646" t="str">
            <v>[h] : atp + glcn --&gt; 6pgc + adp + h</v>
          </cell>
          <cell r="G1646" t="str">
            <v>GNKh</v>
          </cell>
          <cell r="H1646" t="str">
            <v>Gluconokinase</v>
          </cell>
          <cell r="I1646" t="str">
            <v>Forward only</v>
          </cell>
          <cell r="J1646" t="str">
            <v>Pentose phosphate pathway</v>
          </cell>
          <cell r="K1646" t="str">
            <v>2.7.1.12</v>
          </cell>
          <cell r="L1646" t="str">
            <v>Cre08.g385750</v>
          </cell>
          <cell r="M1646" t="str">
            <v>Cre08.g385750.t1.2</v>
          </cell>
          <cell r="N1646" t="str">
            <v>CHK1</v>
          </cell>
          <cell r="O1646" t="str">
            <v>Chloroplast</v>
          </cell>
          <cell r="P1646" t="str">
            <v xml:space="preserve"> </v>
          </cell>
          <cell r="Q1646" t="str">
            <v>R01737</v>
          </cell>
        </row>
        <row r="1647">
          <cell r="C1647" t="str">
            <v>R1646</v>
          </cell>
          <cell r="E1647" t="str">
            <v>6pgc_c_+nadp_c_--&gt;co2_c_+nadph_c_+ru5p-D_c_</v>
          </cell>
          <cell r="F1647" t="str">
            <v>[c] : 6pgc + nadp --&gt; co2 + nadph + ru5p-D</v>
          </cell>
          <cell r="G1647" t="str">
            <v>PGDH</v>
          </cell>
          <cell r="H1647" t="str">
            <v>phosphogluconate dehydrogenase</v>
          </cell>
          <cell r="I1647" t="str">
            <v>Forward only</v>
          </cell>
          <cell r="J1647" t="str">
            <v>Pentose phosphate pathway</v>
          </cell>
          <cell r="K1647" t="str">
            <v>1.1.1.44</v>
          </cell>
          <cell r="L1647" t="str">
            <v>Cre12.g526800</v>
          </cell>
          <cell r="M1647" t="str">
            <v>Cre12.g526800.t1.2</v>
          </cell>
          <cell r="N1647" t="str">
            <v>GND1</v>
          </cell>
          <cell r="O1647" t="str">
            <v>Cytosol</v>
          </cell>
          <cell r="P1647" t="str">
            <v>[Singh 1993a, Klein 1986, Zhang 2004]</v>
          </cell>
          <cell r="Q1647" t="str">
            <v>R01528</v>
          </cell>
        </row>
        <row r="1648">
          <cell r="C1648" t="str">
            <v>R1647</v>
          </cell>
          <cell r="E1648" t="str">
            <v>6pgc_h_+nadp_h_--&gt;co2_h_+nadph_h_+ru5p-D_h_</v>
          </cell>
          <cell r="F1648" t="str">
            <v>[h] : 6pgc + nadp --&gt; co2 + nadph + ru5p-D</v>
          </cell>
          <cell r="G1648" t="str">
            <v>PGDHh</v>
          </cell>
          <cell r="H1648" t="str">
            <v>6-phosphogluconate dehydrogenase</v>
          </cell>
          <cell r="I1648" t="str">
            <v>Forward only</v>
          </cell>
          <cell r="J1648" t="str">
            <v>Pentose phosphate pathway</v>
          </cell>
          <cell r="K1648" t="str">
            <v>1.1.1.44</v>
          </cell>
          <cell r="L1648" t="str">
            <v>Cre12.g526800</v>
          </cell>
          <cell r="M1648" t="str">
            <v>Cre12.g526800.t1.2</v>
          </cell>
          <cell r="N1648" t="str">
            <v>GND1</v>
          </cell>
          <cell r="O1648" t="str">
            <v>Chloroplast</v>
          </cell>
          <cell r="P1648" t="str">
            <v>[Singh 1993a, Klein 1986, Zhang 2004]</v>
          </cell>
          <cell r="Q1648" t="str">
            <v>R01528</v>
          </cell>
        </row>
        <row r="1649">
          <cell r="C1649" t="str">
            <v>R1648</v>
          </cell>
          <cell r="E1649" t="str">
            <v>6pgl_h_+h2o_h_--&gt;6pgc_h_+h_h_</v>
          </cell>
          <cell r="F1649" t="str">
            <v>[h] : 6pgl + h2o --&gt; 6pgc + h</v>
          </cell>
          <cell r="G1649" t="str">
            <v>PGLh</v>
          </cell>
          <cell r="H1649" t="str">
            <v>6-phosphogluconolactonase</v>
          </cell>
          <cell r="I1649" t="str">
            <v>Forward only</v>
          </cell>
          <cell r="J1649" t="str">
            <v>Pentose phosphate pathway</v>
          </cell>
          <cell r="K1649" t="str">
            <v>3.1.1.31</v>
          </cell>
          <cell r="L1649" t="str">
            <v>( Cre01.g034400 OR Cre08.g370650 )</v>
          </cell>
          <cell r="M1649" t="str">
            <v>( Cre01.g034400.t1.1 OR Cre08.g370650.t1.2 )</v>
          </cell>
          <cell r="N1649" t="str">
            <v>( PGL1 OR PGL2 )</v>
          </cell>
          <cell r="O1649" t="str">
            <v>Chloroplast</v>
          </cell>
          <cell r="P1649" t="str">
            <v>[Zhang 2004]</v>
          </cell>
          <cell r="Q1649" t="str">
            <v>R02035</v>
          </cell>
        </row>
        <row r="1650">
          <cell r="C1650" t="str">
            <v>R1649</v>
          </cell>
          <cell r="E1650" t="str">
            <v>r1p_c_&lt;==&gt;r5p_c_</v>
          </cell>
          <cell r="F1650" t="str">
            <v>[c] : r1p &lt;==&gt; r5p</v>
          </cell>
          <cell r="G1650" t="str">
            <v>PPM</v>
          </cell>
          <cell r="H1650" t="str">
            <v>phosphopentomutase</v>
          </cell>
          <cell r="I1650" t="str">
            <v>Reversible</v>
          </cell>
          <cell r="J1650" t="str">
            <v>Pentose phosphate pathway</v>
          </cell>
          <cell r="K1650" t="str">
            <v>5.4.2.2</v>
          </cell>
          <cell r="L1650" t="str">
            <v>( Cre01.g012600 OR Cre06.g278210 )</v>
          </cell>
          <cell r="M1650" t="str">
            <v>( Cre01.g012600.t1.1 OR Cre06.g278210.t1.1 )</v>
          </cell>
          <cell r="N1650" t="str">
            <v>( GPM2 OR GPM1 )</v>
          </cell>
          <cell r="O1650" t="str">
            <v>Cytosol</v>
          </cell>
          <cell r="P1650" t="str">
            <v>[Rochaix 1998]</v>
          </cell>
          <cell r="Q1650" t="str">
            <v>R01057</v>
          </cell>
        </row>
        <row r="1651">
          <cell r="C1651" t="str">
            <v>R1650</v>
          </cell>
          <cell r="E1651" t="str">
            <v>r1p_h_&lt;==&gt;r5p_h_</v>
          </cell>
          <cell r="F1651" t="str">
            <v>[h] : r1p &lt;==&gt; r5p</v>
          </cell>
          <cell r="G1651" t="str">
            <v>PPMh</v>
          </cell>
          <cell r="H1651" t="str">
            <v>Phosphopentosemutase</v>
          </cell>
          <cell r="I1651" t="str">
            <v>Reversible</v>
          </cell>
          <cell r="J1651" t="str">
            <v>Pentose phosphate pathway</v>
          </cell>
          <cell r="K1651" t="str">
            <v>5.4.2.2</v>
          </cell>
          <cell r="L1651" t="str">
            <v>Cre06.g278210</v>
          </cell>
          <cell r="M1651" t="str">
            <v>Cre06.g278210.t1.1</v>
          </cell>
          <cell r="N1651" t="str">
            <v>GPM1</v>
          </cell>
          <cell r="O1651" t="str">
            <v>Chloroplast</v>
          </cell>
          <cell r="P1651" t="str">
            <v>[Rochaix 1998]</v>
          </cell>
          <cell r="Q1651" t="str">
            <v>R01057</v>
          </cell>
        </row>
        <row r="1652">
          <cell r="C1652" t="str">
            <v>R1651</v>
          </cell>
          <cell r="E1652" t="str">
            <v>atp_c_+rib-D_c_--&gt;adp_c_+h_c_+r5p_c_</v>
          </cell>
          <cell r="F1652" t="str">
            <v>[c] : atp + rib-D --&gt; adp + h + r5p</v>
          </cell>
          <cell r="G1652" t="str">
            <v>RBK</v>
          </cell>
          <cell r="H1652" t="str">
            <v>Ribokinase (ribose)</v>
          </cell>
          <cell r="I1652" t="str">
            <v>Forward only</v>
          </cell>
          <cell r="J1652" t="str">
            <v>Pentose phosphate pathway</v>
          </cell>
          <cell r="K1652" t="str">
            <v>2.7.1.15</v>
          </cell>
          <cell r="L1652" t="str">
            <v>Cre10.g424500</v>
          </cell>
          <cell r="M1652" t="str">
            <v>Cre10.g424500.t1.2</v>
          </cell>
          <cell r="N1652" t="str">
            <v>CPK4</v>
          </cell>
          <cell r="O1652" t="str">
            <v>Cytosol</v>
          </cell>
          <cell r="P1652" t="str">
            <v xml:space="preserve"> </v>
          </cell>
          <cell r="Q1652" t="str">
            <v>R01051</v>
          </cell>
        </row>
        <row r="1653">
          <cell r="C1653" t="str">
            <v>R1652</v>
          </cell>
          <cell r="E1653" t="str">
            <v>atp_h_+r5p_h_&lt;==&gt;amp_h_+h_h_+prpp_h_</v>
          </cell>
          <cell r="F1653" t="str">
            <v>[h] : atp + r5p &lt;==&gt; amp + h + prpp</v>
          </cell>
          <cell r="G1653" t="str">
            <v>RPDPK</v>
          </cell>
          <cell r="H1653" t="str">
            <v>Ribose-phosphate diphosphokinase, chloroplast</v>
          </cell>
          <cell r="I1653" t="str">
            <v>Reversible</v>
          </cell>
          <cell r="J1653" t="str">
            <v>Pentose phosphate pathway</v>
          </cell>
          <cell r="K1653" t="str">
            <v>2.7.6.1</v>
          </cell>
          <cell r="L1653" t="str">
            <v>( Cre08.g378850 OR Cre09.g394550 )</v>
          </cell>
          <cell r="M1653" t="str">
            <v>( Cre08.g378850.t1.2 OR Cre09.g394550.t1.2 )</v>
          </cell>
          <cell r="N1653" t="str">
            <v>( RPPK1 OR RPPK2 )</v>
          </cell>
          <cell r="O1653" t="str">
            <v>Chloroplast</v>
          </cell>
          <cell r="P1653" t="str">
            <v xml:space="preserve"> </v>
          </cell>
          <cell r="Q1653" t="str">
            <v>R01049</v>
          </cell>
        </row>
        <row r="1654">
          <cell r="C1654" t="str">
            <v>R1653</v>
          </cell>
          <cell r="E1654" t="str">
            <v>g3p_h_+s7p_h_&lt;==&gt;e4p_h_+f6p-B_h_</v>
          </cell>
          <cell r="F1654" t="str">
            <v>[h] : g3p + s7p &lt;==&gt; e4p + f6p-B</v>
          </cell>
          <cell r="G1654" t="str">
            <v>TAh</v>
          </cell>
          <cell r="H1654" t="str">
            <v>transaldolase</v>
          </cell>
          <cell r="I1654" t="str">
            <v>Reversible</v>
          </cell>
          <cell r="J1654" t="str">
            <v>Pentose phosphate pathway</v>
          </cell>
          <cell r="K1654" t="str">
            <v>2.2.1.2</v>
          </cell>
          <cell r="L1654" t="str">
            <v>( Cre01.g032650 OR Cre14.g630847 )</v>
          </cell>
          <cell r="M1654" t="str">
            <v>( ( Cre01.g032650.t1.2 OR Cre01.g032650.t2.1 ) OR Cre14.g630847.t1.1 )</v>
          </cell>
          <cell r="N1654" t="str">
            <v>( TAL1 OR TAL2 )</v>
          </cell>
          <cell r="O1654" t="str">
            <v>Chloroplast</v>
          </cell>
          <cell r="P1654" t="str">
            <v>[Harris 1989, Zhang 2004]</v>
          </cell>
          <cell r="Q1654" t="str">
            <v>R01827</v>
          </cell>
        </row>
        <row r="1655">
          <cell r="C1655" t="str">
            <v>R1654</v>
          </cell>
          <cell r="E1655" t="str">
            <v>ru5p-D_h_&lt;==&gt;xu5p-D_h_</v>
          </cell>
          <cell r="F1655" t="str">
            <v>[h] : ru5p-D &lt;==&gt; xu5p-D</v>
          </cell>
          <cell r="G1655" t="str">
            <v>RPEh</v>
          </cell>
          <cell r="H1655" t="str">
            <v>D-Ribulose-5-Phosphate 3-Epimerase</v>
          </cell>
          <cell r="I1655" t="str">
            <v>Reversible</v>
          </cell>
          <cell r="J1655" t="str">
            <v>Pentose phosphate pathway;Carbon fixation</v>
          </cell>
          <cell r="K1655" t="str">
            <v>5.1.3.1</v>
          </cell>
          <cell r="L1655" t="str">
            <v>Cre12.g511900</v>
          </cell>
          <cell r="M1655" t="str">
            <v>Cre12.g511900.t1.2</v>
          </cell>
          <cell r="N1655" t="str">
            <v>RPE1</v>
          </cell>
          <cell r="O1655" t="str">
            <v>Chloroplast</v>
          </cell>
          <cell r="P1655" t="str">
            <v>[Harris 1989, Hahn 1996]</v>
          </cell>
          <cell r="Q1655" t="str">
            <v>R01529</v>
          </cell>
        </row>
        <row r="1656">
          <cell r="C1656" t="str">
            <v>R1655</v>
          </cell>
          <cell r="E1656" t="str">
            <v>r5p_h_&lt;==&gt;ru5p-D_h_</v>
          </cell>
          <cell r="F1656" t="str">
            <v>[h] : r5p &lt;==&gt; ru5p-D</v>
          </cell>
          <cell r="G1656" t="str">
            <v>RPIh</v>
          </cell>
          <cell r="H1656" t="str">
            <v>ribose-5-phosphate isomerase</v>
          </cell>
          <cell r="I1656" t="str">
            <v>Reversible</v>
          </cell>
          <cell r="J1656" t="str">
            <v>Pentose phosphate pathway;Carbon fixation</v>
          </cell>
          <cell r="K1656" t="str">
            <v>5.3.1.6</v>
          </cell>
          <cell r="L1656" t="str">
            <v>Cre03.g187450</v>
          </cell>
          <cell r="M1656" t="str">
            <v>Cre03.g187450.t1.2</v>
          </cell>
          <cell r="N1656" t="str">
            <v>RPI1</v>
          </cell>
          <cell r="O1656" t="str">
            <v>Chloroplast</v>
          </cell>
          <cell r="P1656" t="str">
            <v>[Lemaire 2004, Gillet 2006, Suss 1995]</v>
          </cell>
          <cell r="Q1656" t="str">
            <v>R01056</v>
          </cell>
        </row>
        <row r="1657">
          <cell r="C1657" t="str">
            <v>R1656</v>
          </cell>
          <cell r="E1657" t="str">
            <v>r5p_h_+xu5p-D_h_&lt;==&gt;g3p_h_+s7p_h_</v>
          </cell>
          <cell r="F1657" t="str">
            <v>[h] : r5p + xu5p-D &lt;==&gt; g3p + s7p</v>
          </cell>
          <cell r="G1657" t="str">
            <v>TKT1h</v>
          </cell>
          <cell r="H1657" t="str">
            <v>transketolase 1</v>
          </cell>
          <cell r="I1657" t="str">
            <v>Reversible</v>
          </cell>
          <cell r="J1657" t="str">
            <v>Pentose phosphate pathway;Carbon fixation</v>
          </cell>
          <cell r="K1657" t="str">
            <v>2.2.1.1</v>
          </cell>
          <cell r="L1657" t="str">
            <v>Cre02.g080200</v>
          </cell>
          <cell r="M1657" t="str">
            <v>Cre02.g080200.t1.2</v>
          </cell>
          <cell r="N1657" t="str">
            <v>TRK1</v>
          </cell>
          <cell r="O1657" t="str">
            <v>Chloroplast</v>
          </cell>
          <cell r="P1657" t="str">
            <v>[Harris 1989, Zhang 2004, Gillet 2006]</v>
          </cell>
          <cell r="Q1657" t="str">
            <v>R01641</v>
          </cell>
        </row>
        <row r="1658">
          <cell r="C1658" t="str">
            <v>R1657</v>
          </cell>
          <cell r="E1658" t="str">
            <v>e4p_h_+xu5p-D_h_&lt;==&gt;f6p-B_h_+g3p_h_</v>
          </cell>
          <cell r="F1658" t="str">
            <v>[h] : e4p + xu5p-D &lt;==&gt; f6p-B + g3p</v>
          </cell>
          <cell r="G1658" t="str">
            <v>TKT2h</v>
          </cell>
          <cell r="H1658" t="str">
            <v>transketolase 2</v>
          </cell>
          <cell r="I1658" t="str">
            <v>Reversible</v>
          </cell>
          <cell r="J1658" t="str">
            <v>Pentose phosphate pathway;Carbon fixation</v>
          </cell>
          <cell r="K1658" t="str">
            <v>2.2.1.1</v>
          </cell>
          <cell r="L1658" t="str">
            <v>Cre02.g080200</v>
          </cell>
          <cell r="M1658" t="str">
            <v>Cre02.g080200.t1.2</v>
          </cell>
          <cell r="N1658" t="str">
            <v>TRK1</v>
          </cell>
          <cell r="O1658" t="str">
            <v>Chloroplast</v>
          </cell>
          <cell r="P1658" t="str">
            <v>[Harris 1989, Zhang 2004, Gillet 2006]</v>
          </cell>
          <cell r="Q1658" t="str">
            <v>R01830</v>
          </cell>
        </row>
        <row r="1659">
          <cell r="C1659" t="str">
            <v>R1658</v>
          </cell>
          <cell r="E1659" t="str">
            <v>anth_h_+prpp_h_--&gt;pran_h_+ppi_h_+h_h_</v>
          </cell>
          <cell r="F1659" t="str">
            <v>[h] : anth + prpp --&gt; pran + ppi + h</v>
          </cell>
          <cell r="G1659" t="str">
            <v>ANTPPT</v>
          </cell>
          <cell r="H1659" t="str">
            <v>N-(5-Phospho-D-ribosyl)anthranilate:pyrophosphate phosphoribosyl-transferase</v>
          </cell>
          <cell r="I1659" t="str">
            <v>Forward only</v>
          </cell>
          <cell r="J1659" t="str">
            <v>Phenylalanine, tyrosine and tryptophan biosynthesis</v>
          </cell>
          <cell r="K1659" t="str">
            <v>2.4.2.18</v>
          </cell>
          <cell r="L1659" t="str">
            <v>Cre10.g429150</v>
          </cell>
          <cell r="M1659" t="str">
            <v>Cre10.g429150.t1.2</v>
          </cell>
          <cell r="N1659" t="str">
            <v>PRT1</v>
          </cell>
          <cell r="O1659" t="str">
            <v>Chloroplast</v>
          </cell>
          <cell r="P1659" t="str">
            <v xml:space="preserve"> </v>
          </cell>
          <cell r="Q1659" t="str">
            <v>R01073</v>
          </cell>
        </row>
        <row r="1660">
          <cell r="C1660" t="str">
            <v>R1659</v>
          </cell>
          <cell r="E1660" t="str">
            <v>chor_h_+gln-L_h_--&gt;anth_h_+pyr_h_+glu-L_h_+h_h_</v>
          </cell>
          <cell r="F1660" t="str">
            <v>[h] : chor + gln-L --&gt; anth + pyr + glu-L + h</v>
          </cell>
          <cell r="G1660" t="str">
            <v>ATNS</v>
          </cell>
          <cell r="H1660" t="str">
            <v>Anthrnailate synthase</v>
          </cell>
          <cell r="I1660" t="str">
            <v>Forward only</v>
          </cell>
          <cell r="J1660" t="str">
            <v>Phenylalanine, tyrosine and tryptophan biosynthesis</v>
          </cell>
          <cell r="K1660" t="str">
            <v>4.1.3.27</v>
          </cell>
          <cell r="L1660" t="str">
            <v>( ( Cre03.g181400 OR Cre06.g306601 ) AND Cre14.g620300 )</v>
          </cell>
          <cell r="M1660" t="str">
            <v>( ( Cre03.g181400.t1.1 OR Cre06.g306601.t1.1 ) AND Cre14.g620300.t1.2 )</v>
          </cell>
          <cell r="N1660" t="str">
            <v>( ( ADC1 OR ANS1 ) AND ANS2 )</v>
          </cell>
          <cell r="O1660" t="str">
            <v>Chloroplast</v>
          </cell>
          <cell r="P1660" t="str">
            <v xml:space="preserve"> </v>
          </cell>
          <cell r="Q1660" t="str">
            <v>R00986</v>
          </cell>
        </row>
        <row r="1661">
          <cell r="C1661" t="str">
            <v>R1660</v>
          </cell>
          <cell r="E1661" t="str">
            <v>chor_h_+nh4_h_--&gt;anth_h_+pyr_h_+h2o_h_+h_h_</v>
          </cell>
          <cell r="F1661" t="str">
            <v>[h] : chor + nh4 --&gt; anth + pyr + h2o + h</v>
          </cell>
          <cell r="G1661" t="str">
            <v>ATNS(nh4)</v>
          </cell>
          <cell r="H1661" t="str">
            <v>Anthranilate synthase, ammonia</v>
          </cell>
          <cell r="I1661" t="str">
            <v>Forward only</v>
          </cell>
          <cell r="J1661" t="str">
            <v>Phenylalanine, tyrosine and tryptophan biosynthesis</v>
          </cell>
          <cell r="K1661" t="str">
            <v>4.1.3.27</v>
          </cell>
          <cell r="L1661" t="str">
            <v>( ( Cre03.g181400 OR Cre06.g306601 ) AND Cre14.g620300 )</v>
          </cell>
          <cell r="M1661" t="str">
            <v>( ( Cre03.g181400.t1.1 OR Cre06.g306601.t1.1 ) AND Cre14.g620300.t1.2 )</v>
          </cell>
          <cell r="N1661" t="str">
            <v>( ( ADC1 OR ANS1 ) AND ANS2 )</v>
          </cell>
          <cell r="O1661" t="str">
            <v>Chloroplast</v>
          </cell>
          <cell r="P1661" t="str">
            <v xml:space="preserve"> </v>
          </cell>
          <cell r="Q1661" t="str">
            <v>R00985</v>
          </cell>
        </row>
        <row r="1662">
          <cell r="C1662" t="str">
            <v>R1661</v>
          </cell>
          <cell r="E1662" t="str">
            <v>chor_h_&lt;==&gt;pphn_h_</v>
          </cell>
          <cell r="F1662" t="str">
            <v>[h] : chor &lt;==&gt; pphn</v>
          </cell>
          <cell r="G1662" t="str">
            <v>CHRM</v>
          </cell>
          <cell r="H1662" t="str">
            <v>Chorismate mutase</v>
          </cell>
          <cell r="I1662" t="str">
            <v>Reversible</v>
          </cell>
          <cell r="J1662" t="str">
            <v>Phenylalanine, tyrosine and tryptophan biosynthesis</v>
          </cell>
          <cell r="K1662" t="str">
            <v>5.4.99.5</v>
          </cell>
          <cell r="L1662" t="str">
            <v>Cre03.g155200</v>
          </cell>
          <cell r="M1662" t="str">
            <v>Cre03.g155200.t1.1</v>
          </cell>
          <cell r="N1662" t="str">
            <v>CHM1</v>
          </cell>
          <cell r="O1662" t="str">
            <v>Chloroplast</v>
          </cell>
          <cell r="P1662" t="str">
            <v xml:space="preserve"> </v>
          </cell>
          <cell r="Q1662" t="str">
            <v>R01715</v>
          </cell>
        </row>
        <row r="1663">
          <cell r="C1663" t="str">
            <v>R1662</v>
          </cell>
          <cell r="E1663" t="str">
            <v>3psme_h_--&gt;chor_h_+pi_h_</v>
          </cell>
          <cell r="F1663" t="str">
            <v>[h] : 3psme --&gt; chor + pi</v>
          </cell>
          <cell r="G1663" t="str">
            <v>CHRS</v>
          </cell>
          <cell r="H1663" t="str">
            <v>Chorismate synthase</v>
          </cell>
          <cell r="I1663" t="str">
            <v>Forward only</v>
          </cell>
          <cell r="J1663" t="str">
            <v>Phenylalanine, tyrosine and tryptophan biosynthesis</v>
          </cell>
          <cell r="K1663" t="str">
            <v>4.2.3.5</v>
          </cell>
          <cell r="L1663" t="str">
            <v>Cre03.g145747</v>
          </cell>
          <cell r="M1663" t="str">
            <v>Cre03.g145747.t1.1</v>
          </cell>
          <cell r="N1663" t="str">
            <v>SHK7</v>
          </cell>
          <cell r="O1663" t="str">
            <v>Chloroplast</v>
          </cell>
          <cell r="P1663" t="str">
            <v xml:space="preserve"> </v>
          </cell>
          <cell r="Q1663" t="str">
            <v>R01714</v>
          </cell>
        </row>
        <row r="1664">
          <cell r="C1664" t="str">
            <v>R1663</v>
          </cell>
          <cell r="E1664" t="str">
            <v>2dda7p_h_--&gt;3dhq_h_+pi_h_</v>
          </cell>
          <cell r="F1664" t="str">
            <v>[h] : 2dda7p --&gt; 3dhq + pi</v>
          </cell>
          <cell r="G1664" t="str">
            <v>DHQS</v>
          </cell>
          <cell r="H1664" t="str">
            <v>3-dehydroquinate synthase</v>
          </cell>
          <cell r="I1664" t="str">
            <v>Forward only</v>
          </cell>
          <cell r="J1664" t="str">
            <v>Phenylalanine, tyrosine and tryptophan biosynthesis</v>
          </cell>
          <cell r="K1664" t="str">
            <v>4.2.3.4</v>
          </cell>
          <cell r="L1664" t="str">
            <v>Cre08.g368950</v>
          </cell>
          <cell r="M1664" t="str">
            <v>Cre08.g368950.t1.2</v>
          </cell>
          <cell r="N1664" t="str">
            <v>SHK2</v>
          </cell>
          <cell r="O1664" t="str">
            <v>Chloroplast</v>
          </cell>
          <cell r="P1664" t="str">
            <v xml:space="preserve"> </v>
          </cell>
          <cell r="Q1664" t="str">
            <v>R03083</v>
          </cell>
        </row>
        <row r="1665">
          <cell r="C1665" t="str">
            <v>R1664</v>
          </cell>
          <cell r="E1665" t="str">
            <v>pep_h_+e4p_h_+h2o_h_--&gt;2dda7p_h_+pi_h_</v>
          </cell>
          <cell r="F1665" t="str">
            <v>[h] : pep + e4p + h2o --&gt; 2dda7p + pi</v>
          </cell>
          <cell r="G1665" t="str">
            <v>DPHS</v>
          </cell>
          <cell r="H1665" t="str">
            <v>3-deoxy-7-phosphoheptulonate synthase</v>
          </cell>
          <cell r="I1665" t="str">
            <v>Forward only</v>
          </cell>
          <cell r="J1665" t="str">
            <v>Phenylalanine, tyrosine and tryptophan biosynthesis</v>
          </cell>
          <cell r="K1665" t="str">
            <v>2.5.1.54</v>
          </cell>
          <cell r="L1665" t="str">
            <v>Cre17.g726750</v>
          </cell>
          <cell r="M1665" t="str">
            <v>Cre17.g726750.t1.2</v>
          </cell>
          <cell r="N1665" t="str">
            <v>SHK1</v>
          </cell>
          <cell r="O1665" t="str">
            <v>Chloroplast</v>
          </cell>
          <cell r="P1665" t="str">
            <v xml:space="preserve"> </v>
          </cell>
          <cell r="Q1665" t="str">
            <v>R01826</v>
          </cell>
        </row>
        <row r="1666">
          <cell r="C1666" t="str">
            <v>R1665</v>
          </cell>
          <cell r="E1666" t="str">
            <v>3dhq_h_&lt;==&gt;3dhsk_h_+h2o_h_</v>
          </cell>
          <cell r="F1666" t="str">
            <v>[h] : 3dhq &lt;==&gt; 3dhsk + h2o</v>
          </cell>
          <cell r="G1666" t="str">
            <v>DQDH</v>
          </cell>
          <cell r="H1666" t="str">
            <v>3-deydroquinate dehydratase</v>
          </cell>
          <cell r="I1666" t="str">
            <v>Reversible</v>
          </cell>
          <cell r="J1666" t="str">
            <v>Phenylalanine, tyrosine and tryptophan biosynthesis</v>
          </cell>
          <cell r="K1666" t="str">
            <v>4.2.1.10</v>
          </cell>
          <cell r="L1666" t="str">
            <v>Cre08.g380201</v>
          </cell>
          <cell r="M1666" t="str">
            <v>Cre08.g380201.t1.1</v>
          </cell>
          <cell r="N1666" t="str">
            <v>SHKD1</v>
          </cell>
          <cell r="O1666" t="str">
            <v>Chloroplast</v>
          </cell>
          <cell r="P1666" t="str">
            <v xml:space="preserve"> </v>
          </cell>
          <cell r="Q1666" t="str">
            <v>R03084</v>
          </cell>
        </row>
        <row r="1667">
          <cell r="C1667" t="str">
            <v>R1666</v>
          </cell>
          <cell r="E1667" t="str">
            <v>3ig3p_h_--&gt;indole_h_+g3p_h_</v>
          </cell>
          <cell r="F1667" t="str">
            <v>[h] : 3ig3p --&gt; indole + g3p</v>
          </cell>
          <cell r="G1667" t="str">
            <v>G3PL</v>
          </cell>
          <cell r="H1667" t="str">
            <v>D-glyceraldehyde-3-phosphate lyase</v>
          </cell>
          <cell r="I1667" t="str">
            <v>Forward only</v>
          </cell>
          <cell r="J1667" t="str">
            <v>Phenylalanine, tyrosine and tryptophan biosynthesis</v>
          </cell>
          <cell r="K1667" t="str">
            <v>4.2.1.20</v>
          </cell>
          <cell r="L1667" t="str">
            <v>( Cre12.g528700 AND Cre03.g161400 )</v>
          </cell>
          <cell r="M1667" t="str">
            <v>( Cre12.g528700.t1.2 AND Cre03.g161400.t1.2 )</v>
          </cell>
          <cell r="N1667" t="str">
            <v>( WSN1 AND WSN2 )</v>
          </cell>
          <cell r="O1667" t="str">
            <v>Chloroplast</v>
          </cell>
          <cell r="P1667" t="str">
            <v xml:space="preserve"> </v>
          </cell>
          <cell r="Q1667" t="str">
            <v>R02340</v>
          </cell>
        </row>
        <row r="1668">
          <cell r="C1668" t="str">
            <v>R1667</v>
          </cell>
          <cell r="E1668" t="str">
            <v>2cpr5p_h_+h_h_--&gt;3ig3p_h_+co2_h_+h2o_h_</v>
          </cell>
          <cell r="F1668" t="str">
            <v>[h] : 2cpr5p + h --&gt; 3ig3p + co2 + h2o</v>
          </cell>
          <cell r="G1668" t="str">
            <v>IGPS</v>
          </cell>
          <cell r="H1668" t="str">
            <v>indole-3-glycerol-phosphate synthase</v>
          </cell>
          <cell r="I1668" t="str">
            <v>Forward only</v>
          </cell>
          <cell r="J1668" t="str">
            <v>Phenylalanine, tyrosine and tryptophan biosynthesis</v>
          </cell>
          <cell r="K1668" t="str">
            <v>4.1.1.48</v>
          </cell>
          <cell r="L1668" t="str">
            <v>Cre13.g602350</v>
          </cell>
          <cell r="M1668" t="str">
            <v>Cre13.g602350.t1.2</v>
          </cell>
          <cell r="N1668" t="str">
            <v>Cre13.g602350</v>
          </cell>
          <cell r="O1668" t="str">
            <v>Chloroplast</v>
          </cell>
          <cell r="P1668" t="str">
            <v xml:space="preserve"> </v>
          </cell>
          <cell r="Q1668" t="str">
            <v>R03508</v>
          </cell>
        </row>
        <row r="1669">
          <cell r="C1669" t="str">
            <v>*R1668</v>
          </cell>
          <cell r="D1669" t="str">
            <v>R3656 + h_m_</v>
          </cell>
          <cell r="E1669" t="str">
            <v>atp_m_+phe-L_m_+trnaphe_m_--&gt;amp_m_+ppi_m_+phetrna_m_</v>
          </cell>
          <cell r="O1669" t="str">
            <v>Mitochondria</v>
          </cell>
        </row>
        <row r="1670">
          <cell r="C1670" t="str">
            <v>R1669</v>
          </cell>
          <cell r="E1670" t="str">
            <v>phpyr_c_+glu-L_c_&lt;==&gt;phe-L_c_+akg_c_</v>
          </cell>
          <cell r="F1670" t="str">
            <v>[c] : phpyr + glu-L &lt;==&gt; phe-L + akg</v>
          </cell>
          <cell r="G1670" t="str">
            <v>POAT</v>
          </cell>
          <cell r="H1670" t="str">
            <v>L-Phenylalanine:2-oxoglutarate aminotransferase</v>
          </cell>
          <cell r="I1670" t="str">
            <v>Reversible</v>
          </cell>
          <cell r="J1670" t="str">
            <v>Phenylalanine, tyrosine and tryptophan biosynthesis</v>
          </cell>
          <cell r="K1670" t="str">
            <v>2.6.1.9;2.6.1.5;2.6.1.1</v>
          </cell>
          <cell r="L1670" t="str">
            <v>( Cre16.g672385 OR Cre02.g097900 OR Cre09.g387726 OR Cre02.g147302 )</v>
          </cell>
          <cell r="M1670" t="str">
            <v>( Cre16.g672385.t1.1 OR Cre02.g097900.t1.2 OR Cre09.g387726.t1.1 OR Cre02.g147302.t1.1 )</v>
          </cell>
          <cell r="N1670" t="str">
            <v>( HIS5 OR AST3 OR AST1 OR Cre02.g147302 )</v>
          </cell>
          <cell r="O1670" t="str">
            <v>Cytosol</v>
          </cell>
          <cell r="P1670" t="str">
            <v xml:space="preserve"> </v>
          </cell>
          <cell r="Q1670" t="str">
            <v>R00694</v>
          </cell>
        </row>
        <row r="1671">
          <cell r="C1671" t="str">
            <v>R1670</v>
          </cell>
          <cell r="E1671" t="str">
            <v>phpyr_h_+glu-L_h_&lt;==&gt;phe-L_h_+akg_h_</v>
          </cell>
          <cell r="F1671" t="str">
            <v>[h] : phpyr + glu-L &lt;==&gt; phe-L + akg</v>
          </cell>
          <cell r="G1671" t="str">
            <v>POATh</v>
          </cell>
          <cell r="H1671" t="str">
            <v xml:space="preserve"> L-Phenylalanine:2-oxoglutarate aminotransferase, chloroplast</v>
          </cell>
          <cell r="I1671" t="str">
            <v>Reversible</v>
          </cell>
          <cell r="J1671" t="str">
            <v>Phenylalanine, tyrosine and tryptophan biosynthesis</v>
          </cell>
          <cell r="K1671" t="str">
            <v>2.6.1.1;2.6.1.5;2.6.1.9</v>
          </cell>
          <cell r="L1671" t="str">
            <v>( Cre16.g672385 OR Cre02.g097900 OR Cre09.g387726 OR Cre02.g147302 )</v>
          </cell>
          <cell r="M1671" t="str">
            <v>( Cre16.g672385.t1.1 OR Cre02.g097900.t1.2 OR Cre09.g387726.t1.1 OR Cre02.g147302.t1.1 )</v>
          </cell>
          <cell r="N1671" t="str">
            <v>( HIS5 OR AST3 OR AST1 OR Cre02.g147302 )</v>
          </cell>
          <cell r="O1671" t="str">
            <v>Chloroplast</v>
          </cell>
          <cell r="P1671" t="str">
            <v xml:space="preserve"> </v>
          </cell>
          <cell r="Q1671" t="str">
            <v>R00694</v>
          </cell>
        </row>
        <row r="1672">
          <cell r="C1672" t="str">
            <v>R1671</v>
          </cell>
          <cell r="E1672" t="str">
            <v>phpyr_m_+glu-L_m_&lt;==&gt;phe-L_m_+akg_m_</v>
          </cell>
          <cell r="F1672" t="str">
            <v>[m] : phpyr + glu-L &lt;==&gt; phe-L + akg</v>
          </cell>
          <cell r="G1672" t="str">
            <v>POATm</v>
          </cell>
          <cell r="H1672" t="str">
            <v>L-Phenylalanine:2-oxoglutarate aminotransferase, mitochondria</v>
          </cell>
          <cell r="I1672" t="str">
            <v>Reversible</v>
          </cell>
          <cell r="J1672" t="str">
            <v>Phenylalanine, tyrosine and tryptophan biosynthesis</v>
          </cell>
          <cell r="K1672" t="str">
            <v>2.6.1.9;2.6.1.5;2.6.1.1</v>
          </cell>
          <cell r="L1672" t="str">
            <v>( Cre16.g672385 OR Cre02.g097900 OR Cre09.g387726 OR Cre06.g257950 )</v>
          </cell>
          <cell r="M1672" t="str">
            <v>( Cre16.g672385.t1.1 OR Cre02.g097900.t1.2 OR Cre09.g387726.t1.1 OR Cre06.g257950.t1.2 )</v>
          </cell>
          <cell r="N1672" t="str">
            <v>( HIS5 OR AST3 OR AST1 OR AST4 )</v>
          </cell>
          <cell r="O1672" t="str">
            <v>Mitochondria</v>
          </cell>
          <cell r="P1672" t="str">
            <v xml:space="preserve"> </v>
          </cell>
          <cell r="Q1672" t="str">
            <v>R00694</v>
          </cell>
        </row>
        <row r="1673">
          <cell r="C1673" t="str">
            <v>R1672</v>
          </cell>
          <cell r="E1673" t="str">
            <v>pphn_c_+h_c_--&gt;phpyr_c_+h2o_c_+co2_c_</v>
          </cell>
          <cell r="F1673" t="str">
            <v>[c] : pphn + h --&gt; phpyr + h2o + co2</v>
          </cell>
          <cell r="G1673" t="str">
            <v>PPDH</v>
          </cell>
          <cell r="H1673" t="str">
            <v>Prephenate dehydratase</v>
          </cell>
          <cell r="I1673" t="str">
            <v>Forward only</v>
          </cell>
          <cell r="J1673" t="str">
            <v>Phenylalanine, tyrosine and tryptophan biosynthesis</v>
          </cell>
          <cell r="K1673" t="str">
            <v>4.2.1.51</v>
          </cell>
          <cell r="L1673" t="str">
            <v>Cre06.g261800</v>
          </cell>
          <cell r="M1673" t="str">
            <v>Cre06.g261800.t1.2</v>
          </cell>
          <cell r="N1673" t="str">
            <v>PRD1</v>
          </cell>
          <cell r="O1673" t="str">
            <v>Cytosol</v>
          </cell>
          <cell r="P1673" t="str">
            <v xml:space="preserve"> </v>
          </cell>
          <cell r="Q1673" t="str">
            <v>R01373</v>
          </cell>
        </row>
        <row r="1674">
          <cell r="C1674" t="str">
            <v>R1673</v>
          </cell>
          <cell r="E1674" t="str">
            <v>pphn_h_+nad_h_--&gt;34hpp_h_+co2_h_+nadh_h_</v>
          </cell>
          <cell r="F1674" t="str">
            <v>[h] : pphn + nad --&gt; 34hpp + co2 + nadh</v>
          </cell>
          <cell r="G1674" t="str">
            <v>PPOR</v>
          </cell>
          <cell r="H1674" t="str">
            <v>Prephenate:NAD+ oxidoreductase(decarboxylating)</v>
          </cell>
          <cell r="I1674" t="str">
            <v>Forward only</v>
          </cell>
          <cell r="J1674" t="str">
            <v>Phenylalanine, tyrosine and tryptophan biosynthesis</v>
          </cell>
          <cell r="K1674" t="str">
            <v>1.3.1.12</v>
          </cell>
          <cell r="L1674" t="str">
            <v xml:space="preserve"> </v>
          </cell>
          <cell r="M1674" t="str">
            <v xml:space="preserve"> </v>
          </cell>
          <cell r="O1674" t="str">
            <v>Chloroplast</v>
          </cell>
          <cell r="P1674" t="str">
            <v xml:space="preserve"> </v>
          </cell>
          <cell r="Q1674" t="str">
            <v>R01728</v>
          </cell>
        </row>
        <row r="1675">
          <cell r="C1675" t="str">
            <v>R1674</v>
          </cell>
          <cell r="E1675" t="str">
            <v>pran_h_&lt;==&gt;2cpr5p_h_</v>
          </cell>
          <cell r="F1675" t="str">
            <v>[h] : pran &lt;==&gt; 2cpr5p</v>
          </cell>
          <cell r="G1675" t="str">
            <v>PRAI</v>
          </cell>
          <cell r="H1675" t="str">
            <v>phosphoribosylanthranilate isomerase</v>
          </cell>
          <cell r="I1675" t="str">
            <v>Reversible</v>
          </cell>
          <cell r="J1675" t="str">
            <v>Phenylalanine, tyrosine and tryptophan biosynthesis</v>
          </cell>
          <cell r="K1675" t="str">
            <v>5.3.1.24</v>
          </cell>
          <cell r="L1675" t="str">
            <v>Cre12.g519000</v>
          </cell>
          <cell r="M1675" t="str">
            <v>Cre12.g519000.t1.1</v>
          </cell>
          <cell r="N1675" t="str">
            <v>ASB2</v>
          </cell>
          <cell r="O1675" t="str">
            <v>Chloroplast</v>
          </cell>
          <cell r="P1675" t="str">
            <v xml:space="preserve"> </v>
          </cell>
          <cell r="Q1675" t="str">
            <v>R03509</v>
          </cell>
        </row>
        <row r="1676">
          <cell r="C1676" t="str">
            <v>R1675</v>
          </cell>
          <cell r="E1676" t="str">
            <v>pep_h_+skm5p_h_&lt;==&gt;pi_h_+3psme_h_</v>
          </cell>
          <cell r="F1676" t="str">
            <v>[h] : pep + skm5p &lt;==&gt; pi + 3psme</v>
          </cell>
          <cell r="G1676" t="str">
            <v>PSCIT</v>
          </cell>
          <cell r="H1676" t="str">
            <v>3-phosphoshikimate 1-carboxyvinyltransferase</v>
          </cell>
          <cell r="I1676" t="str">
            <v>Reversible</v>
          </cell>
          <cell r="J1676" t="str">
            <v>Phenylalanine, tyrosine and tryptophan biosynthesis</v>
          </cell>
          <cell r="K1676" t="str">
            <v>2.5.1.19</v>
          </cell>
          <cell r="L1676" t="str">
            <v>Cre03.g181300</v>
          </cell>
          <cell r="M1676" t="str">
            <v>Cre03.g181300.t1.2</v>
          </cell>
          <cell r="N1676" t="str">
            <v>SHK6</v>
          </cell>
          <cell r="O1676" t="str">
            <v>Chloroplast</v>
          </cell>
          <cell r="P1676" t="str">
            <v xml:space="preserve"> </v>
          </cell>
          <cell r="Q1676" t="str">
            <v>R03460</v>
          </cell>
        </row>
        <row r="1677">
          <cell r="C1677" t="str">
            <v>R1676</v>
          </cell>
          <cell r="E1677" t="str">
            <v>ser-L_h_+3ig3p_h_--&gt;trp-L_h_+g3p_h_+h2o_h_</v>
          </cell>
          <cell r="F1677" t="str">
            <v>[h] : ser-L + 3ig3p --&gt; trp-L + g3p + h2o</v>
          </cell>
          <cell r="G1677" t="str">
            <v>SERH</v>
          </cell>
          <cell r="H1677" t="str">
            <v>L-serine hydrolyase</v>
          </cell>
          <cell r="I1677" t="str">
            <v>Forward only</v>
          </cell>
          <cell r="J1677" t="str">
            <v>Phenylalanine, tyrosine and tryptophan biosynthesis</v>
          </cell>
          <cell r="K1677" t="str">
            <v>4.2.1.20</v>
          </cell>
          <cell r="L1677" t="str">
            <v>( Cre12.g528700 AND Cre03.g161400 )</v>
          </cell>
          <cell r="M1677" t="str">
            <v>( Cre12.g528700.t1.2 AND Cre03.g161400.t1.2 )</v>
          </cell>
          <cell r="N1677" t="str">
            <v>( WSN1 AND WSN2 )</v>
          </cell>
          <cell r="O1677" t="str">
            <v>Chloroplast</v>
          </cell>
          <cell r="P1677" t="str">
            <v xml:space="preserve"> </v>
          </cell>
          <cell r="Q1677" t="str">
            <v>R02722</v>
          </cell>
        </row>
        <row r="1678">
          <cell r="C1678" t="str">
            <v>R1677</v>
          </cell>
          <cell r="E1678" t="str">
            <v>3dhsk_h_+nadph_h_+h_h_&lt;==&gt;skm_h_+nadp_h_</v>
          </cell>
          <cell r="F1678" t="str">
            <v>[h] : 3dhsk + nadph + h &lt;==&gt; skm + nadp</v>
          </cell>
          <cell r="G1678" t="str">
            <v>SKDH</v>
          </cell>
          <cell r="H1678" t="str">
            <v>Shikimate dehydrogenase</v>
          </cell>
          <cell r="I1678" t="str">
            <v>Reversible</v>
          </cell>
          <cell r="J1678" t="str">
            <v>Phenylalanine, tyrosine and tryptophan biosynthesis</v>
          </cell>
          <cell r="K1678" t="str">
            <v>1.1.1.25</v>
          </cell>
          <cell r="L1678" t="str">
            <v>Cre08.g380201</v>
          </cell>
          <cell r="M1678" t="str">
            <v>Cre08.g380201.t1.1</v>
          </cell>
          <cell r="N1678" t="str">
            <v>SHKD1</v>
          </cell>
          <cell r="O1678" t="str">
            <v>Chloroplast</v>
          </cell>
          <cell r="P1678" t="str">
            <v xml:space="preserve"> </v>
          </cell>
          <cell r="Q1678" t="str">
            <v>R02413</v>
          </cell>
        </row>
        <row r="1679">
          <cell r="C1679" t="str">
            <v>R1678</v>
          </cell>
          <cell r="E1679" t="str">
            <v>atp_h_+skm_h_--&gt;adp_h_+skm5p_h_+h_h_</v>
          </cell>
          <cell r="F1679" t="str">
            <v>[h] : atp + skm --&gt; adp + skm5p + h</v>
          </cell>
          <cell r="G1679" t="str">
            <v>SKK</v>
          </cell>
          <cell r="H1679" t="str">
            <v>Shikimate kinase</v>
          </cell>
          <cell r="I1679" t="str">
            <v>Forward only</v>
          </cell>
          <cell r="J1679" t="str">
            <v>Phenylalanine, tyrosine and tryptophan biosynthesis</v>
          </cell>
          <cell r="K1679" t="str">
            <v>2.7.1.71</v>
          </cell>
          <cell r="L1679" t="str">
            <v>( Cre10.g436350 OR Cre16.g659850 )</v>
          </cell>
          <cell r="M1679" t="str">
            <v>( Cre10.g436350.t1.1 OR Cre16.g659850.t1.2 )</v>
          </cell>
          <cell r="N1679" t="str">
            <v>( SHK5 OR CGL37 )</v>
          </cell>
          <cell r="O1679" t="str">
            <v>Chloroplast</v>
          </cell>
          <cell r="P1679" t="str">
            <v xml:space="preserve"> </v>
          </cell>
          <cell r="Q1679" t="str">
            <v>R02412</v>
          </cell>
        </row>
        <row r="1680">
          <cell r="C1680" t="str">
            <v>R1679</v>
          </cell>
          <cell r="E1680" t="str">
            <v>ser-L_h_+indole_h_--&gt;trp-L_h_+h2o_h_</v>
          </cell>
          <cell r="F1680" t="str">
            <v>[h] : ser-L + indole --&gt; trp-L + h2o</v>
          </cell>
          <cell r="G1680" t="str">
            <v>TRPS2h</v>
          </cell>
          <cell r="H1680" t="str">
            <v>L-serine hydro-lyase (adding indole; L-tryptophan-forming), chloroplast</v>
          </cell>
          <cell r="I1680" t="str">
            <v>Forward only</v>
          </cell>
          <cell r="J1680" t="str">
            <v>Phenylalanine, tyrosine and tryptophan biosynthesis</v>
          </cell>
          <cell r="K1680" t="str">
            <v>4.2.1.20</v>
          </cell>
          <cell r="L1680" t="str">
            <v>( Cre12.g528700 AND Cre03.g161400 )</v>
          </cell>
          <cell r="M1680" t="str">
            <v>( Cre12.g528700.t1.2 AND Cre03.g161400.t1.2 )</v>
          </cell>
          <cell r="N1680" t="str">
            <v>( WSN1 AND WSN2 )</v>
          </cell>
          <cell r="O1680" t="str">
            <v>Chloroplast</v>
          </cell>
          <cell r="P1680" t="str">
            <v xml:space="preserve"> </v>
          </cell>
          <cell r="Q1680" t="str">
            <v>R00674</v>
          </cell>
        </row>
        <row r="1681">
          <cell r="C1681" t="str">
            <v>*R1680</v>
          </cell>
          <cell r="D1681" t="str">
            <v>R3637 + h_c_</v>
          </cell>
          <cell r="E1681" t="str">
            <v>atp_c_+trp-L_c_+trnatrp_c_--&gt;amp_c_+ppi_c_+trptrna_c_</v>
          </cell>
          <cell r="O1681" t="str">
            <v>Cytosol</v>
          </cell>
        </row>
        <row r="1682">
          <cell r="C1682" t="str">
            <v>R1681</v>
          </cell>
          <cell r="E1682" t="str">
            <v>34hpp_c_+glu-L_c_&lt;==&gt;tyr-L_c_+akg_c_</v>
          </cell>
          <cell r="F1682" t="str">
            <v>[c] : 34hpp + glu-L &lt;==&gt; tyr-L + akg</v>
          </cell>
          <cell r="G1682" t="str">
            <v>TYRTA</v>
          </cell>
          <cell r="H1682" t="str">
            <v>tyrosine transaminase</v>
          </cell>
          <cell r="I1682" t="str">
            <v>Reversible</v>
          </cell>
          <cell r="J1682" t="str">
            <v>Phenylalanine, tyrosine and tryptophan biosynthesis</v>
          </cell>
          <cell r="K1682" t="str">
            <v>2.6.1.1;2.6.1.5;2.6.1.9</v>
          </cell>
          <cell r="L1682" t="str">
            <v>( Cre16.g672385 OR Cre02.g097900 OR Cre09.g387726 )</v>
          </cell>
          <cell r="M1682" t="str">
            <v>( Cre16.g672385.t1.1 OR Cre02.g097900.t1.2 OR Cre09.g387726.t1.1 )</v>
          </cell>
          <cell r="N1682" t="str">
            <v>( HIS5 OR AST3 OR AST1 )</v>
          </cell>
          <cell r="O1682" t="str">
            <v>Cytosol</v>
          </cell>
          <cell r="P1682" t="str">
            <v xml:space="preserve"> </v>
          </cell>
          <cell r="Q1682" t="str">
            <v>R00734</v>
          </cell>
        </row>
        <row r="1683">
          <cell r="C1683" t="str">
            <v>R1682</v>
          </cell>
          <cell r="E1683" t="str">
            <v>34hpp_h_+glu-L_h_&lt;==&gt;tyr-L_h_+akg_h_</v>
          </cell>
          <cell r="F1683" t="str">
            <v>[h] : 34hpp + glu-L &lt;==&gt; tyr-L + akg</v>
          </cell>
          <cell r="G1683" t="str">
            <v>TYRTAh</v>
          </cell>
          <cell r="H1683" t="str">
            <v>tyrosine transaminase, chloroplast</v>
          </cell>
          <cell r="I1683" t="str">
            <v>Reversible</v>
          </cell>
          <cell r="J1683" t="str">
            <v>Phenylalanine, tyrosine and tryptophan biosynthesis</v>
          </cell>
          <cell r="K1683" t="str">
            <v>2.6.1.1;2.6.1.5;2.6.1.9</v>
          </cell>
          <cell r="L1683" t="str">
            <v>( Cre16.g672385 OR Cre02.g097900 OR Cre09.g387726 )</v>
          </cell>
          <cell r="M1683" t="str">
            <v>( Cre16.g672385.t1.1 OR Cre02.g097900.t1.2 OR Cre09.g387726.t1.1 )</v>
          </cell>
          <cell r="N1683" t="str">
            <v>( HIS5 OR AST3 OR AST1 )</v>
          </cell>
          <cell r="O1683" t="str">
            <v>Chloroplast</v>
          </cell>
          <cell r="P1683" t="str">
            <v xml:space="preserve"> </v>
          </cell>
          <cell r="Q1683" t="str">
            <v>R00734</v>
          </cell>
        </row>
        <row r="1684">
          <cell r="C1684" t="str">
            <v>R1683</v>
          </cell>
          <cell r="E1684" t="str">
            <v>34hpp_m_+glu-L_m_&lt;==&gt;tyr-L_m_+akg_m_</v>
          </cell>
          <cell r="F1684" t="str">
            <v>[m] : 34hpp + glu-L &lt;==&gt; tyr-L + akg</v>
          </cell>
          <cell r="G1684" t="str">
            <v>TYRTAm</v>
          </cell>
          <cell r="H1684" t="str">
            <v>tyrosine transaminase, mitochondria</v>
          </cell>
          <cell r="I1684" t="str">
            <v>Reversible</v>
          </cell>
          <cell r="J1684" t="str">
            <v>Phenylalanine, tyrosine and tryptophan biosynthesis</v>
          </cell>
          <cell r="K1684" t="str">
            <v>2.6.1.1;2.6.1.5;2.6.1.9</v>
          </cell>
          <cell r="L1684" t="str">
            <v>( Cre16.g672385 OR Cre02.g097900 OR Cre09.g387726 OR Cre06.g257950 )</v>
          </cell>
          <cell r="M1684" t="str">
            <v>( Cre16.g672385.t1.1 OR Cre02.g097900.t1.2 OR Cre09.g387726.t1.1 OR Cre06.g257950.t1.2 )</v>
          </cell>
          <cell r="N1684" t="str">
            <v>( HIS5 OR AST3 OR AST1 OR AST4 )</v>
          </cell>
          <cell r="O1684" t="str">
            <v>Mitochondria</v>
          </cell>
          <cell r="P1684" t="str">
            <v>[Atteia 2009]</v>
          </cell>
          <cell r="Q1684" t="str">
            <v>R00734</v>
          </cell>
        </row>
        <row r="1685">
          <cell r="C1685" t="str">
            <v>*R1684</v>
          </cell>
          <cell r="D1685" t="str">
            <v>R3638 + h_c_</v>
          </cell>
          <cell r="E1685" t="str">
            <v>atp_c_+tyr-L_c_+trnatyr_c_--&gt;amp_c_+ppi_c_+tyrtrna_c_</v>
          </cell>
          <cell r="O1685" t="str">
            <v>Cytosol</v>
          </cell>
        </row>
        <row r="1686">
          <cell r="C1686" t="str">
            <v>*R1685</v>
          </cell>
          <cell r="D1686" t="str">
            <v>R3576 h2o_h_</v>
          </cell>
          <cell r="E1686" t="str">
            <v>adp_h_+(4)h_u_+pi_h_--&gt;atp_h_+(3)h_h_+h2o_u_</v>
          </cell>
        </row>
        <row r="1687">
          <cell r="C1687" t="str">
            <v>R1686</v>
          </cell>
          <cell r="E1687" t="str">
            <v>(2)h_h_+(2)pccu2p_u_+pqh2_u_--&gt;(4)h_u_+(2)pccu1p_u_+pq_u_</v>
          </cell>
          <cell r="F1687" t="str">
            <v>(2) h[h] + (2) pccu2p[u] + pqh2[u] --&gt; (4) h[u] + (2) pccu1p[u] + pq[u]</v>
          </cell>
          <cell r="G1687" t="str">
            <v>CBFC</v>
          </cell>
          <cell r="H1687" t="str">
            <v>cytochrome b6/f complex</v>
          </cell>
          <cell r="I1687" t="str">
            <v>Forward only</v>
          </cell>
          <cell r="J1687" t="str">
            <v>Photosynthesis</v>
          </cell>
          <cell r="K1687" t="str">
            <v>1.10.99.1</v>
          </cell>
          <cell r="L1687" t="str">
            <v>( Cre12.g546150 AND Cre12.g558900 AND Cre16.g650100 AND Cre03.g182551 AND Cre11.g467689 AND ChreCp008 AND ChreCp002 AND ChreCp001 AND ChreCp045 AND ChreCp068 )</v>
          </cell>
          <cell r="M1687" t="str">
            <v>( Cre12.g546150.t1.2 AND Cre12.g558900.t1.2 AND Cre16.g650100.t1.2 AND Cre03.g182551.t1.2 AND Cre11.g467689.t1.1 AND ChreCp008 AND ChreCp002 AND ChreCp001 AND ChreCp045 AND ChreCp068 )</v>
          </cell>
          <cell r="N1687" t="str">
            <v>( PETM AND PETO AND PETN AND PC6-2 AND PETC AND petB AND petD AND petA AND petG AND petL )</v>
          </cell>
          <cell r="O1687" t="str">
            <v>Chloroplast</v>
          </cell>
          <cell r="P1687" t="str">
            <v>[Finazzi 1997, Smith 1994, Hill 1992, Quinn 1993, Berthold 1995, Stryer 1995]</v>
          </cell>
          <cell r="Q1687" t="str">
            <v>R03817</v>
          </cell>
        </row>
        <row r="1688">
          <cell r="C1688" t="str">
            <v>R1687</v>
          </cell>
          <cell r="E1688" t="str">
            <v>fdxrd_u_+(2)h_h_+(2)pccu2p_u_--&gt;fdxox_u_+(4)h_u_+(2)pccu1p_u_</v>
          </cell>
          <cell r="F1688" t="str">
            <v>fdxrd[u] + (2) h[h] + (2) pccu2p[u] --&gt; fdxox[u] + (4) h[u] + (2) pccu1p[u]</v>
          </cell>
          <cell r="G1688" t="str">
            <v>CEF</v>
          </cell>
          <cell r="H1688" t="str">
            <v>Cyclic Electron Flow</v>
          </cell>
          <cell r="I1688" t="str">
            <v>Forward only</v>
          </cell>
          <cell r="J1688" t="str">
            <v>Photosynthesis</v>
          </cell>
          <cell r="K1688" t="str">
            <v xml:space="preserve"> </v>
          </cell>
          <cell r="L1688" t="str">
            <v>( Cre14.g626700 AND Cre03.g182551 AND Cre05.g242400 AND Cre07.g340200 )</v>
          </cell>
          <cell r="M1688" t="str">
            <v>( Cre14.g626700.t1.2 AND Cre03.g182551.t1.2 AND Cre05.g242400.t1.2 AND Cre07.g340200.t1.1 )</v>
          </cell>
          <cell r="N1688" t="str">
            <v>( FDX1 AND PC6-2 AND PGR5 AND TEF3 )</v>
          </cell>
          <cell r="O1688" t="str">
            <v>Chloroplast</v>
          </cell>
          <cell r="P1688" t="str">
            <v>[Hill 1992, Quinn 1993, Stryer 1995]</v>
          </cell>
          <cell r="Q1688" t="str">
            <v xml:space="preserve"> </v>
          </cell>
        </row>
        <row r="1689">
          <cell r="C1689" t="str">
            <v>R1688</v>
          </cell>
          <cell r="E1689" t="str">
            <v>fdxrd_u_+nadp_h_--&gt;fdxox_u_+nadph_h_+h_h_</v>
          </cell>
          <cell r="F1689" t="str">
            <v>fdxrd[u] + nadp[h] --&gt; fdxox[u] + nadph[h] + h[h]</v>
          </cell>
          <cell r="G1689" t="str">
            <v>FNORh</v>
          </cell>
          <cell r="H1689" t="str">
            <v>ferredoxin---NADP+ reductase</v>
          </cell>
          <cell r="I1689" t="str">
            <v>Forward only</v>
          </cell>
          <cell r="J1689" t="str">
            <v>Photosynthesis</v>
          </cell>
          <cell r="K1689" t="str">
            <v>1.18.1.2</v>
          </cell>
          <cell r="L1689" t="str">
            <v>( Cre11.g476750 AND Cre14.g626700 )</v>
          </cell>
          <cell r="M1689" t="str">
            <v>( Cre11.g476750.t1.2 AND Cre14.g626700.t1.2 )</v>
          </cell>
          <cell r="N1689" t="str">
            <v>( FNR1 AND FDX1 )</v>
          </cell>
          <cell r="O1689" t="str">
            <v>Chloroplast</v>
          </cell>
          <cell r="P1689" t="str">
            <v>[Stryer 1995]</v>
          </cell>
          <cell r="Q1689" t="str">
            <v>R01195</v>
          </cell>
        </row>
        <row r="1690">
          <cell r="C1690" t="str">
            <v>R1689</v>
          </cell>
          <cell r="E1690" t="str">
            <v>fdxox_u_+(2)pccu1p_u_+(2)photon437_u_+(2)h_u_--&gt;fdxrd_u_+(2)pccu2p_u_</v>
          </cell>
          <cell r="F1690" t="str">
            <v>[u] : fdxox + (2) pccu1p + (2) photon437 + (2) h --&gt; fdxrd + (2) pccu2p</v>
          </cell>
          <cell r="G1690" t="str">
            <v>PSIblue</v>
          </cell>
          <cell r="H1690" t="str">
            <v>photosystem I (blue light-activated)</v>
          </cell>
          <cell r="I1690" t="str">
            <v>Forward only</v>
          </cell>
          <cell r="J1690" t="str">
            <v>Photosynthesis</v>
          </cell>
          <cell r="K1690" t="str">
            <v xml:space="preserve"> </v>
          </cell>
          <cell r="L1690" t="str">
            <v>( Cre06.g283050 AND Cre12.g508750 AND Cre11.g467573 AND Cre10.g452050 AND Cre10.g425900 AND Cre06.g278213 AND Cre16.g687900 AND Cre06.g272650 AND Cre07.g344950 AND Cre03.g182551 AND Cre14.g626700 AND Cre07.g340200 AND Cre05.g238332 AND Cre10.g420350 AND Cre09.g412100 AND Cre12.g560950 AND Cre07.g330250 AND Cre03.g165100 AND Cre17.g724300 AND Cre12.g486300 AND Cre02.g082500 AND Cre07.g334550 AND Cre05.g233950 AND ChreCp019 AND ChreCp048 AND ChreCp067 AND ChreCp061 )</v>
          </cell>
          <cell r="M1690" t="str">
            <v>( Cre06.g283050.t1.2 AND Cre12.g508750.t1.2 AND Cre11.g467573.t1.1 AND Cre10.g452050.t1.2 AND Cre10.g425900.t1.2 AND Cre06.g278213.t1.1 AND Cre16.g687900.t1.2 AND Cre06.g272650.t1.2 AND Cre07.g344950.t1.2 AND Cre03.g182551.t1.2 AND Cre14.g626700.t1.2 AND Cre07.g340200.t1.1 AND Cre05.g238332.t1.1 AND Cre10.g420350.t1.2 AND Cre09.g412100.t1.2 AND Cre12.g560950.t1.2 AND Cre07.g330250.t1.2 AND Cre03.g165100.t1.2 AND Cre17.g724300.t1.2 AND Cre12.g486300.t1.2 AND Cre02.g082500.t1.1 AND Cre07.g334550.t1.2 AND Cre05.g233950.t1.2 AND ChreCp019 AND ChreCp048 AND ChreCp067 AND ChreCp061 )</v>
          </cell>
          <cell r="N1690" t="str">
            <v>( LHCA1 AND LHCA2 AND LHCA3 AND LHCA4 AND LHCA5 AND LHCA6 AND LHCA7 AND LHCA8 AND LHCA9 AND PC6-2 AND FDX1 AND TEF3 AND PSAD AND PSAE AND PSAF AND PSAG AND PSAH AND PSAI AND PSAK AND PSAL AND PSAN AND PSAO AND CGL129 AND psaA AND psaB AND psaC AND psaJ )</v>
          </cell>
          <cell r="O1690" t="str">
            <v>Thylakoid Lumen</v>
          </cell>
          <cell r="P1690" t="str">
            <v>[Stryer 1995, Kargul 2003, Hill 1992, Quinn 1993, Girard-Bascou 1987]</v>
          </cell>
          <cell r="Q1690" t="str">
            <v xml:space="preserve"> </v>
          </cell>
        </row>
        <row r="1691">
          <cell r="C1691" t="str">
            <v>R1690</v>
          </cell>
          <cell r="E1691" t="str">
            <v>(2)h2o_u_+(4)photon438_u_+(2)pq_u_--&gt;o2D_u_+(2)pqh2_u_</v>
          </cell>
          <cell r="F1691" t="str">
            <v>[u] : (2) h2o + (4) photon438 + (2) pq --&gt; o2D + (2) pqh2</v>
          </cell>
          <cell r="G1691" t="str">
            <v>PSIIblue</v>
          </cell>
          <cell r="H1691" t="str">
            <v>photosystem II (blue light-activated)</v>
          </cell>
          <cell r="I1691" t="str">
            <v>Forward only</v>
          </cell>
          <cell r="J1691" t="str">
            <v>Photosynthesis</v>
          </cell>
          <cell r="K1691" t="str">
            <v xml:space="preserve"> </v>
          </cell>
          <cell r="L1691" t="str">
            <v>( Cre05.g243800 AND Cre17.g720250 AND Cre16.g673650 AND Cre12.g548400 AND Cre06.g283950 AND Cre10.g440450 AND Cre09.g396213 AND Cre12.g550850 AND Cre16.g678851 AND Cre12.g509050 AND Cre08.g362900 AND Cre09.g389578 AND Cre07.g328200 AND Cre07.g328250 AND Cre06.g280100 AND Cre03.g198850 AND Cre08.g372450 AND Cre06.g261000 AND Cre01.g016600 AND Cre01.g016750 AND Cre02.g082750 AND Cre10.g452100 AND Cre06.g273700 AND ChreCp064 AND ChreCp066 AND ChreCp032 AND ChreCp040 AND ChreCp043 AND ChreCp044 AND ChreCp021 AND ChreCp057 AND ChreCp063 AND ChreCp004 AND ChreCp026 AND ChreCp029 AND ChreCp051 AND ChreCp031 AND ChreCp027 )</v>
          </cell>
          <cell r="M1691" t="str">
            <v>( Cre05.g243800.t1.2 AND Cre17.g720250.t1.2 AND Cre16.g673650.t1.1 AND Cre12.g548400.t1.2 AND Cre06.g283950.t1.2 AND Cre10.g440450.t1.2 AND Cre09.g396213.t1.1 AND Cre12.g550850.t1.2 AND Cre16.g678851.t1.1 AND Cre12.g509050.t1.1 AND Cre08.g362900.t1.1 AND Cre09.g389578.t1.1 AND Cre07.g328200.t1.2 AND Cre07.g328250.t1.2 AND Cre06.g280100.t1.2 AND Cre03.g198850.t1.2 AND Cre08.g372450.t1.2 AND Cre06.g261000.t1.2 AND Cre01.g016600.t1.2 AND Cre01.g016750.t1.2 AND Cre02.g082750.t1.2 AND Cre10.g452100.t1.1 AND Cre06.g273700.t1.2 AND ChreCp064 AND ChreCp066 AND ChreCp032 AND ChreCp040 AND ChreCp043 AND ChreCp044 AND ChreCp021 AND ChreCp057 AND ChreCp063 AND ChreCp004 AND ChreCp026 AND ChreCp029 AND ChreCp051 AND ChreCp031 AND ChreCp027 )</v>
          </cell>
          <cell r="N1691" t="str">
            <v>( CPLD45 AND CP29 AND CP26 AND LHCBM2 AND LHCBM4 AND PSB28 AND PSBO AND PSBP1 AND PSBP2 AND PSBP3 AND PSBP4 AND PSBP5 AND PSBP6 AND Cre07.g328250 AND Cre06.g280100 AND Cre03.g198850 AND PSBQ AND PSBR AND PSBS1 AND PSBS2 AND PSBX AND PSBY2 AND HCF136 AND psbD AND psbC AND psbB AND psbE AND psbF AND psbL AND psbA AND psbA AND psbJ AND psbK AND psbM AND psbH AND psbI AND psbT AND psbZ )</v>
          </cell>
          <cell r="O1691" t="str">
            <v>Thylakoid Lumen</v>
          </cell>
          <cell r="P1691" t="str">
            <v>[Erickson 1986, de Vitry 1989, Rova 1994, Rova 1996, Rochaix 1989, Lardans 1997, Stryer 1995, Nield 2000, Morais 1998, O'Connor 1998]</v>
          </cell>
          <cell r="Q1691" t="str">
            <v xml:space="preserve"> </v>
          </cell>
        </row>
        <row r="1692">
          <cell r="C1692" t="str">
            <v>R1691</v>
          </cell>
          <cell r="E1692" t="str">
            <v>fdxox_u_+(2)pccu1p_u_+(2)photon680_u_+(2)h_u_--&gt;fdxrd_u_+(2)pccu2p_u_</v>
          </cell>
          <cell r="F1692" t="str">
            <v>[u] : fdxox + (2) pccu1p + (2) photon680 + (2) h --&gt; fdxrd + (2) pccu2p</v>
          </cell>
          <cell r="G1692" t="str">
            <v>PSIred</v>
          </cell>
          <cell r="H1692" t="str">
            <v>photosystem I (red light-activated)</v>
          </cell>
          <cell r="I1692" t="str">
            <v>Forward only</v>
          </cell>
          <cell r="J1692" t="str">
            <v>Photosynthesis</v>
          </cell>
          <cell r="K1692" t="str">
            <v xml:space="preserve"> </v>
          </cell>
          <cell r="L1692" t="str">
            <v>( Cre06.g283050 AND Cre12.g508750 AND Cre11.g467573 AND Cre10.g452050 AND Cre10.g425900 AND Cre06.g278213 AND Cre16.g687900 AND Cre06.g272650 AND Cre07.g344950 AND Cre03.g182551 AND Cre14.g626700 AND Cre07.g340200 AND Cre05.g238332 AND Cre10.g420350 AND Cre09.g412100 AND Cre12.g560950 AND Cre07.g330250 AND Cre03.g165100 AND Cre17.g724300 AND Cre12.g486300 AND Cre02.g082500 AND Cre07.g334550 AND Cre05.g233950 AND ChreCp019 AND ChreCp048 AND ChreCp067 AND ChreCp061 )</v>
          </cell>
          <cell r="M1692" t="str">
            <v>( Cre06.g283050.t1.2 AND Cre12.g508750.t1.2 AND Cre11.g467573.t1.1 AND Cre10.g452050.t1.2 AND Cre10.g425900.t1.2 AND Cre06.g278213.t1.1 AND Cre16.g687900.t1.2 AND Cre06.g272650.t1.2 AND Cre07.g344950.t1.2 AND Cre03.g182551.t1.2 AND Cre14.g626700.t1.2 AND Cre07.g340200.t1.1 AND Cre05.g238332.t1.1 AND Cre10.g420350.t1.2 AND Cre09.g412100.t1.2 AND Cre12.g560950.t1.2 AND Cre07.g330250.t1.2 AND Cre03.g165100.t1.2 AND Cre17.g724300.t1.2 AND Cre12.g486300.t1.2 AND Cre02.g082500.t1.1 AND Cre07.g334550.t1.2 AND Cre05.g233950.t1.2 AND ChreCp019 AND ChreCp048 AND ChreCp067 AND ChreCp061 )</v>
          </cell>
          <cell r="N1692" t="str">
            <v>( LHCA1 AND LHCA2 AND LHCA3 AND LHCA4 AND LHCA5 AND LHCA6 AND LHCA7 AND LHCA8 AND LHCA9 AND PC6-2 AND FDX1 AND TEF3 AND PSAD AND PSAE AND PSAF AND PSAG AND PSAH AND PSAI AND PSAK AND PSAL AND PSAN AND PSAO AND CGL129 AND psaA AND psaB AND psaC AND psaJ )</v>
          </cell>
          <cell r="O1692" t="str">
            <v>Thylakoid Lumen</v>
          </cell>
          <cell r="P1692" t="str">
            <v>[Stryer 1995, Kargul 2003, Hill 1992, Quinn 1993, Goodenough 1969, Girard-Bascou 1987]</v>
          </cell>
          <cell r="Q1692" t="str">
            <v xml:space="preserve"> </v>
          </cell>
        </row>
        <row r="1693">
          <cell r="C1693" t="str">
            <v>R1692</v>
          </cell>
          <cell r="E1693" t="str">
            <v>(2)h2o_u_+(4)photon673_u_+(2)pq_u_--&gt;o2D_u_+(2)pqh2_u_</v>
          </cell>
          <cell r="F1693" t="str">
            <v>[u] : (2) h2o + (4) photon673 + (2) pq --&gt; o2D + (2) pqh2</v>
          </cell>
          <cell r="G1693" t="str">
            <v>PSIIred</v>
          </cell>
          <cell r="H1693" t="str">
            <v>photosystem II (red light-activated)</v>
          </cell>
          <cell r="I1693" t="str">
            <v>Forward only</v>
          </cell>
          <cell r="J1693" t="str">
            <v>Photosynthesis</v>
          </cell>
          <cell r="K1693" t="str">
            <v xml:space="preserve"> </v>
          </cell>
          <cell r="L1693" t="str">
            <v>( Cre05.g243800 AND Cre17.g720250 AND Cre16.g673650 AND Cre12.g548400 AND Cre06.g283950 AND Cre10.g440450 AND Cre09.g396213 AND Cre12.g550850 AND Cre16.g678851 AND Cre12.g509050 AND Cre08.g362900 AND Cre09.g389578 AND Cre07.g328200 AND Cre07.g328250 AND Cre06.g280100 AND Cre03.g198850 AND Cre08.g372450 AND Cre06.g261000 AND Cre01.g016600 AND Cre01.g016750 AND Cre02.g082750 AND Cre10.g452100 AND Cre06.g273700 AND ChreCp064 AND ChreCp066 AND ChreCp032 AND ChreCp040 AND ChreCp043 AND ChreCp044 AND ChreCp021 AND ChreCp057 AND ChreCp063 AND ChreCp004 AND ChreCp026 AND ChreCp029 AND ChreCp051 AND ChreCp031 AND ChreCp027 )</v>
          </cell>
          <cell r="M1693" t="str">
            <v>( Cre05.g243800.t1.2 AND Cre17.g720250.t1.2 AND Cre16.g673650.t1.1 AND Cre12.g548400.t1.2 AND Cre06.g283950.t1.2 AND Cre10.g440450.t1.2 AND Cre09.g396213.t1.1 AND Cre12.g550850.t1.2 AND Cre16.g678851.t1.1 AND Cre12.g509050.t1.1 AND Cre08.g362900.t1.1 AND Cre09.g389578.t1.1 AND Cre07.g328200.t1.2 AND Cre07.g328250.t1.2 AND Cre06.g280100.t1.2 AND Cre03.g198850.t1.2 AND Cre08.g372450.t1.2 AND Cre06.g261000.t1.2 AND Cre01.g016600.t1.2 AND Cre01.g016750.t1.2 AND Cre02.g082750.t1.2 AND Cre10.g452100.t1.1 AND Cre06.g273700.t1.2 AND ChreCp064 AND ChreCp066 AND ChreCp032 AND ChreCp040 AND ChreCp043 AND ChreCp044 AND ChreCp021 AND ChreCp057 AND ChreCp063 AND ChreCp004 AND ChreCp026 AND ChreCp029 AND ChreCp051 AND ChreCp031 AND ChreCp027 )</v>
          </cell>
          <cell r="N1693" t="str">
            <v>( CPLD45 AND CP29 AND CP26 AND LHCBM2 AND LHCBM4 AND PSB28 AND PSBO AND PSBP1 AND PSBP2 AND PSBP3 AND PSBP4 AND PSBP5 AND PSBP6 AND Cre07.g328250 AND Cre06.g280100 AND Cre03.g198850 AND PSBQ AND PSBR AND PSBS1 AND PSBS2 AND PSBX AND PSBY2 AND HCF136 AND psbD AND psbC AND psbB AND psbE AND psbF AND psbL AND psbA AND psbA AND psbJ AND psbK AND psbM AND psbH AND psbI AND psbT AND psbZ )</v>
          </cell>
          <cell r="O1693" t="str">
            <v>Thylakoid Lumen</v>
          </cell>
          <cell r="P1693" t="str">
            <v>[Erickson 1986, de Vitry 1989, Rova 1994, Rova 1996, Rochaix 1989, Lardans 1997, Stryer 1995, Nield 2000, Morais 1998, O'Connor 1998]</v>
          </cell>
          <cell r="Q1693" t="str">
            <v xml:space="preserve"> </v>
          </cell>
        </row>
        <row r="1694">
          <cell r="C1694" t="str">
            <v>R1693</v>
          </cell>
          <cell r="E1694" t="str">
            <v>fad_h_+succ_h_--&gt;fadh2_h_+fum_h_</v>
          </cell>
          <cell r="F1694" t="str">
            <v>[h] : fad + succ --&gt; fadh2 + fum</v>
          </cell>
          <cell r="G1694" t="str">
            <v>SUCDHh</v>
          </cell>
          <cell r="H1694" t="str">
            <v>succinate dehydrogenase (chloroplast)</v>
          </cell>
          <cell r="I1694" t="str">
            <v>Forward only</v>
          </cell>
          <cell r="J1694" t="str">
            <v>Photosynthesis</v>
          </cell>
          <cell r="K1694" t="str">
            <v>1.3.99.1</v>
          </cell>
          <cell r="L1694" t="str">
            <v xml:space="preserve"> </v>
          </cell>
          <cell r="M1694" t="str">
            <v xml:space="preserve"> </v>
          </cell>
          <cell r="O1694" t="str">
            <v>Chloroplast</v>
          </cell>
          <cell r="P1694" t="str">
            <v>[van Lis 2003, Willeford 1989b]</v>
          </cell>
          <cell r="Q1694" t="str">
            <v>R00408</v>
          </cell>
        </row>
        <row r="1695">
          <cell r="C1695" t="str">
            <v>R1694</v>
          </cell>
          <cell r="E1695" t="str">
            <v>4abutn_m_+nadp_m_+h2o_m_--&gt;4abut_m_+nadph_m_+(2)h_m_</v>
          </cell>
          <cell r="F1695" t="str">
            <v>[m] : 4abutn + nadp + h2o --&gt; 4abut + nadph + (2) h</v>
          </cell>
          <cell r="G1695" t="str">
            <v>ABOR</v>
          </cell>
          <cell r="H1695" t="str">
            <v>4-Aminobutyraldehyde:NAD+ oxidoreductase</v>
          </cell>
          <cell r="I1695" t="str">
            <v>Forward only</v>
          </cell>
          <cell r="J1695" t="str">
            <v>Polyamine metabolism</v>
          </cell>
          <cell r="K1695" t="str">
            <v>1.2.1.3</v>
          </cell>
          <cell r="L1695" t="str">
            <v>Cre12.g500150</v>
          </cell>
          <cell r="M1695" t="str">
            <v>Cre12.g500150.t1.1</v>
          </cell>
          <cell r="N1695" t="str">
            <v>ALD5</v>
          </cell>
          <cell r="O1695" t="str">
            <v>Mitochondria</v>
          </cell>
          <cell r="P1695" t="str">
            <v>[Atteia 2009]</v>
          </cell>
          <cell r="Q1695" t="str">
            <v>R01986</v>
          </cell>
        </row>
        <row r="1696">
          <cell r="C1696" t="str">
            <v>R1695</v>
          </cell>
          <cell r="E1696" t="str">
            <v>agm_m_+h2o_m_+h_m_--&gt;cbmp_m_+nh4_m_</v>
          </cell>
          <cell r="F1696" t="str">
            <v>[m] : agm + h2o + h --&gt; cbmp + nh4</v>
          </cell>
          <cell r="G1696" t="str">
            <v>AGDI</v>
          </cell>
          <cell r="H1696" t="str">
            <v>agmatine deiminase, mitochondria</v>
          </cell>
          <cell r="I1696" t="str">
            <v>Forward only</v>
          </cell>
          <cell r="J1696" t="str">
            <v>Polyamine metabolism</v>
          </cell>
          <cell r="K1696" t="str">
            <v>3.5.3.12</v>
          </cell>
          <cell r="L1696" t="str">
            <v>( Cre01.g009350 OR Cre01.g053300 )</v>
          </cell>
          <cell r="M1696" t="str">
            <v>( Cre01.g009350.t1.2 OR Cre01.g053300.t1.1 )</v>
          </cell>
          <cell r="N1696" t="str">
            <v>( AIH2 OR AIH1 )</v>
          </cell>
          <cell r="O1696" t="str">
            <v>Mitochondria</v>
          </cell>
          <cell r="P1696" t="str">
            <v>[Atteia 2009]</v>
          </cell>
          <cell r="Q1696" t="str">
            <v>R01416</v>
          </cell>
        </row>
        <row r="1697">
          <cell r="C1697" t="str">
            <v>R1696</v>
          </cell>
          <cell r="E1697" t="str">
            <v>agm_n_+h2o_n_+h_n_--&gt;cbmp_n_+nh4_n_</v>
          </cell>
          <cell r="F1697" t="str">
            <v>[n] : agm + h2o + h --&gt; cbmp + nh4</v>
          </cell>
          <cell r="G1697" t="str">
            <v>AGDIn</v>
          </cell>
          <cell r="H1697" t="str">
            <v>agmatine deiminase, nucleus</v>
          </cell>
          <cell r="I1697" t="str">
            <v>Forward only</v>
          </cell>
          <cell r="J1697" t="str">
            <v>Polyamine metabolism</v>
          </cell>
          <cell r="K1697" t="str">
            <v>3.5.3.12</v>
          </cell>
          <cell r="L1697" t="str">
            <v>( Cre01.g009350 OR Cre01.g053300 )</v>
          </cell>
          <cell r="M1697" t="str">
            <v>( Cre01.g009350.t1.2 OR Cre01.g053300.t1.1 )</v>
          </cell>
          <cell r="N1697" t="str">
            <v>( AIH2 OR AIH1 )</v>
          </cell>
          <cell r="O1697" t="str">
            <v>Nucleus</v>
          </cell>
          <cell r="P1697" t="str">
            <v xml:space="preserve"> </v>
          </cell>
          <cell r="Q1697" t="str">
            <v>R01416</v>
          </cell>
        </row>
        <row r="1698">
          <cell r="C1698" t="str">
            <v>R1697</v>
          </cell>
          <cell r="E1698" t="str">
            <v>arg-L_m_+h_m_--&gt;agm_m_+co2_m_</v>
          </cell>
          <cell r="F1698" t="str">
            <v>[m] : arg-L + h --&gt; agm + co2</v>
          </cell>
          <cell r="G1698" t="str">
            <v>ARDC</v>
          </cell>
          <cell r="H1698" t="str">
            <v>arginine decarboxylase, mitochondrial</v>
          </cell>
          <cell r="I1698" t="str">
            <v>Forward only</v>
          </cell>
          <cell r="J1698" t="str">
            <v>Polyamine metabolism</v>
          </cell>
          <cell r="K1698" t="str">
            <v>4.1.1.19</v>
          </cell>
          <cell r="L1698" t="str">
            <v>Cre02.g105150</v>
          </cell>
          <cell r="M1698" t="str">
            <v>Cre02.g105150.t1.1</v>
          </cell>
          <cell r="N1698" t="str">
            <v>Cre02.g105150</v>
          </cell>
          <cell r="O1698" t="str">
            <v>Mitochondria</v>
          </cell>
          <cell r="P1698" t="str">
            <v xml:space="preserve"> </v>
          </cell>
          <cell r="Q1698" t="str">
            <v>R00566</v>
          </cell>
        </row>
        <row r="1699">
          <cell r="C1699" t="str">
            <v>R1698</v>
          </cell>
          <cell r="E1699" t="str">
            <v>cbmp_m_+h2o_m_+h_m_--&gt;ptrc_m_+co2_m_+nh4_m_</v>
          </cell>
          <cell r="F1699" t="str">
            <v>[m] : cbmp + h2o + h --&gt; ptrc + co2 + nh4</v>
          </cell>
          <cell r="G1699" t="str">
            <v>CMPA</v>
          </cell>
          <cell r="H1699" t="str">
            <v>N-carbamoylputrescine amidase</v>
          </cell>
          <cell r="I1699" t="str">
            <v>Forward only</v>
          </cell>
          <cell r="J1699" t="str">
            <v>Polyamine metabolism</v>
          </cell>
          <cell r="K1699" t="str">
            <v>3.5.1.53</v>
          </cell>
          <cell r="L1699" t="str">
            <v>( Cre12.g535750 OR Cre01.g035300 )</v>
          </cell>
          <cell r="M1699" t="str">
            <v>( Cre12.g535750.t1.1 OR Cre01.g035300.t1.2 )</v>
          </cell>
          <cell r="N1699" t="str">
            <v>( CPA1 OR CPA2 )</v>
          </cell>
          <cell r="O1699" t="str">
            <v>Mitochondria</v>
          </cell>
          <cell r="P1699" t="str">
            <v xml:space="preserve"> </v>
          </cell>
          <cell r="Q1699" t="str">
            <v>R01152</v>
          </cell>
        </row>
        <row r="1700">
          <cell r="C1700" t="str">
            <v>R1699</v>
          </cell>
          <cell r="E1700" t="str">
            <v>orn_c_+h_c_--&gt;ptrc_c_+co2_c_</v>
          </cell>
          <cell r="F1700" t="str">
            <v>[c] : orn + h --&gt; ptrc + co2</v>
          </cell>
          <cell r="G1700" t="str">
            <v>ORDC</v>
          </cell>
          <cell r="H1700" t="str">
            <v>ornithine decarboxylase</v>
          </cell>
          <cell r="I1700" t="str">
            <v>Forward only</v>
          </cell>
          <cell r="J1700" t="str">
            <v>Polyamine metabolism</v>
          </cell>
          <cell r="K1700" t="str">
            <v>4.1.1.17</v>
          </cell>
          <cell r="L1700" t="str">
            <v>( Cre16.g683371 OR Cre03.g159500 )</v>
          </cell>
          <cell r="M1700" t="str">
            <v>( Cre16.g683371.t1.1 OR ( Cre03.g159500.t1.2 OR Cre03.g159500.t2.1 OR Cre03.g159500.t3.1 OR Cre03.g159500.t4.1 OR Cre03.g159500.t5.1 ) )</v>
          </cell>
          <cell r="N1700" t="str">
            <v>( ODC2 OR ODC1 )</v>
          </cell>
          <cell r="O1700" t="str">
            <v>Cytosol</v>
          </cell>
          <cell r="P1700" t="str">
            <v>[Voigt 2000]</v>
          </cell>
          <cell r="Q1700" t="str">
            <v>R00670</v>
          </cell>
        </row>
        <row r="1701">
          <cell r="C1701" t="str">
            <v>R1700</v>
          </cell>
          <cell r="E1701" t="str">
            <v>orn_h_+h_h_--&gt;ptrc_h_+co2_h_</v>
          </cell>
          <cell r="F1701" t="str">
            <v>[h] : orn + h --&gt; ptrc + co2</v>
          </cell>
          <cell r="G1701" t="str">
            <v>ORDCh</v>
          </cell>
          <cell r="H1701" t="str">
            <v>ornithine decarboxylase, chloroplast</v>
          </cell>
          <cell r="I1701" t="str">
            <v>Forward only</v>
          </cell>
          <cell r="J1701" t="str">
            <v>Polyamine metabolism</v>
          </cell>
          <cell r="K1701" t="str">
            <v>4.1.1.17</v>
          </cell>
          <cell r="L1701" t="str">
            <v>( Cre16.g683371 OR Cre03.g159500 )</v>
          </cell>
          <cell r="M1701" t="str">
            <v>( Cre16.g683371.t1.1 OR ( Cre03.g159500.t1.2 OR Cre03.g159500.t2.1 OR Cre03.g159500.t3.1 OR Cre03.g159500.t4.1 OR Cre03.g159500.t5.1 ) )</v>
          </cell>
          <cell r="N1701" t="str">
            <v>( ODC2 OR ODC1 )</v>
          </cell>
          <cell r="O1701" t="str">
            <v>Chloroplast</v>
          </cell>
          <cell r="P1701" t="str">
            <v>[Voigt 2000]</v>
          </cell>
          <cell r="Q1701" t="str">
            <v>R00670</v>
          </cell>
        </row>
        <row r="1702">
          <cell r="C1702" t="str">
            <v>R1701</v>
          </cell>
          <cell r="E1702" t="str">
            <v>ptrc_m_+o2_m_+h2o_m_&lt;==&gt;4abutn_m_+nh4_m_+h2o2_m_</v>
          </cell>
          <cell r="F1702" t="str">
            <v>[m] : ptrc + o2 + h2o &lt;==&gt; 4abutn + nh4 + h2o2</v>
          </cell>
          <cell r="G1702" t="str">
            <v>PTOR</v>
          </cell>
          <cell r="H1702" t="str">
            <v>putrescine:oxygen oxidoreductase</v>
          </cell>
          <cell r="I1702" t="str">
            <v>Reversible</v>
          </cell>
          <cell r="J1702" t="str">
            <v>Polyamine metabolism</v>
          </cell>
          <cell r="K1702" t="str">
            <v>1.4.3.6</v>
          </cell>
          <cell r="L1702" t="str">
            <v>Cre13.g572750</v>
          </cell>
          <cell r="M1702" t="str">
            <v>( Cre13.g572750.t1.1 OR Cre13.g572750.t2.1 OR Cre13.g572750.t3.1 )</v>
          </cell>
          <cell r="N1702" t="str">
            <v>AMX3</v>
          </cell>
          <cell r="O1702" t="str">
            <v>Mitochondria</v>
          </cell>
          <cell r="P1702" t="str">
            <v xml:space="preserve"> </v>
          </cell>
          <cell r="Q1702" t="str">
            <v>R01151</v>
          </cell>
        </row>
        <row r="1703">
          <cell r="C1703" t="str">
            <v>R1702</v>
          </cell>
          <cell r="E1703" t="str">
            <v>apofetn_h_+fe3_h_--&gt;tfenfe3_h_</v>
          </cell>
          <cell r="F1703" t="str">
            <v>[h] : apofetn + fe3 --&gt; tfenfe3</v>
          </cell>
          <cell r="G1703" t="str">
            <v>APOFETNs</v>
          </cell>
          <cell r="H1703" t="str">
            <v>apoferritin Fe3-loading reaction (spontaneous)</v>
          </cell>
          <cell r="I1703" t="str">
            <v>Forward only</v>
          </cell>
          <cell r="J1703" t="str">
            <v>Porphyrin and chlorophyll metabolism</v>
          </cell>
          <cell r="K1703" t="str">
            <v xml:space="preserve"> </v>
          </cell>
          <cell r="L1703" t="str">
            <v>( Cre13.g574500 AND Cre09.g387800 )</v>
          </cell>
          <cell r="M1703" t="str">
            <v>( Cre13.g574500.t1.1 AND Cre09.g387800.t1.2 )</v>
          </cell>
          <cell r="N1703" t="str">
            <v>( FER2 AND FER1 )</v>
          </cell>
          <cell r="O1703" t="str">
            <v>Chloroplast</v>
          </cell>
          <cell r="P1703" t="str">
            <v>[Long 2008]</v>
          </cell>
          <cell r="Q1703" t="str">
            <v>R04155</v>
          </cell>
        </row>
        <row r="1704">
          <cell r="C1704" t="str">
            <v>R1703</v>
          </cell>
          <cell r="E1704" t="str">
            <v>biliverd_h_+nadph_h_+h_h_--&gt;bilirub_h_+nadp_h_</v>
          </cell>
          <cell r="F1704" t="str">
            <v>[h] : biliverd + nadph + h --&gt; bilirub + nadp</v>
          </cell>
          <cell r="G1704" t="str">
            <v>BILIRED</v>
          </cell>
          <cell r="H1704" t="str">
            <v>biliverdin reductase (nad(p)h)</v>
          </cell>
          <cell r="I1704" t="str">
            <v>Forward only</v>
          </cell>
          <cell r="J1704" t="str">
            <v>Porphyrin and chlorophyll metabolism</v>
          </cell>
          <cell r="K1704" t="str">
            <v>1.3.1.24</v>
          </cell>
          <cell r="L1704" t="str">
            <v>Cre06.g300700</v>
          </cell>
          <cell r="M1704" t="str">
            <v>Cre06.g300700.t1.1</v>
          </cell>
          <cell r="N1704" t="str">
            <v>Cre06.g300700</v>
          </cell>
          <cell r="O1704" t="str">
            <v>Chloroplast</v>
          </cell>
          <cell r="P1704" t="str">
            <v>[Grimm 1998]</v>
          </cell>
          <cell r="Q1704" t="str">
            <v>R02393</v>
          </cell>
        </row>
        <row r="1705">
          <cell r="C1705" t="str">
            <v>R1704</v>
          </cell>
          <cell r="E1705" t="str">
            <v>chla_u_+h_u_&lt;==&gt;phphtna_u_+mg2_u_</v>
          </cell>
          <cell r="F1705" t="str">
            <v>[u] : chla + h &lt;==&gt; phphtna + mg2</v>
          </cell>
          <cell r="G1705" t="str">
            <v>CHLADMT</v>
          </cell>
          <cell r="H1705" t="str">
            <v>chlorophyll a demetalase</v>
          </cell>
          <cell r="I1705" t="str">
            <v>Reversible</v>
          </cell>
          <cell r="J1705" t="str">
            <v>Porphyrin and chlorophyll metabolism</v>
          </cell>
          <cell r="K1705" t="str">
            <v xml:space="preserve"> </v>
          </cell>
          <cell r="L1705" t="str">
            <v>PSBW</v>
          </cell>
          <cell r="M1705" t="str">
            <v>PSBW</v>
          </cell>
          <cell r="N1705" t="str">
            <v>PSBW</v>
          </cell>
          <cell r="O1705" t="str">
            <v>Thylakoid Lumen</v>
          </cell>
          <cell r="P1705" t="str">
            <v>[Bishop 2003, Stern 2009]</v>
          </cell>
          <cell r="Q1705" t="str">
            <v>R08584</v>
          </cell>
        </row>
        <row r="1706">
          <cell r="C1706" t="str">
            <v>R1705</v>
          </cell>
          <cell r="E1706" t="str">
            <v>chla_u_&lt;==&gt;chlaemr_u_</v>
          </cell>
          <cell r="F1706" t="str">
            <v>[u] : chla &lt;==&gt; chlaemr</v>
          </cell>
          <cell r="G1706" t="str">
            <v>CHLAE</v>
          </cell>
          <cell r="H1706" t="str">
            <v>chlorophyll a epimerase</v>
          </cell>
          <cell r="I1706" t="str">
            <v>Reversible</v>
          </cell>
          <cell r="J1706" t="str">
            <v>Porphyrin and chlorophyll metabolism</v>
          </cell>
          <cell r="K1706" t="str">
            <v xml:space="preserve"> </v>
          </cell>
          <cell r="L1706" t="str">
            <v>( ( Cre10.g420350 AND Cre12.g486300 AND Cre12.g560950 AND Cre17.g724300 AND Cre02.g082500 AND Cre03.g165100 AND Cre09.g412100 AND Cre05.g238332 ) )</v>
          </cell>
          <cell r="M1706" t="str">
            <v>( ( Cre10.g420350.t1.2 AND Cre12.g486300.t1.2 AND Cre12.g560950.t1.2 AND Cre17.g724300.t1.2 AND Cre02.g082500.t1.1 AND Cre03.g165100.t1.2 AND Cre09.g412100.t1.2 AND Cre05.g238332.t1.1 ) )</v>
          </cell>
          <cell r="N1706" t="str">
            <v>( ( PSAE AND PSAL AND PSAG AND PSAK AND PSAN AND PSAI AND PSAF AND PSAD ) )</v>
          </cell>
          <cell r="O1706" t="str">
            <v>Thylakoid Lumen</v>
          </cell>
          <cell r="P1706" t="str">
            <v>[Stern 2009, Maeda 1992]</v>
          </cell>
          <cell r="Q1706" t="str">
            <v xml:space="preserve"> </v>
          </cell>
        </row>
        <row r="1707">
          <cell r="C1707" t="str">
            <v>R1706</v>
          </cell>
          <cell r="E1707" t="str">
            <v>chla_h_+h2o_h_--&gt;chlda_h_+phytol_h_</v>
          </cell>
          <cell r="F1707" t="str">
            <v>[h] : chla + h2o --&gt; chlda + phytol</v>
          </cell>
          <cell r="G1707" t="str">
            <v>CHLASE</v>
          </cell>
          <cell r="H1707" t="str">
            <v>chlorophyllase</v>
          </cell>
          <cell r="I1707" t="str">
            <v>Forward only</v>
          </cell>
          <cell r="J1707" t="str">
            <v>Porphyrin and chlorophyll metabolism</v>
          </cell>
          <cell r="K1707" t="str">
            <v>3.1.1.14</v>
          </cell>
          <cell r="L1707" t="str">
            <v>( Cre12.g484750 OR Cre03.g148750 )</v>
          </cell>
          <cell r="M1707" t="str">
            <v>( Cre12.g484750.t1.1 OR Cre03.g148750.t1.2 )</v>
          </cell>
          <cell r="N1707" t="str">
            <v>( CLH2 OR CLH1 )</v>
          </cell>
          <cell r="O1707" t="str">
            <v>Chloroplast</v>
          </cell>
          <cell r="P1707" t="str">
            <v>[Stern 2009, Azoulay Shemer 2008]</v>
          </cell>
          <cell r="Q1707" t="str">
            <v>R05618</v>
          </cell>
        </row>
        <row r="1708">
          <cell r="C1708" t="str">
            <v>R1707</v>
          </cell>
          <cell r="E1708" t="str">
            <v>chlda_u_+ggdp_u_--&gt;ggchlda_u_+ppi_u_+h_u_</v>
          </cell>
          <cell r="F1708" t="str">
            <v>[u] : chlda + ggdp --&gt; ggchlda + ppi + h</v>
          </cell>
          <cell r="G1708" t="str">
            <v>CHLASG</v>
          </cell>
          <cell r="H1708" t="str">
            <v>chlorophyll a synthase (geranylgeranyl)</v>
          </cell>
          <cell r="I1708" t="str">
            <v>Forward only</v>
          </cell>
          <cell r="J1708" t="str">
            <v>Porphyrin and chlorophyll metabolism</v>
          </cell>
          <cell r="K1708" t="str">
            <v>2.5.1.62</v>
          </cell>
          <cell r="L1708" t="str">
            <v>Cre06.g294750</v>
          </cell>
          <cell r="M1708" t="str">
            <v>Cre06.g294750.t1.2</v>
          </cell>
          <cell r="N1708" t="str">
            <v>CHLG</v>
          </cell>
          <cell r="O1708" t="str">
            <v>Thylakoid Lumen</v>
          </cell>
          <cell r="P1708" t="str">
            <v>[Stern 2009, Rüdiger 1980, Soll 1983, Oster 1997]</v>
          </cell>
          <cell r="Q1708" t="str">
            <v xml:space="preserve"> </v>
          </cell>
        </row>
        <row r="1709">
          <cell r="C1709" t="str">
            <v>R1708</v>
          </cell>
          <cell r="E1709" t="str">
            <v>chlda_u_+pdp_u_--&gt;chla_u_+ppi_u_+h_u_</v>
          </cell>
          <cell r="F1709" t="str">
            <v>[u] : chlda + pdp --&gt; chla + ppi + h</v>
          </cell>
          <cell r="G1709" t="str">
            <v>CHLASP</v>
          </cell>
          <cell r="H1709" t="str">
            <v>chlorophyll a synthase (phytyl)</v>
          </cell>
          <cell r="I1709" t="str">
            <v>Forward only</v>
          </cell>
          <cell r="J1709" t="str">
            <v>Porphyrin and chlorophyll metabolism</v>
          </cell>
          <cell r="K1709" t="str">
            <v>2.5.1.62</v>
          </cell>
          <cell r="L1709" t="str">
            <v>Cre06.g294750</v>
          </cell>
          <cell r="M1709" t="str">
            <v>Cre06.g294750.t1.2</v>
          </cell>
          <cell r="N1709" t="str">
            <v>CHLG</v>
          </cell>
          <cell r="O1709" t="str">
            <v>Thylakoid Lumen</v>
          </cell>
          <cell r="P1709" t="str">
            <v>[Stern 2009, Rüdiger 1980, Soll 1983, Oster 1997]</v>
          </cell>
          <cell r="Q1709" t="str">
            <v>R06284</v>
          </cell>
        </row>
        <row r="1710">
          <cell r="C1710" t="str">
            <v>R1709</v>
          </cell>
          <cell r="E1710" t="str">
            <v>chldb_u_+ggdp_u_--&gt;ggchldb_u_+ppi_u_+h_u_</v>
          </cell>
          <cell r="F1710" t="str">
            <v>[u] : chldb + ggdp --&gt; ggchldb + ppi + h</v>
          </cell>
          <cell r="G1710" t="str">
            <v>CHLBSG</v>
          </cell>
          <cell r="H1710" t="str">
            <v>chlorophyll b synthase (geranylgeranyl)</v>
          </cell>
          <cell r="I1710" t="str">
            <v>Forward only</v>
          </cell>
          <cell r="J1710" t="str">
            <v>Porphyrin and chlorophyll metabolism</v>
          </cell>
          <cell r="K1710" t="str">
            <v>2.5.1.62</v>
          </cell>
          <cell r="L1710" t="str">
            <v>Cre06.g294750</v>
          </cell>
          <cell r="M1710" t="str">
            <v>Cre06.g294750.t1.2</v>
          </cell>
          <cell r="N1710" t="str">
            <v>CHLG</v>
          </cell>
          <cell r="O1710" t="str">
            <v>Thylakoid Lumen</v>
          </cell>
          <cell r="P1710" t="str">
            <v>[Stern 2009, Rüdiger 1980, Soll 1983, Oster 1997]</v>
          </cell>
          <cell r="Q1710" t="str">
            <v xml:space="preserve"> </v>
          </cell>
        </row>
        <row r="1711">
          <cell r="C1711" t="str">
            <v>R1710</v>
          </cell>
          <cell r="E1711" t="str">
            <v>chldb_u_+pdp_u_--&gt;chlb_u_+ppi_u_+h_u_</v>
          </cell>
          <cell r="F1711" t="str">
            <v>[u] : chldb + pdp --&gt; chlb + ppi + h</v>
          </cell>
          <cell r="G1711" t="str">
            <v>CHLBSP</v>
          </cell>
          <cell r="H1711" t="str">
            <v>chlorophyll b synthase (phytyl)</v>
          </cell>
          <cell r="I1711" t="str">
            <v>Forward only</v>
          </cell>
          <cell r="J1711" t="str">
            <v>Porphyrin and chlorophyll metabolism</v>
          </cell>
          <cell r="K1711" t="str">
            <v>2.5.1.62</v>
          </cell>
          <cell r="L1711" t="str">
            <v>Cre06.g294750</v>
          </cell>
          <cell r="M1711" t="str">
            <v>Cre06.g294750.t1.2</v>
          </cell>
          <cell r="N1711" t="str">
            <v>CHLG</v>
          </cell>
          <cell r="O1711" t="str">
            <v>Thylakoid Lumen</v>
          </cell>
          <cell r="P1711" t="str">
            <v>[Stern 2009, Rüdiger 1980, Soll 1983, Oster 1997]</v>
          </cell>
          <cell r="Q1711" t="str">
            <v xml:space="preserve"> </v>
          </cell>
        </row>
        <row r="1712">
          <cell r="C1712" t="str">
            <v>R1711</v>
          </cell>
          <cell r="E1712" t="str">
            <v>chlda_h_&lt;==&gt;phphbda_h_+mg2_h_</v>
          </cell>
          <cell r="F1712" t="str">
            <v>[h] : chlda &lt;==&gt; phphbda + mg2</v>
          </cell>
          <cell r="G1712" t="str">
            <v>CHLDADMT</v>
          </cell>
          <cell r="H1712" t="str">
            <v>chlorophyllide a demetalase</v>
          </cell>
          <cell r="I1712" t="str">
            <v>Reversible</v>
          </cell>
          <cell r="J1712" t="str">
            <v>Porphyrin and chlorophyll metabolism</v>
          </cell>
          <cell r="K1712" t="str">
            <v xml:space="preserve"> </v>
          </cell>
          <cell r="L1712" t="str">
            <v xml:space="preserve"> </v>
          </cell>
          <cell r="M1712" t="str">
            <v xml:space="preserve"> </v>
          </cell>
          <cell r="O1712" t="str">
            <v>Chloroplast</v>
          </cell>
          <cell r="P1712" t="str">
            <v>[Stern 2009]</v>
          </cell>
          <cell r="Q1712" t="str">
            <v xml:space="preserve"> </v>
          </cell>
        </row>
        <row r="1713">
          <cell r="C1713" t="str">
            <v>R1712</v>
          </cell>
          <cell r="E1713" t="str">
            <v>chlda_h_+o2_h_&lt;==&gt;chldb_h_+h2o_h_</v>
          </cell>
          <cell r="F1713" t="str">
            <v>[h] : chlda + o2 &lt;==&gt; chldb + h2o</v>
          </cell>
          <cell r="G1713" t="str">
            <v>CHLDAO</v>
          </cell>
          <cell r="H1713" t="str">
            <v>chlorophyllide a oxidase</v>
          </cell>
          <cell r="I1713" t="str">
            <v>Reversible</v>
          </cell>
          <cell r="J1713" t="str">
            <v>Porphyrin and chlorophyll metabolism</v>
          </cell>
          <cell r="K1713" t="str">
            <v>1.14.13.122</v>
          </cell>
          <cell r="L1713" t="str">
            <v>Cre01.g043350</v>
          </cell>
          <cell r="M1713" t="str">
            <v>Cre01.g043350.t1.2</v>
          </cell>
          <cell r="N1713" t="str">
            <v>CAO</v>
          </cell>
          <cell r="O1713" t="str">
            <v>Chloroplast</v>
          </cell>
          <cell r="P1713" t="str">
            <v>[Stern 2009, Schneegurt 1992, Tanaka 1998]</v>
          </cell>
          <cell r="Q1713" t="str">
            <v>R08585</v>
          </cell>
        </row>
        <row r="1714">
          <cell r="C1714" t="str">
            <v>R1713</v>
          </cell>
          <cell r="E1714" t="str">
            <v>cpppg1_h_+nadp_h_&lt;==&gt;cpp1_h_+nadph_h_+(5)h_h_</v>
          </cell>
          <cell r="F1714" t="str">
            <v>[h] : cpppg1 + nadp &lt;==&gt; cpp1 + nadph + (5) h</v>
          </cell>
          <cell r="G1714" t="str">
            <v>CPP1O</v>
          </cell>
          <cell r="H1714" t="str">
            <v>coproporphyrinogen I oxidase</v>
          </cell>
          <cell r="I1714" t="str">
            <v>Reversible</v>
          </cell>
          <cell r="J1714" t="str">
            <v>Porphyrin and chlorophyll metabolism</v>
          </cell>
          <cell r="K1714" t="str">
            <v xml:space="preserve"> </v>
          </cell>
          <cell r="L1714" t="str">
            <v xml:space="preserve"> </v>
          </cell>
          <cell r="M1714" t="str">
            <v xml:space="preserve"> </v>
          </cell>
          <cell r="O1714" t="str">
            <v>Chloroplast</v>
          </cell>
          <cell r="P1714" t="str">
            <v xml:space="preserve"> </v>
          </cell>
          <cell r="Q1714" t="str">
            <v>R04973</v>
          </cell>
        </row>
        <row r="1715">
          <cell r="C1715" t="str">
            <v>R1714</v>
          </cell>
          <cell r="E1715" t="str">
            <v>cpppg3_h_+(6)nadp_h_&lt;==&gt;cpp3_h_+(6)nadph_h_</v>
          </cell>
          <cell r="F1715" t="str">
            <v>[h] : cpppg3 + (6) nadp &lt;==&gt; cpp3 + (6) nadph</v>
          </cell>
          <cell r="G1715" t="str">
            <v>CPP3O</v>
          </cell>
          <cell r="H1715" t="str">
            <v>coproporphyrinogen III oxidase</v>
          </cell>
          <cell r="I1715" t="str">
            <v>Reversible</v>
          </cell>
          <cell r="J1715" t="str">
            <v>Porphyrin and chlorophyll metabolism</v>
          </cell>
          <cell r="K1715" t="str">
            <v xml:space="preserve"> </v>
          </cell>
          <cell r="L1715" t="str">
            <v xml:space="preserve"> </v>
          </cell>
          <cell r="M1715" t="str">
            <v xml:space="preserve"> </v>
          </cell>
          <cell r="O1715" t="str">
            <v>Chloroplast</v>
          </cell>
          <cell r="P1715" t="str">
            <v xml:space="preserve"> </v>
          </cell>
          <cell r="Q1715" t="str">
            <v>R04178</v>
          </cell>
        </row>
        <row r="1716">
          <cell r="C1716" t="str">
            <v>R1715</v>
          </cell>
          <cell r="E1716" t="str">
            <v>cpppg3_h_+(2)o2_h_+(2)h_h_--&gt;pppg9_h_+(2)co2_h_+(2)h2o2_h_</v>
          </cell>
          <cell r="F1716" t="str">
            <v>[h] : cpppg3 + (2) o2 + (2) h --&gt; pppg9 + (2) co2 + (2) h2o2</v>
          </cell>
          <cell r="G1716" t="str">
            <v>CPPPGO</v>
          </cell>
          <cell r="H1716" t="str">
            <v>coproporphyrinogen III oxidase (O2 required)</v>
          </cell>
          <cell r="I1716" t="str">
            <v>Forward only</v>
          </cell>
          <cell r="J1716" t="str">
            <v>Porphyrin and chlorophyll metabolism</v>
          </cell>
          <cell r="K1716" t="str">
            <v>1.3.3.3</v>
          </cell>
          <cell r="L1716" t="str">
            <v>( Cre02.g085450 OR Cre02.g092600 )</v>
          </cell>
          <cell r="M1716" t="str">
            <v>( Cre02.g085450.t1.2 OR Cre02.g092600.t1.2 )</v>
          </cell>
          <cell r="N1716" t="str">
            <v>( CPX1 OR CPX2 )</v>
          </cell>
          <cell r="O1716" t="str">
            <v>Chloroplast</v>
          </cell>
          <cell r="P1716" t="str">
            <v>[Breckau 2003, Hill 1995, Quinn 1999]</v>
          </cell>
          <cell r="Q1716" t="str">
            <v>R03220</v>
          </cell>
        </row>
        <row r="1717">
          <cell r="C1717" t="str">
            <v>R1716</v>
          </cell>
          <cell r="E1717" t="str">
            <v>dvchlda_h_+nadph_h_+h_h_&lt;==&gt;chlda_h_+nadp_h_</v>
          </cell>
          <cell r="F1717" t="str">
            <v>[h] : dvchlda + nadph + h &lt;==&gt; chlda + nadp</v>
          </cell>
          <cell r="G1717" t="str">
            <v>DVCHLDR</v>
          </cell>
          <cell r="H1717" t="str">
            <v>divinyl chlorophyllide vinyl-reductase</v>
          </cell>
          <cell r="I1717" t="str">
            <v>Reversible</v>
          </cell>
          <cell r="J1717" t="str">
            <v>Porphyrin and chlorophyll metabolism</v>
          </cell>
          <cell r="K1717" t="str">
            <v>1.3.1.75</v>
          </cell>
          <cell r="L1717" t="str">
            <v>Cre01.g042800</v>
          </cell>
          <cell r="M1717" t="str">
            <v>Cre01.g042800.t1.2</v>
          </cell>
          <cell r="N1717" t="str">
            <v>DVR1</v>
          </cell>
          <cell r="O1717" t="str">
            <v>Chloroplast</v>
          </cell>
          <cell r="P1717" t="str">
            <v>[Nagata 2005, Stern 2009]</v>
          </cell>
          <cell r="Q1717" t="str">
            <v>R06272</v>
          </cell>
        </row>
        <row r="1718">
          <cell r="C1718" t="str">
            <v>R1717</v>
          </cell>
          <cell r="E1718" t="str">
            <v>dvpchlda_h_+nadph_h_+h_h_+photon450_h_--&gt;dvchlda_h_+nadp_h_</v>
          </cell>
          <cell r="F1718" t="str">
            <v>[h] : dvpchlda + nadph + h + photon450 --&gt; dvchlda + nadp</v>
          </cell>
          <cell r="G1718" t="str">
            <v>DVPCHLD450OR</v>
          </cell>
          <cell r="H1718" t="str">
            <v>divinylprotochlorophyllide oxidoreductase (light-dependent, 450 nm)</v>
          </cell>
          <cell r="I1718" t="str">
            <v>Forward only</v>
          </cell>
          <cell r="J1718" t="str">
            <v>Porphyrin and chlorophyll metabolism</v>
          </cell>
          <cell r="K1718" t="str">
            <v>1.3.1.33</v>
          </cell>
          <cell r="L1718" t="str">
            <v>Cre01.g015350</v>
          </cell>
          <cell r="M1718" t="str">
            <v>Cre01.g015350.t1.1</v>
          </cell>
          <cell r="N1718" t="str">
            <v>POR</v>
          </cell>
          <cell r="O1718" t="str">
            <v>Chloroplast</v>
          </cell>
          <cell r="P1718" t="str">
            <v>[Stern 2009, Spano 1992, Griffiths 1996, Li 1996, Shioi 1984, Cerutti 1995]</v>
          </cell>
          <cell r="Q1718" t="str">
            <v>R06286</v>
          </cell>
        </row>
        <row r="1719">
          <cell r="C1719" t="str">
            <v>R1718</v>
          </cell>
          <cell r="E1719" t="str">
            <v>dvpchlda_h_+nadph_h_+h_h_+photon646_h_--&gt;dvchlda_h_+nadp_h_</v>
          </cell>
          <cell r="F1719" t="str">
            <v>[h] : dvpchlda + nadph + h + photon646 --&gt; dvchlda + nadp</v>
          </cell>
          <cell r="G1719" t="str">
            <v>DVPCHLD646OR</v>
          </cell>
          <cell r="H1719" t="str">
            <v>divinylprotochlorophyllide oxidoreductase (light-dependent, 648 nm)</v>
          </cell>
          <cell r="I1719" t="str">
            <v>Forward only</v>
          </cell>
          <cell r="J1719" t="str">
            <v>Porphyrin and chlorophyll metabolism</v>
          </cell>
          <cell r="K1719" t="str">
            <v>1.3.1.33</v>
          </cell>
          <cell r="L1719" t="str">
            <v>Cre01.g015350</v>
          </cell>
          <cell r="M1719" t="str">
            <v>Cre01.g015350.t1.1</v>
          </cell>
          <cell r="N1719" t="str">
            <v>POR</v>
          </cell>
          <cell r="O1719" t="str">
            <v>Chloroplast</v>
          </cell>
          <cell r="P1719" t="str">
            <v>[Stern 2009, Spano 1992, Griffiths 1996, Li 1996, Shioi 1984, Cerutti 1995]</v>
          </cell>
          <cell r="Q1719" t="str">
            <v>R06286</v>
          </cell>
        </row>
        <row r="1720">
          <cell r="C1720" t="str">
            <v>R1719</v>
          </cell>
          <cell r="E1720" t="str">
            <v>dvpchlda_h_+nadph_h_+h_h_&lt;==&gt;pchlda_h_+nadp_h_</v>
          </cell>
          <cell r="F1720" t="str">
            <v>[h] : dvpchlda + nadph + h &lt;==&gt; pchlda + nadp</v>
          </cell>
          <cell r="G1720" t="str">
            <v>DVPCHLDR</v>
          </cell>
          <cell r="H1720" t="str">
            <v>divinylprotochlorophyllide vinyl-reductase</v>
          </cell>
          <cell r="I1720" t="str">
            <v>Reversible</v>
          </cell>
          <cell r="J1720" t="str">
            <v>Porphyrin and chlorophyll metabolism</v>
          </cell>
          <cell r="K1720" t="str">
            <v>1.3.1.75</v>
          </cell>
          <cell r="L1720" t="str">
            <v>Cre01.g042800</v>
          </cell>
          <cell r="M1720" t="str">
            <v>Cre01.g042800.t1.2</v>
          </cell>
          <cell r="N1720" t="str">
            <v>DVR1</v>
          </cell>
          <cell r="O1720" t="str">
            <v>Chloroplast</v>
          </cell>
          <cell r="P1720" t="str">
            <v>[Nagata 2005, Stern 2009]</v>
          </cell>
          <cell r="Q1720" t="str">
            <v>R06896</v>
          </cell>
        </row>
        <row r="1721">
          <cell r="C1721" t="str">
            <v>R1720</v>
          </cell>
          <cell r="E1721" t="str">
            <v>ppp9_h_+fe2_h_--&gt;pheme_h_</v>
          </cell>
          <cell r="F1721" t="str">
            <v>[h] : ppp9 + fe2 --&gt; pheme</v>
          </cell>
          <cell r="G1721" t="str">
            <v>FCLT</v>
          </cell>
          <cell r="H1721" t="str">
            <v>ferrochelatase</v>
          </cell>
          <cell r="I1721" t="str">
            <v>Forward only</v>
          </cell>
          <cell r="J1721" t="str">
            <v>Porphyrin and chlorophyll metabolism</v>
          </cell>
          <cell r="K1721" t="str">
            <v>4.99.1.1</v>
          </cell>
          <cell r="L1721" t="str">
            <v>Cre07.g339750</v>
          </cell>
          <cell r="M1721" t="str">
            <v>( Cre07.g339750.t1.2 OR Cre07.g339750.t2.1 )</v>
          </cell>
          <cell r="N1721" t="str">
            <v>FeC</v>
          </cell>
          <cell r="O1721" t="str">
            <v>Chloroplast</v>
          </cell>
          <cell r="P1721" t="str">
            <v>[van Lis 2005]</v>
          </cell>
          <cell r="Q1721" t="str">
            <v>R00310</v>
          </cell>
        </row>
        <row r="1722">
          <cell r="C1722" t="str">
            <v>R1721</v>
          </cell>
          <cell r="E1722" t="str">
            <v>tfenfe2_h_--&gt;apotfen_h_+fe2_h_</v>
          </cell>
          <cell r="F1722" t="str">
            <v>[h] : tfenfe2 --&gt; apotfen + fe2</v>
          </cell>
          <cell r="G1722" t="str">
            <v>FE2TFENR</v>
          </cell>
          <cell r="H1722" t="str">
            <v>release of Fe(II) from transferrin</v>
          </cell>
          <cell r="I1722" t="str">
            <v>Forward only</v>
          </cell>
          <cell r="J1722" t="str">
            <v>Porphyrin and chlorophyll metabolism</v>
          </cell>
          <cell r="K1722" t="str">
            <v xml:space="preserve"> </v>
          </cell>
          <cell r="L1722" t="str">
            <v>( Cre13.g574500 AND Cre09.g387800 )</v>
          </cell>
          <cell r="M1722" t="str">
            <v>( Cre13.g574500.t1.1 AND Cre09.g387800.t1.2 )</v>
          </cell>
          <cell r="N1722" t="str">
            <v>( FER2 AND FER1 )</v>
          </cell>
          <cell r="O1722" t="str">
            <v>Chloroplast</v>
          </cell>
          <cell r="P1722" t="str">
            <v xml:space="preserve"> </v>
          </cell>
          <cell r="Q1722" t="str">
            <v>R04124</v>
          </cell>
        </row>
        <row r="1723">
          <cell r="C1723" t="str">
            <v>R1722</v>
          </cell>
          <cell r="E1723" t="str">
            <v>o2_h_+(4)fe2_h_+(4)h_h_--&gt;(4)fe3_h_+(2)h2o_h_</v>
          </cell>
          <cell r="F1723" t="str">
            <v>[h] : o2 + (4) fe2 + (4) h --&gt; (4) fe3 + (2) h2o</v>
          </cell>
          <cell r="G1723" t="str">
            <v>FERO</v>
          </cell>
          <cell r="H1723" t="str">
            <v>ferroxidase</v>
          </cell>
          <cell r="I1723" t="str">
            <v>Forward only</v>
          </cell>
          <cell r="J1723" t="str">
            <v>Porphyrin and chlorophyll metabolism</v>
          </cell>
          <cell r="K1723" t="str">
            <v>1.16.3.1</v>
          </cell>
          <cell r="L1723" t="str">
            <v>( Cre12.g531200 OR Cre09.g393150 )</v>
          </cell>
          <cell r="M1723" t="str">
            <v>( Cre12.g531200.t1.1 OR Cre09.g393150.t1.2 )</v>
          </cell>
          <cell r="N1723" t="str">
            <v>( FOX2 OR FOX1 )</v>
          </cell>
          <cell r="O1723" t="str">
            <v>Chloroplast</v>
          </cell>
          <cell r="P1723" t="str">
            <v>[Long 2008]</v>
          </cell>
          <cell r="Q1723" t="str">
            <v>R00078</v>
          </cell>
        </row>
        <row r="1724">
          <cell r="C1724" t="str">
            <v>R1723</v>
          </cell>
          <cell r="E1724" t="str">
            <v>glu1sa_h_&lt;==&gt;5aop_h_+h_h_</v>
          </cell>
          <cell r="F1724" t="str">
            <v>[h] : glu1sa &lt;==&gt; 5aop + h</v>
          </cell>
          <cell r="G1724" t="str">
            <v>G1SAT</v>
          </cell>
          <cell r="H1724" t="str">
            <v>glutamate-1-semialdehyde aminotransferase</v>
          </cell>
          <cell r="I1724" t="str">
            <v>Reversible</v>
          </cell>
          <cell r="J1724" t="str">
            <v>Porphyrin and chlorophyll metabolism</v>
          </cell>
          <cell r="K1724" t="str">
            <v>5.4.3.8</v>
          </cell>
          <cell r="L1724" t="str">
            <v>Cre03.g158000</v>
          </cell>
          <cell r="M1724" t="str">
            <v>Cre03.g158000.t1.2</v>
          </cell>
          <cell r="N1724" t="str">
            <v>GSA1</v>
          </cell>
          <cell r="O1724" t="str">
            <v>Chloroplast</v>
          </cell>
          <cell r="P1724" t="str">
            <v>[Mau 1988]</v>
          </cell>
          <cell r="Q1724" t="str">
            <v>R02272</v>
          </cell>
        </row>
        <row r="1725">
          <cell r="C1725" t="str">
            <v>R1724</v>
          </cell>
          <cell r="E1725" t="str">
            <v>ggchlda_u_+(3)h_u_+(3)nadph_u_--&gt;chla_u_+(3)nadp_u_</v>
          </cell>
          <cell r="F1725" t="str">
            <v>[u] : ggchlda + (3) h + (3) nadph --&gt; chla + (3) nadp</v>
          </cell>
          <cell r="G1725" t="str">
            <v>GGCHLDAR</v>
          </cell>
          <cell r="H1725" t="str">
            <v>geranylgeranyl-chlorophyllide a reductase</v>
          </cell>
          <cell r="I1725" t="str">
            <v>Forward only</v>
          </cell>
          <cell r="J1725" t="str">
            <v>Porphyrin and chlorophyll metabolism</v>
          </cell>
          <cell r="K1725" t="str">
            <v>1.3.1.-</v>
          </cell>
          <cell r="L1725" t="str">
            <v>Cre01.g050950</v>
          </cell>
          <cell r="M1725" t="str">
            <v>Cre01.g050950.t1.2</v>
          </cell>
          <cell r="N1725" t="str">
            <v>Cre01.g050950</v>
          </cell>
          <cell r="O1725" t="str">
            <v>Thylakoid Lumen</v>
          </cell>
          <cell r="P1725" t="str">
            <v>[Maloney 1989, Soll 1983, Keller 1998]</v>
          </cell>
          <cell r="Q1725" t="str">
            <v xml:space="preserve"> </v>
          </cell>
        </row>
        <row r="1726">
          <cell r="C1726" t="str">
            <v>R1725</v>
          </cell>
          <cell r="E1726" t="str">
            <v>ggchldb_u_+(3)h_u_+(3)nadph_u_--&gt;chlb_u_+(3)nadp_u_</v>
          </cell>
          <cell r="F1726" t="str">
            <v>[u] : ggchldb + (3) h + (3) nadph --&gt; chlb + (3) nadp</v>
          </cell>
          <cell r="G1726" t="str">
            <v>GGCHLDBR</v>
          </cell>
          <cell r="H1726" t="str">
            <v>geranylgeranyl-chlorophyllide b reductase</v>
          </cell>
          <cell r="I1726" t="str">
            <v>Forward only</v>
          </cell>
          <cell r="J1726" t="str">
            <v>Porphyrin and chlorophyll metabolism</v>
          </cell>
          <cell r="K1726" t="str">
            <v>1.3.1.-</v>
          </cell>
          <cell r="L1726" t="str">
            <v>Cre01.g050950</v>
          </cell>
          <cell r="M1726" t="str">
            <v>Cre01.g050950.t1.2</v>
          </cell>
          <cell r="N1726" t="str">
            <v>Cre01.g050950</v>
          </cell>
          <cell r="O1726" t="str">
            <v>Thylakoid Lumen</v>
          </cell>
          <cell r="P1726" t="str">
            <v>[Maloney 1989, Soll 1983, Keller 1998]</v>
          </cell>
          <cell r="Q1726" t="str">
            <v xml:space="preserve"> </v>
          </cell>
        </row>
        <row r="1727">
          <cell r="C1727" t="str">
            <v>*R1726</v>
          </cell>
          <cell r="D1727" t="str">
            <v>R3705 + (2)h_h</v>
          </cell>
          <cell r="E1727" t="str">
            <v>glutrna_h_+nadph_h_+h_h_--&gt;glu1sa_h_+trnaglu_h_+nadp_h_</v>
          </cell>
          <cell r="O1727" t="str">
            <v>Chloroplast</v>
          </cell>
        </row>
        <row r="1728">
          <cell r="C1728" t="str">
            <v>*R1727</v>
          </cell>
          <cell r="D1728" t="str">
            <v>R3796 + h_h</v>
          </cell>
          <cell r="E1728" t="str">
            <v>trnaglu_h_+glu-L_h_+atp_h_--&gt;glutrna_h_+ppi_h_+amp_h_</v>
          </cell>
          <cell r="O1728" t="str">
            <v>Chloroplast</v>
          </cell>
        </row>
        <row r="1729">
          <cell r="C1729" t="str">
            <v>R1728</v>
          </cell>
          <cell r="E1729" t="str">
            <v>h2o_m_+hemeO_m_--&gt;(5)h_m_+hemeA_m_</v>
          </cell>
          <cell r="F1729" t="str">
            <v>[m] : h2o + hemeO --&gt; (5) h + hemeA</v>
          </cell>
          <cell r="G1729" t="str">
            <v>HEMEASm</v>
          </cell>
          <cell r="H1729" t="str">
            <v>heme a synthase (mitochondria)</v>
          </cell>
          <cell r="I1729" t="str">
            <v>Forward only</v>
          </cell>
          <cell r="J1729" t="str">
            <v>Porphyrin and chlorophyll metabolism</v>
          </cell>
          <cell r="K1729" t="str">
            <v>1.-.-.-</v>
          </cell>
          <cell r="L1729" t="str">
            <v>Cre02.g082700</v>
          </cell>
          <cell r="M1729" t="str">
            <v>Cre02.g082700.t1.2</v>
          </cell>
          <cell r="N1729" t="str">
            <v>COX15</v>
          </cell>
          <cell r="O1729" t="str">
            <v>Mitochondria</v>
          </cell>
          <cell r="P1729" t="str">
            <v>[Stern 2009]</v>
          </cell>
          <cell r="Q1729" t="str">
            <v>R07412</v>
          </cell>
        </row>
        <row r="1730">
          <cell r="C1730" t="str">
            <v>R1729</v>
          </cell>
          <cell r="E1730" t="str">
            <v>apocytc_h_+pheme_h_&lt;==&gt;cytc_h_</v>
          </cell>
          <cell r="F1730" t="str">
            <v>[h] : apocytc + pheme &lt;==&gt; cytc</v>
          </cell>
          <cell r="G1730" t="str">
            <v>HEMELh</v>
          </cell>
          <cell r="H1730" t="str">
            <v>heme c ligase (chloroplast)</v>
          </cell>
          <cell r="I1730" t="str">
            <v>Reversible</v>
          </cell>
          <cell r="J1730" t="str">
            <v>Porphyrin and chlorophyll metabolism</v>
          </cell>
          <cell r="K1730" t="str">
            <v>4.4.1.17</v>
          </cell>
          <cell r="L1730" t="str">
            <v>( Cre12.g525700 OR Cre16.g690050 )</v>
          </cell>
          <cell r="M1730" t="str">
            <v>( Cre12.g525700.t1.2 OR Cre16.g690050.t1.2 )</v>
          </cell>
          <cell r="N1730" t="str">
            <v>( HCS1 OR HCS2 )</v>
          </cell>
          <cell r="O1730" t="str">
            <v>Chloroplast</v>
          </cell>
          <cell r="P1730" t="str">
            <v>[Stroebel 2003, Howe 1992, Nakamoto 2000, Stern 2009]</v>
          </cell>
          <cell r="Q1730" t="str">
            <v>R02480</v>
          </cell>
        </row>
        <row r="1731">
          <cell r="C1731" t="str">
            <v>R1730</v>
          </cell>
          <cell r="E1731" t="str">
            <v>apocytc_m_+pheme_m_&lt;==&gt;cytc_m_</v>
          </cell>
          <cell r="F1731" t="str">
            <v>[m] : apocytc + pheme &lt;==&gt; cytc</v>
          </cell>
          <cell r="G1731" t="str">
            <v>HEMELm</v>
          </cell>
          <cell r="H1731" t="str">
            <v>heme c ligase (mitochondria)</v>
          </cell>
          <cell r="I1731" t="str">
            <v>Reversible</v>
          </cell>
          <cell r="J1731" t="str">
            <v>Porphyrin and chlorophyll metabolism</v>
          </cell>
          <cell r="K1731" t="str">
            <v>4.4.1.17</v>
          </cell>
          <cell r="L1731" t="str">
            <v>( Cre12.g525700 OR Cre16.g690050 )</v>
          </cell>
          <cell r="M1731" t="str">
            <v>( Cre12.g525700.t1.2 OR Cre16.g690050.t1.2 )</v>
          </cell>
          <cell r="N1731" t="str">
            <v>( HCS1 OR HCS2 )</v>
          </cell>
          <cell r="O1731" t="str">
            <v>Mitochondria</v>
          </cell>
          <cell r="P1731" t="str">
            <v>[Atteia 1994]</v>
          </cell>
          <cell r="Q1731" t="str">
            <v>R02480</v>
          </cell>
        </row>
        <row r="1732">
          <cell r="C1732" t="str">
            <v>R1731</v>
          </cell>
          <cell r="E1732" t="str">
            <v>frdp_m_+h2o_m_+pheme_m_--&gt;hemeO_m_+ppi_m_+h_m_</v>
          </cell>
          <cell r="F1732" t="str">
            <v>[m] : frdp + h2o + pheme --&gt; hemeO + ppi + h</v>
          </cell>
          <cell r="G1732" t="str">
            <v>HEMEOSm</v>
          </cell>
          <cell r="H1732" t="str">
            <v>heme o synthase (mitochondria)</v>
          </cell>
          <cell r="I1732" t="str">
            <v>Forward only</v>
          </cell>
          <cell r="J1732" t="str">
            <v>Porphyrin and chlorophyll metabolism</v>
          </cell>
          <cell r="K1732" t="str">
            <v>2.5.1.10</v>
          </cell>
          <cell r="L1732" t="str">
            <v>Cre12.g516350</v>
          </cell>
          <cell r="M1732" t="str">
            <v>Cre12.g516350.t1.2</v>
          </cell>
          <cell r="N1732" t="str">
            <v>COX10</v>
          </cell>
          <cell r="O1732" t="str">
            <v>Mitochondria</v>
          </cell>
          <cell r="P1732" t="str">
            <v>[Stern 2009]</v>
          </cell>
          <cell r="Q1732" t="str">
            <v>R07411</v>
          </cell>
        </row>
        <row r="1733">
          <cell r="C1733" t="str">
            <v>R1732</v>
          </cell>
          <cell r="E1733" t="str">
            <v>(3)h_h_+(3)nadph_h_+(3)o2_h_+pheme_h_--&gt;biliverd_h_+co_h_+fe2_h_+(3)h2o_h_+(3)nadp_h_</v>
          </cell>
          <cell r="F1733" t="str">
            <v>[h] : (3) h + (3) nadph + (3) o2 + pheme --&gt; biliverd + co + fe2 + (3) h2o + (3) nadp</v>
          </cell>
          <cell r="G1733" t="str">
            <v>HOXGh</v>
          </cell>
          <cell r="H1733" t="str">
            <v>heme oxygenase, chloroplast</v>
          </cell>
          <cell r="I1733" t="str">
            <v>Forward only</v>
          </cell>
          <cell r="J1733" t="str">
            <v>Porphyrin and chlorophyll metabolism</v>
          </cell>
          <cell r="K1733" t="str">
            <v>1.14.99.3</v>
          </cell>
          <cell r="L1733" t="str">
            <v>Cre10.g423500</v>
          </cell>
          <cell r="M1733" t="str">
            <v>Cre10.g423500.t1.2</v>
          </cell>
          <cell r="N1733" t="str">
            <v>HMO1</v>
          </cell>
          <cell r="O1733" t="str">
            <v>Chloroplast</v>
          </cell>
          <cell r="P1733" t="str">
            <v>[Duanmu 2013]</v>
          </cell>
          <cell r="Q1733" t="str">
            <v>R03683</v>
          </cell>
        </row>
        <row r="1734">
          <cell r="C1734" t="str">
            <v>R1733</v>
          </cell>
          <cell r="E1734" t="str">
            <v>mppp9me_h_+nadph_h_+h_h_+o2_h_--&gt;hmppp9me_h_+nadp_h_+h2o_h_</v>
          </cell>
          <cell r="F1734" t="str">
            <v>[h] : mppp9me + nadph + h + o2 --&gt; hmppp9me + nadp + h2o</v>
          </cell>
          <cell r="G1734" t="str">
            <v>MPMECY1</v>
          </cell>
          <cell r="H1734" t="str">
            <v>Mg-protoporphyrin IX monomethyl ester (oxidative) cyclase I</v>
          </cell>
          <cell r="I1734" t="str">
            <v>Forward only</v>
          </cell>
          <cell r="J1734" t="str">
            <v>Porphyrin and chlorophyll metabolism</v>
          </cell>
          <cell r="K1734" t="str">
            <v>1.14.13.81</v>
          </cell>
          <cell r="L1734" t="str">
            <v>( Cre12.g510050 OR Cre07.g346050 )</v>
          </cell>
          <cell r="M1734" t="str">
            <v>( Cre12.g510050.t1.2 OR ( Cre07.g346050.t1.2 OR Cre07.g346050.t2.1 ) )</v>
          </cell>
          <cell r="N1734" t="str">
            <v>( CTH1A OR CHL27A )</v>
          </cell>
          <cell r="O1734" t="str">
            <v>Chloroplast</v>
          </cell>
          <cell r="P1734" t="str">
            <v>[Bollivar 1996, Moseley 2000]</v>
          </cell>
          <cell r="Q1734" t="str">
            <v>R06265</v>
          </cell>
        </row>
        <row r="1735">
          <cell r="C1735" t="str">
            <v>R1734</v>
          </cell>
          <cell r="E1735" t="str">
            <v>hmppp9me_h_+nadph_h_+(2)h_h_+o2_h_--&gt;omppp9me_h_+nadp_h_+(2)h2o_h_</v>
          </cell>
          <cell r="F1735" t="str">
            <v>[h] : hmppp9me + nadph + (2) h + o2 --&gt; omppp9me + nadp + (2) h2o</v>
          </cell>
          <cell r="G1735" t="str">
            <v>MPMECY2</v>
          </cell>
          <cell r="H1735" t="str">
            <v>Mg-protoporphyrin IX monomethyl ester (oxidative) cyclase II</v>
          </cell>
          <cell r="I1735" t="str">
            <v>Forward only</v>
          </cell>
          <cell r="J1735" t="str">
            <v>Porphyrin and chlorophyll metabolism</v>
          </cell>
          <cell r="K1735" t="str">
            <v>1.14.13.81</v>
          </cell>
          <cell r="L1735" t="str">
            <v>( Cre12.g510050 OR Cre07.g346050 )</v>
          </cell>
          <cell r="M1735" t="str">
            <v>( Cre12.g510050.t1.2 OR ( Cre07.g346050.t1.2 OR Cre07.g346050.t2.1 ) )</v>
          </cell>
          <cell r="N1735" t="str">
            <v>( CTH1A OR CHL27A )</v>
          </cell>
          <cell r="O1735" t="str">
            <v>Chloroplast</v>
          </cell>
          <cell r="P1735" t="str">
            <v>[Bollivar 1996, Moseley 2000]</v>
          </cell>
          <cell r="Q1735" t="str">
            <v>R06266</v>
          </cell>
        </row>
        <row r="1736">
          <cell r="C1736" t="str">
            <v>R1735</v>
          </cell>
          <cell r="E1736" t="str">
            <v>omppp9me_h_+nadph_h_+o2_h_--&gt;dvpchlda_h_+nadp_h_+(2)h2o_h_</v>
          </cell>
          <cell r="F1736" t="str">
            <v>[h] : omppp9me + nadph + o2 --&gt; dvpchlda + nadp + (2) h2o</v>
          </cell>
          <cell r="G1736" t="str">
            <v>MPMECY3</v>
          </cell>
          <cell r="H1736" t="str">
            <v>Mg-protoporphyrin IX monomethyl ester (oxidative) cyclase III</v>
          </cell>
          <cell r="I1736" t="str">
            <v>Forward only</v>
          </cell>
          <cell r="J1736" t="str">
            <v>Porphyrin and chlorophyll metabolism</v>
          </cell>
          <cell r="K1736" t="str">
            <v>1.14.13.81</v>
          </cell>
          <cell r="L1736" t="str">
            <v>( Cre12.g510050 OR Cre07.g346050 )</v>
          </cell>
          <cell r="M1736" t="str">
            <v>( Cre12.g510050.t1.2 OR ( Cre07.g346050.t1.2 OR Cre07.g346050.t2.1 ) )</v>
          </cell>
          <cell r="N1736" t="str">
            <v>( CTH1A OR CHL27A )</v>
          </cell>
          <cell r="O1736" t="str">
            <v>Chloroplast</v>
          </cell>
          <cell r="P1736" t="str">
            <v>[Bollivar 1996, Moseley 2000, Stern 2009]</v>
          </cell>
          <cell r="Q1736" t="str">
            <v>R06267</v>
          </cell>
        </row>
        <row r="1737">
          <cell r="C1737" t="str">
            <v>R1736</v>
          </cell>
          <cell r="E1737" t="str">
            <v>atp_h_+ppp9_h_+mg2_h_+h2o_h_--&gt;adp_h_+pi_h_+mppp9_h_+h_h_</v>
          </cell>
          <cell r="F1737" t="str">
            <v>[h] : atp + ppp9 + mg2 + h2o --&gt; adp + pi + mppp9 + h</v>
          </cell>
          <cell r="G1737" t="str">
            <v>MPML</v>
          </cell>
          <cell r="H1737" t="str">
            <v>Mg-protoporphyrin IX magnesium-lyase</v>
          </cell>
          <cell r="I1737" t="str">
            <v>Forward only</v>
          </cell>
          <cell r="J1737" t="str">
            <v>Porphyrin and chlorophyll metabolism</v>
          </cell>
          <cell r="K1737" t="str">
            <v>6.6.1.1</v>
          </cell>
          <cell r="L1737" t="str">
            <v>( Cre05.g242000 AND ( Cre11.g477625 OR Cre07.g325500 ) AND ( Cre06.g306300 OR Cre12.g510800) )</v>
          </cell>
          <cell r="M1737" t="str">
            <v>( Cre05.g242000.t1.2 AND ( Cre11.g477625.t1.1 OR Cre07.g325500.t1.1 ) AND ( Cre06.g306300.t1.2 OR Cre12.g510800.t1.2) )</v>
          </cell>
          <cell r="N1737" t="str">
            <v>( CHLD AND ( CHLH2 OR CHLH1 ) AND ( CHLI1 OR CHLI2) )</v>
          </cell>
          <cell r="O1737" t="str">
            <v>Chloroplast</v>
          </cell>
          <cell r="P1737" t="str">
            <v>[von Gromoff 2008, Chekounova 2001]</v>
          </cell>
          <cell r="Q1737" t="str">
            <v>R03877</v>
          </cell>
        </row>
        <row r="1738">
          <cell r="C1738" t="str">
            <v>R1737</v>
          </cell>
          <cell r="E1738" t="str">
            <v>amet_h_+mppp9_h_&lt;==&gt;ahcys_h_+mppp9me_h_+h_h_</v>
          </cell>
          <cell r="F1738" t="str">
            <v>[h] : amet + mppp9 &lt;==&gt; ahcys + mppp9me + h</v>
          </cell>
          <cell r="G1738" t="str">
            <v>MPMT</v>
          </cell>
          <cell r="H1738" t="str">
            <v>S-adenosyl-L-methionine:Mg-protoporphyrin IX methyltransferase</v>
          </cell>
          <cell r="I1738" t="str">
            <v>Reversible</v>
          </cell>
          <cell r="J1738" t="str">
            <v>Porphyrin and chlorophyll metabolism</v>
          </cell>
          <cell r="K1738" t="str">
            <v>2.1.1.11</v>
          </cell>
          <cell r="L1738" t="str">
            <v>Cre12.g498550</v>
          </cell>
          <cell r="M1738" t="str">
            <v>Cre12.g498550.t1.1</v>
          </cell>
          <cell r="N1738" t="str">
            <v>MPM1</v>
          </cell>
          <cell r="O1738" t="str">
            <v>Chloroplast</v>
          </cell>
          <cell r="P1738" t="str">
            <v>[Meinecke 2010]</v>
          </cell>
          <cell r="Q1738" t="str">
            <v>R04237</v>
          </cell>
        </row>
        <row r="1739">
          <cell r="C1739" t="str">
            <v>R1738</v>
          </cell>
          <cell r="E1739" t="str">
            <v>dscl_h_+nadp_h_+h_h_&lt;==&gt;scl_h_+nadph_h_</v>
          </cell>
          <cell r="F1739" t="str">
            <v>[h] : dscl + nadp + h &lt;==&gt; scl + nadph</v>
          </cell>
          <cell r="G1739" t="str">
            <v>PC2D</v>
          </cell>
          <cell r="H1739" t="str">
            <v>precorrin 2 dehydrogenase</v>
          </cell>
          <cell r="I1739" t="str">
            <v>Reversible</v>
          </cell>
          <cell r="J1739" t="str">
            <v>Porphyrin and chlorophyll metabolism</v>
          </cell>
          <cell r="K1739" t="str">
            <v>1.3.1.76</v>
          </cell>
          <cell r="L1739" t="str">
            <v xml:space="preserve"> </v>
          </cell>
          <cell r="M1739" t="str">
            <v xml:space="preserve"> </v>
          </cell>
          <cell r="O1739" t="str">
            <v>Chloroplast</v>
          </cell>
          <cell r="P1739" t="str">
            <v>[Stern 2009]</v>
          </cell>
          <cell r="Q1739" t="str">
            <v>R03947</v>
          </cell>
        </row>
        <row r="1740">
          <cell r="C1740" t="str">
            <v>R1739</v>
          </cell>
          <cell r="E1740" t="str">
            <v>pchlda_h_+nadph_h_+h_h_+photon450_h_--&gt;chlda_h_+nadp_h_</v>
          </cell>
          <cell r="F1740" t="str">
            <v>[h] : pchlda + nadph + h + photon450 --&gt; chlda + nadp</v>
          </cell>
          <cell r="G1740" t="str">
            <v>PCHLD450OR</v>
          </cell>
          <cell r="H1740" t="str">
            <v>protochlorophyllide oxidoreductase (light-dependent, 450 nm)</v>
          </cell>
          <cell r="I1740" t="str">
            <v>Forward only</v>
          </cell>
          <cell r="J1740" t="str">
            <v>Porphyrin and chlorophyll metabolism</v>
          </cell>
          <cell r="K1740" t="str">
            <v>1.3.1.33</v>
          </cell>
          <cell r="L1740" t="str">
            <v>Cre01.g015350</v>
          </cell>
          <cell r="M1740" t="str">
            <v>Cre01.g015350.t1.1</v>
          </cell>
          <cell r="N1740" t="str">
            <v>POR</v>
          </cell>
          <cell r="O1740" t="str">
            <v>Chloroplast</v>
          </cell>
          <cell r="P1740" t="str">
            <v>[Stern 2009, Spano 1992, Griffiths 1996, Li 1996, Shioi 1984, Bollivar 1995]</v>
          </cell>
          <cell r="Q1740" t="str">
            <v>R03845</v>
          </cell>
        </row>
        <row r="1741">
          <cell r="C1741" t="str">
            <v>R1740</v>
          </cell>
          <cell r="E1741" t="str">
            <v>pchlda_h_+nadph_h_+h_h_+photon646_h_--&gt;chlda_h_+nadp_h_</v>
          </cell>
          <cell r="F1741" t="str">
            <v>[h] : pchlda + nadph + h + photon646 --&gt; chlda + nadp</v>
          </cell>
          <cell r="G1741" t="str">
            <v>PCHLD646OR</v>
          </cell>
          <cell r="H1741" t="str">
            <v>protochlorophyllide oxidoreductase (light-dependent, 648 nm)</v>
          </cell>
          <cell r="I1741" t="str">
            <v>Forward only</v>
          </cell>
          <cell r="J1741" t="str">
            <v>Porphyrin and chlorophyll metabolism</v>
          </cell>
          <cell r="K1741" t="str">
            <v>1.3.1.33</v>
          </cell>
          <cell r="L1741" t="str">
            <v>Cre01.g015350</v>
          </cell>
          <cell r="M1741" t="str">
            <v>Cre01.g015350.t1.1</v>
          </cell>
          <cell r="N1741" t="str">
            <v>POR</v>
          </cell>
          <cell r="O1741" t="str">
            <v>Chloroplast</v>
          </cell>
          <cell r="P1741" t="str">
            <v>[Stern 2009, Spano 1992, Griffiths 1996, Li 1996, Shioi 1984, Bollivar 1995]</v>
          </cell>
          <cell r="Q1741" t="str">
            <v>R03845</v>
          </cell>
        </row>
        <row r="1742">
          <cell r="C1742" t="str">
            <v>*R1741</v>
          </cell>
          <cell r="D1742" t="str">
            <v>R3761 (varios)</v>
          </cell>
          <cell r="E1742" t="str">
            <v>pchlda_h_+atp_h_+h2o_h_+h_h_--&gt;chlda_h_+adp_h_+pi_h_</v>
          </cell>
          <cell r="O1742" t="str">
            <v>Chloroplast</v>
          </cell>
        </row>
        <row r="1743">
          <cell r="C1743" t="str">
            <v>R1742</v>
          </cell>
          <cell r="E1743" t="str">
            <v>phphbda_h_+(3)h_h_&lt;==&gt;pyphphbda_h_+mfor_h_</v>
          </cell>
          <cell r="F1743" t="str">
            <v>[h] : phphbda + (3) h &lt;==&gt; pyphphbda + mfor</v>
          </cell>
          <cell r="G1743" t="str">
            <v>PHPHBDDMC</v>
          </cell>
          <cell r="H1743" t="str">
            <v>pheophorbide demethoxycarbonylase</v>
          </cell>
          <cell r="I1743" t="str">
            <v>Reversible</v>
          </cell>
          <cell r="J1743" t="str">
            <v>Porphyrin and chlorophyll metabolism</v>
          </cell>
          <cell r="K1743" t="str">
            <v xml:space="preserve"> </v>
          </cell>
          <cell r="L1743" t="str">
            <v xml:space="preserve"> </v>
          </cell>
          <cell r="M1743" t="str">
            <v xml:space="preserve"> </v>
          </cell>
          <cell r="O1743" t="str">
            <v>Chloroplast</v>
          </cell>
          <cell r="P1743" t="str">
            <v>[Doi 2001, Suzuki 2002, Doi 1997]</v>
          </cell>
          <cell r="Q1743" t="str">
            <v xml:space="preserve"> </v>
          </cell>
        </row>
        <row r="1744">
          <cell r="C1744" t="str">
            <v>R1743</v>
          </cell>
          <cell r="E1744" t="str">
            <v>(4)ppbng_h_+h2o_h_&lt;==&gt;hmbil_h_+(4)nh4_h_</v>
          </cell>
          <cell r="F1744" t="str">
            <v>[h] : (4) ppbng + h2o &lt;==&gt; hmbil + (4) nh4</v>
          </cell>
          <cell r="G1744" t="str">
            <v>PPBNGD</v>
          </cell>
          <cell r="H1744" t="str">
            <v>porphobilinogen deaminase</v>
          </cell>
          <cell r="I1744" t="str">
            <v>Reversible</v>
          </cell>
          <cell r="J1744" t="str">
            <v>Porphyrin and chlorophyll metabolism</v>
          </cell>
          <cell r="K1744" t="str">
            <v>2.5.1.61</v>
          </cell>
          <cell r="L1744" t="str">
            <v>( Cre16.g663900 OR Cre02.g113850 )</v>
          </cell>
          <cell r="M1744" t="str">
            <v>( Cre16.g663900.t1.2 OR Cre02.g113850.t1.1 )</v>
          </cell>
          <cell r="N1744" t="str">
            <v>( PBGD1 OR HEM3 )</v>
          </cell>
          <cell r="O1744" t="str">
            <v>Chloroplast</v>
          </cell>
          <cell r="P1744" t="str">
            <v>[Stern 2009, Spano 1991, Jones 1994]</v>
          </cell>
          <cell r="Q1744" t="str">
            <v>R00084</v>
          </cell>
        </row>
        <row r="1745">
          <cell r="C1745" t="str">
            <v>R1744</v>
          </cell>
          <cell r="E1745" t="str">
            <v>(2)5aop_h_+h_h_--&gt;ppbng_h_+(2)h2o_h_</v>
          </cell>
          <cell r="F1745" t="str">
            <v>[h] : (2) 5aop + h --&gt; ppbng + (2) h2o</v>
          </cell>
          <cell r="G1745" t="str">
            <v>PPBNGS</v>
          </cell>
          <cell r="H1745" t="str">
            <v>porphobilinogen synthase</v>
          </cell>
          <cell r="I1745" t="str">
            <v>Forward only</v>
          </cell>
          <cell r="J1745" t="str">
            <v>Porphyrin and chlorophyll metabolism</v>
          </cell>
          <cell r="K1745" t="str">
            <v>4.2.1.24</v>
          </cell>
          <cell r="L1745" t="str">
            <v>Cre02.g091050</v>
          </cell>
          <cell r="M1745" t="str">
            <v>Cre02.g091050.t1.2</v>
          </cell>
          <cell r="N1745" t="str">
            <v>ALAD1</v>
          </cell>
          <cell r="O1745" t="str">
            <v>Chloroplast</v>
          </cell>
          <cell r="P1745" t="str">
            <v>[Matters 1995]</v>
          </cell>
          <cell r="Q1745" t="str">
            <v>R00036</v>
          </cell>
        </row>
        <row r="1746">
          <cell r="C1746" t="str">
            <v>R1745</v>
          </cell>
          <cell r="E1746" t="str">
            <v>pppg9_h_+(3)o2_h_--&gt;ppp9_h_+(3)h2o2_h_</v>
          </cell>
          <cell r="F1746" t="str">
            <v>[h] : pppg9 + (3) o2 --&gt; ppp9 + (3) h2o2</v>
          </cell>
          <cell r="G1746" t="str">
            <v>PPPGO</v>
          </cell>
          <cell r="H1746" t="str">
            <v>protoporphyrinogen IX oxidase</v>
          </cell>
          <cell r="I1746" t="str">
            <v>Forward only</v>
          </cell>
          <cell r="J1746" t="str">
            <v>Porphyrin and chlorophyll metabolism</v>
          </cell>
          <cell r="K1746" t="str">
            <v>1.3.3.4</v>
          </cell>
          <cell r="L1746" t="str">
            <v>Cre09.g396300</v>
          </cell>
          <cell r="M1746" t="str">
            <v>Cre09.g396300.t1.2</v>
          </cell>
          <cell r="N1746" t="str">
            <v>PPX1</v>
          </cell>
          <cell r="O1746" t="str">
            <v>Chloroplast</v>
          </cell>
          <cell r="P1746" t="str">
            <v>[Randolph-Anderson 1998]</v>
          </cell>
          <cell r="Q1746" t="str">
            <v>R03222</v>
          </cell>
        </row>
        <row r="1747">
          <cell r="C1747" t="str">
            <v>R1746</v>
          </cell>
          <cell r="E1747" t="str">
            <v>fe2_h_+scl_h_--&gt;sheme_h_</v>
          </cell>
          <cell r="F1747" t="str">
            <v>[h] : fe2 + scl --&gt; sheme</v>
          </cell>
          <cell r="G1747" t="str">
            <v>SHCHF</v>
          </cell>
          <cell r="H1747" t="str">
            <v>sirohydrochlorin ferrochelatase</v>
          </cell>
          <cell r="I1747" t="str">
            <v>Forward only</v>
          </cell>
          <cell r="J1747" t="str">
            <v>Porphyrin and chlorophyll metabolism</v>
          </cell>
          <cell r="K1747" t="str">
            <v>4.99.1.4</v>
          </cell>
          <cell r="L1747" t="str">
            <v>Cre04.g214100</v>
          </cell>
          <cell r="M1747" t="str">
            <v>Cre04.g214100.t1.2</v>
          </cell>
          <cell r="N1747" t="str">
            <v>SIRB</v>
          </cell>
          <cell r="O1747" t="str">
            <v>Chloroplast</v>
          </cell>
          <cell r="P1747" t="str">
            <v>[Stern 2009, Raux-Deery 2005]</v>
          </cell>
          <cell r="Q1747" t="str">
            <v>R02864</v>
          </cell>
        </row>
        <row r="1748">
          <cell r="C1748" t="str">
            <v>R1747</v>
          </cell>
          <cell r="E1748" t="str">
            <v>tfenfe3_h_+nadh_h_+h_h_&lt;==&gt;tfenfe2_h_+nad_h_</v>
          </cell>
          <cell r="F1748" t="str">
            <v>[h] : tfenfe3 + nadh + h &lt;==&gt; tfenfe2 + nad</v>
          </cell>
          <cell r="G1748" t="str">
            <v>TFENFEOR</v>
          </cell>
          <cell r="H1748" t="str">
            <v>transferrin[Fe(II)]2:NAD+ oxidoreductase</v>
          </cell>
          <cell r="I1748" t="str">
            <v>Reversible</v>
          </cell>
          <cell r="J1748" t="str">
            <v>Porphyrin and chlorophyll metabolism</v>
          </cell>
          <cell r="K1748" t="str">
            <v>1.16.1.2</v>
          </cell>
          <cell r="L1748" t="str">
            <v>Cre04.g227400</v>
          </cell>
          <cell r="M1748" t="str">
            <v>Cre04.g227400.t1.2</v>
          </cell>
          <cell r="N1748" t="str">
            <v>FRE1</v>
          </cell>
          <cell r="O1748" t="str">
            <v>Chloroplast</v>
          </cell>
          <cell r="P1748" t="str">
            <v>[Allen 2007]</v>
          </cell>
          <cell r="Q1748" t="str">
            <v>R04123</v>
          </cell>
        </row>
        <row r="1749">
          <cell r="C1749" t="str">
            <v>R1748</v>
          </cell>
          <cell r="E1749" t="str">
            <v>uppg1_h_+nadph_h_&lt;==&gt;upp1_h_+nadp_h_+(7)h_h_</v>
          </cell>
          <cell r="F1749" t="str">
            <v>[h] : uppg1 + nadph &lt;==&gt; upp1 + nadp + (7) h</v>
          </cell>
          <cell r="G1749" t="str">
            <v>UPP1R</v>
          </cell>
          <cell r="H1749" t="str">
            <v>uroporphyrinogen I reductase</v>
          </cell>
          <cell r="I1749" t="str">
            <v>Reversible</v>
          </cell>
          <cell r="J1749" t="str">
            <v>Porphyrin and chlorophyll metabolism</v>
          </cell>
          <cell r="K1749" t="str">
            <v xml:space="preserve"> </v>
          </cell>
          <cell r="L1749" t="str">
            <v xml:space="preserve"> </v>
          </cell>
          <cell r="M1749" t="str">
            <v xml:space="preserve"> </v>
          </cell>
          <cell r="O1749" t="str">
            <v>Chloroplast</v>
          </cell>
          <cell r="P1749" t="str">
            <v xml:space="preserve"> </v>
          </cell>
          <cell r="Q1749" t="str">
            <v>R04971</v>
          </cell>
        </row>
        <row r="1750">
          <cell r="C1750" t="str">
            <v>R1749</v>
          </cell>
          <cell r="E1750" t="str">
            <v>hmbil_h_--&gt;uppg1_h_+h2o_h_</v>
          </cell>
          <cell r="F1750" t="str">
            <v>[h] : hmbil --&gt; uppg1 + h2o</v>
          </cell>
          <cell r="G1750" t="str">
            <v>UPP1S</v>
          </cell>
          <cell r="H1750" t="str">
            <v>uroporphyrinogen I synthase</v>
          </cell>
          <cell r="I1750" t="str">
            <v>Forward only</v>
          </cell>
          <cell r="J1750" t="str">
            <v>Porphyrin and chlorophyll metabolism</v>
          </cell>
          <cell r="K1750" t="str">
            <v xml:space="preserve"> </v>
          </cell>
          <cell r="L1750" t="str">
            <v xml:space="preserve"> </v>
          </cell>
          <cell r="M1750" t="str">
            <v xml:space="preserve"> </v>
          </cell>
          <cell r="O1750" t="str">
            <v>Chloroplast</v>
          </cell>
          <cell r="P1750" t="str">
            <v>[Battersby 1979]</v>
          </cell>
          <cell r="Q1750" t="str">
            <v>R03166</v>
          </cell>
        </row>
        <row r="1751">
          <cell r="C1751" t="str">
            <v>R1750</v>
          </cell>
          <cell r="E1751" t="str">
            <v>(2)amet_h_+uppg3_h_--&gt;(2)ahcys_h_+dscl_h_+(2)h_h_</v>
          </cell>
          <cell r="F1751" t="str">
            <v>[h] : (2) amet + uppg3 --&gt; (2) ahcys + dscl + (2) h</v>
          </cell>
          <cell r="G1751" t="str">
            <v>UPP3MT</v>
          </cell>
          <cell r="H1751" t="str">
            <v>uroporphyrinogen methyltransferase</v>
          </cell>
          <cell r="I1751" t="str">
            <v>Forward only</v>
          </cell>
          <cell r="J1751" t="str">
            <v>Porphyrin and chlorophyll metabolism</v>
          </cell>
          <cell r="K1751" t="str">
            <v>2.1.1.107</v>
          </cell>
          <cell r="L1751" t="str">
            <v>( Cre09.g396401 OR Cre12.g538650 )</v>
          </cell>
          <cell r="M1751" t="str">
            <v>( Cre09.g396401.t1.1 OR Cre12.g538650.t1.1 )</v>
          </cell>
          <cell r="N1751" t="str">
            <v>( UPM1 OR HEM4 )</v>
          </cell>
          <cell r="O1751" t="str">
            <v>Chloroplast</v>
          </cell>
          <cell r="P1751" t="str">
            <v>[Stern 2009]</v>
          </cell>
          <cell r="Q1751" t="str">
            <v>R03194</v>
          </cell>
        </row>
        <row r="1752">
          <cell r="C1752" t="str">
            <v>R1751</v>
          </cell>
          <cell r="E1752" t="str">
            <v>uppg3_h_+nadp_h_&lt;==&gt;upp3_h_+(5)h_h_+nadph_h_</v>
          </cell>
          <cell r="F1752" t="str">
            <v>[h] : uppg3 + nadp &lt;==&gt; upp3 + (5) h + nadph</v>
          </cell>
          <cell r="G1752" t="str">
            <v>UPP3O</v>
          </cell>
          <cell r="H1752" t="str">
            <v>uroporphyrinogen III oxidase</v>
          </cell>
          <cell r="I1752" t="str">
            <v>Reversible</v>
          </cell>
          <cell r="J1752" t="str">
            <v>Porphyrin and chlorophyll metabolism</v>
          </cell>
          <cell r="K1752" t="str">
            <v xml:space="preserve"> </v>
          </cell>
          <cell r="L1752" t="str">
            <v xml:space="preserve"> </v>
          </cell>
          <cell r="M1752" t="str">
            <v xml:space="preserve"> </v>
          </cell>
          <cell r="O1752" t="str">
            <v>Chloroplast</v>
          </cell>
          <cell r="P1752" t="str">
            <v xml:space="preserve"> </v>
          </cell>
          <cell r="Q1752" t="str">
            <v>R03195</v>
          </cell>
        </row>
        <row r="1753">
          <cell r="C1753" t="str">
            <v>R1752</v>
          </cell>
          <cell r="E1753" t="str">
            <v>hmbil_h_--&gt;uppg3_h_+h2o_h_</v>
          </cell>
          <cell r="F1753" t="str">
            <v>[h] : hmbil --&gt; uppg3 + h2o</v>
          </cell>
          <cell r="G1753" t="str">
            <v>UPP3S</v>
          </cell>
          <cell r="H1753" t="str">
            <v>uroporphyrinogen III synthase</v>
          </cell>
          <cell r="I1753" t="str">
            <v>Forward only</v>
          </cell>
          <cell r="J1753" t="str">
            <v>Porphyrin and chlorophyll metabolism</v>
          </cell>
          <cell r="K1753" t="str">
            <v>4.2.1.75</v>
          </cell>
          <cell r="L1753" t="str">
            <v>Cre09.g409100</v>
          </cell>
          <cell r="M1753" t="str">
            <v>Cre09.g409100.t1.2</v>
          </cell>
          <cell r="N1753" t="str">
            <v>UPS1</v>
          </cell>
          <cell r="O1753" t="str">
            <v>Chloroplast</v>
          </cell>
          <cell r="P1753" t="str">
            <v>[Rosé 1988]</v>
          </cell>
          <cell r="Q1753" t="str">
            <v>R03165</v>
          </cell>
        </row>
        <row r="1754">
          <cell r="C1754" t="str">
            <v>R1753</v>
          </cell>
          <cell r="E1754" t="str">
            <v>uppg3_h_+(4)h_h_--&gt;cpppg3_h_+(4)co2_h_</v>
          </cell>
          <cell r="F1754" t="str">
            <v>[h] : uppg3 + (4) h --&gt; cpppg3 + (4) co2</v>
          </cell>
          <cell r="G1754" t="str">
            <v>UPPDC1</v>
          </cell>
          <cell r="H1754" t="str">
            <v>uroporphyrinogen decarboxylase (uroporphyrinogen III)</v>
          </cell>
          <cell r="I1754" t="str">
            <v>Forward only</v>
          </cell>
          <cell r="J1754" t="str">
            <v>Porphyrin and chlorophyll metabolism</v>
          </cell>
          <cell r="K1754" t="str">
            <v>4.1.1.37</v>
          </cell>
          <cell r="L1754" t="str">
            <v>( Cre11.g467700 OR Cre02.g073700 OR Cre02.g076300 )</v>
          </cell>
          <cell r="M1754" t="str">
            <v>( Cre11.g467700.t1.1 OR ( Cre02.g073700.t1.2 OR Cre02.g073700.t2.1 ) OR Cre02.g076300.t1.1 )</v>
          </cell>
          <cell r="N1754" t="str">
            <v>( UPD1 OR UPD3 OR UPD2 )</v>
          </cell>
          <cell r="O1754" t="str">
            <v>Chloroplast</v>
          </cell>
          <cell r="P1754" t="str">
            <v>[Balmer 2003]</v>
          </cell>
          <cell r="Q1754" t="str">
            <v>R03197</v>
          </cell>
        </row>
        <row r="1755">
          <cell r="C1755" t="str">
            <v>R1754</v>
          </cell>
          <cell r="E1755" t="str">
            <v>uppg1_h_+(4)h_h_--&gt;cpppg1_h_+(4)co2_h_</v>
          </cell>
          <cell r="F1755" t="str">
            <v>[h] : uppg1 + (4) h --&gt; cpppg1 + (4) co2</v>
          </cell>
          <cell r="G1755" t="str">
            <v>UPPDC2</v>
          </cell>
          <cell r="H1755" t="str">
            <v>uroporphyrinogen decarboxylase (uroporphyrinogen I)</v>
          </cell>
          <cell r="I1755" t="str">
            <v>Forward only</v>
          </cell>
          <cell r="J1755" t="str">
            <v>Porphyrin and chlorophyll metabolism</v>
          </cell>
          <cell r="K1755" t="str">
            <v>4.1.1.37</v>
          </cell>
          <cell r="L1755" t="str">
            <v>( Cre11.g467700 OR Cre02.g073700 OR Cre02.g076300 )</v>
          </cell>
          <cell r="M1755" t="str">
            <v>( Cre11.g467700.t1.1 OR ( Cre02.g073700.t1.2 OR Cre02.g073700.t2.1 ) OR Cre02.g076300.t1.1 )</v>
          </cell>
          <cell r="N1755" t="str">
            <v>( UPD1 OR UPD3 OR UPD2 )</v>
          </cell>
          <cell r="O1755" t="str">
            <v>Chloroplast</v>
          </cell>
          <cell r="P1755" t="str">
            <v>[Lohr 2005]</v>
          </cell>
          <cell r="Q1755" t="str">
            <v>R04972</v>
          </cell>
        </row>
        <row r="1756">
          <cell r="C1756" t="str">
            <v>R1755</v>
          </cell>
          <cell r="E1756" t="str">
            <v>1acpc_h_+h2o_h_&lt;==&gt;2obut_h_+nh4_h_</v>
          </cell>
          <cell r="F1756" t="str">
            <v>[h] : 1acpc + h2o &lt;==&gt; 2obut + nh4</v>
          </cell>
          <cell r="G1756" t="str">
            <v>ACCAHh</v>
          </cell>
          <cell r="H1756" t="str">
            <v>1-aminocyclopropane-1-carboxylate aminohydrolase (isomerizing), chloroplast</v>
          </cell>
          <cell r="I1756" t="str">
            <v>Reversible</v>
          </cell>
          <cell r="J1756" t="str">
            <v>Propanoate metabolism</v>
          </cell>
          <cell r="K1756" t="str">
            <v>3.5.99.7</v>
          </cell>
          <cell r="L1756" t="str">
            <v>( Cre07.g319320 OR Cre07.g319400 )</v>
          </cell>
          <cell r="M1756" t="str">
            <v>( Cre07.g319320.t1.1 OR Cre07.g319400.t1.2 )</v>
          </cell>
          <cell r="N1756" t="str">
            <v>( ACD2 OR ACD2 )</v>
          </cell>
          <cell r="O1756" t="str">
            <v>Chloroplast</v>
          </cell>
          <cell r="P1756" t="str">
            <v xml:space="preserve"> </v>
          </cell>
          <cell r="Q1756" t="str">
            <v>R00997</v>
          </cell>
        </row>
        <row r="1757">
          <cell r="C1757" t="str">
            <v>R1756</v>
          </cell>
          <cell r="E1757" t="str">
            <v>1acpc_m_+h2o_m_&lt;==&gt;2obut_m_+nh4_m_</v>
          </cell>
          <cell r="F1757" t="str">
            <v>[m] : 1acpc + h2o &lt;==&gt; 2obut + nh4</v>
          </cell>
          <cell r="G1757" t="str">
            <v>ACCAHm</v>
          </cell>
          <cell r="H1757" t="str">
            <v>1-aminocyclopropane-1-carboxylate aminohydrolase (isomerizing), mitochondria</v>
          </cell>
          <cell r="I1757" t="str">
            <v>Reversible</v>
          </cell>
          <cell r="J1757" t="str">
            <v>Propanoate metabolism</v>
          </cell>
          <cell r="K1757" t="str">
            <v>3.5.99.7</v>
          </cell>
          <cell r="L1757" t="str">
            <v>( Cre07.g319320 OR Cre07.g319400 )</v>
          </cell>
          <cell r="M1757" t="str">
            <v>( Cre07.g319320.t1.1 OR Cre07.g319400.t1.2 )</v>
          </cell>
          <cell r="N1757" t="str">
            <v>( ACD2 OR ACD2 )</v>
          </cell>
          <cell r="O1757" t="str">
            <v>Mitochondria</v>
          </cell>
          <cell r="P1757" t="str">
            <v xml:space="preserve"> </v>
          </cell>
          <cell r="Q1757" t="str">
            <v>R00997</v>
          </cell>
        </row>
        <row r="1758">
          <cell r="C1758" t="str">
            <v>R1757</v>
          </cell>
          <cell r="E1758" t="str">
            <v>atp_m_+ppa_m_&lt;==&gt;ppi_m_+ppad_m_</v>
          </cell>
          <cell r="F1758" t="str">
            <v>[m] : atp + ppa &lt;==&gt; ppi + ppad</v>
          </cell>
          <cell r="G1758" t="str">
            <v>APAT</v>
          </cell>
          <cell r="H1758" t="str">
            <v>ATP:propanoate adenyltransferase</v>
          </cell>
          <cell r="I1758" t="str">
            <v>Reversible</v>
          </cell>
          <cell r="J1758" t="str">
            <v>Propanoate metabolism</v>
          </cell>
          <cell r="K1758" t="str">
            <v>6.2.1.1</v>
          </cell>
          <cell r="L1758" t="str">
            <v>Cre07.g353450</v>
          </cell>
          <cell r="M1758" t="str">
            <v>Cre07.g353450.t1.2</v>
          </cell>
          <cell r="N1758" t="str">
            <v>ACS3</v>
          </cell>
          <cell r="O1758" t="str">
            <v>Mitochondria</v>
          </cell>
          <cell r="P1758" t="str">
            <v>[Atteia 2009]</v>
          </cell>
          <cell r="Q1758" t="str">
            <v>R01354</v>
          </cell>
        </row>
        <row r="1759">
          <cell r="C1759" t="str">
            <v>R1758</v>
          </cell>
          <cell r="E1759" t="str">
            <v>atp_h_+ppa_h_&lt;==&gt;adp_h_+ppap_h_</v>
          </cell>
          <cell r="F1759" t="str">
            <v>[h] : atp + ppa &lt;==&gt; adp + ppap</v>
          </cell>
          <cell r="G1759" t="str">
            <v>APPTh</v>
          </cell>
          <cell r="H1759" t="str">
            <v>ATP:propanoate phosphotransferase, chloroplast</v>
          </cell>
          <cell r="I1759" t="str">
            <v>Reversible</v>
          </cell>
          <cell r="J1759" t="str">
            <v>Propanoate metabolism</v>
          </cell>
          <cell r="K1759" t="str">
            <v>2.7.2.1</v>
          </cell>
          <cell r="L1759" t="str">
            <v>( Cre17.g709850 OR Cre09.g396700 )</v>
          </cell>
          <cell r="M1759" t="str">
            <v>( Cre17.g709850.t1.2 OR Cre09.g396700.t1.2 )</v>
          </cell>
          <cell r="N1759" t="str">
            <v>( ACK2 OR ACK1 )</v>
          </cell>
          <cell r="O1759" t="str">
            <v>Chloroplast</v>
          </cell>
          <cell r="P1759" t="str">
            <v>[Ingram-Smith 2006, Kreuzberg 1987, Atteia 2006, Grossman 2007]</v>
          </cell>
          <cell r="Q1759" t="str">
            <v>R01353</v>
          </cell>
        </row>
        <row r="1760">
          <cell r="C1760" t="str">
            <v>R1759</v>
          </cell>
          <cell r="E1760" t="str">
            <v>atp_m_+ppa_m_&lt;==&gt;adp_m_+ppap_m_</v>
          </cell>
          <cell r="F1760" t="str">
            <v>[m] : atp + ppa &lt;==&gt; adp + ppap</v>
          </cell>
          <cell r="G1760" t="str">
            <v>APPTm</v>
          </cell>
          <cell r="H1760" t="str">
            <v>ATP:propanoate phosphotransferase, mitochondria</v>
          </cell>
          <cell r="I1760" t="str">
            <v>Reversible</v>
          </cell>
          <cell r="J1760" t="str">
            <v>Propanoate metabolism</v>
          </cell>
          <cell r="K1760" t="str">
            <v>2.7.2.1</v>
          </cell>
          <cell r="L1760" t="str">
            <v>( Cre17.g709850 OR Cre09.g396700 )</v>
          </cell>
          <cell r="M1760" t="str">
            <v>( Cre17.g709850.t1.2 OR Cre09.g396700.t1.2 )</v>
          </cell>
          <cell r="N1760" t="str">
            <v>( ACK2 OR ACK1 )</v>
          </cell>
          <cell r="O1760" t="str">
            <v>Mitochondria</v>
          </cell>
          <cell r="P1760" t="str">
            <v>[Ingram-Smith 2006, Kreuzberg 1987, Atteia 2006, Grossman 2007]</v>
          </cell>
          <cell r="Q1760" t="str">
            <v>R01353</v>
          </cell>
        </row>
        <row r="1761">
          <cell r="C1761" t="str">
            <v>R1760</v>
          </cell>
          <cell r="E1761" t="str">
            <v>3hpcoa_c_+h2o_c_--&gt;3hpp_c_+coa_c_+h_c_</v>
          </cell>
          <cell r="F1761" t="str">
            <v>[c] : 3hpcoa + h2o --&gt; 3hpp + coa + h</v>
          </cell>
          <cell r="G1761" t="str">
            <v>HICH</v>
          </cell>
          <cell r="H1761" t="str">
            <v>3-hydroxyisobutyryl-CoA hydrolase</v>
          </cell>
          <cell r="I1761" t="str">
            <v>Forward only</v>
          </cell>
          <cell r="J1761" t="str">
            <v>Propanoate metabolism</v>
          </cell>
          <cell r="K1761" t="str">
            <v>3.1.2.4</v>
          </cell>
          <cell r="L1761" t="str">
            <v>Cre06.g278215</v>
          </cell>
          <cell r="M1761" t="str">
            <v>Cre06.g278215.t1.1</v>
          </cell>
          <cell r="N1761" t="str">
            <v>Cre06.g278215</v>
          </cell>
          <cell r="O1761" t="str">
            <v>Cytosol</v>
          </cell>
          <cell r="P1761" t="str">
            <v xml:space="preserve"> </v>
          </cell>
          <cell r="Q1761" t="str">
            <v>R03158</v>
          </cell>
        </row>
        <row r="1762">
          <cell r="C1762" t="str">
            <v>R1761</v>
          </cell>
          <cell r="E1762" t="str">
            <v>3opcoa_c_+nadph_c_+h_c_&lt;==&gt;3hpcoa_c_+nadp_c_</v>
          </cell>
          <cell r="F1762" t="str">
            <v>[c] : 3opcoa + nadph + h &lt;==&gt; 3hpcoa + nadp</v>
          </cell>
          <cell r="G1762" t="str">
            <v>HPCOR</v>
          </cell>
          <cell r="H1762" t="str">
            <v>3-hydroxypropionyl-CoA:NADP+ oxidoreductase</v>
          </cell>
          <cell r="I1762" t="str">
            <v>Reversible</v>
          </cell>
          <cell r="J1762" t="str">
            <v>Propanoate metabolism</v>
          </cell>
          <cell r="K1762" t="str">
            <v xml:space="preserve"> </v>
          </cell>
          <cell r="L1762" t="str">
            <v xml:space="preserve"> </v>
          </cell>
          <cell r="M1762" t="str">
            <v xml:space="preserve"> </v>
          </cell>
          <cell r="O1762" t="str">
            <v>Cytosol</v>
          </cell>
          <cell r="P1762" t="str">
            <v xml:space="preserve"> </v>
          </cell>
          <cell r="Q1762" t="str">
            <v>R04919</v>
          </cell>
        </row>
        <row r="1763">
          <cell r="C1763" t="str">
            <v>R1762</v>
          </cell>
          <cell r="E1763" t="str">
            <v>3hpcoa_c_&lt;==&gt;prpncoa_c_+h2o_c_</v>
          </cell>
          <cell r="F1763" t="str">
            <v>[c] : 3hpcoa &lt;==&gt; prpncoa + h2o</v>
          </cell>
          <cell r="G1763" t="str">
            <v>HPHL</v>
          </cell>
          <cell r="H1763" t="str">
            <v>3-Hydroxypropionyl-CoA hydro-lyase</v>
          </cell>
          <cell r="I1763" t="str">
            <v>Reversible</v>
          </cell>
          <cell r="J1763" t="str">
            <v>Propanoate metabolism</v>
          </cell>
          <cell r="K1763" t="str">
            <v>4.2.1.17;5.3.3.8</v>
          </cell>
          <cell r="L1763" t="str">
            <v>( Cre16.g695050 OR Cre02.g091850 )</v>
          </cell>
          <cell r="M1763" t="str">
            <v>( Cre16.g695050.t1.2 OR Cre02.g091850.t1.2 )</v>
          </cell>
          <cell r="N1763" t="str">
            <v>( HCD1 OR Cre02.g091850 )</v>
          </cell>
          <cell r="O1763" t="str">
            <v>Cytosol</v>
          </cell>
          <cell r="P1763" t="str">
            <v xml:space="preserve"> </v>
          </cell>
          <cell r="Q1763" t="str">
            <v>R03045</v>
          </cell>
        </row>
        <row r="1764">
          <cell r="C1764" t="str">
            <v>R1763</v>
          </cell>
          <cell r="E1764" t="str">
            <v>3hpcoa_m_&lt;==&gt;prpncoa_m_+h2o_m_</v>
          </cell>
          <cell r="F1764" t="str">
            <v>[m] : 3hpcoa &lt;==&gt; prpncoa + h2o</v>
          </cell>
          <cell r="G1764" t="str">
            <v>HPHLm</v>
          </cell>
          <cell r="H1764" t="str">
            <v>3-Hydroxypropionyl-CoA hydro-lyase, mitochondria</v>
          </cell>
          <cell r="I1764" t="str">
            <v>Reversible</v>
          </cell>
          <cell r="J1764" t="str">
            <v>Propanoate metabolism</v>
          </cell>
          <cell r="K1764" t="str">
            <v>4.2.1.17;5.3.3.8</v>
          </cell>
          <cell r="L1764" t="str">
            <v>( Cre10.g463150 OR Cre16.g695050 OR Cre03.g190850 )</v>
          </cell>
          <cell r="M1764" t="str">
            <v>( Cre10.g463150.t1.1 OR Cre16.g695050.t1.2 OR Cre03.g190850.t1.2 )</v>
          </cell>
          <cell r="N1764" t="str">
            <v>( Cre10.g463150 OR HCD1 OR ECH1 )</v>
          </cell>
          <cell r="O1764" t="str">
            <v>Mitochondria</v>
          </cell>
          <cell r="P1764" t="str">
            <v>[Atteia 2009]</v>
          </cell>
          <cell r="Q1764" t="str">
            <v>R03045</v>
          </cell>
        </row>
        <row r="1765">
          <cell r="C1765" t="str">
            <v>R1764</v>
          </cell>
          <cell r="E1765" t="str">
            <v>malcoa_c_--&gt;accoa_c_+co2_c_</v>
          </cell>
          <cell r="F1765" t="str">
            <v>[c] : malcoa --&gt; accoa + co2</v>
          </cell>
          <cell r="G1765" t="str">
            <v>MCDC</v>
          </cell>
          <cell r="H1765" t="str">
            <v>malonyl-CoA decarboxylase</v>
          </cell>
          <cell r="I1765" t="str">
            <v>Forward only</v>
          </cell>
          <cell r="J1765" t="str">
            <v>Propanoate metabolism</v>
          </cell>
          <cell r="K1765" t="str">
            <v>4.1.1.9</v>
          </cell>
          <cell r="L1765" t="str">
            <v>Cre02.g145200</v>
          </cell>
          <cell r="M1765" t="str">
            <v>Cre02.g145200.t1.1</v>
          </cell>
          <cell r="N1765" t="str">
            <v>Cre02.g145200</v>
          </cell>
          <cell r="O1765" t="str">
            <v>Cytosol</v>
          </cell>
          <cell r="P1765" t="str">
            <v xml:space="preserve"> </v>
          </cell>
          <cell r="Q1765" t="str">
            <v>R00233</v>
          </cell>
        </row>
        <row r="1766">
          <cell r="C1766" t="str">
            <v>R1765</v>
          </cell>
          <cell r="E1766" t="str">
            <v>malcoa_c_+nadph_c_+h_c_&lt;==&gt;3opcoa_c_+nadp_c_+h2o_c_</v>
          </cell>
          <cell r="F1766" t="str">
            <v>[c] : malcoa + nadph + h &lt;==&gt; 3opcoa + nadp + h2o</v>
          </cell>
          <cell r="G1766" t="str">
            <v>OCDOR</v>
          </cell>
          <cell r="H1766" t="str">
            <v>3-oxopropionyl-CoA:NAD+ oxidoreductase</v>
          </cell>
          <cell r="I1766" t="str">
            <v>Reversible</v>
          </cell>
          <cell r="J1766" t="str">
            <v>Propanoate metabolism</v>
          </cell>
          <cell r="K1766" t="str">
            <v xml:space="preserve"> </v>
          </cell>
          <cell r="L1766" t="str">
            <v xml:space="preserve"> </v>
          </cell>
          <cell r="M1766" t="str">
            <v xml:space="preserve"> </v>
          </cell>
          <cell r="O1766" t="str">
            <v>Cytosol</v>
          </cell>
          <cell r="P1766" t="str">
            <v xml:space="preserve"> </v>
          </cell>
          <cell r="Q1766" t="str">
            <v>R00744</v>
          </cell>
        </row>
        <row r="1767">
          <cell r="C1767" t="str">
            <v>R1766</v>
          </cell>
          <cell r="E1767" t="str">
            <v>ppad_m_+coa_m_&lt;==&gt;amp_m_+ppcoa_m_+h_m_</v>
          </cell>
          <cell r="F1767" t="str">
            <v>[m] : ppad + coa &lt;==&gt; amp + ppcoa + h</v>
          </cell>
          <cell r="G1767" t="str">
            <v>PACPT</v>
          </cell>
          <cell r="H1767" t="str">
            <v>propionyladenylate:CoA propionyltransferase</v>
          </cell>
          <cell r="I1767" t="str">
            <v>Reversible</v>
          </cell>
          <cell r="J1767" t="str">
            <v>Propanoate metabolism</v>
          </cell>
          <cell r="K1767" t="str">
            <v>6.2.1.1</v>
          </cell>
          <cell r="L1767" t="str">
            <v>Cre07.g353450</v>
          </cell>
          <cell r="M1767" t="str">
            <v>Cre07.g353450.t1.2</v>
          </cell>
          <cell r="N1767" t="str">
            <v>ACS3</v>
          </cell>
          <cell r="O1767" t="str">
            <v>Mitochondria</v>
          </cell>
          <cell r="P1767" t="str">
            <v>[Atteia 2009]</v>
          </cell>
          <cell r="Q1767" t="str">
            <v>R00926</v>
          </cell>
        </row>
        <row r="1768">
          <cell r="C1768" t="str">
            <v>R1767</v>
          </cell>
          <cell r="E1768" t="str">
            <v>2obut_h_+coa_h_--&gt;ppcoa_h_+for_h_</v>
          </cell>
          <cell r="F1768" t="str">
            <v>[h] : 2obut + coa --&gt; ppcoa + for</v>
          </cell>
          <cell r="G1768" t="str">
            <v>PCFPTh</v>
          </cell>
          <cell r="H1768" t="str">
            <v>propanoyl-CoA:formate C-propanoyltransferase, chloroplast</v>
          </cell>
          <cell r="I1768" t="str">
            <v>Forward only</v>
          </cell>
          <cell r="J1768" t="str">
            <v>Propanoate metabolism</v>
          </cell>
          <cell r="K1768" t="str">
            <v>2.3.1.54</v>
          </cell>
          <cell r="L1768" t="str">
            <v>Cre01.g044800</v>
          </cell>
          <cell r="M1768" t="str">
            <v>Cre01.g044800.t1.2</v>
          </cell>
          <cell r="N1768" t="str">
            <v>PFL1</v>
          </cell>
          <cell r="O1768" t="str">
            <v>Chloroplast</v>
          </cell>
          <cell r="P1768" t="str">
            <v>[Kreuzberg 1987, Mus 2007, Atteia 2006]</v>
          </cell>
          <cell r="Q1768" t="str">
            <v>R06987</v>
          </cell>
        </row>
        <row r="1769">
          <cell r="C1769" t="str">
            <v>R1768</v>
          </cell>
          <cell r="E1769" t="str">
            <v>2obut_m_+coa_m_--&gt;ppcoa_m_+for_m_</v>
          </cell>
          <cell r="F1769" t="str">
            <v>[m] : 2obut + coa --&gt; ppcoa + for</v>
          </cell>
          <cell r="G1769" t="str">
            <v>PCFPTm</v>
          </cell>
          <cell r="H1769" t="str">
            <v>propanoyl-CoA:formate C-propanoyltransferase, mitochondria</v>
          </cell>
          <cell r="I1769" t="str">
            <v>Forward only</v>
          </cell>
          <cell r="J1769" t="str">
            <v>Propanoate metabolism</v>
          </cell>
          <cell r="K1769" t="str">
            <v>2.3.1.54</v>
          </cell>
          <cell r="L1769" t="str">
            <v>Cre01.g044800</v>
          </cell>
          <cell r="M1769" t="str">
            <v>Cre01.g044800.t1.2</v>
          </cell>
          <cell r="N1769" t="str">
            <v>PFL1</v>
          </cell>
          <cell r="O1769" t="str">
            <v>Mitochondria</v>
          </cell>
          <cell r="P1769" t="str">
            <v>[Kreuzberg 1987, Mus 2007, Atteia 2006]</v>
          </cell>
          <cell r="Q1769" t="str">
            <v>R06987</v>
          </cell>
        </row>
        <row r="1770">
          <cell r="C1770" t="str">
            <v>R1769</v>
          </cell>
          <cell r="E1770" t="str">
            <v>ppcoa_c_+nadp_c_&lt;==&gt;prpncoa_c_+nadph_c_+h_c_</v>
          </cell>
          <cell r="F1770" t="str">
            <v>[c] : ppcoa + nadp &lt;==&gt; prpncoa + nadph + h</v>
          </cell>
          <cell r="G1770" t="str">
            <v>PCNO</v>
          </cell>
          <cell r="H1770" t="str">
            <v>propanoyl-CoA:NADP+ 2-oxidoreductase</v>
          </cell>
          <cell r="I1770" t="str">
            <v>Reversible</v>
          </cell>
          <cell r="J1770" t="str">
            <v>Propanoate metabolism</v>
          </cell>
          <cell r="K1770" t="str">
            <v>1.3.1.-</v>
          </cell>
          <cell r="L1770" t="str">
            <v xml:space="preserve"> </v>
          </cell>
          <cell r="M1770" t="str">
            <v xml:space="preserve"> </v>
          </cell>
          <cell r="O1770" t="str">
            <v>Cytosol</v>
          </cell>
          <cell r="P1770" t="str">
            <v xml:space="preserve"> </v>
          </cell>
          <cell r="Q1770" t="str">
            <v>R00919</v>
          </cell>
        </row>
        <row r="1771">
          <cell r="C1771" t="str">
            <v>R1770</v>
          </cell>
          <cell r="E1771" t="str">
            <v>ppcoa_n_+nadp_n_&lt;==&gt;prpncoa_n_+nadph_n_+h_n_</v>
          </cell>
          <cell r="F1771" t="str">
            <v>[n] : ppcoa + nadp &lt;==&gt; prpncoa + nadph + h</v>
          </cell>
          <cell r="G1771" t="str">
            <v>PCNOn</v>
          </cell>
          <cell r="H1771" t="str">
            <v>propanoyl-CoA:NADP+ 2-oxidoreductase, nucleus</v>
          </cell>
          <cell r="I1771" t="str">
            <v>Reversible</v>
          </cell>
          <cell r="J1771" t="str">
            <v>Propanoate metabolism</v>
          </cell>
          <cell r="K1771" t="str">
            <v>1.3.1.-</v>
          </cell>
          <cell r="L1771" t="str">
            <v xml:space="preserve"> </v>
          </cell>
          <cell r="M1771" t="str">
            <v xml:space="preserve"> </v>
          </cell>
          <cell r="O1771" t="str">
            <v>Nucleus</v>
          </cell>
          <cell r="P1771" t="str">
            <v xml:space="preserve"> </v>
          </cell>
          <cell r="Q1771" t="str">
            <v>R00919</v>
          </cell>
        </row>
        <row r="1772">
          <cell r="C1772" t="str">
            <v>R1771</v>
          </cell>
          <cell r="E1772" t="str">
            <v>ppap_h_+coa_h_--&gt;ppcoa_h_+pi_h_</v>
          </cell>
          <cell r="F1772" t="str">
            <v>[h] : ppap + coa --&gt; ppcoa + pi</v>
          </cell>
          <cell r="G1772" t="str">
            <v>PCPPTh</v>
          </cell>
          <cell r="H1772" t="str">
            <v>propanoyl-CoA:phosphate propanoyltransferase, chloroplast</v>
          </cell>
          <cell r="I1772" t="str">
            <v>Forward only</v>
          </cell>
          <cell r="J1772" t="str">
            <v>Propanoate metabolism</v>
          </cell>
          <cell r="K1772" t="str">
            <v>2.3.1.8</v>
          </cell>
          <cell r="L1772" t="str">
            <v>( Cre17.g699000 OR Cre09.g396650 )</v>
          </cell>
          <cell r="M1772" t="str">
            <v>( ( Cre17.g699000.t1.2 OR Cre17.g699000.t2.1 ) OR Cre09.g396650.t1.2 )</v>
          </cell>
          <cell r="N1772" t="str">
            <v>( PAT1 OR PAT2 )</v>
          </cell>
          <cell r="O1772" t="str">
            <v>Chloroplast</v>
          </cell>
          <cell r="P1772" t="str">
            <v>[Ingram-Smith 2006, Kreuzberg 1987, Atteia 2006, Grossman 2007]</v>
          </cell>
          <cell r="Q1772" t="str">
            <v>R00921</v>
          </cell>
        </row>
        <row r="1773">
          <cell r="C1773" t="str">
            <v>R1772</v>
          </cell>
          <cell r="E1773" t="str">
            <v>ppap_m_+coa_m_--&gt;ppcoa_m_+pi_m_</v>
          </cell>
          <cell r="F1773" t="str">
            <v>[m] : ppap + coa --&gt; ppcoa + pi</v>
          </cell>
          <cell r="G1773" t="str">
            <v>PCPPTm</v>
          </cell>
          <cell r="H1773" t="str">
            <v>propanoyl-CoA:phosphate propanoyltransferase, mitochondria</v>
          </cell>
          <cell r="I1773" t="str">
            <v>Forward only</v>
          </cell>
          <cell r="J1773" t="str">
            <v>Propanoate metabolism</v>
          </cell>
          <cell r="K1773" t="str">
            <v>2.3.1.8</v>
          </cell>
          <cell r="L1773" t="str">
            <v>( Cre17.g699000 OR Cre09.g396650 )</v>
          </cell>
          <cell r="M1773" t="str">
            <v>( ( Cre17.g699000.t1.2 OR Cre17.g699000.t2.1 ) OR Cre09.g396650.t1.2 )</v>
          </cell>
          <cell r="N1773" t="str">
            <v>( PAT1 OR PAT2 )</v>
          </cell>
          <cell r="O1773" t="str">
            <v>Mitochondria</v>
          </cell>
          <cell r="P1773" t="str">
            <v>[Ingram-Smith 2006, Kreuzberg 1987, Atteia 2006, Grossman 2007]</v>
          </cell>
          <cell r="Q1773" t="str">
            <v>R00921</v>
          </cell>
        </row>
        <row r="1774">
          <cell r="C1774" t="str">
            <v>R1773</v>
          </cell>
          <cell r="E1774" t="str">
            <v>atp_c_+ppa_c_+coa_c_--&gt;amp_c_+ppi_c_+ppcoa_c_</v>
          </cell>
          <cell r="F1774" t="str">
            <v>[c] : atp + ppa + coa --&gt; amp + ppi + ppcoa</v>
          </cell>
          <cell r="G1774" t="str">
            <v>PPACOAL</v>
          </cell>
          <cell r="H1774" t="str">
            <v>Propanoate:CoA ligase (AMP-forming), cytosol</v>
          </cell>
          <cell r="I1774" t="str">
            <v>Forward only</v>
          </cell>
          <cell r="J1774" t="str">
            <v>Propanoate metabolism</v>
          </cell>
          <cell r="K1774" t="str">
            <v>6.2.1.1</v>
          </cell>
          <cell r="L1774" t="str">
            <v>Cre01.g071662</v>
          </cell>
          <cell r="M1774" t="str">
            <v>Cre01.g071662.t1.1</v>
          </cell>
          <cell r="N1774" t="str">
            <v>ACS1</v>
          </cell>
          <cell r="O1774" t="str">
            <v>Cytosol</v>
          </cell>
          <cell r="P1774" t="str">
            <v xml:space="preserve"> </v>
          </cell>
          <cell r="Q1774" t="str">
            <v>R00925</v>
          </cell>
        </row>
        <row r="1775">
          <cell r="C1775" t="str">
            <v>R1774</v>
          </cell>
          <cell r="E1775" t="str">
            <v>atp_h_+ppa_h_+coa_h_--&gt;amp_h_+ppi_h_+ppcoa_h_+h_h_</v>
          </cell>
          <cell r="F1775" t="str">
            <v>[h] : atp + ppa + coa --&gt; amp + ppi + ppcoa + h</v>
          </cell>
          <cell r="G1775" t="str">
            <v>PPACOALh</v>
          </cell>
          <cell r="H1775" t="str">
            <v>Propanoate:CoA ligase (AMP-forming), chloroplast</v>
          </cell>
          <cell r="I1775" t="str">
            <v>Forward only</v>
          </cell>
          <cell r="J1775" t="str">
            <v>Propanoate metabolism</v>
          </cell>
          <cell r="K1775" t="str">
            <v>6.2.1.1</v>
          </cell>
          <cell r="L1775" t="str">
            <v>Cre01.g055408</v>
          </cell>
          <cell r="M1775" t="str">
            <v>Cre01.g055408.t1.1</v>
          </cell>
          <cell r="N1775" t="str">
            <v>Cre01.g055408</v>
          </cell>
          <cell r="O1775" t="str">
            <v>Chloroplast</v>
          </cell>
          <cell r="P1775" t="str">
            <v xml:space="preserve"> </v>
          </cell>
          <cell r="Q1775" t="str">
            <v>R00925</v>
          </cell>
        </row>
        <row r="1776">
          <cell r="C1776" t="str">
            <v>R1775</v>
          </cell>
          <cell r="E1776" t="str">
            <v>atp_m_+ppa_m_+coa_m_--&gt;amp_m_+ppi_m_+ppcoa_m_+h_m_</v>
          </cell>
          <cell r="F1776" t="str">
            <v>[m] : atp + ppa + coa --&gt; amp + ppi + ppcoa + h</v>
          </cell>
          <cell r="G1776" t="str">
            <v>PPACOALm</v>
          </cell>
          <cell r="H1776" t="str">
            <v>Propanoate:CoA ligase (AMP-forming), mitochondria</v>
          </cell>
          <cell r="I1776" t="str">
            <v>Forward only</v>
          </cell>
          <cell r="J1776" t="str">
            <v>Propanoate metabolism</v>
          </cell>
          <cell r="K1776" t="str">
            <v>6.2.1.1</v>
          </cell>
          <cell r="L1776" t="str">
            <v>Cre07.g353450</v>
          </cell>
          <cell r="M1776" t="str">
            <v>Cre07.g353450.t1.2</v>
          </cell>
          <cell r="N1776" t="str">
            <v>ACS3</v>
          </cell>
          <cell r="O1776" t="str">
            <v>Mitochondria</v>
          </cell>
          <cell r="P1776" t="str">
            <v xml:space="preserve"> </v>
          </cell>
          <cell r="Q1776" t="str">
            <v>R00925</v>
          </cell>
        </row>
        <row r="1777">
          <cell r="C1777" t="str">
            <v>R1776</v>
          </cell>
          <cell r="E1777" t="str">
            <v>dcamp_c_--&gt;fum_c_+amp_c_</v>
          </cell>
          <cell r="F1777" t="str">
            <v>[c] : dcamp --&gt; fum + amp</v>
          </cell>
          <cell r="G1777" t="str">
            <v>AAL(fum)</v>
          </cell>
          <cell r="H1777" t="str">
            <v>N6-(1,2-dicarboxyethyl)AMP AMP-lyase (fumarate-forming)</v>
          </cell>
          <cell r="I1777" t="str">
            <v>Forward only</v>
          </cell>
          <cell r="J1777" t="str">
            <v>Purine metabolism</v>
          </cell>
          <cell r="K1777" t="str">
            <v>4.3.2.2</v>
          </cell>
          <cell r="L1777" t="str">
            <v>( Cre13.g565450 OR Cre13.g565321 )</v>
          </cell>
          <cell r="M1777" t="str">
            <v>( Cre13.g565450.t1.2 OR Cre13.g565321.t1.1 )</v>
          </cell>
          <cell r="N1777" t="str">
            <v>( Cre13.g565450 OR Cre13.g565321 )</v>
          </cell>
          <cell r="O1777" t="str">
            <v>Cytosol</v>
          </cell>
          <cell r="P1777" t="str">
            <v xml:space="preserve"> </v>
          </cell>
          <cell r="Q1777" t="str">
            <v>R01083</v>
          </cell>
        </row>
        <row r="1778">
          <cell r="C1778" t="str">
            <v>R1777</v>
          </cell>
          <cell r="E1778" t="str">
            <v>atp_c_+aps_c_--&gt;adp_c_+paps_c_+h_c_</v>
          </cell>
          <cell r="F1778" t="str">
            <v>[c] : atp + aps --&gt; adp + paps + h</v>
          </cell>
          <cell r="G1778" t="str">
            <v>AASP</v>
          </cell>
          <cell r="H1778" t="str">
            <v>ATP:adenylylsulfate 3'-phosphotransferase</v>
          </cell>
          <cell r="I1778" t="str">
            <v>Forward only</v>
          </cell>
          <cell r="J1778" t="str">
            <v>Purine metabolism</v>
          </cell>
          <cell r="K1778" t="str">
            <v>2.7.1.25</v>
          </cell>
          <cell r="L1778" t="str">
            <v>Cre16.g677500</v>
          </cell>
          <cell r="M1778" t="str">
            <v>Cre16.g677500.t1.2</v>
          </cell>
          <cell r="N1778" t="str">
            <v>AKN</v>
          </cell>
          <cell r="O1778" t="str">
            <v>Cytosol</v>
          </cell>
          <cell r="P1778" t="str">
            <v xml:space="preserve"> </v>
          </cell>
          <cell r="Q1778" t="str">
            <v>R00509</v>
          </cell>
        </row>
        <row r="1779">
          <cell r="C1779" t="str">
            <v>R1778</v>
          </cell>
          <cell r="E1779" t="str">
            <v>atp_h_+aps_h_--&gt;adp_h_+paps_h_+h_h_</v>
          </cell>
          <cell r="F1779" t="str">
            <v>[h] : atp + aps --&gt; adp + paps + h</v>
          </cell>
          <cell r="G1779" t="str">
            <v>AASPh</v>
          </cell>
          <cell r="H1779" t="str">
            <v>ATP:adenylylsulfate 3'-phosphotransferase, chloroplast</v>
          </cell>
          <cell r="I1779" t="str">
            <v>Forward only</v>
          </cell>
          <cell r="J1779" t="str">
            <v>Purine metabolism</v>
          </cell>
          <cell r="K1779" t="str">
            <v>2.7.1.25</v>
          </cell>
          <cell r="L1779" t="str">
            <v>Cre16.g677500</v>
          </cell>
          <cell r="M1779" t="str">
            <v>Cre16.g677500.t1.2</v>
          </cell>
          <cell r="N1779" t="str">
            <v>AKN</v>
          </cell>
          <cell r="O1779" t="str">
            <v>Chloroplast</v>
          </cell>
          <cell r="P1779" t="str">
            <v xml:space="preserve"> </v>
          </cell>
          <cell r="Q1779" t="str">
            <v>R00509</v>
          </cell>
        </row>
        <row r="1780">
          <cell r="C1780" t="str">
            <v>R1779</v>
          </cell>
          <cell r="E1780" t="str">
            <v>atp_m_+aps_m_--&gt;adp_m_+paps_m_+h_m_</v>
          </cell>
          <cell r="F1780" t="str">
            <v>[m] : atp + aps --&gt; adp + paps + h</v>
          </cell>
          <cell r="G1780" t="str">
            <v>AASPm</v>
          </cell>
          <cell r="H1780" t="str">
            <v>ATP:adenylylsulfate 3'-phosphotransferase, mitochondria</v>
          </cell>
          <cell r="I1780" t="str">
            <v>Forward only</v>
          </cell>
          <cell r="J1780" t="str">
            <v>Purine metabolism</v>
          </cell>
          <cell r="K1780" t="str">
            <v>2.7.1.25</v>
          </cell>
          <cell r="L1780" t="str">
            <v>Cre16.g677500</v>
          </cell>
          <cell r="M1780" t="str">
            <v>Cre16.g677500.t1.2</v>
          </cell>
          <cell r="N1780" t="str">
            <v>AKN</v>
          </cell>
          <cell r="O1780" t="str">
            <v>Mitochondria</v>
          </cell>
          <cell r="P1780" t="str">
            <v>[Atteia 2009]</v>
          </cell>
          <cell r="Q1780" t="str">
            <v>R00509</v>
          </cell>
        </row>
        <row r="1781">
          <cell r="C1781" t="str">
            <v>R1780</v>
          </cell>
          <cell r="E1781" t="str">
            <v>adp_n_+atp_n_+h_n_--&gt;pi_n_+ap4a_n_</v>
          </cell>
          <cell r="F1781" t="str">
            <v>[n] : adp + atp + h --&gt; pi + ap4a</v>
          </cell>
          <cell r="G1781" t="str">
            <v>ADATT</v>
          </cell>
          <cell r="H1781" t="str">
            <v>ADP:ATP adenylyltransferase</v>
          </cell>
          <cell r="I1781" t="str">
            <v>Forward only</v>
          </cell>
          <cell r="J1781" t="str">
            <v>Purine metabolism</v>
          </cell>
          <cell r="K1781" t="str">
            <v>2.7.7.53</v>
          </cell>
          <cell r="L1781" t="str">
            <v>Cre16.g648850</v>
          </cell>
          <cell r="M1781" t="str">
            <v>Cre16.g648850.t1.2</v>
          </cell>
          <cell r="N1781" t="str">
            <v>ADS1</v>
          </cell>
          <cell r="O1781" t="str">
            <v>Nucleus</v>
          </cell>
          <cell r="P1781" t="str">
            <v xml:space="preserve"> </v>
          </cell>
          <cell r="Q1781" t="str">
            <v>R00126</v>
          </cell>
        </row>
        <row r="1782">
          <cell r="C1782" t="str">
            <v>R1781</v>
          </cell>
          <cell r="E1782" t="str">
            <v>atp_c_--&gt;camp_c_+ppi_c_</v>
          </cell>
          <cell r="F1782" t="str">
            <v>[c] : atp --&gt; camp + ppi</v>
          </cell>
          <cell r="G1782" t="str">
            <v>ADEC</v>
          </cell>
          <cell r="H1782" t="str">
            <v>adenylate cyclase</v>
          </cell>
          <cell r="I1782" t="str">
            <v>Forward only</v>
          </cell>
          <cell r="J1782" t="str">
            <v>Purine metabolism</v>
          </cell>
          <cell r="K1782" t="str">
            <v>4.6.1.1</v>
          </cell>
          <cell r="L1782" t="str">
            <v>( Cre01.g053450 OR Cre06.g300500 OR Cre09.g387200 OR Cre07.g320750 OR Cre12.g527700 OR Cre13.g607100 OR Cre12.g547351 OR Cre14.g628850 OR Cre02.g117000 )</v>
          </cell>
          <cell r="M1782" t="str">
            <v>( Cre01.g053450.t1.1 OR Cre06.g300500.t1.1 OR Cre09.g387200.t1.1 OR Cre07.g320750.t1.1 OR Cre12.g527700.t1.1 OR Cre13.g607100.t1.2 OR Cre12.g547351.t1.2 OR Cre14.g628850.t1.1 OR Cre02.g117000.t1.1 )</v>
          </cell>
          <cell r="N1782" t="str">
            <v>( CYA1 OR ADCY1 OR CYG28 OR CYG12 OR CYG19 OR CYG6 OR Cre12.g547351 OR CYG26 OR CYG21 )</v>
          </cell>
          <cell r="O1782" t="str">
            <v>Cytosol</v>
          </cell>
          <cell r="P1782" t="str">
            <v xml:space="preserve"> </v>
          </cell>
          <cell r="Q1782" t="str">
            <v>R00089</v>
          </cell>
        </row>
        <row r="1783">
          <cell r="C1783" t="str">
            <v>R1782</v>
          </cell>
          <cell r="E1783" t="str">
            <v>atp_n_--&gt;camp_n_+ppi_n_</v>
          </cell>
          <cell r="F1783" t="str">
            <v>[n] : atp --&gt; camp + ppi</v>
          </cell>
          <cell r="G1783" t="str">
            <v>ADECn</v>
          </cell>
          <cell r="H1783" t="str">
            <v>adenylate cyclase, nucleus</v>
          </cell>
          <cell r="I1783" t="str">
            <v>Forward only</v>
          </cell>
          <cell r="J1783" t="str">
            <v>Purine metabolism</v>
          </cell>
          <cell r="K1783" t="str">
            <v>4.6.1.1</v>
          </cell>
          <cell r="L1783" t="str">
            <v>( Cre01.g053450 OR Cre06.g300500 OR Cre09.g387200 OR Cre07.g320750 OR Cre12.g527700 OR Cre13.g607100 OR Cre12.g547351 OR Cre14.g628850 OR Cre02.g117000 )</v>
          </cell>
          <cell r="M1783" t="str">
            <v>( Cre01.g053450.t1.1 OR Cre06.g300500.t1.1 OR Cre09.g387200.t1.1 OR Cre07.g320750.t1.1 OR Cre12.g527700.t1.1 OR Cre13.g607100.t1.2 OR Cre12.g547351.t1.2 OR Cre14.g628850.t1.1 OR Cre02.g117000.t1.1 )</v>
          </cell>
          <cell r="N1783" t="str">
            <v>( CYA1 OR ADCY1 OR CYG28 OR CYG12 OR CYG19 OR CYG6 OR Cre12.g547351 OR CYG26 OR CYG21 )</v>
          </cell>
          <cell r="O1783" t="str">
            <v>Nucleus</v>
          </cell>
          <cell r="P1783" t="str">
            <v xml:space="preserve"> </v>
          </cell>
          <cell r="Q1783" t="str">
            <v>R00089</v>
          </cell>
        </row>
        <row r="1784">
          <cell r="C1784" t="str">
            <v>R1783</v>
          </cell>
          <cell r="E1784" t="str">
            <v>dad-2_c_+h2o_c_+h_c_--&gt;din_c_+nh4_c_</v>
          </cell>
          <cell r="F1784" t="str">
            <v>[c] : dad-2 + h2o + h --&gt; din + nh4</v>
          </cell>
          <cell r="G1784" t="str">
            <v>ADEDA</v>
          </cell>
          <cell r="H1784" t="str">
            <v>adenosine deaminase</v>
          </cell>
          <cell r="I1784" t="str">
            <v>Forward only</v>
          </cell>
          <cell r="J1784" t="str">
            <v>Purine metabolism</v>
          </cell>
          <cell r="K1784" t="str">
            <v>3.5.4.4</v>
          </cell>
          <cell r="L1784" t="str">
            <v>( Cre03.g161000 OR Cre05.g246377 )</v>
          </cell>
          <cell r="M1784" t="str">
            <v>( Cre03.g161000.t1.1 OR Cre05.g246377.t1.1 )</v>
          </cell>
          <cell r="N1784" t="str">
            <v>( ADA1 OR ADA2 )</v>
          </cell>
          <cell r="O1784" t="str">
            <v>Cytosol</v>
          </cell>
          <cell r="P1784" t="str">
            <v xml:space="preserve"> </v>
          </cell>
          <cell r="Q1784" t="str">
            <v>R02556</v>
          </cell>
        </row>
        <row r="1785">
          <cell r="C1785" t="str">
            <v>R1784</v>
          </cell>
          <cell r="E1785" t="str">
            <v>adn_c_+h2o_c_+h_c_--&gt;ins_c_+nh4_c_</v>
          </cell>
          <cell r="F1785" t="str">
            <v>[c] : adn + h2o + h --&gt; ins + nh4</v>
          </cell>
          <cell r="G1785" t="str">
            <v>ADNDA</v>
          </cell>
          <cell r="H1785" t="str">
            <v>adenosine deaminase</v>
          </cell>
          <cell r="I1785" t="str">
            <v>Forward only</v>
          </cell>
          <cell r="J1785" t="str">
            <v>Purine metabolism</v>
          </cell>
          <cell r="K1785" t="str">
            <v>3.5.4.4</v>
          </cell>
          <cell r="L1785" t="str">
            <v>( Cre03.g161000 OR Cre05.g246377 )</v>
          </cell>
          <cell r="M1785" t="str">
            <v>( Cre03.g161000.t1.1 OR Cre05.g246377.t1.1 )</v>
          </cell>
          <cell r="N1785" t="str">
            <v>( ADA1 OR ADA2 )</v>
          </cell>
          <cell r="O1785" t="str">
            <v>Cytosol</v>
          </cell>
          <cell r="P1785" t="str">
            <v xml:space="preserve"> </v>
          </cell>
          <cell r="Q1785" t="str">
            <v>R01560</v>
          </cell>
        </row>
        <row r="1786">
          <cell r="C1786" t="str">
            <v>R1785</v>
          </cell>
          <cell r="E1786" t="str">
            <v>atp_c_+adn_c_--&gt;adp_c_+amp_c_+h_c_</v>
          </cell>
          <cell r="F1786" t="str">
            <v>[c] : atp + adn --&gt; adp + amp + h</v>
          </cell>
          <cell r="G1786" t="str">
            <v>ADNK</v>
          </cell>
          <cell r="H1786" t="str">
            <v>adenosine kinase</v>
          </cell>
          <cell r="I1786" t="str">
            <v>Forward only</v>
          </cell>
          <cell r="J1786" t="str">
            <v>Purine metabolism</v>
          </cell>
          <cell r="K1786" t="str">
            <v>2.7.1.20</v>
          </cell>
          <cell r="L1786" t="str">
            <v>Cre03.g204601</v>
          </cell>
          <cell r="M1786" t="str">
            <v>Cre03.g204601.t1.1</v>
          </cell>
          <cell r="N1786" t="str">
            <v>CPK3</v>
          </cell>
          <cell r="O1786" t="str">
            <v>Cytosol</v>
          </cell>
          <cell r="P1786" t="str">
            <v>[Atteia 2009]</v>
          </cell>
          <cell r="Q1786" t="str">
            <v>R00185</v>
          </cell>
        </row>
        <row r="1787">
          <cell r="C1787" t="str">
            <v>R1786</v>
          </cell>
          <cell r="E1787" t="str">
            <v>atp_m_+adn_m_--&gt;adp_m_+amp_m_+h_m_</v>
          </cell>
          <cell r="F1787" t="str">
            <v>[m] : atp + adn --&gt; adp + amp + h</v>
          </cell>
          <cell r="G1787" t="str">
            <v>ADNKm</v>
          </cell>
          <cell r="H1787" t="str">
            <v>adenosine kinase, mitochondria</v>
          </cell>
          <cell r="I1787" t="str">
            <v>Forward only</v>
          </cell>
          <cell r="J1787" t="str">
            <v>Purine metabolism</v>
          </cell>
          <cell r="K1787" t="str">
            <v>2.7.1.20</v>
          </cell>
          <cell r="L1787" t="str">
            <v>Cre03.g204601</v>
          </cell>
          <cell r="M1787" t="str">
            <v>Cre03.g204601.t1.1</v>
          </cell>
          <cell r="N1787" t="str">
            <v>CPK3</v>
          </cell>
          <cell r="O1787" t="str">
            <v>Mitochondria</v>
          </cell>
          <cell r="P1787" t="str">
            <v>[Atteia 2009]</v>
          </cell>
          <cell r="Q1787" t="str">
            <v>R00185</v>
          </cell>
        </row>
        <row r="1788">
          <cell r="C1788" t="str">
            <v>R1787</v>
          </cell>
          <cell r="E1788" t="str">
            <v>adp_c_+h2o_c_--&gt;amp_c_+pi_c_+h_c_</v>
          </cell>
          <cell r="F1788" t="str">
            <v>[c] : adp + h2o --&gt; amp + pi + h</v>
          </cell>
          <cell r="G1788" t="str">
            <v>ADPA</v>
          </cell>
          <cell r="H1788" t="str">
            <v>ADP-apyrase</v>
          </cell>
          <cell r="I1788" t="str">
            <v>Forward only</v>
          </cell>
          <cell r="J1788" t="str">
            <v>Purine metabolism</v>
          </cell>
          <cell r="K1788" t="str">
            <v>3.6.1.5</v>
          </cell>
          <cell r="L1788" t="str">
            <v>( Cre06.g273500 OR Cre07.g330600 OR Cre03.g184800 )</v>
          </cell>
          <cell r="M1788" t="str">
            <v>( ( Cre06.g273500.t1.2 OR Cre06.g273500.t2.1 ) OR Cre07.g330600.t1.1 OR Cre03.g184800.t1.1 )</v>
          </cell>
          <cell r="N1788" t="str">
            <v>( Cre06.g273500 OR Cre07.g330600 OR Cre03.g184800 )</v>
          </cell>
          <cell r="O1788" t="str">
            <v>Cytosol</v>
          </cell>
          <cell r="P1788" t="str">
            <v xml:space="preserve"> </v>
          </cell>
          <cell r="Q1788" t="str">
            <v>R00122</v>
          </cell>
        </row>
        <row r="1789">
          <cell r="C1789" t="str">
            <v>R1788</v>
          </cell>
          <cell r="E1789" t="str">
            <v>adn_c_+h2o_c_--&gt;ade_c_+rib-D_c_</v>
          </cell>
          <cell r="F1789" t="str">
            <v>[c] : adn + h2o --&gt; ade + rib-D</v>
          </cell>
          <cell r="G1789" t="str">
            <v>ADRH</v>
          </cell>
          <cell r="H1789" t="str">
            <v>Adenosine ribohydrolase</v>
          </cell>
          <cell r="I1789" t="str">
            <v>Forward only</v>
          </cell>
          <cell r="J1789" t="str">
            <v>Purine metabolism</v>
          </cell>
          <cell r="K1789" t="str">
            <v>3.2.2.8</v>
          </cell>
          <cell r="L1789" t="str">
            <v>Cre04.g224100</v>
          </cell>
          <cell r="M1789" t="str">
            <v>( Cre04.g224100.t1.2 OR Cre04.g224100.t2.1 )</v>
          </cell>
          <cell r="N1789" t="str">
            <v>URN2</v>
          </cell>
          <cell r="O1789" t="str">
            <v>Cytosol</v>
          </cell>
          <cell r="P1789" t="str">
            <v xml:space="preserve"> </v>
          </cell>
          <cell r="Q1789" t="str">
            <v>R01245</v>
          </cell>
        </row>
        <row r="1790">
          <cell r="C1790" t="str">
            <v>R1789</v>
          </cell>
          <cell r="E1790" t="str">
            <v>gtp_c_+imp_c_+asp-L_c_--&gt;gdp_c_+pi_c_+dcamp_c_+(2)h_c_</v>
          </cell>
          <cell r="F1790" t="str">
            <v>[c] : gtp + imp + asp-L --&gt; gdp + pi + dcamp + (2) h</v>
          </cell>
          <cell r="G1790" t="str">
            <v>ADSS</v>
          </cell>
          <cell r="H1790" t="str">
            <v>adenylosuccinate synthase</v>
          </cell>
          <cell r="I1790" t="str">
            <v>Forward only</v>
          </cell>
          <cell r="J1790" t="str">
            <v>Purine metabolism</v>
          </cell>
          <cell r="K1790" t="str">
            <v>6.3.4.4</v>
          </cell>
          <cell r="L1790" t="str">
            <v>Cre17.g734100</v>
          </cell>
          <cell r="M1790" t="str">
            <v>Cre17.g734100.t1.2</v>
          </cell>
          <cell r="N1790" t="str">
            <v>Cre17.g734100</v>
          </cell>
          <cell r="O1790" t="str">
            <v>Cytosol</v>
          </cell>
          <cell r="P1790" t="str">
            <v xml:space="preserve"> </v>
          </cell>
          <cell r="Q1790" t="str">
            <v>R01135</v>
          </cell>
        </row>
        <row r="1791">
          <cell r="C1791" t="str">
            <v>R1790</v>
          </cell>
          <cell r="E1791" t="str">
            <v>gtp_h_+imp_h_+asp-L_h_--&gt;gdp_h_+pi_h_+dcamp_h_+(3)h_h_</v>
          </cell>
          <cell r="F1791" t="str">
            <v>[h] : gtp + imp + asp-L --&gt; gdp + pi + dcamp + (3) h</v>
          </cell>
          <cell r="G1791" t="str">
            <v>ADSSh</v>
          </cell>
          <cell r="H1791" t="str">
            <v>adenylosuccinate synthase, chloroplast</v>
          </cell>
          <cell r="I1791" t="str">
            <v>Forward only</v>
          </cell>
          <cell r="J1791" t="str">
            <v>Purine metabolism</v>
          </cell>
          <cell r="K1791" t="str">
            <v>6.3.4.4</v>
          </cell>
          <cell r="L1791" t="str">
            <v>Cre17.g734100</v>
          </cell>
          <cell r="M1791" t="str">
            <v>Cre17.g734100.t1.2</v>
          </cell>
          <cell r="N1791" t="str">
            <v>Cre17.g734100</v>
          </cell>
          <cell r="O1791" t="str">
            <v>Chloroplast</v>
          </cell>
          <cell r="P1791" t="str">
            <v xml:space="preserve"> </v>
          </cell>
          <cell r="Q1791" t="str">
            <v>R01135</v>
          </cell>
        </row>
        <row r="1792">
          <cell r="C1792" t="str">
            <v>R1791</v>
          </cell>
          <cell r="E1792" t="str">
            <v>dgdp_c_+pep_c_+h_c_--&gt;dgtp_c_+pyr_c_</v>
          </cell>
          <cell r="F1792" t="str">
            <v>[c] : dgdp + pep + h --&gt; dgtp + pyr</v>
          </cell>
          <cell r="G1792" t="str">
            <v>AGPOP</v>
          </cell>
          <cell r="H1792" t="str">
            <v>dGTP:pyruvate 2-O-phosphotransferase, cytosol</v>
          </cell>
          <cell r="I1792" t="str">
            <v>Forward only</v>
          </cell>
          <cell r="J1792" t="str">
            <v>Purine metabolism</v>
          </cell>
          <cell r="K1792" t="str">
            <v>2.7.1.40</v>
          </cell>
          <cell r="L1792" t="str">
            <v>( Cre12.g533550 OR Cre02.g147900 OR Cre06.g280950 OR Cre10.g426292 OR Cre05.g234700 OR Cre03.g144847 )</v>
          </cell>
          <cell r="M1792" t="str">
            <v>( Cre12.g533550.t1.1 OR Cre06.g280950.t1.2 OR Cre10.g426292.t1.1 OR Cre05.g234700.t1.1 OR Cre03.g144847.t1.1 OR ( Cre02.g147900.t1.1 OR Cre02.g147900.t2.1 OR Cre02.g147900.t3.1 OR Cre02.g147900.t4.1 ) )</v>
          </cell>
          <cell r="N1792" t="str">
            <v>( PYK1 OR PYK5 OR PYK2 OR PYK6 OR PYK3 OR PYK4 )</v>
          </cell>
          <cell r="O1792" t="str">
            <v>Cytosol</v>
          </cell>
          <cell r="P1792" t="str">
            <v>[Atteia 2009]</v>
          </cell>
          <cell r="Q1792" t="str">
            <v>R01858</v>
          </cell>
        </row>
        <row r="1793">
          <cell r="C1793" t="str">
            <v>R1792</v>
          </cell>
          <cell r="E1793" t="str">
            <v>dgdp_m_+pep_m_+(2)h_m_--&gt;dgtp_m_+pyr_m_</v>
          </cell>
          <cell r="F1793" t="str">
            <v>[m] : dgdp + pep + (2) h --&gt; dgtp + pyr</v>
          </cell>
          <cell r="G1793" t="str">
            <v>AGPOPm</v>
          </cell>
          <cell r="H1793" t="str">
            <v>dGTP:pyruvate 2-O-phosphotransferase, mitochondria</v>
          </cell>
          <cell r="I1793" t="str">
            <v>Forward only</v>
          </cell>
          <cell r="J1793" t="str">
            <v>Purine metabolism</v>
          </cell>
          <cell r="K1793" t="str">
            <v>2.7.1.40</v>
          </cell>
          <cell r="L1793" t="str">
            <v>( Cre12.g533550 OR Cre02.g147900 OR Cre10.g426292 OR Cre05.g234700 OR Cre03.g144847 )</v>
          </cell>
          <cell r="M1793" t="str">
            <v>( Cre12.g533550.t1.1 OR Cre10.g426292.t1.1 OR Cre05.g234700.t1.1 OR Cre03.g144847.t1.1 OR ( Cre02.g147900.t1.1 OR Cre02.g147900.t2.1 OR Cre02.g147900.t3.1 OR Cre02.g147900.t4.1 ) )</v>
          </cell>
          <cell r="N1793" t="str">
            <v>( PYK1 OR PYK5 OR PYK6 OR PYK3 OR PYK4 )</v>
          </cell>
          <cell r="O1793" t="str">
            <v>Mitochondria</v>
          </cell>
          <cell r="P1793" t="str">
            <v>[Atteia 2009]</v>
          </cell>
          <cell r="Q1793" t="str">
            <v>R01858</v>
          </cell>
        </row>
        <row r="1794">
          <cell r="C1794" t="str">
            <v>R1793</v>
          </cell>
          <cell r="E1794" t="str">
            <v>atp_c_+gmp_c_--&gt;adp_c_+gdp_c_</v>
          </cell>
          <cell r="F1794" t="str">
            <v>[c] : atp + gmp --&gt; adp + gdp</v>
          </cell>
          <cell r="G1794" t="str">
            <v>AGPT</v>
          </cell>
          <cell r="H1794" t="str">
            <v>ATP:GMP phosphotransferase</v>
          </cell>
          <cell r="I1794" t="str">
            <v>Forward only</v>
          </cell>
          <cell r="J1794" t="str">
            <v>Purine metabolism</v>
          </cell>
          <cell r="K1794" t="str">
            <v>2.7.4.8</v>
          </cell>
          <cell r="L1794" t="str">
            <v>( Cre02.g084950 OR Cre09.g394102 OR Cre08.g377350 )</v>
          </cell>
          <cell r="M1794" t="str">
            <v>( Cre02.g084950.t1.2 OR Cre09.g394102.t1.1 OR Cre08.g377350.t1.1 )</v>
          </cell>
          <cell r="N1794" t="str">
            <v>( CYG71 OR Cre09.g394102 OR ADK5 )</v>
          </cell>
          <cell r="O1794" t="str">
            <v>Cytosol</v>
          </cell>
          <cell r="P1794" t="str">
            <v xml:space="preserve"> </v>
          </cell>
          <cell r="Q1794" t="str">
            <v>R00332</v>
          </cell>
        </row>
        <row r="1795">
          <cell r="C1795" t="str">
            <v>R1794</v>
          </cell>
          <cell r="E1795" t="str">
            <v>25aics_c_&lt;==&gt;fum_c_+aicar_c_</v>
          </cell>
          <cell r="F1795" t="str">
            <v>[c] : 25aics &lt;==&gt; fum + aicar</v>
          </cell>
          <cell r="G1795" t="str">
            <v>AIAL</v>
          </cell>
          <cell r="H1795" t="str">
            <v>1-(5'-Phosphoribosyl)-5-amino-4-(N-succinocarboxamide)-imidazole AMP-lyase</v>
          </cell>
          <cell r="I1795" t="str">
            <v>Reversible</v>
          </cell>
          <cell r="J1795" t="str">
            <v>Purine metabolism</v>
          </cell>
          <cell r="K1795" t="str">
            <v>4.3.2.2</v>
          </cell>
          <cell r="L1795" t="str">
            <v>( Cre13.g565450 OR Cre13.g565321 )</v>
          </cell>
          <cell r="M1795" t="str">
            <v>( Cre13.g565450.t1.2 OR Cre13.g565321.t1.1 )</v>
          </cell>
          <cell r="N1795" t="str">
            <v>( Cre13.g565450 OR Cre13.g565321 )</v>
          </cell>
          <cell r="O1795" t="str">
            <v>Cytosol</v>
          </cell>
          <cell r="P1795" t="str">
            <v xml:space="preserve"> </v>
          </cell>
          <cell r="Q1795" t="str">
            <v>R04559</v>
          </cell>
        </row>
        <row r="1796">
          <cell r="C1796" t="str">
            <v>R1795</v>
          </cell>
          <cell r="E1796" t="str">
            <v>amp_c_+h2o_c_--&gt;adn_c_+pi_c_</v>
          </cell>
          <cell r="F1796" t="str">
            <v>[c] : amp + h2o --&gt; adn + pi</v>
          </cell>
          <cell r="G1796" t="str">
            <v>AMP5N</v>
          </cell>
          <cell r="H1796" t="str">
            <v>AMP-5'-nucleotidase</v>
          </cell>
          <cell r="I1796" t="str">
            <v>Forward only</v>
          </cell>
          <cell r="J1796" t="str">
            <v>Purine metabolism</v>
          </cell>
          <cell r="K1796" t="str">
            <v>3.1.3.5</v>
          </cell>
          <cell r="L1796" t="str">
            <v>( Cre10.g456900 OR Cre13.g573150 )</v>
          </cell>
          <cell r="M1796" t="str">
            <v>( Cre10.g456900.t1.2 OR Cre13.g573150.t1.1 )</v>
          </cell>
          <cell r="N1796" t="str">
            <v>( FPN4 OR FPN5 )</v>
          </cell>
          <cell r="O1796" t="str">
            <v>Cytosol</v>
          </cell>
          <cell r="P1796" t="str">
            <v xml:space="preserve"> </v>
          </cell>
          <cell r="Q1796" t="str">
            <v>R00183</v>
          </cell>
        </row>
        <row r="1797">
          <cell r="C1797" t="str">
            <v>R1796</v>
          </cell>
          <cell r="E1797" t="str">
            <v>amp_c_+h2o_c_+h_c_--&gt;imp_c_+nh4_c_</v>
          </cell>
          <cell r="F1797" t="str">
            <v>[c] : amp + h2o + h --&gt; imp + nh4</v>
          </cell>
          <cell r="G1797" t="str">
            <v>AMPD</v>
          </cell>
          <cell r="H1797" t="str">
            <v>AMP deaminase</v>
          </cell>
          <cell r="I1797" t="str">
            <v>Forward only</v>
          </cell>
          <cell r="J1797" t="str">
            <v>Purine metabolism</v>
          </cell>
          <cell r="K1797" t="str">
            <v>3.5.4.6</v>
          </cell>
          <cell r="L1797" t="str">
            <v>Cre12.g531700</v>
          </cell>
          <cell r="M1797" t="str">
            <v>Cre12.g531700.t1.1</v>
          </cell>
          <cell r="N1797" t="str">
            <v>ADA</v>
          </cell>
          <cell r="O1797" t="str">
            <v>Cytosol</v>
          </cell>
          <cell r="P1797" t="str">
            <v xml:space="preserve"> </v>
          </cell>
          <cell r="Q1797" t="str">
            <v>R00181</v>
          </cell>
        </row>
        <row r="1798">
          <cell r="C1798" t="str">
            <v>R1797</v>
          </cell>
          <cell r="E1798" t="str">
            <v>aps_n_+atp_n_--&gt;so4_n_+ap4a_n_</v>
          </cell>
          <cell r="F1798" t="str">
            <v>[n] : aps + atp --&gt; so4 + ap4a</v>
          </cell>
          <cell r="G1798" t="str">
            <v>APATT</v>
          </cell>
          <cell r="H1798" t="str">
            <v>APS:ATP adenylyltransferase</v>
          </cell>
          <cell r="I1798" t="str">
            <v>Forward only</v>
          </cell>
          <cell r="J1798" t="str">
            <v>Purine metabolism</v>
          </cell>
          <cell r="K1798" t="str">
            <v>2.7.7.53</v>
          </cell>
          <cell r="L1798" t="str">
            <v>Cre16.g648850</v>
          </cell>
          <cell r="M1798" t="str">
            <v>Cre16.g648850.t1.2</v>
          </cell>
          <cell r="N1798" t="str">
            <v>ADS1</v>
          </cell>
          <cell r="O1798" t="str">
            <v>Nucleus</v>
          </cell>
          <cell r="P1798" t="str">
            <v xml:space="preserve"> </v>
          </cell>
          <cell r="Q1798" t="str">
            <v>R01618</v>
          </cell>
        </row>
        <row r="1799">
          <cell r="C1799" t="str">
            <v>R1798</v>
          </cell>
          <cell r="E1799" t="str">
            <v>camp_c_+h2o_c_--&gt;amp_c_+h_c_</v>
          </cell>
          <cell r="F1799" t="str">
            <v>[c] : camp + h2o --&gt; amp + h</v>
          </cell>
          <cell r="G1799" t="str">
            <v>APN</v>
          </cell>
          <cell r="H1799" t="str">
            <v>adenosine 3',5'-phosphate 5'-nucleotidohydrolase</v>
          </cell>
          <cell r="I1799" t="str">
            <v>Forward only</v>
          </cell>
          <cell r="J1799" t="str">
            <v>Purine metabolism</v>
          </cell>
          <cell r="K1799" t="str">
            <v>3.1.4.17</v>
          </cell>
          <cell r="L1799" t="str">
            <v>( Cre12.g499250 OR Cre12.g509550 OR Cre14.g617650 OR Cre14.g617700 OR Cre02.g141786 OR Cre07.g342350 OR Cre11.g467673 OR Cre01.g015200 OR Cre02.g080550 OR Cre13.g605100 )</v>
          </cell>
          <cell r="M1799" t="str">
            <v>( Cre12.g499250.t1.1 OR Cre12.g509550.t1.1 OR Cre14.g617650.t1.1 OR Cre14.g617700.t1.1 OR Cre02.g141786.t1.1 OR Cre07.g342350.t1.2 OR Cre11.g467673.t1.1 OR Cre01.g015200.t1.1 OR Cre02.g080550.t1.1 OR Cre13.g605100.t1.2 )</v>
          </cell>
          <cell r="N1799" t="str">
            <v>( PDE10 OR PDE5 OR PDE1 OR PDE2 OR PDE25 OR PDE14 OR PDE24 OR PDE4 OR PDE26 OR PDE20 )</v>
          </cell>
          <cell r="O1799" t="str">
            <v>Cytosol</v>
          </cell>
          <cell r="P1799" t="str">
            <v xml:space="preserve"> </v>
          </cell>
          <cell r="Q1799" t="str">
            <v>R00191</v>
          </cell>
        </row>
        <row r="1800">
          <cell r="C1800" t="str">
            <v>R1799</v>
          </cell>
          <cell r="E1800" t="str">
            <v>camp_n_+h2o_n_--&gt;amp_n_+h_n_</v>
          </cell>
          <cell r="F1800" t="str">
            <v>[n] : camp + h2o --&gt; amp + h</v>
          </cell>
          <cell r="G1800" t="str">
            <v>APNn</v>
          </cell>
          <cell r="H1800" t="str">
            <v>adenosine 3',5'-phosphate 5'-nucleotidohydrolase, nucleus</v>
          </cell>
          <cell r="I1800" t="str">
            <v>Forward only</v>
          </cell>
          <cell r="J1800" t="str">
            <v>Purine metabolism</v>
          </cell>
          <cell r="K1800" t="str">
            <v>3.1.4.17</v>
          </cell>
          <cell r="L1800" t="str">
            <v>( Cre12.g499250 OR Cre12.g509550 OR Cre14.g617650 OR Cre14.g617700 OR Cre02.g141786 OR Cre07.g342350 OR Cre11.g467673 OR Cre01.g015200 OR Cre02.g080550 OR Cre13.g605100 )</v>
          </cell>
          <cell r="M1800" t="str">
            <v>( Cre12.g499250.t1.1 OR Cre12.g509550.t1.1 OR Cre14.g617650.t1.1 OR Cre14.g617700.t1.1 OR Cre02.g141786.t1.1 OR Cre07.g342350.t1.2 OR Cre11.g467673.t1.1 OR Cre01.g015200.t1.1 OR Cre02.g080550.t1.1 OR Cre13.g605100.t1.2 )</v>
          </cell>
          <cell r="N1800" t="str">
            <v>( PDE10 OR PDE5 OR PDE1 OR PDE2 OR PDE25 OR PDE14 OR PDE24 OR PDE4 OR PDE26 OR PDE20 )</v>
          </cell>
          <cell r="O1800" t="str">
            <v>Nucleus</v>
          </cell>
          <cell r="P1800" t="str">
            <v xml:space="preserve"> </v>
          </cell>
          <cell r="Q1800" t="str">
            <v>R00191</v>
          </cell>
        </row>
        <row r="1801">
          <cell r="C1801" t="str">
            <v>R1800</v>
          </cell>
          <cell r="E1801" t="str">
            <v>ade_c_+prpp_c_&lt;==&gt;amp_c_+ppi_c_</v>
          </cell>
          <cell r="F1801" t="str">
            <v>[c] : ade + prpp &lt;==&gt; amp + ppi</v>
          </cell>
          <cell r="G1801" t="str">
            <v>APPRT</v>
          </cell>
          <cell r="H1801" t="str">
            <v>AMP:diphosphate phospho-D-ribosyltransferase</v>
          </cell>
          <cell r="I1801" t="str">
            <v>Reversible</v>
          </cell>
          <cell r="J1801" t="str">
            <v>Purine metabolism</v>
          </cell>
          <cell r="K1801" t="str">
            <v>2.4.2.7;2.4.2.8</v>
          </cell>
          <cell r="L1801" t="str">
            <v>( Cre17.g704850 OR Cre17.g708100 OR Cre04.g217934 OR Cre08.g358900 )</v>
          </cell>
          <cell r="M1801" t="str">
            <v>( Cre17.g704850.t1.2 OR Cre17.g708100.t1.2 OR Cre04.g217934.t1.1 OR Cre08.g358900.t1.2 )</v>
          </cell>
          <cell r="N1801" t="str">
            <v>( Cre17.g704850 OR Cre17.g708100 OR Cre04.g217934 OR Cre08.g358900 )</v>
          </cell>
          <cell r="O1801" t="str">
            <v>Cytosol</v>
          </cell>
          <cell r="P1801" t="str">
            <v xml:space="preserve"> </v>
          </cell>
          <cell r="Q1801" t="str">
            <v>R00190</v>
          </cell>
        </row>
        <row r="1802">
          <cell r="C1802" t="str">
            <v>R1801</v>
          </cell>
          <cell r="E1802" t="str">
            <v>adprib_c_+h2o_c_--&gt;amp_c_+r5p_c_+(2)h_c_</v>
          </cell>
          <cell r="F1802" t="str">
            <v>[c] : adprib + h2o --&gt; amp + r5p + (2) h</v>
          </cell>
          <cell r="G1802" t="str">
            <v>ARDP</v>
          </cell>
          <cell r="H1802" t="str">
            <v>ADP-ribose diphosphatase</v>
          </cell>
          <cell r="I1802" t="str">
            <v>Forward only</v>
          </cell>
          <cell r="J1802" t="str">
            <v>Purine metabolism</v>
          </cell>
          <cell r="K1802" t="str">
            <v>3.6.1.13</v>
          </cell>
          <cell r="L1802" t="str">
            <v>( Cre16.g658075 OR Cre03.g189450 OR Cre03.g189500 OR Cre08.g367800 OR Cre06.g285200 OR Cre08.g373550 OR Cre02.g106500 OR Cre03.g184400 OR Cre09.g396900 )</v>
          </cell>
          <cell r="M1802" t="str">
            <v>( Cre16.g658075.t1.1 OR Cre03.g189450.t1.2 OR Cre03.g189500.t1.2 OR Cre08.g367800.t1.2 OR Cre06.g285200.t1.1 OR Cre08.g373550.t1.2 OR Cre02.g106500.t1.2 OR Cre03.g184400.t1.2 OR Cre09.g396900.t1.2 )</v>
          </cell>
          <cell r="N1802" t="str">
            <v>( Cre16.g658075 OR Cre03.g189450 OR Cre03.g189500 OR NDH2 OR NDH1 OR Cre08.g373550 OR IPP2 OR Cre03.g184400 OR Cre09.g396900 )</v>
          </cell>
          <cell r="O1802" t="str">
            <v>Cytosol</v>
          </cell>
          <cell r="P1802" t="str">
            <v xml:space="preserve"> </v>
          </cell>
          <cell r="Q1802" t="str">
            <v>R01054</v>
          </cell>
        </row>
        <row r="1803">
          <cell r="C1803" t="str">
            <v>R1802</v>
          </cell>
          <cell r="E1803" t="str">
            <v>alltt_m_+h2o_m_+h_m_&lt;==&gt;urdglyc_m_+urea_m_</v>
          </cell>
          <cell r="F1803" t="str">
            <v>[m] : alltt + h2o + h &lt;==&gt; urdglyc + urea</v>
          </cell>
          <cell r="G1803" t="str">
            <v>ATAH</v>
          </cell>
          <cell r="H1803" t="str">
            <v>allantoate amidinohydrolase</v>
          </cell>
          <cell r="I1803" t="str">
            <v>Reversible</v>
          </cell>
          <cell r="J1803" t="str">
            <v>Purine metabolism</v>
          </cell>
          <cell r="K1803" t="str">
            <v>3.5.3.4</v>
          </cell>
          <cell r="L1803" t="str">
            <v xml:space="preserve"> </v>
          </cell>
          <cell r="M1803" t="str">
            <v xml:space="preserve"> </v>
          </cell>
          <cell r="O1803" t="str">
            <v>Mitochondria</v>
          </cell>
          <cell r="P1803" t="str">
            <v>[Piedras 1999]</v>
          </cell>
          <cell r="Q1803" t="str">
            <v>R02422</v>
          </cell>
        </row>
        <row r="1804">
          <cell r="C1804" t="str">
            <v>R1803</v>
          </cell>
          <cell r="E1804" t="str">
            <v>alltt_m_+h2o_m_+h_m_--&gt;udg_m_+nh4_m_+co2_m_</v>
          </cell>
          <cell r="F1804" t="str">
            <v>[m] : alltt + h2o + h --&gt; udg + nh4 + co2</v>
          </cell>
          <cell r="G1804" t="str">
            <v>ATAH(co2)</v>
          </cell>
          <cell r="H1804" t="str">
            <v>allantoate amidinohydrolase (decarboxylating)</v>
          </cell>
          <cell r="I1804" t="str">
            <v>Forward only</v>
          </cell>
          <cell r="J1804" t="str">
            <v>Purine metabolism</v>
          </cell>
          <cell r="K1804" t="str">
            <v>3.5.3.9</v>
          </cell>
          <cell r="L1804" t="str">
            <v>Cre13.g580700</v>
          </cell>
          <cell r="M1804" t="str">
            <v>Cre13.g580700.t1.1</v>
          </cell>
          <cell r="N1804" t="str">
            <v>DAL2</v>
          </cell>
          <cell r="O1804" t="str">
            <v>Mitochondria</v>
          </cell>
          <cell r="P1804" t="str">
            <v xml:space="preserve"> </v>
          </cell>
          <cell r="Q1804" t="str">
            <v>R02423</v>
          </cell>
        </row>
        <row r="1805">
          <cell r="C1805" t="str">
            <v>R1804</v>
          </cell>
          <cell r="E1805" t="str">
            <v>atp_c_+amp_c_--&gt;(2)adp_c_</v>
          </cell>
          <cell r="F1805" t="str">
            <v>[c] : atp + amp --&gt; (2) adp</v>
          </cell>
          <cell r="G1805" t="str">
            <v>ATAM</v>
          </cell>
          <cell r="H1805" t="str">
            <v>ATP:AMP phosphotransferase</v>
          </cell>
          <cell r="I1805" t="str">
            <v>Forward only</v>
          </cell>
          <cell r="J1805" t="str">
            <v>Purine metabolism</v>
          </cell>
          <cell r="K1805" t="str">
            <v>2.7.4.3</v>
          </cell>
          <cell r="L1805" t="str">
            <v>( Cre12.g557600 OR Cre02.g081550 OR Cre08.g377100 )</v>
          </cell>
          <cell r="M1805" t="str">
            <v>( Cre12.g557600.t1.1 OR Cre02.g081550.t1.2 OR Cre08.g377100.t1.2 )</v>
          </cell>
          <cell r="N1805" t="str">
            <v>( ADK4 OR Cre02.g081550 OR ADK6 )</v>
          </cell>
          <cell r="O1805" t="str">
            <v>Cytosol</v>
          </cell>
          <cell r="P1805" t="str">
            <v>[Atteia 2009]</v>
          </cell>
          <cell r="Q1805" t="str">
            <v>R00127</v>
          </cell>
        </row>
        <row r="1806">
          <cell r="C1806" t="str">
            <v>R1805</v>
          </cell>
          <cell r="E1806" t="str">
            <v>atp_h_+amp_h_--&gt;(2)adp_h_</v>
          </cell>
          <cell r="F1806" t="str">
            <v>[h] : atp + amp --&gt; (2) adp</v>
          </cell>
          <cell r="G1806" t="str">
            <v>ATAMh</v>
          </cell>
          <cell r="H1806" t="str">
            <v>ATP:AMP phosphotransferase, chloroplast</v>
          </cell>
          <cell r="I1806" t="str">
            <v>Forward only</v>
          </cell>
          <cell r="J1806" t="str">
            <v>Purine metabolism</v>
          </cell>
          <cell r="K1806" t="str">
            <v>2.7.4.3</v>
          </cell>
          <cell r="L1806" t="str">
            <v>( Cre12.g494850 OR Cre02.g081550 OR Cre08.g377100 )</v>
          </cell>
          <cell r="M1806" t="str">
            <v>( Cre12.g494850.t1.2 OR Cre02.g081550.t1.2 OR Cre08.g377100.t1.2 )</v>
          </cell>
          <cell r="N1806" t="str">
            <v>( ADK3 OR Cre02.g081550 OR ADK6 )</v>
          </cell>
          <cell r="O1806" t="str">
            <v>Chloroplast</v>
          </cell>
          <cell r="P1806" t="str">
            <v>[Atteia 2009]</v>
          </cell>
          <cell r="Q1806" t="str">
            <v>R00127</v>
          </cell>
        </row>
        <row r="1807">
          <cell r="C1807" t="str">
            <v>R1806</v>
          </cell>
          <cell r="E1807" t="str">
            <v>atp_m_+amp_m_--&gt;(2)adp_m_</v>
          </cell>
          <cell r="F1807" t="str">
            <v>[m] : atp + amp --&gt; (2) adp</v>
          </cell>
          <cell r="G1807" t="str">
            <v>ATAMm</v>
          </cell>
          <cell r="H1807" t="str">
            <v>ATP:AMP phosphotransferase, mitochondria</v>
          </cell>
          <cell r="I1807" t="str">
            <v>Forward only</v>
          </cell>
          <cell r="J1807" t="str">
            <v>Purine metabolism</v>
          </cell>
          <cell r="K1807" t="str">
            <v>2.7.4.3</v>
          </cell>
          <cell r="L1807" t="str">
            <v>( Cre02.g081550 OR Cre08.g377100 )</v>
          </cell>
          <cell r="M1807" t="str">
            <v>( Cre02.g081550.t1.2 OR Cre08.g377100.t1.2 )</v>
          </cell>
          <cell r="N1807" t="str">
            <v>( Cre02.g081550 OR ADK6 )</v>
          </cell>
          <cell r="O1807" t="str">
            <v>Mitochondria</v>
          </cell>
          <cell r="P1807" t="str">
            <v>[Atteia 2009]</v>
          </cell>
          <cell r="Q1807" t="str">
            <v>R00127</v>
          </cell>
        </row>
        <row r="1808">
          <cell r="C1808" t="str">
            <v>R1807</v>
          </cell>
          <cell r="E1808" t="str">
            <v>atp_c_+damp_c_--&gt;adp_c_+dadp_c_</v>
          </cell>
          <cell r="F1808" t="str">
            <v>[c] : atp + damp --&gt; adp + dadp</v>
          </cell>
          <cell r="G1808" t="str">
            <v>ATDAM</v>
          </cell>
          <cell r="H1808" t="str">
            <v>ATP:dAMP phosphotransferase</v>
          </cell>
          <cell r="I1808" t="str">
            <v>Forward only</v>
          </cell>
          <cell r="J1808" t="str">
            <v>Purine metabolism</v>
          </cell>
          <cell r="K1808" t="str">
            <v>2.7.4.3</v>
          </cell>
          <cell r="L1808" t="str">
            <v>( Cre12.g557600 OR Cre02.g081550 OR Cre08.g377100 )</v>
          </cell>
          <cell r="M1808" t="str">
            <v>( Cre12.g557600.t1.1 OR Cre02.g081550.t1.2 OR Cre08.g377100.t1.2 )</v>
          </cell>
          <cell r="N1808" t="str">
            <v>( ADK4 OR Cre02.g081550 OR ADK6 )</v>
          </cell>
          <cell r="O1808" t="str">
            <v>Cytosol</v>
          </cell>
          <cell r="P1808" t="str">
            <v>[Atteia 2009]</v>
          </cell>
          <cell r="Q1808" t="str">
            <v>R01547</v>
          </cell>
        </row>
        <row r="1809">
          <cell r="C1809" t="str">
            <v>R1808</v>
          </cell>
          <cell r="E1809" t="str">
            <v>atp_h_+damp_h_--&gt;adp_h_+dadp_h_</v>
          </cell>
          <cell r="F1809" t="str">
            <v>[h] : atp + damp --&gt; adp + dadp</v>
          </cell>
          <cell r="G1809" t="str">
            <v>ATDAMh</v>
          </cell>
          <cell r="H1809" t="str">
            <v>ATP:dAMP phosphotransferase, chloroplast</v>
          </cell>
          <cell r="I1809" t="str">
            <v>Forward only</v>
          </cell>
          <cell r="J1809" t="str">
            <v>Purine metabolism</v>
          </cell>
          <cell r="K1809" t="str">
            <v>2.7.4.3</v>
          </cell>
          <cell r="L1809" t="str">
            <v>( Cre12.g494850 OR Cre02.g081550 OR Cre08.g377100 )</v>
          </cell>
          <cell r="M1809" t="str">
            <v>( Cre12.g494850.t1.2 OR Cre02.g081550.t1.2 OR Cre08.g377100.t1.2 )</v>
          </cell>
          <cell r="N1809" t="str">
            <v>( ADK3 OR Cre02.g081550 OR ADK6 )</v>
          </cell>
          <cell r="O1809" t="str">
            <v>Chloroplast</v>
          </cell>
          <cell r="P1809" t="str">
            <v>[Atteia 2009]</v>
          </cell>
          <cell r="Q1809" t="str">
            <v>R01547</v>
          </cell>
        </row>
        <row r="1810">
          <cell r="C1810" t="str">
            <v>R1809</v>
          </cell>
          <cell r="E1810" t="str">
            <v>atp_m_+damp_m_--&gt;adp_m_+dadp_m_</v>
          </cell>
          <cell r="F1810" t="str">
            <v>[m] : atp + damp --&gt; adp + dadp</v>
          </cell>
          <cell r="G1810" t="str">
            <v>ATDAMm</v>
          </cell>
          <cell r="H1810" t="str">
            <v>ATP:dAMP phosphotransferase, mitochondria</v>
          </cell>
          <cell r="I1810" t="str">
            <v>Forward only</v>
          </cell>
          <cell r="J1810" t="str">
            <v>Purine metabolism</v>
          </cell>
          <cell r="K1810" t="str">
            <v>2.7.4.3</v>
          </cell>
          <cell r="L1810" t="str">
            <v>( Cre02.g081550 OR Cre08.g377100 )</v>
          </cell>
          <cell r="M1810" t="str">
            <v>( Cre02.g081550.t1.2 OR Cre08.g377100.t1.2 )</v>
          </cell>
          <cell r="N1810" t="str">
            <v>( Cre02.g081550 OR ADK6 )</v>
          </cell>
          <cell r="O1810" t="str">
            <v>Mitochondria</v>
          </cell>
          <cell r="P1810" t="str">
            <v>[Atteia 2009]</v>
          </cell>
          <cell r="Q1810" t="str">
            <v>R01547</v>
          </cell>
        </row>
        <row r="1811">
          <cell r="C1811" t="str">
            <v>R1810</v>
          </cell>
          <cell r="E1811" t="str">
            <v>atp_c_+dgdp_c_--&gt;adp_c_+dgtp_c_</v>
          </cell>
          <cell r="F1811" t="str">
            <v>[c] : atp + dgdp --&gt; adp + dgtp</v>
          </cell>
          <cell r="G1811" t="str">
            <v>ATDGD</v>
          </cell>
          <cell r="H1811" t="str">
            <v>ATP:dGDP phosphotransferase</v>
          </cell>
          <cell r="I1811" t="str">
            <v>Forward only</v>
          </cell>
          <cell r="J1811" t="str">
            <v>Purine metabolism</v>
          </cell>
          <cell r="K1811" t="str">
            <v>2.7.4.6</v>
          </cell>
          <cell r="L1811" t="str">
            <v>( Cre12.g558700 OR Cre16.g650550 OR Cre16.g654300 OR Cre07.g325734 )</v>
          </cell>
          <cell r="M1811" t="str">
            <v>( Cre12.g558700.t1.2 OR ( Cre16.g650550.t1.2 OR Cre16.g650550.t2.1 ) OR Cre16.g654300.t1.2 OR Cre07.g325734.t1.1 )</v>
          </cell>
          <cell r="N1811" t="str">
            <v>( FAP67 OR FAP103 OR RSP23 OR Cre07.g325734 )</v>
          </cell>
          <cell r="O1811" t="str">
            <v>Cytosol</v>
          </cell>
          <cell r="P1811" t="str">
            <v>[Atteia 2009]</v>
          </cell>
          <cell r="Q1811" t="str">
            <v>R01857</v>
          </cell>
        </row>
        <row r="1812">
          <cell r="C1812" t="str">
            <v>R1811</v>
          </cell>
          <cell r="E1812" t="str">
            <v>atp_m_+dgdp_m_+h_m_--&gt;adp_m_+dgtp_m_</v>
          </cell>
          <cell r="F1812" t="str">
            <v>[m] : atp + dgdp + h --&gt; adp + dgtp</v>
          </cell>
          <cell r="G1812" t="str">
            <v>ATDGDm</v>
          </cell>
          <cell r="H1812" t="str">
            <v>ATP:dGDP phosphotransferase, mitochondria</v>
          </cell>
          <cell r="I1812" t="str">
            <v>Forward only</v>
          </cell>
          <cell r="J1812" t="str">
            <v>Purine metabolism</v>
          </cell>
          <cell r="K1812" t="str">
            <v>2.7.4.6</v>
          </cell>
          <cell r="L1812" t="str">
            <v>Cre07.g325734</v>
          </cell>
          <cell r="M1812" t="str">
            <v>Cre07.g325734.t1.1</v>
          </cell>
          <cell r="N1812" t="str">
            <v>Cre07.g325734</v>
          </cell>
          <cell r="O1812" t="str">
            <v>Mitochondria</v>
          </cell>
          <cell r="P1812" t="str">
            <v>[Atteia 2009]</v>
          </cell>
          <cell r="Q1812" t="str">
            <v>R01857</v>
          </cell>
        </row>
        <row r="1813">
          <cell r="C1813" t="str">
            <v>R1812</v>
          </cell>
          <cell r="E1813" t="str">
            <v>atp_c_+dgmp_c_--&gt;adp_c_+dgdp_c_</v>
          </cell>
          <cell r="F1813" t="str">
            <v>[c] : atp + dgmp --&gt; adp + dgdp</v>
          </cell>
          <cell r="G1813" t="str">
            <v>ATDGM</v>
          </cell>
          <cell r="H1813" t="str">
            <v>ATP:dGMP phosphotransferase</v>
          </cell>
          <cell r="I1813" t="str">
            <v>Forward only</v>
          </cell>
          <cell r="J1813" t="str">
            <v>Purine metabolism</v>
          </cell>
          <cell r="K1813" t="str">
            <v>2.7.4.8</v>
          </cell>
          <cell r="L1813" t="str">
            <v>( Cre02.g084950 OR Cre09.g394102 OR Cre08.g377350 )</v>
          </cell>
          <cell r="M1813" t="str">
            <v>( Cre02.g084950.t1.2 OR Cre09.g394102.t1.1 OR Cre08.g377350.t1.1 )</v>
          </cell>
          <cell r="N1813" t="str">
            <v>( CYG71 OR Cre09.g394102 OR ADK5 )</v>
          </cell>
          <cell r="O1813" t="str">
            <v>Cytosol</v>
          </cell>
          <cell r="P1813" t="str">
            <v xml:space="preserve"> </v>
          </cell>
          <cell r="Q1813" t="str">
            <v>R02090</v>
          </cell>
        </row>
        <row r="1814">
          <cell r="C1814" t="str">
            <v>R1813</v>
          </cell>
          <cell r="E1814" t="str">
            <v>atp_c_+gdp_c_--&gt;adp_c_+gtp_c_</v>
          </cell>
          <cell r="F1814" t="str">
            <v>[c] : atp + gdp --&gt; adp + gtp</v>
          </cell>
          <cell r="G1814" t="str">
            <v>ATGD</v>
          </cell>
          <cell r="H1814" t="str">
            <v>ATP:GDP phosphotransferase</v>
          </cell>
          <cell r="I1814" t="str">
            <v>Forward only</v>
          </cell>
          <cell r="J1814" t="str">
            <v>Purine metabolism</v>
          </cell>
          <cell r="K1814" t="str">
            <v>2.7.4.6</v>
          </cell>
          <cell r="L1814" t="str">
            <v>( Cre12.g558700 OR Cre16.g650550 OR Cre16.g654300 OR Cre07.g325734 )</v>
          </cell>
          <cell r="M1814" t="str">
            <v>( Cre12.g558700.t1.2 OR ( Cre16.g650550.t1.2 OR Cre16.g650550.t2.1 ) OR Cre16.g654300.t1.2 OR Cre07.g325734.t1.1 )</v>
          </cell>
          <cell r="N1814" t="str">
            <v>( FAP67 OR FAP103 OR RSP23 OR Cre07.g325734 )</v>
          </cell>
          <cell r="O1814" t="str">
            <v>Cytosol</v>
          </cell>
          <cell r="P1814" t="str">
            <v>[Atteia 2009]</v>
          </cell>
          <cell r="Q1814" t="str">
            <v>R00330</v>
          </cell>
        </row>
        <row r="1815">
          <cell r="C1815" t="str">
            <v>R1814</v>
          </cell>
          <cell r="E1815" t="str">
            <v>atp_m_+gdp_m_+h_m_--&gt;adp_m_+gtp_m_</v>
          </cell>
          <cell r="F1815" t="str">
            <v>[m] : atp + gdp + h --&gt; adp + gtp</v>
          </cell>
          <cell r="G1815" t="str">
            <v>ATGDm</v>
          </cell>
          <cell r="H1815" t="str">
            <v>ATP:GDP phosphotransferase, mitochondria</v>
          </cell>
          <cell r="I1815" t="str">
            <v>Forward only</v>
          </cell>
          <cell r="J1815" t="str">
            <v>Purine metabolism</v>
          </cell>
          <cell r="K1815" t="str">
            <v>2.7.4.6</v>
          </cell>
          <cell r="L1815" t="str">
            <v>Cre07.g325734</v>
          </cell>
          <cell r="M1815" t="str">
            <v>Cre07.g325734.t1.1</v>
          </cell>
          <cell r="N1815" t="str">
            <v>Cre07.g325734</v>
          </cell>
          <cell r="O1815" t="str">
            <v>Mitochondria</v>
          </cell>
          <cell r="P1815" t="str">
            <v>[Atteia 2009]</v>
          </cell>
          <cell r="Q1815" t="str">
            <v>R00330</v>
          </cell>
        </row>
        <row r="1816">
          <cell r="C1816" t="str">
            <v>R1815</v>
          </cell>
          <cell r="E1816" t="str">
            <v>atp_c_+idp_c_--&gt;adp_c_+itp_c_</v>
          </cell>
          <cell r="F1816" t="str">
            <v>[c] : atp + idp --&gt; adp + itp</v>
          </cell>
          <cell r="G1816" t="str">
            <v>ATID</v>
          </cell>
          <cell r="H1816" t="str">
            <v>ATP:IDP phosphotransferase</v>
          </cell>
          <cell r="I1816" t="str">
            <v>Forward only</v>
          </cell>
          <cell r="J1816" t="str">
            <v>Purine metabolism</v>
          </cell>
          <cell r="K1816" t="str">
            <v>2.7.4.6</v>
          </cell>
          <cell r="L1816" t="str">
            <v>( Cre12.g558700 OR Cre16.g650550 OR Cre16.g654300 OR Cre07.g325734 )</v>
          </cell>
          <cell r="M1816" t="str">
            <v>( Cre12.g558700.t1.2 OR ( Cre16.g650550.t1.2 OR Cre16.g650550.t2.1 ) OR Cre16.g654300.t1.2 OR Cre07.g325734.t1.1 )</v>
          </cell>
          <cell r="N1816" t="str">
            <v>( FAP67 OR FAP103 OR RSP23 OR Cre07.g325734 )</v>
          </cell>
          <cell r="O1816" t="str">
            <v>Cytosol</v>
          </cell>
          <cell r="P1816" t="str">
            <v>[Atteia 2009]</v>
          </cell>
          <cell r="Q1816" t="str">
            <v>R00722</v>
          </cell>
        </row>
        <row r="1817">
          <cell r="C1817" t="str">
            <v>R1816</v>
          </cell>
          <cell r="E1817" t="str">
            <v>atp_m_+idp_m_--&gt;adp_m_+itp_m_</v>
          </cell>
          <cell r="F1817" t="str">
            <v>[m] : atp + idp --&gt; adp + itp</v>
          </cell>
          <cell r="G1817" t="str">
            <v>ATIDm</v>
          </cell>
          <cell r="H1817" t="str">
            <v>ATP:IDP phosphotransferase, mitochondria</v>
          </cell>
          <cell r="I1817" t="str">
            <v>Forward only</v>
          </cell>
          <cell r="J1817" t="str">
            <v>Purine metabolism</v>
          </cell>
          <cell r="K1817" t="str">
            <v>2.7.4.6</v>
          </cell>
          <cell r="L1817" t="str">
            <v>Cre07.g325734</v>
          </cell>
          <cell r="M1817" t="str">
            <v>Cre07.g325734.t1.1</v>
          </cell>
          <cell r="N1817" t="str">
            <v>Cre07.g325734</v>
          </cell>
          <cell r="O1817" t="str">
            <v>Mitochondria</v>
          </cell>
          <cell r="P1817" t="str">
            <v>[Atteia 2009]</v>
          </cell>
          <cell r="Q1817" t="str">
            <v>R00722</v>
          </cell>
        </row>
        <row r="1818">
          <cell r="C1818" t="str">
            <v>R1817</v>
          </cell>
          <cell r="E1818" t="str">
            <v>alltn_m_+h2o_m_+h_m_--&gt;alltt_m_</v>
          </cell>
          <cell r="F1818" t="str">
            <v>[m] : alltn + h2o + h --&gt; alltt</v>
          </cell>
          <cell r="G1818" t="str">
            <v>ATNAH</v>
          </cell>
          <cell r="H1818" t="str">
            <v>(S)(+)-allantoin amidohydrolase</v>
          </cell>
          <cell r="I1818" t="str">
            <v>Forward only</v>
          </cell>
          <cell r="J1818" t="str">
            <v>Purine metabolism</v>
          </cell>
          <cell r="K1818" t="str">
            <v>3.5.2.5</v>
          </cell>
          <cell r="L1818" t="str">
            <v>Cre13.g592050</v>
          </cell>
          <cell r="M1818" t="str">
            <v>Cre13.g592050.t1.2</v>
          </cell>
          <cell r="N1818" t="str">
            <v>DAL1</v>
          </cell>
          <cell r="O1818" t="str">
            <v>Mitochondria</v>
          </cell>
          <cell r="P1818" t="str">
            <v xml:space="preserve"> </v>
          </cell>
          <cell r="Q1818" t="str">
            <v>R02425</v>
          </cell>
        </row>
        <row r="1819">
          <cell r="C1819" t="str">
            <v>R1818</v>
          </cell>
          <cell r="E1819" t="str">
            <v>atp_m_+h2o_m_--&gt;adp_m_+pi_m_+h_m_</v>
          </cell>
          <cell r="F1819" t="str">
            <v>[m] : atp + h2o --&gt; adp + pi + h</v>
          </cell>
          <cell r="G1819" t="str">
            <v>ATPPHm</v>
          </cell>
          <cell r="H1819" t="str">
            <v>ATP phosphohydrolase, mitochondria</v>
          </cell>
          <cell r="I1819" t="str">
            <v>Forward only</v>
          </cell>
          <cell r="J1819" t="str">
            <v>Purine metabolism</v>
          </cell>
          <cell r="K1819" t="str">
            <v>3.6.1.5;3.6.1.3;3.6.1.15</v>
          </cell>
          <cell r="L1819" t="str">
            <v>( Cre01.g038151 OR Cre06.g273500 OR Cre07.g330600 )</v>
          </cell>
          <cell r="M1819" t="str">
            <v>( Cre01.g038151.t1.1 OR ( Cre06.g273500.t1.2 OR Cre06.g273500.t2.1 ) OR Cre07.g330600.t1.1 )</v>
          </cell>
          <cell r="N1819" t="str">
            <v>( Cre01.g038151 OR Cre06.g273500 OR Cre07.g330600 )</v>
          </cell>
          <cell r="O1819" t="str">
            <v>Mitochondria</v>
          </cell>
          <cell r="P1819" t="str">
            <v>[van Lis 2007]</v>
          </cell>
          <cell r="Q1819" t="str">
            <v>R00086</v>
          </cell>
        </row>
        <row r="1820">
          <cell r="C1820" t="str">
            <v>R1819</v>
          </cell>
          <cell r="E1820" t="str">
            <v>5houdic_m_--&gt;alltn_m_+co2_m_+h_m_</v>
          </cell>
          <cell r="F1820" t="str">
            <v>[m] : 5houdic --&gt; alltn + co2 + h</v>
          </cell>
          <cell r="G1820" t="str">
            <v>ATS</v>
          </cell>
          <cell r="H1820" t="str">
            <v>allantoin synthetase</v>
          </cell>
          <cell r="I1820" t="str">
            <v>Forward only</v>
          </cell>
          <cell r="J1820" t="str">
            <v>Purine metabolism</v>
          </cell>
          <cell r="K1820" t="str">
            <v xml:space="preserve"> </v>
          </cell>
          <cell r="L1820" t="str">
            <v xml:space="preserve"> </v>
          </cell>
          <cell r="M1820" t="str">
            <v xml:space="preserve"> </v>
          </cell>
          <cell r="O1820" t="str">
            <v>Mitochondria</v>
          </cell>
          <cell r="P1820" t="str">
            <v xml:space="preserve"> </v>
          </cell>
          <cell r="Q1820" t="str">
            <v>R06604</v>
          </cell>
        </row>
        <row r="1821">
          <cell r="C1821" t="str">
            <v>R1820</v>
          </cell>
          <cell r="E1821" t="str">
            <v>pap_c_+h2o_c_--&gt;amp_c_+pi_c_</v>
          </cell>
          <cell r="F1821" t="str">
            <v>[c] : pap + h2o --&gt; amp + pi</v>
          </cell>
          <cell r="G1821" t="str">
            <v>BPNT</v>
          </cell>
          <cell r="H1821" t="str">
            <v>Adenosine 3',5'-bisphosphate 3'-phosphohydrolase</v>
          </cell>
          <cell r="I1821" t="str">
            <v>Forward only</v>
          </cell>
          <cell r="J1821" t="str">
            <v>Purine metabolism</v>
          </cell>
          <cell r="K1821" t="str">
            <v>3.1.3.7</v>
          </cell>
          <cell r="L1821" t="str">
            <v>( Cre08.g376100 OR Cre01.g030250 )</v>
          </cell>
          <cell r="M1821" t="str">
            <v>( Cre08.g376100.t1.2 OR Cre01.g030250.t1.2 )</v>
          </cell>
          <cell r="N1821" t="str">
            <v>( IPP6 OR Cre01.g030250 )</v>
          </cell>
          <cell r="O1821" t="str">
            <v>Cytosol</v>
          </cell>
          <cell r="P1821" t="str">
            <v xml:space="preserve"> </v>
          </cell>
          <cell r="Q1821" t="str">
            <v>R00188</v>
          </cell>
        </row>
        <row r="1822">
          <cell r="C1822" t="str">
            <v>R1821</v>
          </cell>
          <cell r="E1822" t="str">
            <v>apppa_n_+h2o_n_--&gt;adp_n_+amp_n_+(2)h_n_</v>
          </cell>
          <cell r="F1822" t="str">
            <v>[n] : apppa + h2o --&gt; adp + amp + (2) h</v>
          </cell>
          <cell r="G1822" t="str">
            <v>BTP</v>
          </cell>
          <cell r="H1822" t="str">
            <v>bis(5'-adenosyl)-triphosphatase</v>
          </cell>
          <cell r="I1822" t="str">
            <v>Forward only</v>
          </cell>
          <cell r="J1822" t="str">
            <v>Purine metabolism</v>
          </cell>
          <cell r="K1822" t="str">
            <v>3.6.1.29</v>
          </cell>
          <cell r="L1822" t="str">
            <v>( Cre06.g273000 OR Cre11.g467717 )</v>
          </cell>
          <cell r="M1822" t="str">
            <v>( Cre06.g273000.t1.2 OR Cre11.g467717.t1.1 )</v>
          </cell>
          <cell r="N1822" t="str">
            <v>( Cre06.g273000 OR Cre11.g467717 )</v>
          </cell>
          <cell r="O1822" t="str">
            <v>Nucleus</v>
          </cell>
          <cell r="P1822" t="str">
            <v xml:space="preserve"> </v>
          </cell>
          <cell r="Q1822" t="str">
            <v>R00187</v>
          </cell>
        </row>
        <row r="1823">
          <cell r="C1823" t="str">
            <v>R1822</v>
          </cell>
          <cell r="E1823" t="str">
            <v>ap4a_n_+h2o_n_--&gt;(2)adp_n_+(2)h_n_</v>
          </cell>
          <cell r="F1823" t="str">
            <v>[n] : ap4a + h2o --&gt; (2) adp + (2) h</v>
          </cell>
          <cell r="G1823" t="str">
            <v>BTPS</v>
          </cell>
          <cell r="H1823" t="str">
            <v>bis(5'-nucleosyl)-tetraphosphatase (symmetrical)</v>
          </cell>
          <cell r="I1823" t="str">
            <v>Forward only</v>
          </cell>
          <cell r="J1823" t="str">
            <v>Purine metabolism</v>
          </cell>
          <cell r="K1823" t="str">
            <v>3.6.1.41</v>
          </cell>
          <cell r="L1823" t="str">
            <v>Cre01.g031550</v>
          </cell>
          <cell r="M1823" t="str">
            <v>Cre01.g031550.t1.1</v>
          </cell>
          <cell r="N1823" t="str">
            <v>Cre01.g031550</v>
          </cell>
          <cell r="O1823" t="str">
            <v>Nucleus</v>
          </cell>
          <cell r="P1823" t="str">
            <v xml:space="preserve"> </v>
          </cell>
          <cell r="Q1823" t="str">
            <v>R00125</v>
          </cell>
        </row>
        <row r="1824">
          <cell r="C1824" t="str">
            <v>R1823</v>
          </cell>
          <cell r="E1824" t="str">
            <v>damp_c_+h2o_c_&lt;==&gt;dad-2_c_+pi_c_</v>
          </cell>
          <cell r="F1824" t="str">
            <v>[c] : damp + h2o &lt;==&gt; dad-2 + pi</v>
          </cell>
          <cell r="G1824" t="str">
            <v>DAMPH</v>
          </cell>
          <cell r="H1824" t="str">
            <v>2'-Deoxyadenosine 5'-monophosphate phosphohydrolase</v>
          </cell>
          <cell r="I1824" t="str">
            <v>Reversible</v>
          </cell>
          <cell r="J1824" t="str">
            <v>Purine metabolism</v>
          </cell>
          <cell r="K1824" t="str">
            <v>3.1.3.5</v>
          </cell>
          <cell r="L1824" t="str">
            <v>( Cre10.g456900 OR Cre13.g573150 )</v>
          </cell>
          <cell r="M1824" t="str">
            <v>( Cre10.g456900.t1.2 OR Cre13.g573150.t1.1 )</v>
          </cell>
          <cell r="N1824" t="str">
            <v>( FPN4 OR FPN5 )</v>
          </cell>
          <cell r="O1824" t="str">
            <v>Cytosol</v>
          </cell>
          <cell r="P1824" t="str">
            <v xml:space="preserve"> </v>
          </cell>
          <cell r="Q1824" t="str">
            <v>R02088</v>
          </cell>
        </row>
        <row r="1825">
          <cell r="C1825" t="str">
            <v>R1824</v>
          </cell>
          <cell r="E1825" t="str">
            <v>trdrd_c_+adp_c_--&gt;dadp_c_+trdox_c_+h2o_c_</v>
          </cell>
          <cell r="F1825" t="str">
            <v>[c] : trdrd + adp --&gt; dadp + trdox + h2o</v>
          </cell>
          <cell r="G1825" t="str">
            <v>DAOTO</v>
          </cell>
          <cell r="H1825" t="str">
            <v>2'-Deoxyadenosine 5'-diphosphate:oxidized-thioredoxin 2'-oxidoreductase</v>
          </cell>
          <cell r="I1825" t="str">
            <v>Forward only</v>
          </cell>
          <cell r="J1825" t="str">
            <v>Purine metabolism</v>
          </cell>
          <cell r="K1825" t="str">
            <v>1.17.4.1</v>
          </cell>
          <cell r="L1825" t="str">
            <v>( Cre12.g492950 AND ( Cre12.g491050 OR Cre12.g509400 ) AND ( Cre12.g554850 OR Cre09.g391900 ) )</v>
          </cell>
          <cell r="M1825" t="str">
            <v>( Cre12.g492950.t1.2 AND ( Cre12.g491050.t1.2 OR Cre12.g509400.t1.2 ) AND ( Cre12.g554850.t1.2 OR Cre09.g391900.t1.1 ) )</v>
          </cell>
          <cell r="N1825" t="str">
            <v>( NSG5 AND ( NSG2 OR RIR2B ) AND ( TRX7 OR TRX5 ) )</v>
          </cell>
          <cell r="O1825" t="str">
            <v>Cytosol</v>
          </cell>
          <cell r="P1825" t="str">
            <v xml:space="preserve"> </v>
          </cell>
          <cell r="Q1825" t="str">
            <v>R02017</v>
          </cell>
        </row>
        <row r="1826">
          <cell r="C1826" t="str">
            <v>R1825</v>
          </cell>
          <cell r="E1826" t="str">
            <v>dadp_m_+pep_m_+h_m_--&gt;datp_m_+pyr_m_</v>
          </cell>
          <cell r="F1826" t="str">
            <v>[m] : dadp + pep + h --&gt; datp + pyr</v>
          </cell>
          <cell r="G1826" t="str">
            <v>DAPOP</v>
          </cell>
          <cell r="H1826" t="str">
            <v>dATP:pyruvate 2-O-phosphotransferase</v>
          </cell>
          <cell r="I1826" t="str">
            <v>Forward only</v>
          </cell>
          <cell r="J1826" t="str">
            <v>Purine metabolism</v>
          </cell>
          <cell r="K1826" t="str">
            <v>2.7.1.40</v>
          </cell>
          <cell r="L1826" t="str">
            <v>( Cre12.g533550 OR Cre02.g147900 OR Cre06.g280950 OR Cre10.g426292 OR Cre05.g234700 OR Cre03.g144847 )</v>
          </cell>
          <cell r="M1826" t="str">
            <v>( Cre12.g533550.t1.1 OR Cre06.g280950.t1.2 OR Cre10.g426292.t1.1 OR Cre05.g234700.t1.1 OR Cre03.g144847.t1.1 OR ( Cre02.g147900.t1.1 OR Cre02.g147900.t2.1 OR Cre02.g147900.t3.1 OR Cre02.g147900.t4.1 ) )</v>
          </cell>
          <cell r="N1826" t="str">
            <v>( PYK1 OR PYK5 OR PYK2 OR PYK6 OR PYK3 OR PYK4 )</v>
          </cell>
          <cell r="O1826" t="str">
            <v>Mitochondria</v>
          </cell>
          <cell r="P1826" t="str">
            <v>[Atteia 2009]</v>
          </cell>
          <cell r="Q1826" t="str">
            <v>R01138</v>
          </cell>
        </row>
        <row r="1827">
          <cell r="C1827" t="str">
            <v>R1826</v>
          </cell>
          <cell r="E1827" t="str">
            <v>gdp_c_+trdrd_c_--&gt;dgdp_c_+trdox_c_+h2o_c_</v>
          </cell>
          <cell r="F1827" t="str">
            <v>[c] : gdp + trdrd --&gt; dgdp + trdox + h2o</v>
          </cell>
          <cell r="G1827" t="str">
            <v>DGOTO</v>
          </cell>
          <cell r="H1827" t="str">
            <v>2'-Deoxyguanosine 5'-diphosphate:oxidized-thioredoxin 2'-oxidoreductase</v>
          </cell>
          <cell r="I1827" t="str">
            <v>Forward only</v>
          </cell>
          <cell r="J1827" t="str">
            <v>Purine metabolism</v>
          </cell>
          <cell r="K1827" t="str">
            <v>1.17.4.1</v>
          </cell>
          <cell r="L1827" t="str">
            <v>( Cre12.g492950 AND ( Cre12.g491050 OR Cre12.g509400 ) AND ( Cre12.g554850 OR Cre09.g391900 ) )</v>
          </cell>
          <cell r="M1827" t="str">
            <v>( Cre12.g492950.t1.2 AND ( Cre12.g491050.t1.2 OR Cre12.g509400.t1.2 ) AND ( Cre12.g554850.t1.2 OR Cre09.g391900.t1.1 ) )</v>
          </cell>
          <cell r="N1827" t="str">
            <v>( NSG5 AND ( NSG2 OR RIR2B ) AND ( TRX7 OR TRX5 ) )</v>
          </cell>
          <cell r="O1827" t="str">
            <v>Cytosol</v>
          </cell>
          <cell r="P1827" t="str">
            <v xml:space="preserve"> </v>
          </cell>
          <cell r="Q1827" t="str">
            <v>R02019</v>
          </cell>
        </row>
        <row r="1828">
          <cell r="C1828" t="str">
            <v>R1827</v>
          </cell>
          <cell r="E1828" t="str">
            <v>dgtp_c_+h2o_c_--&gt;dgmp_c_+ppi_c_+h_c_</v>
          </cell>
          <cell r="F1828" t="str">
            <v>[c] : dgtp + h2o --&gt; dgmp + ppi + h</v>
          </cell>
          <cell r="G1828" t="str">
            <v>DGTD</v>
          </cell>
          <cell r="H1828" t="str">
            <v>2'-Deoxyguanosine 5'-triphosphate diphosphohydrolase</v>
          </cell>
          <cell r="I1828" t="str">
            <v>Forward only</v>
          </cell>
          <cell r="J1828" t="str">
            <v>Purine metabolism</v>
          </cell>
          <cell r="K1828" t="str">
            <v>3.6.1.19</v>
          </cell>
          <cell r="L1828" t="str">
            <v>Cre02.g095089</v>
          </cell>
          <cell r="M1828" t="str">
            <v>Cre02.g095089.t1.1</v>
          </cell>
          <cell r="N1828" t="str">
            <v>Cre02.g095089</v>
          </cell>
          <cell r="O1828" t="str">
            <v>Cytosol</v>
          </cell>
          <cell r="P1828" t="str">
            <v xml:space="preserve"> </v>
          </cell>
          <cell r="Q1828" t="str">
            <v>R01855</v>
          </cell>
        </row>
        <row r="1829">
          <cell r="C1829" t="str">
            <v>R1828</v>
          </cell>
          <cell r="E1829" t="str">
            <v>gtp_c_+trdrd_c_--&gt;dgtp_c_+trdox_c_+h2o_c_</v>
          </cell>
          <cell r="H1829" t="str">
            <v>2'-Deoxyguanosine 5'-diphosphate:oxidized-thioredoxin 2'-oxidoreductase</v>
          </cell>
          <cell r="I1829" t="str">
            <v>Forward only</v>
          </cell>
          <cell r="J1829" t="str">
            <v>Purine metabolism</v>
          </cell>
          <cell r="K1829" t="str">
            <v>1.17.4.1</v>
          </cell>
          <cell r="L1829" t="str">
            <v>( Cre12.g492950 AND ( Cre12.g491050 OR Cre12.g509400 ) AND ( Cre12.g554850 OR Cre09.g391900 ) )</v>
          </cell>
          <cell r="M1829" t="str">
            <v>( Cre12.g492950.t1.2 AND ( Cre12.g491050.t1.2 OR Cre12.g509400.t1.2 ) AND ( Cre12.g554850.t1.2 OR Cre09.g391900.t1.1 ) )</v>
          </cell>
          <cell r="N1829" t="str">
            <v>( NSG5 AND ( NSG2 OR RIR2B ) AND ( TRX7 OR TRX5 ) )</v>
          </cell>
          <cell r="O1829" t="str">
            <v>Cytosol</v>
          </cell>
        </row>
        <row r="1830">
          <cell r="C1830" t="str">
            <v>R1829</v>
          </cell>
          <cell r="E1830" t="str">
            <v>dgmp_c_+h2o_c_&lt;==&gt;dgsn_c_+pi_c_</v>
          </cell>
          <cell r="F1830" t="str">
            <v>[c] : dgmp + h2o &lt;==&gt; dgsn + pi</v>
          </cell>
          <cell r="G1830" t="str">
            <v>DMPH</v>
          </cell>
          <cell r="H1830" t="str">
            <v>2'-Deoxyguanosine 5'-monophosphate phosphohydrolase</v>
          </cell>
          <cell r="I1830" t="str">
            <v>Reversible</v>
          </cell>
          <cell r="J1830" t="str">
            <v>Purine metabolism</v>
          </cell>
          <cell r="K1830" t="str">
            <v>3.1.3.5</v>
          </cell>
          <cell r="L1830" t="str">
            <v>( Cre10.g456900 OR Cre13.g573150 )</v>
          </cell>
          <cell r="M1830" t="str">
            <v>( Cre10.g456900.t1.2 OR Cre13.g573150.t1.1 )</v>
          </cell>
          <cell r="N1830" t="str">
            <v>( FPN4 OR FPN5 )</v>
          </cell>
          <cell r="O1830" t="str">
            <v>Cytosol</v>
          </cell>
          <cell r="P1830" t="str">
            <v xml:space="preserve"> </v>
          </cell>
          <cell r="Q1830" t="str">
            <v>R01968</v>
          </cell>
        </row>
        <row r="1831">
          <cell r="C1831" t="str">
            <v>R1830</v>
          </cell>
          <cell r="E1831" t="str">
            <v>10fthf_c_+aicar_c_&lt;==&gt;thf_c_+fprica_c_</v>
          </cell>
          <cell r="F1831" t="str">
            <v>[c] : 10fthf + aicar &lt;==&gt; thf + fprica</v>
          </cell>
          <cell r="G1831" t="str">
            <v>FPAIF</v>
          </cell>
          <cell r="H1831" t="str">
            <v>phosphoribosylaminoimidazolecarboxamide formyltransferase</v>
          </cell>
          <cell r="I1831" t="str">
            <v>Reversible</v>
          </cell>
          <cell r="J1831" t="str">
            <v>Purine metabolism</v>
          </cell>
          <cell r="K1831" t="str">
            <v>2.1.2.3</v>
          </cell>
          <cell r="L1831" t="str">
            <v>Cre12.g537581</v>
          </cell>
          <cell r="M1831" t="str">
            <v>Cre12.g537581.t1.1</v>
          </cell>
          <cell r="N1831" t="str">
            <v>Cre12.g537581</v>
          </cell>
          <cell r="O1831" t="str">
            <v>Cytosol</v>
          </cell>
          <cell r="P1831" t="str">
            <v xml:space="preserve"> </v>
          </cell>
          <cell r="Q1831" t="str">
            <v>R04560</v>
          </cell>
        </row>
        <row r="1832">
          <cell r="C1832" t="str">
            <v>R1831</v>
          </cell>
          <cell r="E1832" t="str">
            <v>10fthf_c_+gar_c_&lt;==&gt;thf_c_+fgam_c_+h_c_</v>
          </cell>
          <cell r="F1832" t="str">
            <v>[c] : 10fthf + gar &lt;==&gt; thf + fgam + h</v>
          </cell>
          <cell r="G1832" t="str">
            <v>FPGFT</v>
          </cell>
          <cell r="H1832" t="str">
            <v>phosphoribosylglycinamide formyltransferase, cytosol</v>
          </cell>
          <cell r="I1832" t="str">
            <v>Reversible</v>
          </cell>
          <cell r="J1832" t="str">
            <v>Purine metabolism</v>
          </cell>
          <cell r="K1832" t="str">
            <v>2.1.2.2</v>
          </cell>
          <cell r="L1832" t="str">
            <v>Cre12.g550700</v>
          </cell>
          <cell r="M1832" t="str">
            <v>Cre12.g550700.t1.2</v>
          </cell>
          <cell r="N1832" t="str">
            <v>Cre12.g550700</v>
          </cell>
          <cell r="O1832" t="str">
            <v>Cytosol</v>
          </cell>
          <cell r="P1832" t="str">
            <v xml:space="preserve"> </v>
          </cell>
          <cell r="Q1832" t="str">
            <v>R04325</v>
          </cell>
        </row>
        <row r="1833">
          <cell r="C1833" t="str">
            <v>R1832</v>
          </cell>
          <cell r="E1833" t="str">
            <v>ppgpp_c_+h2o_c_&lt;==&gt;gdp_c_+ppi_c_</v>
          </cell>
          <cell r="F1833" t="str">
            <v>[c] : ppgpp + h2o &lt;==&gt; gdp + ppi</v>
          </cell>
          <cell r="G1833" t="str">
            <v>GBDP</v>
          </cell>
          <cell r="H1833" t="str">
            <v>guanosine-3',5'-bis(diphosphate) 3'-diphosphatase</v>
          </cell>
          <cell r="I1833" t="str">
            <v>Reversible</v>
          </cell>
          <cell r="J1833" t="str">
            <v>Purine metabolism</v>
          </cell>
          <cell r="K1833" t="str">
            <v>3.1.7.2</v>
          </cell>
          <cell r="L1833" t="str">
            <v>( Cre03.g159800 OR Cre14.g621351 )</v>
          </cell>
          <cell r="M1833" t="str">
            <v>( Cre03.g159800.t1.1 OR Cre14.g621351.t1.1 )</v>
          </cell>
          <cell r="N1833" t="str">
            <v>( Cre03.g159800 OR Cre14.g621351 )</v>
          </cell>
          <cell r="O1833" t="str">
            <v>Cytosol</v>
          </cell>
          <cell r="P1833" t="str">
            <v xml:space="preserve"> </v>
          </cell>
          <cell r="Q1833" t="str">
            <v>R00336</v>
          </cell>
        </row>
        <row r="1834">
          <cell r="C1834" t="str">
            <v>R1833</v>
          </cell>
          <cell r="E1834" t="str">
            <v>35cgmp_c_+h2o_c_--&gt;gmp_c_</v>
          </cell>
          <cell r="F1834" t="str">
            <v>[c] : 35cgmp + h2o --&gt; gmp</v>
          </cell>
          <cell r="G1834" t="str">
            <v>GCPN</v>
          </cell>
          <cell r="H1834" t="str">
            <v>Guanosine 3',5'-cyclic phosphate 5'-nucleotidohydrolase</v>
          </cell>
          <cell r="I1834" t="str">
            <v>Forward only</v>
          </cell>
          <cell r="J1834" t="str">
            <v>Purine metabolism</v>
          </cell>
          <cell r="K1834" t="str">
            <v>3.1.4.17</v>
          </cell>
          <cell r="L1834" t="str">
            <v>( Cre12.g499250 OR Cre12.g499300 OR Cre14.g617650 OR Cre14.g617700 OR Cre02.g141786 OR Cre11.g467673 )</v>
          </cell>
          <cell r="M1834" t="str">
            <v>( Cre12.g499250.t1.1 OR Cre12.g499300.t1.2 OR Cre14.g617650.t1.1 OR Cre14.g617700.t1.1 OR Cre02.g141786.t1.1 OR Cre11.g467673.t1.1 )</v>
          </cell>
          <cell r="N1834" t="str">
            <v>( PDE10 OR PDE31 OR PDE1 OR PDE2 OR PDE25 OR PDE24 )</v>
          </cell>
          <cell r="O1834" t="str">
            <v>Cytosol</v>
          </cell>
          <cell r="P1834" t="str">
            <v xml:space="preserve"> </v>
          </cell>
          <cell r="Q1834" t="str">
            <v>R01234</v>
          </cell>
        </row>
        <row r="1835">
          <cell r="C1835" t="str">
            <v>R1834</v>
          </cell>
          <cell r="E1835" t="str">
            <v>35cgmp_n_+h2o_n_--&gt;gmp_n_+h_n_</v>
          </cell>
          <cell r="F1835" t="str">
            <v>[n] : 35cgmp + h2o --&gt; gmp + h</v>
          </cell>
          <cell r="G1835" t="str">
            <v>GCPNn</v>
          </cell>
          <cell r="H1835" t="str">
            <v>Guanosine 3',5'-cyclic phosphate 5'-nucleotidohydrolase, nucleus</v>
          </cell>
          <cell r="I1835" t="str">
            <v>Forward only</v>
          </cell>
          <cell r="J1835" t="str">
            <v>Purine metabolism</v>
          </cell>
          <cell r="K1835" t="str">
            <v>3.1.4.17</v>
          </cell>
          <cell r="L1835" t="str">
            <v>( Cre12.g499250 OR Cre12.g499300 OR Cre14.g617650 OR Cre14.g617700 OR Cre02.g141786 OR Cre11.g467673 )</v>
          </cell>
          <cell r="M1835" t="str">
            <v>( Cre12.g499250.t1.1 OR Cre12.g499300.t1.2 OR Cre14.g617650.t1.1 OR Cre14.g617700.t1.1 OR Cre02.g141786.t1.1 OR Cre11.g467673.t1.1 )</v>
          </cell>
          <cell r="N1835" t="str">
            <v>( PDE10 OR PDE31 OR PDE1 OR PDE2 OR PDE25 OR PDE24 )</v>
          </cell>
          <cell r="O1835" t="str">
            <v>Nucleus</v>
          </cell>
          <cell r="P1835" t="str">
            <v xml:space="preserve"> </v>
          </cell>
          <cell r="Q1835" t="str">
            <v>R01234</v>
          </cell>
        </row>
        <row r="1836">
          <cell r="C1836" t="str">
            <v>R1835</v>
          </cell>
          <cell r="E1836" t="str">
            <v>gdp_c_+h2o_c_--&gt;gmp_c_+pi_c_+h_c_</v>
          </cell>
          <cell r="F1836" t="str">
            <v>[c] : gdp + h2o --&gt; gmp + pi + h</v>
          </cell>
          <cell r="G1836" t="str">
            <v>GDPA</v>
          </cell>
          <cell r="H1836" t="str">
            <v>GDP-apyrase</v>
          </cell>
          <cell r="I1836" t="str">
            <v>Forward only</v>
          </cell>
          <cell r="J1836" t="str">
            <v>Purine metabolism</v>
          </cell>
          <cell r="K1836" t="str">
            <v>3.6.1.5</v>
          </cell>
          <cell r="L1836" t="str">
            <v>( Cre06.g273500 OR Cre07.g330600 OR Cre03.g184800 )</v>
          </cell>
          <cell r="M1836" t="str">
            <v>( ( Cre06.g273500.t1.2 OR Cre06.g273500.t2.1 ) OR Cre07.g330600.t1.1 OR Cre03.g184800.t1.1 )</v>
          </cell>
          <cell r="N1836" t="str">
            <v>( Cre06.g273500 OR Cre07.g330600 OR Cre03.g184800 )</v>
          </cell>
          <cell r="O1836" t="str">
            <v>Cytosol</v>
          </cell>
          <cell r="P1836" t="str">
            <v xml:space="preserve"> </v>
          </cell>
          <cell r="Q1836" t="str">
            <v>R00328</v>
          </cell>
        </row>
        <row r="1837">
          <cell r="C1837" t="str">
            <v>R1836</v>
          </cell>
          <cell r="E1837" t="str">
            <v>gdptp_c_+h2o_c_&lt;==&gt;ppgpp_c_+pi_c_+(2)h_c_</v>
          </cell>
          <cell r="F1837" t="str">
            <v>[c] : gdptp + h2o &lt;==&gt; ppgpp + pi + (2) h</v>
          </cell>
          <cell r="G1837" t="str">
            <v>GDTP</v>
          </cell>
          <cell r="H1837" t="str">
            <v>Guanosine 3'-diphosphate 5'-triphosphate 5'-phosphohydrolase</v>
          </cell>
          <cell r="I1837" t="str">
            <v>Reversible</v>
          </cell>
          <cell r="J1837" t="str">
            <v>Purine metabolism</v>
          </cell>
          <cell r="K1837" t="str">
            <v>3.6.1.11;3.6.1.40</v>
          </cell>
          <cell r="L1837" t="str">
            <v>Cre10.g436500</v>
          </cell>
          <cell r="M1837" t="str">
            <v>Cre10.g436500.t1.2</v>
          </cell>
          <cell r="N1837" t="str">
            <v>XPP</v>
          </cell>
          <cell r="O1837" t="str">
            <v>Cytosol</v>
          </cell>
          <cell r="P1837" t="str">
            <v xml:space="preserve"> </v>
          </cell>
          <cell r="Q1837" t="str">
            <v>R03409</v>
          </cell>
        </row>
        <row r="1838">
          <cell r="C1838" t="str">
            <v>R1837</v>
          </cell>
          <cell r="E1838" t="str">
            <v>gmp_c_+h2o_c_--&gt;gsn_c_+pi_c_+h_c_</v>
          </cell>
          <cell r="F1838" t="str">
            <v>[c] : gmp + h2o --&gt; gsn + pi + h</v>
          </cell>
          <cell r="G1838" t="str">
            <v>GMP5N</v>
          </cell>
          <cell r="H1838" t="str">
            <v>GMP-5'-nucleotidase</v>
          </cell>
          <cell r="I1838" t="str">
            <v>Forward only</v>
          </cell>
          <cell r="J1838" t="str">
            <v>Purine metabolism</v>
          </cell>
          <cell r="K1838" t="str">
            <v>3.1.3.5</v>
          </cell>
          <cell r="L1838" t="str">
            <v>( Cre10.g456900 OR Cre13.g573150 )</v>
          </cell>
          <cell r="M1838" t="str">
            <v>( Cre10.g456900.t1.2 OR Cre13.g573150.t1.1 )</v>
          </cell>
          <cell r="N1838" t="str">
            <v>( FPN4 OR FPN5 )</v>
          </cell>
          <cell r="O1838" t="str">
            <v>Cytosol</v>
          </cell>
          <cell r="P1838" t="str">
            <v xml:space="preserve"> </v>
          </cell>
          <cell r="Q1838" t="str">
            <v>R01227</v>
          </cell>
        </row>
        <row r="1839">
          <cell r="C1839" t="str">
            <v>R1838</v>
          </cell>
          <cell r="E1839" t="str">
            <v>atp_c_+xmp_c_+nh4_c_--&gt;amp_c_+ppi_c_+gmp_c_+(2)h_c_</v>
          </cell>
          <cell r="F1839" t="str">
            <v>[c] : atp + xmp + nh4 --&gt; amp + ppi + gmp + (2) h</v>
          </cell>
          <cell r="G1839" t="str">
            <v>GMPS</v>
          </cell>
          <cell r="H1839" t="str">
            <v>GMP synthase, cytosol</v>
          </cell>
          <cell r="I1839" t="str">
            <v>Forward only</v>
          </cell>
          <cell r="J1839" t="str">
            <v>Purine metabolism</v>
          </cell>
          <cell r="K1839" t="str">
            <v>6.3.4.1;6.3.5.2</v>
          </cell>
          <cell r="L1839" t="str">
            <v>Cre02.g092900</v>
          </cell>
          <cell r="M1839" t="str">
            <v>Cre02.g092900.t1.2</v>
          </cell>
          <cell r="N1839" t="str">
            <v>GUA1</v>
          </cell>
          <cell r="O1839" t="str">
            <v>Cytosol</v>
          </cell>
          <cell r="P1839" t="str">
            <v>[Atteia 2009]</v>
          </cell>
          <cell r="Q1839" t="str">
            <v>R01230</v>
          </cell>
        </row>
        <row r="1840">
          <cell r="C1840" t="str">
            <v>R1839</v>
          </cell>
          <cell r="E1840" t="str">
            <v>atp_c_+xmp_c_+gln-L_c_+h2o_c_--&gt;amp_c_+ppi_c_+gmp_c_+glu-L_c_+(2)h_c_</v>
          </cell>
          <cell r="F1840" t="str">
            <v>[c] : atp + xmp + gln-L + h2o --&gt; amp + ppi + gmp + glu-L + (2) h</v>
          </cell>
          <cell r="G1840" t="str">
            <v>GMPS(glu)</v>
          </cell>
          <cell r="H1840" t="str">
            <v>GMP synthase (glutamine-hydrolysing), cytosol</v>
          </cell>
          <cell r="I1840" t="str">
            <v>Forward only</v>
          </cell>
          <cell r="J1840" t="str">
            <v>Purine metabolism</v>
          </cell>
          <cell r="K1840" t="str">
            <v>6.3.4.1;6.3.5.2</v>
          </cell>
          <cell r="L1840" t="str">
            <v>Cre02.g092900</v>
          </cell>
          <cell r="M1840" t="str">
            <v>Cre02.g092900.t1.2</v>
          </cell>
          <cell r="N1840" t="str">
            <v>GUA1</v>
          </cell>
          <cell r="O1840" t="str">
            <v>Cytosol</v>
          </cell>
          <cell r="P1840" t="str">
            <v>[Atteia 2009]</v>
          </cell>
          <cell r="Q1840" t="str">
            <v>R01231</v>
          </cell>
        </row>
        <row r="1841">
          <cell r="C1841" t="str">
            <v>R1840</v>
          </cell>
          <cell r="E1841" t="str">
            <v>atp_m_+xmp_m_+gln-L_m_+h2o_m_--&gt;amp_m_+ppi_m_+gmp_m_+glu-L_m_+(4)h_m_</v>
          </cell>
          <cell r="F1841" t="str">
            <v>[m] : atp + xmp + gln-L + h2o --&gt; amp + ppi + gmp + glu-L + (4) h</v>
          </cell>
          <cell r="G1841" t="str">
            <v>GMPS(glu)m</v>
          </cell>
          <cell r="H1841" t="str">
            <v>GMP synthase (glutamine-hydrolysing), mitochondria</v>
          </cell>
          <cell r="I1841" t="str">
            <v>Forward only</v>
          </cell>
          <cell r="J1841" t="str">
            <v>Purine metabolism</v>
          </cell>
          <cell r="K1841" t="str">
            <v>6.3.4.1;6.3.5.2</v>
          </cell>
          <cell r="L1841" t="str">
            <v>Cre02.g092900</v>
          </cell>
          <cell r="M1841" t="str">
            <v>Cre02.g092900.t1.2</v>
          </cell>
          <cell r="N1841" t="str">
            <v>GUA1</v>
          </cell>
          <cell r="O1841" t="str">
            <v>Mitochondria</v>
          </cell>
          <cell r="P1841" t="str">
            <v>[Atteia 2009]</v>
          </cell>
          <cell r="Q1841" t="str">
            <v>R01231</v>
          </cell>
        </row>
        <row r="1842">
          <cell r="C1842" t="str">
            <v>R1841</v>
          </cell>
          <cell r="E1842" t="str">
            <v>atp_m_+xmp_m_+nh4_m_--&gt;amp_m_+ppi_m_+gmp_m_+(4)h_m_</v>
          </cell>
          <cell r="F1842" t="str">
            <v>[m] : atp + xmp + nh4 --&gt; amp + ppi + gmp + (4) h</v>
          </cell>
          <cell r="G1842" t="str">
            <v>GMPSm</v>
          </cell>
          <cell r="H1842" t="str">
            <v>GMP synthase, mitochondria</v>
          </cell>
          <cell r="I1842" t="str">
            <v>Forward only</v>
          </cell>
          <cell r="J1842" t="str">
            <v>Purine metabolism</v>
          </cell>
          <cell r="K1842" t="str">
            <v>6.3.4.1;6.3.5.2</v>
          </cell>
          <cell r="L1842" t="str">
            <v>Cre02.g092900</v>
          </cell>
          <cell r="M1842" t="str">
            <v>Cre02.g092900.t1.2</v>
          </cell>
          <cell r="N1842" t="str">
            <v>GUA1</v>
          </cell>
          <cell r="O1842" t="str">
            <v>Mitochondria</v>
          </cell>
          <cell r="P1842" t="str">
            <v>[Atteia 2009]</v>
          </cell>
          <cell r="Q1842" t="str">
            <v>R01230</v>
          </cell>
        </row>
        <row r="1843">
          <cell r="C1843" t="str">
            <v>R1842</v>
          </cell>
          <cell r="E1843" t="str">
            <v>gua_c_+prpp_c_+h_c_&lt;==&gt;gmp_c_+ppi_c_</v>
          </cell>
          <cell r="F1843" t="str">
            <v>[c] : gua + prpp + h &lt;==&gt; gmp + ppi</v>
          </cell>
          <cell r="G1843" t="str">
            <v>GPAR</v>
          </cell>
          <cell r="H1843" t="str">
            <v>GMP:diphosphate 5-phospho-alpha-D-ribosyltransferase</v>
          </cell>
          <cell r="I1843" t="str">
            <v>Reversible</v>
          </cell>
          <cell r="J1843" t="str">
            <v>Purine metabolism</v>
          </cell>
          <cell r="K1843" t="str">
            <v>2.4.2.8;2.4.2.7</v>
          </cell>
          <cell r="L1843" t="str">
            <v>( Cre17.g704850 OR Cre17.g708100 OR Cre04.g217934 OR Cre08.g358900 )</v>
          </cell>
          <cell r="M1843" t="str">
            <v>( Cre17.g704850.t1.2 OR Cre17.g708100.t1.2 OR Cre04.g217934.t1.1 OR Cre08.g358900.t1.2 )</v>
          </cell>
          <cell r="N1843" t="str">
            <v>( Cre17.g704850 OR Cre17.g708100 OR Cre04.g217934 OR Cre08.g358900 )</v>
          </cell>
          <cell r="O1843" t="str">
            <v>Cytosol</v>
          </cell>
          <cell r="P1843" t="str">
            <v xml:space="preserve"> </v>
          </cell>
          <cell r="Q1843" t="str">
            <v>R01229</v>
          </cell>
        </row>
        <row r="1844">
          <cell r="C1844" t="str">
            <v>R1843</v>
          </cell>
          <cell r="E1844" t="str">
            <v>gtp_c_+h2o_c_--&gt;gdp_c_+pi_c_+h_c_</v>
          </cell>
          <cell r="F1844" t="str">
            <v>[c] : gtp + h2o --&gt; gdp + pi + h</v>
          </cell>
          <cell r="G1844" t="str">
            <v>GTPA</v>
          </cell>
          <cell r="H1844" t="str">
            <v>GTP-apyrase</v>
          </cell>
          <cell r="I1844" t="str">
            <v>Forward only</v>
          </cell>
          <cell r="J1844" t="str">
            <v>Purine metabolism</v>
          </cell>
          <cell r="K1844" t="str">
            <v>3.6.1.5</v>
          </cell>
          <cell r="L1844" t="str">
            <v>( Cre06.g273500 OR Cre07.g330600 )</v>
          </cell>
          <cell r="M1844" t="str">
            <v>( ( Cre06.g273500.t1.2 OR Cre06.g273500.t2.1 ) OR Cre07.g330600.t1.1 )</v>
          </cell>
          <cell r="N1844" t="str">
            <v>( Cre06.g273500 OR Cre07.g330600 )</v>
          </cell>
          <cell r="O1844" t="str">
            <v>Cytosol</v>
          </cell>
          <cell r="P1844" t="str">
            <v xml:space="preserve"> </v>
          </cell>
          <cell r="Q1844" t="str">
            <v>R00335</v>
          </cell>
        </row>
        <row r="1845">
          <cell r="C1845" t="str">
            <v>R1844</v>
          </cell>
          <cell r="D1845" t="str">
            <v>R3617 (irreversible)</v>
          </cell>
          <cell r="E1845" t="str">
            <v>atp_c_+gtp_c_&lt;==&gt;amp_c_+gdptp_c_</v>
          </cell>
          <cell r="F1845" t="str">
            <v>[c] : atp + gtp --&gt; amp + gdptp</v>
          </cell>
          <cell r="G1845" t="str">
            <v>GTPDPK</v>
          </cell>
          <cell r="H1845" t="str">
            <v>ATP:GTP 3'-diphosphotransferase</v>
          </cell>
          <cell r="I1845" t="str">
            <v>Forward only</v>
          </cell>
          <cell r="J1845" t="str">
            <v>Purine metabolism</v>
          </cell>
          <cell r="K1845" t="str">
            <v>2.7.6.5</v>
          </cell>
          <cell r="L1845" t="str">
            <v>( Cre03.g159800 OR Cre14.g621351 )</v>
          </cell>
          <cell r="M1845" t="str">
            <v>( Cre03.g159800.t1.1 OR Cre14.g621351.t1.1 )</v>
          </cell>
          <cell r="N1845" t="str">
            <v>( Cre03.g159800 OR Cre14.g621351 )</v>
          </cell>
          <cell r="O1845" t="str">
            <v>Cytosol</v>
          </cell>
          <cell r="P1845" t="str">
            <v xml:space="preserve"> </v>
          </cell>
          <cell r="Q1845" t="str">
            <v>R00429</v>
          </cell>
        </row>
        <row r="1846">
          <cell r="C1846" t="str">
            <v>R1845</v>
          </cell>
          <cell r="E1846" t="str">
            <v>gdp_c_+pep_c_+h_c_--&gt;gtp_c_+pyr_c_</v>
          </cell>
          <cell r="F1846" t="str">
            <v>[c] : gdp + pep + h --&gt; gtp + pyr</v>
          </cell>
          <cell r="G1846" t="str">
            <v>GTPOP</v>
          </cell>
          <cell r="H1846" t="str">
            <v>GTP:pyruvate 2-O-phosphotransferase, Cytosol</v>
          </cell>
          <cell r="I1846" t="str">
            <v>Forward only</v>
          </cell>
          <cell r="J1846" t="str">
            <v>Purine metabolism</v>
          </cell>
          <cell r="K1846" t="str">
            <v>2.7.1.40</v>
          </cell>
          <cell r="L1846" t="str">
            <v>( Cre12.g533550 OR Cre02.g147900 OR Cre06.g280950 OR Cre10.g426292 OR Cre05.g234700 OR Cre03.g144847 )</v>
          </cell>
          <cell r="M1846" t="str">
            <v>( Cre12.g533550.t1.1 OR Cre06.g280950.t1.2 OR Cre10.g426292.t1.1 OR Cre05.g234700.t1.1 OR Cre03.g144847.t1.1 OR ( Cre02.g147900.t1.1 OR Cre02.g147900.t2.1 OR Cre02.g147900.t3.1 OR Cre02.g147900.t4.1 ) )</v>
          </cell>
          <cell r="N1846" t="str">
            <v>( PYK1 OR PYK5 OR PYK2 OR PYK6 OR PYK3 OR PYK4 )</v>
          </cell>
          <cell r="O1846" t="str">
            <v>Cytosol</v>
          </cell>
          <cell r="P1846" t="str">
            <v>[Atteia 2009]</v>
          </cell>
          <cell r="Q1846" t="str">
            <v>R00430</v>
          </cell>
        </row>
        <row r="1847">
          <cell r="C1847" t="str">
            <v>R1846</v>
          </cell>
          <cell r="E1847" t="str">
            <v>gdp_m_+pep_m_+(2)h_m_--&gt;gtp_m_+pyr_m_</v>
          </cell>
          <cell r="F1847" t="str">
            <v>[m] : gdp + pep + (2) h --&gt; gtp + pyr</v>
          </cell>
          <cell r="G1847" t="str">
            <v>GTPOPm</v>
          </cell>
          <cell r="H1847" t="str">
            <v>GTP:pyruvate 2-O-phosphotransferase, mitochondria</v>
          </cell>
          <cell r="I1847" t="str">
            <v>Forward only</v>
          </cell>
          <cell r="J1847" t="str">
            <v>Purine metabolism</v>
          </cell>
          <cell r="K1847" t="str">
            <v>2.7.1.40</v>
          </cell>
          <cell r="L1847" t="str">
            <v>( Cre12.g533550 OR Cre02.g147900 OR Cre10.g426292 OR Cre05.g234700 OR Cre03.g144847 )</v>
          </cell>
          <cell r="M1847" t="str">
            <v>( Cre12.g533550.t1.1 OR Cre10.g426292.t1.1 OR Cre05.g234700.t1.1 OR Cre03.g144847.t1.1 OR ( Cre02.g147900.t1.1 OR Cre02.g147900.t2.1 OR Cre02.g147900.t3.1 OR Cre02.g147900.t4.1 ) )</v>
          </cell>
          <cell r="N1847" t="str">
            <v>( PYK1 OR PYK5 OR PYK6 OR PYK3 OR PYK4 )</v>
          </cell>
          <cell r="O1847" t="str">
            <v>Mitochondria</v>
          </cell>
          <cell r="P1847" t="str">
            <v>[Atteia 2009]</v>
          </cell>
          <cell r="Q1847" t="str">
            <v>R00430</v>
          </cell>
        </row>
        <row r="1848">
          <cell r="C1848" t="str">
            <v>R1847</v>
          </cell>
          <cell r="E1848" t="str">
            <v>gtp_c_--&gt;35cgmp_c_+ppi_c_+h_c_</v>
          </cell>
          <cell r="F1848" t="str">
            <v>[c] : gtp --&gt; 35cgmp + ppi + h</v>
          </cell>
          <cell r="G1848" t="str">
            <v>GUAC</v>
          </cell>
          <cell r="H1848" t="str">
            <v>guanylate cyclase</v>
          </cell>
          <cell r="I1848" t="str">
            <v>Forward only</v>
          </cell>
          <cell r="J1848" t="str">
            <v>Purine metabolism</v>
          </cell>
          <cell r="K1848" t="str">
            <v>4.6.1.2;4.6.1.1</v>
          </cell>
          <cell r="L1848" t="str">
            <v>( Cre01.g053450 OR Cre16.g649050 OR Cre07.g320700 OR Cre07.g321150 OR Cre07.g348650 OR Cre09.g387350 OR Cre09.g388650 OR Cre09.g387200 OR Cre07.g320750 OR Cre12.g527700 OR Cre13.g607100 OR Cre12.g547351 OR Cre14.g628850 OR Cre02.g117000 OR Cre13.g564800 OR Cre16.g688901 )</v>
          </cell>
          <cell r="M1848" t="str">
            <v>( Cre01.g053450.t1.1 OR ( Cre16.g649050.t1.1 OR Cre16.g649050.t2.1 ) OR Cre07.g320700.t1.1 OR Cre07.g321150.t1.1 OR Cre07.g348650.t1.2 OR Cre09.g387350.t1.2 OR Cre09.g388650.t1.1 OR Cre09.g387200.t1.1 OR Cre07.g320750.t1.1 OR Cre12.g527700.t1.1 OR Cre13.g607100.t1.2 OR Cre12.g547351.t1.2 OR Cre14.g628850.t1.1 OR Cre02.g117000.t1.1 OR Cre13.g564800.t1.1 OR Cre16.g688901.t1.2 )</v>
          </cell>
          <cell r="N1848" t="str">
            <v>( CYA1 OR CYG38 OR CYG11 OR CYG15 OR CYG65 OR CYG30 OR CYG29 OR CYG28 OR CYG12 OR CYG19 OR CYG6 OR Cre12.g547351 OR CYG26 OR CYG21 OR CYG67 OR Cre16.g688901 )</v>
          </cell>
          <cell r="O1848" t="str">
            <v>Cytosol</v>
          </cell>
          <cell r="P1848" t="str">
            <v xml:space="preserve"> </v>
          </cell>
          <cell r="Q1848" t="str">
            <v>R00434</v>
          </cell>
        </row>
        <row r="1849">
          <cell r="C1849" t="str">
            <v>R1848</v>
          </cell>
          <cell r="E1849" t="str">
            <v>gtp_n_--&gt;35cgmp_n_+ppi_n_+h_n_</v>
          </cell>
          <cell r="F1849" t="str">
            <v>[n] : gtp --&gt; 35cgmp + ppi + h</v>
          </cell>
          <cell r="G1849" t="str">
            <v>GUACn</v>
          </cell>
          <cell r="H1849" t="str">
            <v>guanylate cyclase, nucleus</v>
          </cell>
          <cell r="I1849" t="str">
            <v>Forward only</v>
          </cell>
          <cell r="J1849" t="str">
            <v>Purine metabolism</v>
          </cell>
          <cell r="K1849" t="str">
            <v>4.6.1.2;4.6.1.1</v>
          </cell>
          <cell r="L1849" t="str">
            <v>( Cre01.g053450 OR Cre16.g649050 OR Cre07.g320700 OR Cre07.g321150 OR Cre07.g348650 OR Cre09.g387350 OR Cre09.g388650 )</v>
          </cell>
          <cell r="M1849" t="str">
            <v>( Cre01.g053450.t1.1 OR ( Cre16.g649050.t1.1 OR Cre16.g649050.t2.1 ) OR Cre07.g320700.t1.1 OR Cre07.g321150.t1.1 OR Cre07.g348650.t1.2 OR Cre09.g387350.t1.2 OR Cre09.g388650.t1.1 )</v>
          </cell>
          <cell r="N1849" t="str">
            <v>( CYA1 OR CYG38 OR CYG11 OR CYG15 OR CYG65 OR CYG30 OR CYG29 )</v>
          </cell>
          <cell r="O1849" t="str">
            <v>Nucleus</v>
          </cell>
          <cell r="P1849" t="str">
            <v xml:space="preserve"> </v>
          </cell>
          <cell r="Q1849" t="str">
            <v>R00434</v>
          </cell>
        </row>
        <row r="1850">
          <cell r="C1850" t="str">
            <v>R1849</v>
          </cell>
          <cell r="E1850" t="str">
            <v>gua_c_+h2o_c_+(2)h_c_--&gt;xan_c_+nh4_c_</v>
          </cell>
          <cell r="F1850" t="str">
            <v>[c] : gua + h2o + (2) h --&gt; xan + nh4</v>
          </cell>
          <cell r="G1850" t="str">
            <v>GUAD</v>
          </cell>
          <cell r="H1850" t="str">
            <v>guanine deaminase</v>
          </cell>
          <cell r="I1850" t="str">
            <v>Forward only</v>
          </cell>
          <cell r="J1850" t="str">
            <v>Purine metabolism</v>
          </cell>
          <cell r="K1850" t="str">
            <v>3.5.4.3</v>
          </cell>
          <cell r="L1850" t="str">
            <v>Cre03.g145267</v>
          </cell>
          <cell r="M1850" t="str">
            <v>Cre03.g145267.t1.1</v>
          </cell>
          <cell r="N1850" t="str">
            <v>Cre03.g145267</v>
          </cell>
          <cell r="O1850" t="str">
            <v>Cytosol</v>
          </cell>
          <cell r="P1850" t="str">
            <v xml:space="preserve"> </v>
          </cell>
          <cell r="Q1850" t="str">
            <v>R01676</v>
          </cell>
        </row>
        <row r="1851">
          <cell r="C1851" t="str">
            <v>R1850</v>
          </cell>
          <cell r="E1851" t="str">
            <v>5hiu_m_+h2o_m_--&gt;5houdic_m_</v>
          </cell>
          <cell r="F1851" t="str">
            <v>[m] : 5hiu + h2o --&gt; 5houdic</v>
          </cell>
          <cell r="G1851" t="str">
            <v>HIUH</v>
          </cell>
          <cell r="H1851" t="str">
            <v>hydroxyisourate hydrolase</v>
          </cell>
          <cell r="I1851" t="str">
            <v>Forward only</v>
          </cell>
          <cell r="J1851" t="str">
            <v>Purine metabolism</v>
          </cell>
          <cell r="K1851" t="str">
            <v>3.5.2.17</v>
          </cell>
          <cell r="L1851" t="str">
            <v>Cre17.g735950</v>
          </cell>
          <cell r="M1851" t="str">
            <v>Cre17.g735950.t1.2</v>
          </cell>
          <cell r="N1851" t="str">
            <v>Cre17.g735950</v>
          </cell>
          <cell r="O1851" t="str">
            <v>Mitochondria</v>
          </cell>
          <cell r="P1851" t="str">
            <v xml:space="preserve"> </v>
          </cell>
          <cell r="Q1851" t="str">
            <v>R06601</v>
          </cell>
        </row>
        <row r="1852">
          <cell r="C1852" t="str">
            <v>R1851</v>
          </cell>
          <cell r="E1852" t="str">
            <v>hxan_c_+prpp_c_&lt;==&gt;imp_c_+ppi_c_</v>
          </cell>
          <cell r="F1852" t="str">
            <v>[c] : hxan + prpp &lt;==&gt; imp + ppi</v>
          </cell>
          <cell r="G1852" t="str">
            <v>HPRT</v>
          </cell>
          <cell r="H1852" t="str">
            <v>hypoxanthine phosphoribosyltransferase</v>
          </cell>
          <cell r="I1852" t="str">
            <v>Reversible</v>
          </cell>
          <cell r="J1852" t="str">
            <v>Purine metabolism</v>
          </cell>
          <cell r="K1852" t="str">
            <v>2.4.2.8</v>
          </cell>
          <cell r="L1852" t="str">
            <v>( Cre17.g708100 OR Cre04.g217934 OR Cre08.g358900 )</v>
          </cell>
          <cell r="M1852" t="str">
            <v>( Cre17.g708100.t1.2 OR Cre04.g217934.t1.1 OR Cre08.g358900.t1.2 )</v>
          </cell>
          <cell r="N1852" t="str">
            <v>( Cre17.g708100 OR Cre04.g217934 OR Cre08.g358900 )</v>
          </cell>
          <cell r="O1852" t="str">
            <v>Cytosol</v>
          </cell>
          <cell r="P1852" t="str">
            <v xml:space="preserve"> </v>
          </cell>
          <cell r="Q1852" t="str">
            <v>R01132</v>
          </cell>
        </row>
        <row r="1853">
          <cell r="C1853" t="str">
            <v>R1852</v>
          </cell>
          <cell r="E1853" t="str">
            <v>imp_c_+h2o_c_--&gt;ins_c_+pi_c_</v>
          </cell>
          <cell r="F1853" t="str">
            <v>[c] : imp + h2o --&gt; ins + pi</v>
          </cell>
          <cell r="G1853" t="str">
            <v>I5NT</v>
          </cell>
          <cell r="H1853" t="str">
            <v>IMP-5'-nucleotidase</v>
          </cell>
          <cell r="I1853" t="str">
            <v>Forward only</v>
          </cell>
          <cell r="J1853" t="str">
            <v>Purine metabolism</v>
          </cell>
          <cell r="K1853" t="str">
            <v>3.1.3.5</v>
          </cell>
          <cell r="L1853" t="str">
            <v>( Cre10.g456900 OR Cre13.g573150 )</v>
          </cell>
          <cell r="M1853" t="str">
            <v>( Cre10.g456900.t1.2 OR Cre13.g573150.t1.1 )</v>
          </cell>
          <cell r="N1853" t="str">
            <v>( FPN4 OR FPN5 )</v>
          </cell>
          <cell r="O1853" t="str">
            <v>Cytosol</v>
          </cell>
          <cell r="P1853" t="str">
            <v xml:space="preserve"> </v>
          </cell>
          <cell r="Q1853" t="str">
            <v>R01126</v>
          </cell>
        </row>
        <row r="1854">
          <cell r="C1854" t="str">
            <v>R1853</v>
          </cell>
          <cell r="E1854" t="str">
            <v>fprica_c_&lt;==&gt;imp_c_+h2o_c_</v>
          </cell>
          <cell r="F1854" t="str">
            <v>[c] : fprica &lt;==&gt; imp + h2o</v>
          </cell>
          <cell r="G1854" t="str">
            <v>ICH</v>
          </cell>
          <cell r="H1854" t="str">
            <v>IMP cyclohydrolase</v>
          </cell>
          <cell r="I1854" t="str">
            <v>Reversible</v>
          </cell>
          <cell r="J1854" t="str">
            <v>Purine metabolism</v>
          </cell>
          <cell r="K1854" t="str">
            <v>2.1.2.3;3.5.4.10</v>
          </cell>
          <cell r="L1854" t="str">
            <v>Cre12.g537581</v>
          </cell>
          <cell r="M1854" t="str">
            <v>Cre12.g537581.t1.1</v>
          </cell>
          <cell r="N1854" t="str">
            <v>Cre12.g537581</v>
          </cell>
          <cell r="O1854" t="str">
            <v>Cytosol</v>
          </cell>
          <cell r="P1854" t="str">
            <v xml:space="preserve"> </v>
          </cell>
          <cell r="Q1854" t="str">
            <v>R01127</v>
          </cell>
        </row>
        <row r="1855">
          <cell r="C1855" t="str">
            <v>R1854</v>
          </cell>
          <cell r="E1855" t="str">
            <v>idp_c_+h2o_c_--&gt;imp_c_+pi_c_+h_c_</v>
          </cell>
          <cell r="F1855" t="str">
            <v>[c] : idp + h2o --&gt; imp + pi + h</v>
          </cell>
          <cell r="G1855" t="str">
            <v>IDPA</v>
          </cell>
          <cell r="H1855" t="str">
            <v>IDP-apyrase</v>
          </cell>
          <cell r="I1855" t="str">
            <v>Forward only</v>
          </cell>
          <cell r="J1855" t="str">
            <v>Purine metabolism</v>
          </cell>
          <cell r="K1855" t="str">
            <v>3.6.1.5</v>
          </cell>
          <cell r="L1855" t="str">
            <v>( Cre06.g273500 OR Cre07.g330600 )</v>
          </cell>
          <cell r="M1855" t="str">
            <v>( ( Cre06.g273500.t1.2 OR Cre06.g273500.t2.1 ) OR Cre07.g330600.t1.1 )</v>
          </cell>
          <cell r="N1855" t="str">
            <v>( Cre06.g273500 OR Cre07.g330600 )</v>
          </cell>
          <cell r="O1855" t="str">
            <v>Cytosol</v>
          </cell>
          <cell r="P1855" t="str">
            <v xml:space="preserve"> </v>
          </cell>
          <cell r="Q1855" t="str">
            <v>R00961</v>
          </cell>
        </row>
        <row r="1856">
          <cell r="C1856" t="str">
            <v>R1855</v>
          </cell>
          <cell r="E1856" t="str">
            <v>imp_c_+nad_c_+h2o_c_--&gt;xmp_c_+nadh_c_+h_c_</v>
          </cell>
          <cell r="F1856" t="str">
            <v>[c] : imp + nad + h2o --&gt; xmp + nadh + h</v>
          </cell>
          <cell r="G1856" t="str">
            <v>IMPD</v>
          </cell>
          <cell r="H1856" t="str">
            <v>IMP dehydrogenase</v>
          </cell>
          <cell r="I1856" t="str">
            <v>Forward only</v>
          </cell>
          <cell r="J1856" t="str">
            <v>Purine metabolism</v>
          </cell>
          <cell r="K1856" t="str">
            <v>1.1.1.205</v>
          </cell>
          <cell r="L1856" t="str">
            <v>Cre14.g614300</v>
          </cell>
          <cell r="M1856" t="str">
            <v>Cre14.g614300.t1.2</v>
          </cell>
          <cell r="N1856" t="str">
            <v>Cre14.g614300</v>
          </cell>
          <cell r="O1856" t="str">
            <v>Cytosol</v>
          </cell>
          <cell r="P1856" t="str">
            <v>[Atteia 2009]</v>
          </cell>
          <cell r="Q1856" t="str">
            <v>R01130</v>
          </cell>
        </row>
        <row r="1857">
          <cell r="C1857" t="str">
            <v>R1856</v>
          </cell>
          <cell r="E1857" t="str">
            <v>imp_m_+nad_m_+h2o_m_--&gt;xmp_m_+nadh_m_+h_m_</v>
          </cell>
          <cell r="F1857" t="str">
            <v>[m] : imp + nad + h2o --&gt; xmp + nadh + h</v>
          </cell>
          <cell r="G1857" t="str">
            <v>IMPDm</v>
          </cell>
          <cell r="H1857" t="str">
            <v>IMP dehydrogenase, mitochondria</v>
          </cell>
          <cell r="I1857" t="str">
            <v>Forward only</v>
          </cell>
          <cell r="J1857" t="str">
            <v>Purine metabolism</v>
          </cell>
          <cell r="K1857" t="str">
            <v>1.1.1.205</v>
          </cell>
          <cell r="L1857" t="str">
            <v>Cre14.g614300</v>
          </cell>
          <cell r="M1857" t="str">
            <v>Cre14.g614300.t1.2</v>
          </cell>
          <cell r="N1857" t="str">
            <v>Cre14.g614300</v>
          </cell>
          <cell r="O1857" t="str">
            <v>Mitochondria</v>
          </cell>
          <cell r="P1857" t="str">
            <v>[Atteia 2009]</v>
          </cell>
          <cell r="Q1857" t="str">
            <v>R01130</v>
          </cell>
        </row>
        <row r="1858">
          <cell r="C1858" t="str">
            <v>R1857</v>
          </cell>
          <cell r="E1858" t="str">
            <v>ins_c_+h2o_c_--&gt;hxan_c_+rib-D_c_</v>
          </cell>
          <cell r="F1858" t="str">
            <v>[c] : ins + h2o --&gt; hxan + rib-D</v>
          </cell>
          <cell r="G1858" t="str">
            <v>ISRH</v>
          </cell>
          <cell r="H1858" t="str">
            <v>Inosine ribohydrolase</v>
          </cell>
          <cell r="I1858" t="str">
            <v>Forward only</v>
          </cell>
          <cell r="J1858" t="str">
            <v>Purine metabolism</v>
          </cell>
          <cell r="K1858" t="str">
            <v>3.2.2.8</v>
          </cell>
          <cell r="L1858" t="str">
            <v>Cre04.g224100</v>
          </cell>
          <cell r="M1858" t="str">
            <v>( Cre04.g224100.t1.2 OR Cre04.g224100.t2.1 )</v>
          </cell>
          <cell r="N1858" t="str">
            <v>URN2</v>
          </cell>
          <cell r="O1858" t="str">
            <v>Cytosol</v>
          </cell>
          <cell r="P1858" t="str">
            <v xml:space="preserve"> </v>
          </cell>
          <cell r="Q1858" t="str">
            <v>R01770</v>
          </cell>
        </row>
        <row r="1859">
          <cell r="C1859" t="str">
            <v>R1858</v>
          </cell>
          <cell r="D1859" t="str">
            <v xml:space="preserve">R3730 (al revés) ponerla como reversible ? Y dejar solo una reacción </v>
          </cell>
          <cell r="E1859" t="str">
            <v>idp_c_+pi_c_+h_c_--&gt;itp_c_+h2o_c_</v>
          </cell>
          <cell r="F1859" t="str">
            <v>[c] : itp + h2o --&gt; idp + pi + h</v>
          </cell>
          <cell r="G1859" t="str">
            <v>ITPA</v>
          </cell>
          <cell r="H1859" t="str">
            <v>ITP-apyrase</v>
          </cell>
          <cell r="I1859" t="str">
            <v>Forward only</v>
          </cell>
          <cell r="J1859" t="str">
            <v>Purine metabolism</v>
          </cell>
          <cell r="K1859" t="str">
            <v>3.6.1.5</v>
          </cell>
          <cell r="L1859" t="str">
            <v>( Cre06.g273500 OR Cre07.g330600 )</v>
          </cell>
          <cell r="M1859" t="str">
            <v>( ( Cre06.g273500.t1.2 OR Cre06.g273500.t2.1 ) OR Cre07.g330600.t1.1 )</v>
          </cell>
          <cell r="N1859" t="str">
            <v>( Cre06.g273500 OR Cre07.g330600 )</v>
          </cell>
          <cell r="O1859" t="str">
            <v>Cytosol</v>
          </cell>
          <cell r="P1859" t="str">
            <v xml:space="preserve"> </v>
          </cell>
          <cell r="Q1859" t="str">
            <v>R00719</v>
          </cell>
        </row>
        <row r="1860">
          <cell r="C1860" t="str">
            <v>R1859</v>
          </cell>
          <cell r="E1860" t="str">
            <v>itp_c_+h2o_c_--&gt;imp_c_+ppi_c_+h_c_</v>
          </cell>
          <cell r="F1860" t="str">
            <v>[c] : itp + h2o --&gt; imp + ppi + h</v>
          </cell>
          <cell r="G1860" t="str">
            <v>ITPP</v>
          </cell>
          <cell r="H1860" t="str">
            <v>Inosine 5'-triphosphate pyrophosphohydrolase</v>
          </cell>
          <cell r="I1860" t="str">
            <v>Forward only</v>
          </cell>
          <cell r="J1860" t="str">
            <v>Purine metabolism</v>
          </cell>
          <cell r="K1860" t="str">
            <v>3.6.1.19</v>
          </cell>
          <cell r="L1860" t="str">
            <v>( Cre02.g095089 OR Cre13.g568950 )</v>
          </cell>
          <cell r="M1860" t="str">
            <v>( Cre02.g095089.t1.1 OR Cre13.g568950.t1.1 )</v>
          </cell>
          <cell r="N1860" t="str">
            <v>( Cre02.g095089 OR Cre13.g568950 )</v>
          </cell>
          <cell r="O1860" t="str">
            <v>Cytosol</v>
          </cell>
          <cell r="P1860" t="str">
            <v xml:space="preserve"> </v>
          </cell>
          <cell r="Q1860" t="str">
            <v>R00720</v>
          </cell>
        </row>
        <row r="1861">
          <cell r="C1861" t="str">
            <v>R1860</v>
          </cell>
          <cell r="E1861" t="str">
            <v>atp_c_+dadp_c_--&gt;adp_c_+datp_c_</v>
          </cell>
          <cell r="F1861" t="str">
            <v>[c] : atp + dadp --&gt; adp + datp</v>
          </cell>
          <cell r="G1861" t="str">
            <v>NDPK</v>
          </cell>
          <cell r="H1861" t="str">
            <v>nucleoside-diphosphate kinase</v>
          </cell>
          <cell r="I1861" t="str">
            <v>Forward only</v>
          </cell>
          <cell r="J1861" t="str">
            <v>Purine metabolism</v>
          </cell>
          <cell r="K1861" t="str">
            <v>2.7.4.6</v>
          </cell>
          <cell r="L1861" t="str">
            <v>( Cre12.g558700 OR Cre16.g650550 OR Cre16.g654300 OR Cre07.g325734 )</v>
          </cell>
          <cell r="M1861" t="str">
            <v>( Cre12.g558700.t1.2 OR ( Cre16.g650550.t1.2 OR Cre16.g650550.t2.1 ) OR Cre16.g654300.t1.2 OR Cre07.g325734.t1.1 )</v>
          </cell>
          <cell r="N1861" t="str">
            <v>( FAP67 OR FAP103 OR RSP23 OR Cre07.g325734 )</v>
          </cell>
          <cell r="O1861" t="str">
            <v>Cytosol</v>
          </cell>
          <cell r="P1861" t="str">
            <v>[Atteia 2009]</v>
          </cell>
          <cell r="Q1861" t="str">
            <v>R01137</v>
          </cell>
        </row>
        <row r="1862">
          <cell r="C1862" t="str">
            <v>R1861</v>
          </cell>
          <cell r="E1862" t="str">
            <v>atp_m_+dadp_m_--&gt;adp_m_+datp_m_</v>
          </cell>
          <cell r="F1862" t="str">
            <v>[m] : atp + dadp --&gt; adp + datp</v>
          </cell>
          <cell r="G1862" t="str">
            <v>NDPKm</v>
          </cell>
          <cell r="H1862" t="str">
            <v>nucleoside-diphosphate kinase, mitochondria</v>
          </cell>
          <cell r="I1862" t="str">
            <v>Forward only</v>
          </cell>
          <cell r="J1862" t="str">
            <v>Purine metabolism</v>
          </cell>
          <cell r="K1862" t="str">
            <v>2.7.4.6</v>
          </cell>
          <cell r="L1862" t="str">
            <v>Cre07.g325734</v>
          </cell>
          <cell r="M1862" t="str">
            <v>Cre07.g325734.t1.1</v>
          </cell>
          <cell r="N1862" t="str">
            <v>Cre07.g325734</v>
          </cell>
          <cell r="O1862" t="str">
            <v>Mitochondria</v>
          </cell>
          <cell r="P1862" t="str">
            <v>[Atteia 2009]</v>
          </cell>
          <cell r="Q1862" t="str">
            <v>R01137</v>
          </cell>
        </row>
        <row r="1863">
          <cell r="C1863" t="str">
            <v>R1862</v>
          </cell>
          <cell r="E1863" t="str">
            <v>gtp_c_+h2o_c_--&gt;gmp_c_+ppi_c_+h_c_</v>
          </cell>
          <cell r="F1863" t="str">
            <v>[c] : gtp + h2o --&gt; gmp + ppi + h</v>
          </cell>
          <cell r="G1863" t="str">
            <v>NTDP</v>
          </cell>
          <cell r="H1863" t="str">
            <v>nucleoside-triphosphate diphosphatase (GTP)</v>
          </cell>
          <cell r="I1863" t="str">
            <v>Forward only</v>
          </cell>
          <cell r="J1863" t="str">
            <v>Purine metabolism</v>
          </cell>
          <cell r="K1863" t="str">
            <v>3.6.1.19</v>
          </cell>
          <cell r="L1863" t="str">
            <v>Cre02.g095089</v>
          </cell>
          <cell r="M1863" t="str">
            <v>Cre02.g095089.t1.1</v>
          </cell>
          <cell r="N1863" t="str">
            <v>Cre02.g095089</v>
          </cell>
          <cell r="O1863" t="str">
            <v>Cytosol</v>
          </cell>
          <cell r="P1863" t="str">
            <v xml:space="preserve"> </v>
          </cell>
          <cell r="Q1863" t="str">
            <v>R00426</v>
          </cell>
        </row>
        <row r="1864">
          <cell r="C1864" t="str">
            <v>R1863</v>
          </cell>
          <cell r="E1864" t="str">
            <v>xtp_c_+h2o_c_--&gt;xmp_c_+ppi_c_+h_c_</v>
          </cell>
          <cell r="F1864" t="str">
            <v>[c] : xtp + h2o --&gt; xmp + ppi + h</v>
          </cell>
          <cell r="G1864" t="str">
            <v>NTPD</v>
          </cell>
          <cell r="H1864" t="str">
            <v>nucleoside-triphosphate diphosphatase (XTP)</v>
          </cell>
          <cell r="I1864" t="str">
            <v>Forward only</v>
          </cell>
          <cell r="J1864" t="str">
            <v>Purine metabolism</v>
          </cell>
          <cell r="K1864" t="str">
            <v>3.6.1.19</v>
          </cell>
          <cell r="L1864" t="str">
            <v>Cre02.g095089</v>
          </cell>
          <cell r="M1864" t="str">
            <v>Cre02.g095089.t1.1</v>
          </cell>
          <cell r="N1864" t="str">
            <v>Cre02.g095089</v>
          </cell>
          <cell r="O1864" t="str">
            <v>Cytosol</v>
          </cell>
          <cell r="P1864" t="str">
            <v xml:space="preserve"> </v>
          </cell>
          <cell r="Q1864" t="str">
            <v>R02720</v>
          </cell>
        </row>
        <row r="1865">
          <cell r="C1865" t="str">
            <v>R1864</v>
          </cell>
          <cell r="E1865" t="str">
            <v>paps_c_+tyr-L_c_--&gt;pap_c_+tyr-Lso4_c_</v>
          </cell>
          <cell r="F1865" t="str">
            <v>[c] : paps + tyr-L --&gt; pap + tyr-Lso4</v>
          </cell>
          <cell r="G1865" t="str">
            <v>PAPSTYRST</v>
          </cell>
          <cell r="H1865" t="str">
            <v>3'-Phosphoadenylylsulfate:protein-tyrosine O-sulfotransferase</v>
          </cell>
          <cell r="I1865" t="str">
            <v>Forward only</v>
          </cell>
          <cell r="J1865" t="str">
            <v>Purine metabolism</v>
          </cell>
          <cell r="K1865" t="str">
            <v>2.8.2.20</v>
          </cell>
          <cell r="L1865" t="str">
            <v>Cre10.g465450</v>
          </cell>
          <cell r="M1865" t="str">
            <v>Cre10.g465450.t1.2</v>
          </cell>
          <cell r="N1865" t="str">
            <v>Cre10.g465450</v>
          </cell>
          <cell r="O1865" t="str">
            <v>Cytosol</v>
          </cell>
          <cell r="P1865" t="str">
            <v xml:space="preserve"> </v>
          </cell>
          <cell r="Q1865" t="str">
            <v>R02586</v>
          </cell>
        </row>
        <row r="1866">
          <cell r="C1866" t="str">
            <v>R1865</v>
          </cell>
          <cell r="E1866" t="str">
            <v>atp_c_+pram_c_+gly_c_--&gt;adp_c_+pi_c_+gar_c_+(2)h_c_</v>
          </cell>
          <cell r="F1866" t="str">
            <v>[c] : atp + pram + gly --&gt; adp + pi + gar + (2) h</v>
          </cell>
          <cell r="G1866" t="str">
            <v>PPRGL</v>
          </cell>
          <cell r="H1866" t="str">
            <v>phosphoribosylamine---glycine ligase</v>
          </cell>
          <cell r="I1866" t="str">
            <v>Forward only</v>
          </cell>
          <cell r="J1866" t="str">
            <v>Purine metabolism</v>
          </cell>
          <cell r="K1866" t="str">
            <v>6.3.4.13</v>
          </cell>
          <cell r="L1866" t="str">
            <v>( Cre18.g749497 OR Cre18.g749647 )</v>
          </cell>
          <cell r="M1866" t="str">
            <v>( Cre18.g749497.t1.1 OR Cre18.g749647.t1.1 )</v>
          </cell>
          <cell r="N1866" t="str">
            <v>( Cre18.g749497 OR Cre18.g749647 )</v>
          </cell>
          <cell r="O1866" t="str">
            <v>Cytosol</v>
          </cell>
          <cell r="P1866" t="str">
            <v xml:space="preserve"> </v>
          </cell>
          <cell r="Q1866" t="str">
            <v>R04144</v>
          </cell>
        </row>
        <row r="1867">
          <cell r="C1867" t="str">
            <v>R1866</v>
          </cell>
          <cell r="E1867" t="str">
            <v>atp_h_+pram_h_+gly_h_--&gt;adp_h_+pi_h_+gar_h_+h_h_</v>
          </cell>
          <cell r="F1867" t="str">
            <v>[h] : atp + pram + gly --&gt; adp + pi + gar + h</v>
          </cell>
          <cell r="G1867" t="str">
            <v>PPRGLh</v>
          </cell>
          <cell r="H1867" t="str">
            <v>phosphoribosylamine---glycine ligase, chloroplast</v>
          </cell>
          <cell r="I1867" t="str">
            <v>Forward only</v>
          </cell>
          <cell r="J1867" t="str">
            <v>Purine metabolism</v>
          </cell>
          <cell r="K1867" t="str">
            <v>6.3.4.13</v>
          </cell>
          <cell r="L1867" t="str">
            <v>( Cre18.g749497 OR Cre18.g749647 )</v>
          </cell>
          <cell r="M1867" t="str">
            <v>( Cre18.g749497.t1.1 OR Cre18.g749647.t1.1 )</v>
          </cell>
          <cell r="N1867" t="str">
            <v>( Cre18.g749497 OR Cre18.g749647 )</v>
          </cell>
          <cell r="O1867" t="str">
            <v>Chloroplast</v>
          </cell>
          <cell r="P1867" t="str">
            <v xml:space="preserve"> </v>
          </cell>
          <cell r="Q1867" t="str">
            <v>R04144</v>
          </cell>
        </row>
        <row r="1868">
          <cell r="C1868" t="str">
            <v>R1867</v>
          </cell>
          <cell r="E1868" t="str">
            <v>air_c_+co2_c_&lt;==&gt;5aizc_c_+(2)h_c_</v>
          </cell>
          <cell r="F1868" t="str">
            <v>[c] : air + co2 &lt;==&gt; 5aizc + (2) h</v>
          </cell>
          <cell r="G1868" t="str">
            <v>PRAIC</v>
          </cell>
          <cell r="H1868" t="str">
            <v>phosphoribosylaminoimidazole carboxylase, cytosol</v>
          </cell>
          <cell r="I1868" t="str">
            <v>Reversible</v>
          </cell>
          <cell r="J1868" t="str">
            <v>Purine metabolism</v>
          </cell>
          <cell r="K1868" t="str">
            <v>4.1.1.21</v>
          </cell>
          <cell r="L1868" t="str">
            <v>Cre12.g503300</v>
          </cell>
          <cell r="M1868" t="str">
            <v>Cre12.g503300.t1.2</v>
          </cell>
          <cell r="N1868" t="str">
            <v>Cre12.g503300</v>
          </cell>
          <cell r="O1868" t="str">
            <v>Cytosol</v>
          </cell>
          <cell r="P1868" t="str">
            <v xml:space="preserve"> </v>
          </cell>
          <cell r="Q1868" t="str">
            <v>R04209</v>
          </cell>
        </row>
        <row r="1869">
          <cell r="C1869" t="str">
            <v>R1868</v>
          </cell>
          <cell r="E1869" t="str">
            <v>air_h_+co2_h_&lt;==&gt;5aizc_h_+h_h_</v>
          </cell>
          <cell r="F1869" t="str">
            <v>[h] : air + co2 &lt;==&gt; 5aizc + h</v>
          </cell>
          <cell r="G1869" t="str">
            <v>PRAICh</v>
          </cell>
          <cell r="H1869" t="str">
            <v>phosphoribosylaminoimidazole carboxylase, chloroplast</v>
          </cell>
          <cell r="I1869" t="str">
            <v>Reversible</v>
          </cell>
          <cell r="J1869" t="str">
            <v>Purine metabolism</v>
          </cell>
          <cell r="K1869" t="str">
            <v>4.1.1.21</v>
          </cell>
          <cell r="L1869" t="str">
            <v>Cre12.g503300</v>
          </cell>
          <cell r="M1869" t="str">
            <v>Cre12.g503300.t1.2</v>
          </cell>
          <cell r="N1869" t="str">
            <v>Cre12.g503300</v>
          </cell>
          <cell r="O1869" t="str">
            <v>Chloroplast</v>
          </cell>
          <cell r="P1869" t="str">
            <v xml:space="preserve"> </v>
          </cell>
          <cell r="Q1869" t="str">
            <v>R04209</v>
          </cell>
        </row>
        <row r="1870">
          <cell r="C1870" t="str">
            <v>R1869</v>
          </cell>
          <cell r="E1870" t="str">
            <v>atp_c_+5aizc_c_+asp-L_c_--&gt;adp_c_+pi_c_+25aics_c_+h_c_</v>
          </cell>
          <cell r="F1870" t="str">
            <v>[c] : atp + 5aizc + asp-L --&gt; adp + pi + 25aics + h</v>
          </cell>
          <cell r="G1870" t="str">
            <v>PRAIS</v>
          </cell>
          <cell r="H1870" t="str">
            <v>phosphoribosylaminoimidazolesuccinocarboxamide synthase, cytosol</v>
          </cell>
          <cell r="I1870" t="str">
            <v>Forward only</v>
          </cell>
          <cell r="J1870" t="str">
            <v>Purine metabolism</v>
          </cell>
          <cell r="K1870" t="str">
            <v>6.3.2.6</v>
          </cell>
          <cell r="L1870" t="str">
            <v>Cre03.g202113</v>
          </cell>
          <cell r="M1870" t="str">
            <v>Cre03.g202113.t1.1</v>
          </cell>
          <cell r="N1870" t="str">
            <v>Cre03.g202113</v>
          </cell>
          <cell r="O1870" t="str">
            <v>Cytosol</v>
          </cell>
          <cell r="P1870" t="str">
            <v xml:space="preserve"> </v>
          </cell>
          <cell r="Q1870" t="str">
            <v>R04591</v>
          </cell>
        </row>
        <row r="1871">
          <cell r="C1871" t="str">
            <v>R1870</v>
          </cell>
          <cell r="E1871" t="str">
            <v>atp_h_+5aizc_h_+asp-L_h_--&gt;adp_h_+pi_h_+25aics_h_+h_h_</v>
          </cell>
          <cell r="F1871" t="str">
            <v>[h] : atp + 5aizc + asp-L --&gt; adp + pi + 25aics + h</v>
          </cell>
          <cell r="G1871" t="str">
            <v>PRAISh</v>
          </cell>
          <cell r="H1871" t="str">
            <v>phosphoribosylaminoimidazolesuccinocarboxamide synthase, chloroplast</v>
          </cell>
          <cell r="I1871" t="str">
            <v>Forward only</v>
          </cell>
          <cell r="J1871" t="str">
            <v>Purine metabolism</v>
          </cell>
          <cell r="K1871" t="str">
            <v>6.3.2.6</v>
          </cell>
          <cell r="L1871" t="str">
            <v>Cre03.g202113</v>
          </cell>
          <cell r="M1871" t="str">
            <v>Cre03.g202113.t1.1</v>
          </cell>
          <cell r="N1871" t="str">
            <v>Cre03.g202113</v>
          </cell>
          <cell r="O1871" t="str">
            <v>Chloroplast</v>
          </cell>
          <cell r="P1871" t="str">
            <v xml:space="preserve"> </v>
          </cell>
          <cell r="Q1871" t="str">
            <v>R04591</v>
          </cell>
        </row>
        <row r="1872">
          <cell r="C1872" t="str">
            <v>R1871</v>
          </cell>
          <cell r="E1872" t="str">
            <v>gln-L_c_+prpp_c_+h2o_c_--&gt;pram_c_+ppi_c_+glu-L_c_</v>
          </cell>
          <cell r="F1872" t="str">
            <v>[c] : gln-L + prpp + h2o --&gt; pram + ppi + glu-L</v>
          </cell>
          <cell r="G1872" t="str">
            <v>PRDPAR</v>
          </cell>
          <cell r="H1872" t="str">
            <v>5-phosphoribosylamine:diphosphate phospho-alpha-D-ribosyltransferase (glutamate-amidating)</v>
          </cell>
          <cell r="I1872" t="str">
            <v>Forward only</v>
          </cell>
          <cell r="J1872" t="str">
            <v>Purine metabolism</v>
          </cell>
          <cell r="K1872" t="str">
            <v>2.4.2.14</v>
          </cell>
          <cell r="L1872" t="str">
            <v>Cre05.g234638</v>
          </cell>
          <cell r="M1872" t="str">
            <v>Cre05.g234638.t1.1</v>
          </cell>
          <cell r="N1872" t="str">
            <v>Cre05.g234638</v>
          </cell>
          <cell r="O1872" t="str">
            <v>Cytosol</v>
          </cell>
          <cell r="P1872" t="str">
            <v xml:space="preserve"> </v>
          </cell>
          <cell r="Q1872" t="str">
            <v>R01072 </v>
          </cell>
        </row>
        <row r="1873">
          <cell r="C1873" t="str">
            <v>R1872</v>
          </cell>
          <cell r="E1873" t="str">
            <v>atp_c_+fpram_c_--&gt;adp_c_+pi_c_+air_c_</v>
          </cell>
          <cell r="F1873" t="str">
            <v>[c] : atp + fpram --&gt; adp + pi + air</v>
          </cell>
          <cell r="G1873" t="str">
            <v>PRFGCL</v>
          </cell>
          <cell r="H1873" t="str">
            <v>phosphoribosylformylglycinamidine cyclo-ligase</v>
          </cell>
          <cell r="I1873" t="str">
            <v>Forward only</v>
          </cell>
          <cell r="J1873" t="str">
            <v>Purine metabolism</v>
          </cell>
          <cell r="K1873" t="str">
            <v>6.3.3.1</v>
          </cell>
          <cell r="L1873" t="str">
            <v>Cre07.g318750</v>
          </cell>
          <cell r="M1873" t="str">
            <v>Cre07.g318750.t1.2</v>
          </cell>
          <cell r="N1873" t="str">
            <v>Cre07.g318750</v>
          </cell>
          <cell r="O1873" t="str">
            <v>Cytosol</v>
          </cell>
          <cell r="P1873" t="str">
            <v xml:space="preserve"> </v>
          </cell>
          <cell r="Q1873" t="str">
            <v>R04208</v>
          </cell>
        </row>
        <row r="1874">
          <cell r="C1874" t="str">
            <v>R1873</v>
          </cell>
          <cell r="E1874" t="str">
            <v>atp_h_+fpram_h_--&gt;adp_h_+pi_h_+air_h_+h_h_</v>
          </cell>
          <cell r="F1874" t="str">
            <v>[h] : atp + fpram --&gt; adp + pi + air + h</v>
          </cell>
          <cell r="G1874" t="str">
            <v>PRFGCLh</v>
          </cell>
          <cell r="H1874" t="str">
            <v>phosphoribosylformylglycinamidine cyclo-ligase, chloroplast</v>
          </cell>
          <cell r="I1874" t="str">
            <v>Forward only</v>
          </cell>
          <cell r="J1874" t="str">
            <v>Purine metabolism</v>
          </cell>
          <cell r="K1874" t="str">
            <v>6.3.3.1</v>
          </cell>
          <cell r="L1874" t="str">
            <v>Cre07.g318750</v>
          </cell>
          <cell r="M1874" t="str">
            <v>Cre07.g318750.t1.2</v>
          </cell>
          <cell r="N1874" t="str">
            <v>Cre07.g318750</v>
          </cell>
          <cell r="O1874" t="str">
            <v>Chloroplast</v>
          </cell>
          <cell r="P1874" t="str">
            <v xml:space="preserve"> </v>
          </cell>
          <cell r="Q1874" t="str">
            <v>R04208</v>
          </cell>
        </row>
        <row r="1875">
          <cell r="C1875" t="str">
            <v>R1874</v>
          </cell>
          <cell r="E1875" t="str">
            <v>atp_c_+fgam_c_+gln-L_c_+h2o_c_--&gt;adp_c_+pi_c_+fpram_c_+glu-L_c_+h_c_</v>
          </cell>
          <cell r="F1875" t="str">
            <v>[c] : atp + fgam + gln-L + h2o --&gt; adp + pi + fpram + glu-L + h</v>
          </cell>
          <cell r="G1875" t="str">
            <v>PRFGS</v>
          </cell>
          <cell r="H1875" t="str">
            <v>phosphoribosylformylglycinamidine synthase</v>
          </cell>
          <cell r="I1875" t="str">
            <v>Forward only</v>
          </cell>
          <cell r="J1875" t="str">
            <v>Purine metabolism</v>
          </cell>
          <cell r="K1875" t="str">
            <v>6.3.5.3</v>
          </cell>
          <cell r="L1875" t="str">
            <v>Cre08.g364800</v>
          </cell>
          <cell r="M1875" t="str">
            <v>Cre08.g364800.t1.2</v>
          </cell>
          <cell r="N1875" t="str">
            <v>Cre08.g364800</v>
          </cell>
          <cell r="O1875" t="str">
            <v>Cytosol</v>
          </cell>
          <cell r="P1875" t="str">
            <v xml:space="preserve"> </v>
          </cell>
          <cell r="Q1875" t="str">
            <v>R04463</v>
          </cell>
        </row>
        <row r="1876">
          <cell r="C1876" t="str">
            <v>R1875</v>
          </cell>
          <cell r="E1876" t="str">
            <v>atp_h_+fgam_h_+gln-L_h_+h2o_h_--&gt;adp_h_+pi_h_+fpram_h_+glu-L_h_+h_h_</v>
          </cell>
          <cell r="F1876" t="str">
            <v>[h] : atp + fgam + gln-L + h2o --&gt; adp + pi + fpram + glu-L + h</v>
          </cell>
          <cell r="G1876" t="str">
            <v>PRFGSh</v>
          </cell>
          <cell r="H1876" t="str">
            <v>phosphoribosylformylglycinamidine synthase, chloroplast</v>
          </cell>
          <cell r="I1876" t="str">
            <v>Forward only</v>
          </cell>
          <cell r="J1876" t="str">
            <v>Purine metabolism</v>
          </cell>
          <cell r="K1876" t="str">
            <v>6.3.5.3</v>
          </cell>
          <cell r="L1876" t="str">
            <v>Cre08.g364800</v>
          </cell>
          <cell r="M1876" t="str">
            <v>Cre08.g364800.t1.2</v>
          </cell>
          <cell r="N1876" t="str">
            <v>Cre08.g364800</v>
          </cell>
          <cell r="O1876" t="str">
            <v>Chloroplast</v>
          </cell>
          <cell r="P1876" t="str">
            <v xml:space="preserve"> </v>
          </cell>
          <cell r="Q1876" t="str">
            <v>R04463</v>
          </cell>
        </row>
        <row r="1877">
          <cell r="C1877" t="str">
            <v>R1876</v>
          </cell>
          <cell r="E1877" t="str">
            <v>atp_c_+r5p_c_--&gt;amp_c_+prpp_c_+h_c_</v>
          </cell>
          <cell r="F1877" t="str">
            <v>[c] : atp + r5p --&gt; amp + prpp + h</v>
          </cell>
          <cell r="G1877" t="str">
            <v>R5PDP</v>
          </cell>
          <cell r="H1877" t="str">
            <v>ribose-phosphate diphosphokinase</v>
          </cell>
          <cell r="I1877" t="str">
            <v>Forward only</v>
          </cell>
          <cell r="J1877" t="str">
            <v>Purine metabolism</v>
          </cell>
          <cell r="K1877" t="str">
            <v>2.7.6.1</v>
          </cell>
          <cell r="L1877" t="str">
            <v>( Cre08.g378850 OR Cre09.g394550 )</v>
          </cell>
          <cell r="M1877" t="str">
            <v>( Cre08.g378850.t1.2 OR Cre09.g394550.t1.2 )</v>
          </cell>
          <cell r="N1877" t="str">
            <v>( RPPK1 OR RPPK2 )</v>
          </cell>
          <cell r="O1877" t="str">
            <v>Cytosol</v>
          </cell>
          <cell r="P1877" t="str">
            <v xml:space="preserve"> </v>
          </cell>
          <cell r="Q1877" t="str">
            <v>R01049</v>
          </cell>
        </row>
        <row r="1878">
          <cell r="C1878" t="str">
            <v>R1877</v>
          </cell>
          <cell r="E1878" t="str">
            <v>atp_c_+trdrd_c_--&gt;datp_c_+trdox_c_+h2o_c_</v>
          </cell>
          <cell r="H1878" t="str">
            <v xml:space="preserve"> 2'-Deoxyadenosine 5'-triphosphate:oxydized-thioredoxin 2'-oxidoreductase</v>
          </cell>
          <cell r="I1878" t="str">
            <v>Forward only</v>
          </cell>
          <cell r="J1878" t="str">
            <v>Pyrimidine metabolism</v>
          </cell>
          <cell r="K1878" t="str">
            <v>1.17.4.2</v>
          </cell>
          <cell r="L1878" t="str">
            <v>( Cre12.g492950 AND ( Cre12.g491050 OR Cre12.g509400 ) AND ( Cre12.g554850 OR Cre09.g391900 ) )</v>
          </cell>
          <cell r="M1878" t="str">
            <v>( Cre12.g492950.t1.2 AND ( Cre12.g491050.t1.2 OR Cre12.g509400.t1.2 ) AND ( Cre12.g554850.t1.2 OR Cre09.g391900.t1.1 ) )</v>
          </cell>
          <cell r="N1878" t="str">
            <v>( NSG5 AND ( NSG2 OR RIR2B ) AND ( TRX7 OR TRX5 ) )</v>
          </cell>
          <cell r="O1878" t="str">
            <v>Cytosol</v>
          </cell>
          <cell r="P1878" t="str">
            <v xml:space="preserve"> </v>
          </cell>
          <cell r="Q1878" t="str">
            <v>R02014</v>
          </cell>
        </row>
        <row r="1879">
          <cell r="C1879" t="str">
            <v>R1878</v>
          </cell>
          <cell r="E1879" t="str">
            <v>gsn_c_+h2o_c_--&gt;gua_c_+rib-D_c_</v>
          </cell>
          <cell r="F1879" t="str">
            <v>[c] : gsn + h2o --&gt; gua + rib-D</v>
          </cell>
          <cell r="G1879" t="str">
            <v>RSPN</v>
          </cell>
          <cell r="H1879" t="str">
            <v>ribosylpyrimidine nucleosidase</v>
          </cell>
          <cell r="I1879" t="str">
            <v>Forward only</v>
          </cell>
          <cell r="J1879" t="str">
            <v>Purine metabolism</v>
          </cell>
          <cell r="K1879" t="str">
            <v>3.2.2.8</v>
          </cell>
          <cell r="L1879" t="str">
            <v>Cre04.g224100</v>
          </cell>
          <cell r="M1879" t="str">
            <v>( Cre04.g224100.t1.2 OR Cre04.g224100.t2.1 )</v>
          </cell>
          <cell r="N1879" t="str">
            <v>URN2</v>
          </cell>
          <cell r="O1879" t="str">
            <v>Cytosol</v>
          </cell>
          <cell r="P1879" t="str">
            <v xml:space="preserve"> </v>
          </cell>
          <cell r="Q1879" t="str">
            <v>R01677</v>
          </cell>
        </row>
        <row r="1880">
          <cell r="C1880" t="str">
            <v>R1879</v>
          </cell>
          <cell r="E1880" t="str">
            <v>atp_c_+so4_c_+h_c_--&gt;ppi_c_+aps_c_</v>
          </cell>
          <cell r="F1880" t="str">
            <v>[c] : atp + so4 + h --&gt; ppi + aps</v>
          </cell>
          <cell r="G1880" t="str">
            <v>SUAT</v>
          </cell>
          <cell r="H1880" t="str">
            <v>sulfate adenylyltransferase</v>
          </cell>
          <cell r="I1880" t="str">
            <v>Forward only</v>
          </cell>
          <cell r="J1880" t="str">
            <v>Purine metabolism</v>
          </cell>
          <cell r="K1880" t="str">
            <v>2.7.7.4</v>
          </cell>
          <cell r="L1880" t="str">
            <v>( Cre02.g107450 OR Cre03.g203850 )</v>
          </cell>
          <cell r="M1880" t="str">
            <v>( Cre02.g107450.t1.2 OR Cre03.g203850.t1.2 )</v>
          </cell>
          <cell r="N1880" t="str">
            <v>( ATS2 OR ATS1 )</v>
          </cell>
          <cell r="O1880" t="str">
            <v>Cytosol</v>
          </cell>
          <cell r="P1880" t="str">
            <v xml:space="preserve"> </v>
          </cell>
          <cell r="Q1880" t="str">
            <v>R00529</v>
          </cell>
        </row>
        <row r="1881">
          <cell r="C1881" t="str">
            <v>R1880</v>
          </cell>
          <cell r="E1881" t="str">
            <v>udg_m_+h2o_m_+h_m_&lt;==&gt;urdglyc_m_+nh4_m_</v>
          </cell>
          <cell r="F1881" t="str">
            <v>[m] : udg + h2o + h &lt;==&gt; urdglyc + nh4</v>
          </cell>
          <cell r="G1881" t="str">
            <v>UGAH</v>
          </cell>
          <cell r="H1881" t="str">
            <v>ureidoglycine aminohydrolase</v>
          </cell>
          <cell r="I1881" t="str">
            <v>Reversible</v>
          </cell>
          <cell r="J1881" t="str">
            <v>Purine metabolism</v>
          </cell>
          <cell r="K1881" t="str">
            <v>3.5.3.9</v>
          </cell>
          <cell r="L1881" t="str">
            <v>Cre06.g290000</v>
          </cell>
          <cell r="M1881" t="str">
            <v>Cre06.g290000.t1.1</v>
          </cell>
          <cell r="N1881" t="str">
            <v>GIP1</v>
          </cell>
          <cell r="O1881" t="str">
            <v>Mitochondria</v>
          </cell>
          <cell r="P1881" t="str">
            <v xml:space="preserve"> </v>
          </cell>
          <cell r="Q1881" t="str">
            <v>R05554</v>
          </cell>
        </row>
        <row r="1882">
          <cell r="C1882" t="str">
            <v>R1881</v>
          </cell>
          <cell r="E1882" t="str">
            <v>urate_m_+o2_m_+h2o_m_--&gt;5hiu_m_+h2o2_m_+h_m_</v>
          </cell>
          <cell r="F1882" t="str">
            <v>[m] : urate + o2 + h2o --&gt; 5hiu + h2o2 + h</v>
          </cell>
          <cell r="G1882" t="str">
            <v>URO</v>
          </cell>
          <cell r="H1882" t="str">
            <v>urate oxidase</v>
          </cell>
          <cell r="I1882" t="str">
            <v>Forward only</v>
          </cell>
          <cell r="J1882" t="str">
            <v>Purine metabolism</v>
          </cell>
          <cell r="K1882" t="str">
            <v>1.7.3.3</v>
          </cell>
          <cell r="L1882" t="str">
            <v>Cre12.g504950</v>
          </cell>
          <cell r="M1882" t="str">
            <v>Cre12.g504950.t1.2</v>
          </cell>
          <cell r="N1882" t="str">
            <v>UO</v>
          </cell>
          <cell r="O1882" t="str">
            <v>Mitochondria</v>
          </cell>
          <cell r="P1882" t="str">
            <v>[Pineda 1984, Alamillo 1991, Atteia 2009]</v>
          </cell>
          <cell r="Q1882" t="str">
            <v>R02106</v>
          </cell>
        </row>
        <row r="1883">
          <cell r="C1883" t="str">
            <v>R1882</v>
          </cell>
          <cell r="E1883" t="str">
            <v>xmp_c_+h2o_c_--&gt;xtsn_c_+pi_c_</v>
          </cell>
          <cell r="F1883" t="str">
            <v>[c] : xmp + h2o --&gt; xtsn + pi</v>
          </cell>
          <cell r="G1883" t="str">
            <v>X5NT</v>
          </cell>
          <cell r="H1883" t="str">
            <v>XMP-5'-nucleotidase</v>
          </cell>
          <cell r="I1883" t="str">
            <v>Forward only</v>
          </cell>
          <cell r="J1883" t="str">
            <v>Purine metabolism</v>
          </cell>
          <cell r="K1883" t="str">
            <v>3.1.3.5</v>
          </cell>
          <cell r="L1883" t="str">
            <v>( Cre10.g456900 OR Cre13.g573150 )</v>
          </cell>
          <cell r="M1883" t="str">
            <v>( Cre10.g456900.t1.2 OR Cre13.g573150.t1.1 )</v>
          </cell>
          <cell r="N1883" t="str">
            <v>( FPN4 OR FPN5 )</v>
          </cell>
          <cell r="O1883" t="str">
            <v>Cytosol</v>
          </cell>
          <cell r="P1883" t="str">
            <v xml:space="preserve"> </v>
          </cell>
          <cell r="Q1883" t="str">
            <v>R02719</v>
          </cell>
        </row>
        <row r="1884">
          <cell r="C1884" t="str">
            <v>R1883</v>
          </cell>
          <cell r="E1884" t="str">
            <v>hxan_c_+nad_c_+h2o_c_--&gt;xan_c_+nadh_c_+h_c_</v>
          </cell>
          <cell r="F1884" t="str">
            <v>[c] : hxan + nad + h2o --&gt; xan + nadh + h</v>
          </cell>
          <cell r="G1884" t="str">
            <v>XANDH</v>
          </cell>
          <cell r="H1884" t="str">
            <v>xanthine dehydrogenase</v>
          </cell>
          <cell r="I1884" t="str">
            <v>Forward only</v>
          </cell>
          <cell r="J1884" t="str">
            <v>Purine metabolism</v>
          </cell>
          <cell r="K1884" t="str">
            <v>1.17.1.4</v>
          </cell>
          <cell r="L1884" t="str">
            <v>Cre12.g545101</v>
          </cell>
          <cell r="M1884" t="str">
            <v>Cre12.g545101.t1.1</v>
          </cell>
          <cell r="N1884" t="str">
            <v>XDH1</v>
          </cell>
          <cell r="O1884" t="str">
            <v>Cytosol</v>
          </cell>
          <cell r="P1884" t="str">
            <v>[Perez-Vicente 2008]</v>
          </cell>
          <cell r="Q1884" t="str">
            <v>R01768</v>
          </cell>
        </row>
        <row r="1885">
          <cell r="C1885" t="str">
            <v>R1884</v>
          </cell>
          <cell r="E1885" t="str">
            <v>xan_c_+nad_c_+h2o_c_--&gt;urate_c_+nadh_c_+h_c_</v>
          </cell>
          <cell r="F1885" t="str">
            <v>[c] : xan + nad + h2o --&gt; urate + nadh + h</v>
          </cell>
          <cell r="G1885" t="str">
            <v>XNDH</v>
          </cell>
          <cell r="H1885" t="str">
            <v>xanthine dehydrogenase</v>
          </cell>
          <cell r="I1885" t="str">
            <v>Forward only</v>
          </cell>
          <cell r="J1885" t="str">
            <v>Purine metabolism</v>
          </cell>
          <cell r="K1885" t="str">
            <v>1.17.1.4</v>
          </cell>
          <cell r="L1885" t="str">
            <v>Cre12.g545101</v>
          </cell>
          <cell r="M1885" t="str">
            <v>Cre12.g545101.t1.1</v>
          </cell>
          <cell r="N1885" t="str">
            <v>XDH1</v>
          </cell>
          <cell r="O1885" t="str">
            <v>Cytosol</v>
          </cell>
          <cell r="P1885" t="str">
            <v>[Perez-Vicente 2008]</v>
          </cell>
          <cell r="Q1885" t="str">
            <v>R02103</v>
          </cell>
        </row>
        <row r="1886">
          <cell r="C1886" t="str">
            <v>R1885</v>
          </cell>
          <cell r="E1886" t="str">
            <v>xan_c_+prpp_c_&lt;==&gt;xmp_c_+ppi_c_</v>
          </cell>
          <cell r="F1886" t="str">
            <v>[c] : xan + prpp &lt;==&gt; xmp + ppi</v>
          </cell>
          <cell r="G1886" t="str">
            <v>XPPRT</v>
          </cell>
          <cell r="H1886" t="str">
            <v>XMP:pyrophosphate phosphoribosyltransferase</v>
          </cell>
          <cell r="I1886" t="str">
            <v>Reversible</v>
          </cell>
          <cell r="J1886" t="str">
            <v>Purine metabolism</v>
          </cell>
          <cell r="K1886" t="str">
            <v>2.4.2.8</v>
          </cell>
          <cell r="L1886" t="str">
            <v>( Cre17.g708100 OR Cre04.g217934 OR Cre08.g358900 )</v>
          </cell>
          <cell r="M1886" t="str">
            <v>( Cre17.g708100.t1.2 OR Cre04.g217934.t1.1 OR Cre08.g358900.t1.2 )</v>
          </cell>
          <cell r="N1886" t="str">
            <v>( Cre17.g708100 OR Cre04.g217934 OR Cre08.g358900 )</v>
          </cell>
          <cell r="O1886" t="str">
            <v>Cytosol</v>
          </cell>
          <cell r="P1886" t="str">
            <v xml:space="preserve"> </v>
          </cell>
          <cell r="Q1886" t="str">
            <v>R02142</v>
          </cell>
        </row>
        <row r="1887">
          <cell r="C1887" t="str">
            <v>R1886</v>
          </cell>
          <cell r="E1887" t="str">
            <v>xtsn_c_+h2o_c_--&gt;xan_c_+rib-D_c_</v>
          </cell>
          <cell r="F1887" t="str">
            <v>[c] : xtsn + h2o --&gt; xan + rib-D</v>
          </cell>
          <cell r="G1887" t="str">
            <v>XTSNRH</v>
          </cell>
          <cell r="H1887" t="str">
            <v>Xanthosine ribohydrolase</v>
          </cell>
          <cell r="I1887" t="str">
            <v>Forward only</v>
          </cell>
          <cell r="J1887" t="str">
            <v>Purine metabolism</v>
          </cell>
          <cell r="K1887" t="str">
            <v>3.2.2.1</v>
          </cell>
          <cell r="L1887" t="str">
            <v>Cre04.g224100</v>
          </cell>
          <cell r="M1887" t="str">
            <v>( Cre04.g224100.t1.2 OR Cre04.g224100.t2.1 )</v>
          </cell>
          <cell r="N1887" t="str">
            <v>URN2</v>
          </cell>
          <cell r="O1887" t="str">
            <v>Cytosol</v>
          </cell>
          <cell r="P1887" t="str">
            <v xml:space="preserve"> </v>
          </cell>
          <cell r="Q1887" t="str">
            <v>R02143</v>
          </cell>
        </row>
        <row r="1888">
          <cell r="C1888" t="str">
            <v>R1887</v>
          </cell>
          <cell r="E1888" t="str">
            <v>cbp_c_+asp-L_c_--&gt;pi_c_+cbasp_c_</v>
          </cell>
          <cell r="F1888" t="str">
            <v>[c] : cbp + asp-L --&gt; pi + cbasp</v>
          </cell>
          <cell r="G1888" t="str">
            <v>ASPCT</v>
          </cell>
          <cell r="H1888" t="str">
            <v>aspartate carbamoyltransferase, cytosol</v>
          </cell>
          <cell r="I1888" t="str">
            <v>Forward only</v>
          </cell>
          <cell r="J1888" t="str">
            <v>Pyrimidine metabolism</v>
          </cell>
          <cell r="K1888" t="str">
            <v>2.1.3.2</v>
          </cell>
          <cell r="L1888" t="str">
            <v>Cre02.g079700</v>
          </cell>
          <cell r="M1888" t="str">
            <v>Cre02.g079700.t1.2</v>
          </cell>
          <cell r="N1888" t="str">
            <v>PYR2</v>
          </cell>
          <cell r="O1888" t="str">
            <v>Cytosol</v>
          </cell>
          <cell r="P1888" t="str">
            <v xml:space="preserve"> </v>
          </cell>
          <cell r="Q1888" t="str">
            <v>R01397</v>
          </cell>
        </row>
        <row r="1889">
          <cell r="C1889" t="str">
            <v>R1888</v>
          </cell>
          <cell r="E1889" t="str">
            <v>cbp_m_+asp-L_m_--&gt;pi_m_+cbasp_m_</v>
          </cell>
          <cell r="F1889" t="str">
            <v>[m] : cbp + asp-L --&gt; pi + cbasp</v>
          </cell>
          <cell r="G1889" t="str">
            <v>ASPCTm</v>
          </cell>
          <cell r="H1889" t="str">
            <v>aspartate carbamoyltransferase, mitochondria</v>
          </cell>
          <cell r="I1889" t="str">
            <v>Forward only</v>
          </cell>
          <cell r="J1889" t="str">
            <v>Pyrimidine metabolism</v>
          </cell>
          <cell r="K1889" t="str">
            <v>2.1.3.2</v>
          </cell>
          <cell r="L1889" t="str">
            <v>Cre02.g079700</v>
          </cell>
          <cell r="M1889" t="str">
            <v>Cre02.g079700.t1.2</v>
          </cell>
          <cell r="N1889" t="str">
            <v>PYR2</v>
          </cell>
          <cell r="O1889" t="str">
            <v>Mitochondria</v>
          </cell>
          <cell r="P1889" t="str">
            <v xml:space="preserve"> </v>
          </cell>
          <cell r="Q1889" t="str">
            <v>R01397</v>
          </cell>
        </row>
        <row r="1890">
          <cell r="C1890" t="str">
            <v>R1889</v>
          </cell>
          <cell r="E1890" t="str">
            <v>atp_c_+cdp_c_--&gt;adp_c_+ctp_c_</v>
          </cell>
          <cell r="F1890" t="str">
            <v>[c] : atp + cdp --&gt; adp + ctp</v>
          </cell>
          <cell r="G1890" t="str">
            <v>ATCD</v>
          </cell>
          <cell r="H1890" t="str">
            <v>ATP:CDP phosphotransferase</v>
          </cell>
          <cell r="I1890" t="str">
            <v>Forward only</v>
          </cell>
          <cell r="J1890" t="str">
            <v>Pyrimidine metabolism</v>
          </cell>
          <cell r="K1890" t="str">
            <v>2.7.4.6</v>
          </cell>
          <cell r="L1890" t="str">
            <v>( Cre12.g558700 OR Cre16.g650550 OR Cre16.g654300 OR Cre07.g325734 )</v>
          </cell>
          <cell r="M1890" t="str">
            <v>( Cre12.g558700.t1.2 OR ( Cre16.g650550.t1.2 OR Cre16.g650550.t2.1 ) OR Cre16.g654300.t1.2 OR Cre07.g325734.t1.1 )</v>
          </cell>
          <cell r="N1890" t="str">
            <v>( FAP67 OR FAP103 OR RSP23 OR Cre07.g325734 )</v>
          </cell>
          <cell r="O1890" t="str">
            <v>Cytosol</v>
          </cell>
          <cell r="P1890" t="str">
            <v>[Atteia 2009]</v>
          </cell>
          <cell r="Q1890" t="str">
            <v>R00570</v>
          </cell>
        </row>
        <row r="1891">
          <cell r="C1891" t="str">
            <v>R1890</v>
          </cell>
          <cell r="E1891" t="str">
            <v>atp_m_+cdp_m_--&gt;adp_m_+ctp_m_</v>
          </cell>
          <cell r="F1891" t="str">
            <v>[m] : atp + cdp --&gt; adp + ctp</v>
          </cell>
          <cell r="G1891" t="str">
            <v>ATCDm</v>
          </cell>
          <cell r="H1891" t="str">
            <v>ATP:CDP phosphotransferase, mitochondria</v>
          </cell>
          <cell r="I1891" t="str">
            <v>Forward only</v>
          </cell>
          <cell r="J1891" t="str">
            <v>Pyrimidine metabolism</v>
          </cell>
          <cell r="K1891" t="str">
            <v>2.7.4.6</v>
          </cell>
          <cell r="L1891" t="str">
            <v>Cre07.g325734</v>
          </cell>
          <cell r="M1891" t="str">
            <v>Cre07.g325734.t1.1</v>
          </cell>
          <cell r="N1891" t="str">
            <v>Cre07.g325734</v>
          </cell>
          <cell r="O1891" t="str">
            <v>Mitochondria</v>
          </cell>
          <cell r="P1891" t="str">
            <v>[Atteia 2009]</v>
          </cell>
          <cell r="Q1891" t="str">
            <v>R00570</v>
          </cell>
        </row>
        <row r="1892">
          <cell r="C1892" t="str">
            <v>R1891</v>
          </cell>
          <cell r="E1892" t="str">
            <v>atp_c_+cmp_c_--&gt;adp_c_+cdp_c_</v>
          </cell>
          <cell r="F1892" t="str">
            <v>[c] : atp + cmp --&gt; adp + cdp</v>
          </cell>
          <cell r="G1892" t="str">
            <v>ATCM</v>
          </cell>
          <cell r="H1892" t="str">
            <v>ATP:CMP phosphotransferase</v>
          </cell>
          <cell r="I1892" t="str">
            <v>Forward only</v>
          </cell>
          <cell r="J1892" t="str">
            <v>Pyrimidine metabolism</v>
          </cell>
          <cell r="K1892" t="str">
            <v>2.7.4.14</v>
          </cell>
          <cell r="L1892" t="str">
            <v>Cre10.g438650</v>
          </cell>
          <cell r="M1892" t="str">
            <v>Cre10.g438650.t1.2</v>
          </cell>
          <cell r="N1892" t="str">
            <v>ADK2</v>
          </cell>
          <cell r="O1892" t="str">
            <v>Cytosol</v>
          </cell>
          <cell r="P1892" t="str">
            <v xml:space="preserve"> </v>
          </cell>
          <cell r="Q1892" t="str">
            <v>R00512</v>
          </cell>
        </row>
        <row r="1893">
          <cell r="C1893" t="str">
            <v>R1892</v>
          </cell>
          <cell r="E1893" t="str">
            <v>atp_c_+cytd_c_--&gt;adp_c_+cmp_c_+h_c_</v>
          </cell>
          <cell r="F1893" t="str">
            <v>[c] : atp + cytd --&gt; adp + cmp + h</v>
          </cell>
          <cell r="G1893" t="str">
            <v>ATCY</v>
          </cell>
          <cell r="H1893" t="str">
            <v>ATP:cytidine 5'-phosphotransferase</v>
          </cell>
          <cell r="I1893" t="str">
            <v>Forward only</v>
          </cell>
          <cell r="J1893" t="str">
            <v>Pyrimidine metabolism</v>
          </cell>
          <cell r="K1893" t="str">
            <v>2.7.1.48</v>
          </cell>
          <cell r="L1893" t="str">
            <v>( Cre13.g573800 OR Cre16.g681850 OR Cre02.g101000 OR Cre13.g590300 )</v>
          </cell>
          <cell r="M1893" t="str">
            <v>( Cre13.g573800.t1.2 OR Cre16.g681850.t1.2 OR Cre02.g101000.t1.1 OR Cre13.g590300.t1.1 )</v>
          </cell>
          <cell r="N1893" t="str">
            <v>( Cre13.g573800 OR Cre16.g681850 OR URK1 OR URK2 )</v>
          </cell>
          <cell r="O1893" t="str">
            <v>Cytosol</v>
          </cell>
          <cell r="P1893" t="str">
            <v xml:space="preserve"> </v>
          </cell>
          <cell r="Q1893" t="str">
            <v>R00513</v>
          </cell>
        </row>
        <row r="1894">
          <cell r="C1894" t="str">
            <v>R1893</v>
          </cell>
          <cell r="E1894" t="str">
            <v>atp_c_+dcdp_c_--&gt;adp_c_+dctp_c_</v>
          </cell>
          <cell r="F1894" t="str">
            <v>[c] : atp + dcdp --&gt; adp + dctp</v>
          </cell>
          <cell r="G1894" t="str">
            <v>ATDCD</v>
          </cell>
          <cell r="H1894" t="str">
            <v>ATP:dCDP phosphotransferase</v>
          </cell>
          <cell r="I1894" t="str">
            <v>Forward only</v>
          </cell>
          <cell r="J1894" t="str">
            <v>Pyrimidine metabolism</v>
          </cell>
          <cell r="K1894" t="str">
            <v>2.7.4.6</v>
          </cell>
          <cell r="L1894" t="str">
            <v>( Cre12.g558700 OR Cre16.g650550 OR Cre16.g654300 OR Cre07.g325734 )</v>
          </cell>
          <cell r="M1894" t="str">
            <v>( Cre12.g558700.t1.2 OR ( Cre16.g650550.t1.2 OR Cre16.g650550.t2.1 ) OR Cre16.g654300.t1.2 OR Cre07.g325734.t1.1 )</v>
          </cell>
          <cell r="N1894" t="str">
            <v>( FAP67 OR FAP103 OR RSP23 OR Cre07.g325734 )</v>
          </cell>
          <cell r="O1894" t="str">
            <v>Cytosol</v>
          </cell>
          <cell r="P1894" t="str">
            <v>[Atteia 2009]</v>
          </cell>
          <cell r="Q1894" t="str">
            <v>R02326</v>
          </cell>
        </row>
        <row r="1895">
          <cell r="C1895" t="str">
            <v>R1894</v>
          </cell>
          <cell r="E1895" t="str">
            <v>atp_m_+dcdp_m_--&gt;adp_m_+dctp_m_</v>
          </cell>
          <cell r="F1895" t="str">
            <v>[m] : atp + dcdp --&gt; adp + dctp</v>
          </cell>
          <cell r="G1895" t="str">
            <v>ATDCDm</v>
          </cell>
          <cell r="H1895" t="str">
            <v>ATP:dCDP phosphotransferase, mitochondria</v>
          </cell>
          <cell r="I1895" t="str">
            <v>Forward only</v>
          </cell>
          <cell r="J1895" t="str">
            <v>Pyrimidine metabolism</v>
          </cell>
          <cell r="K1895" t="str">
            <v>2.7.4.6</v>
          </cell>
          <cell r="L1895" t="str">
            <v>Cre07.g325734</v>
          </cell>
          <cell r="M1895" t="str">
            <v>Cre07.g325734.t1.1</v>
          </cell>
          <cell r="N1895" t="str">
            <v>Cre07.g325734</v>
          </cell>
          <cell r="O1895" t="str">
            <v>Mitochondria</v>
          </cell>
          <cell r="P1895" t="str">
            <v>[Atteia 2009]</v>
          </cell>
          <cell r="Q1895" t="str">
            <v>R02326</v>
          </cell>
        </row>
        <row r="1896">
          <cell r="C1896" t="str">
            <v>R1895</v>
          </cell>
          <cell r="E1896" t="str">
            <v>atp_c_+dcmp_c_--&gt;adp_c_+dcdp_c_</v>
          </cell>
          <cell r="F1896" t="str">
            <v>[c] : atp + dcmp --&gt; adp + dcdp</v>
          </cell>
          <cell r="G1896" t="str">
            <v>ATDCM</v>
          </cell>
          <cell r="H1896" t="str">
            <v>ATP:dCMP phosphotransferase</v>
          </cell>
          <cell r="I1896" t="str">
            <v>Forward only</v>
          </cell>
          <cell r="J1896" t="str">
            <v>Pyrimidine metabolism</v>
          </cell>
          <cell r="K1896" t="str">
            <v>2.7.4.14</v>
          </cell>
          <cell r="L1896" t="str">
            <v>Cre10.g438650</v>
          </cell>
          <cell r="M1896" t="str">
            <v>Cre10.g438650.t1.2</v>
          </cell>
          <cell r="N1896" t="str">
            <v>ADK2</v>
          </cell>
          <cell r="O1896" t="str">
            <v>Cytosol</v>
          </cell>
          <cell r="P1896" t="str">
            <v xml:space="preserve"> </v>
          </cell>
          <cell r="Q1896" t="str">
            <v>R01665</v>
          </cell>
        </row>
        <row r="1897">
          <cell r="C1897" t="str">
            <v>R1896</v>
          </cell>
          <cell r="E1897" t="str">
            <v>atp_c_+dtdp_c_--&gt;adp_c_+dttp_c_</v>
          </cell>
          <cell r="F1897" t="str">
            <v>[c] : atp + dtdp --&gt; adp + dttp</v>
          </cell>
          <cell r="G1897" t="str">
            <v>ATDTD</v>
          </cell>
          <cell r="H1897" t="str">
            <v>ATP:dTDP phosphotransferase</v>
          </cell>
          <cell r="I1897" t="str">
            <v>Forward only</v>
          </cell>
          <cell r="J1897" t="str">
            <v>Pyrimidine metabolism</v>
          </cell>
          <cell r="K1897" t="str">
            <v>2.7.4.6</v>
          </cell>
          <cell r="L1897" t="str">
            <v>( Cre12.g558700 OR Cre16.g650550 OR Cre16.g654300 OR Cre07.g325734 )</v>
          </cell>
          <cell r="M1897" t="str">
            <v>( Cre12.g558700.t1.2 OR ( Cre16.g650550.t1.2 OR Cre16.g650550.t2.1 ) OR Cre16.g654300.t1.2 OR Cre07.g325734.t1.1 )</v>
          </cell>
          <cell r="N1897" t="str">
            <v>( FAP67 OR FAP103 OR RSP23 OR Cre07.g325734 )</v>
          </cell>
          <cell r="O1897" t="str">
            <v>Cytosol</v>
          </cell>
          <cell r="P1897" t="str">
            <v>[Atteia 2009]</v>
          </cell>
          <cell r="Q1897" t="str">
            <v>R02093</v>
          </cell>
        </row>
        <row r="1898">
          <cell r="C1898" t="str">
            <v>R1897</v>
          </cell>
          <cell r="E1898" t="str">
            <v>atp_m_+dtdp_m_--&gt;adp_m_+dttp_m_</v>
          </cell>
          <cell r="F1898" t="str">
            <v>[m] : atp + dtdp --&gt; adp + dttp</v>
          </cell>
          <cell r="G1898" t="str">
            <v>ATDTDm</v>
          </cell>
          <cell r="H1898" t="str">
            <v>ATP:dTDP phosphotransferase, mitochondria</v>
          </cell>
          <cell r="I1898" t="str">
            <v>Forward only</v>
          </cell>
          <cell r="J1898" t="str">
            <v>Pyrimidine metabolism</v>
          </cell>
          <cell r="K1898" t="str">
            <v>2.7.4.6</v>
          </cell>
          <cell r="L1898" t="str">
            <v>Cre07.g325734</v>
          </cell>
          <cell r="M1898" t="str">
            <v>Cre07.g325734.t1.1</v>
          </cell>
          <cell r="N1898" t="str">
            <v>Cre07.g325734</v>
          </cell>
          <cell r="O1898" t="str">
            <v>Mitochondria</v>
          </cell>
          <cell r="P1898" t="str">
            <v>[Atteia 2009]</v>
          </cell>
          <cell r="Q1898" t="str">
            <v>R02093</v>
          </cell>
        </row>
        <row r="1899">
          <cell r="C1899" t="str">
            <v>R1898</v>
          </cell>
          <cell r="E1899" t="str">
            <v>atp_c_+dtmp_c_--&gt;adp_c_+dtdp_c_</v>
          </cell>
          <cell r="F1899" t="str">
            <v>[c] : atp + dtmp --&gt; adp + dtdp</v>
          </cell>
          <cell r="G1899" t="str">
            <v>ATDTM</v>
          </cell>
          <cell r="H1899" t="str">
            <v>ATP:dTMP phosphotransferase</v>
          </cell>
          <cell r="I1899" t="str">
            <v>Forward only</v>
          </cell>
          <cell r="J1899" t="str">
            <v>Pyrimidine metabolism</v>
          </cell>
          <cell r="K1899" t="str">
            <v>2.7.4.9</v>
          </cell>
          <cell r="L1899" t="str">
            <v>( Cre03.g190750 OR Cre03.g190800 )</v>
          </cell>
          <cell r="M1899" t="str">
            <v>( Cre03.g190750.t1.1 OR Cre03.g190800.t1.1 )</v>
          </cell>
          <cell r="N1899" t="str">
            <v>( Cre03.g190750 OR Cre03.g190800 )</v>
          </cell>
          <cell r="O1899" t="str">
            <v>Cytosol</v>
          </cell>
          <cell r="P1899" t="str">
            <v xml:space="preserve"> </v>
          </cell>
          <cell r="Q1899" t="str">
            <v>R02094</v>
          </cell>
        </row>
        <row r="1900">
          <cell r="C1900" t="str">
            <v>R1899</v>
          </cell>
          <cell r="E1900" t="str">
            <v>atp_c_+dudp_c_--&gt;adp_c_+dutp_c_</v>
          </cell>
          <cell r="F1900" t="str">
            <v>[c] : atp + dudp --&gt; adp + dutp</v>
          </cell>
          <cell r="G1900" t="str">
            <v>ATDUD</v>
          </cell>
          <cell r="H1900" t="str">
            <v>ATP:dUDP phosphotransferase</v>
          </cell>
          <cell r="I1900" t="str">
            <v>Forward only</v>
          </cell>
          <cell r="J1900" t="str">
            <v>Pyrimidine metabolism</v>
          </cell>
          <cell r="K1900" t="str">
            <v>2.7.4.6</v>
          </cell>
          <cell r="L1900" t="str">
            <v>( Cre12.g558700 OR Cre16.g650550 OR Cre16.g654300 OR Cre07.g325734 )</v>
          </cell>
          <cell r="M1900" t="str">
            <v>( Cre12.g558700.t1.2 OR ( Cre16.g650550.t1.2 OR Cre16.g650550.t2.1 ) OR Cre16.g654300.t1.2 OR Cre07.g325734.t1.1 )</v>
          </cell>
          <cell r="N1900" t="str">
            <v>( FAP67 OR FAP103 OR RSP23 OR Cre07.g325734 )</v>
          </cell>
          <cell r="O1900" t="str">
            <v>Cytosol</v>
          </cell>
          <cell r="P1900" t="str">
            <v>[Atteia 2009]</v>
          </cell>
          <cell r="Q1900" t="str">
            <v>R02331</v>
          </cell>
        </row>
        <row r="1901">
          <cell r="C1901" t="str">
            <v>R1900</v>
          </cell>
          <cell r="E1901" t="str">
            <v>atp_m_+dudp_m_--&gt;adp_m_+dutp_m_</v>
          </cell>
          <cell r="F1901" t="str">
            <v>[m] : atp + dudp --&gt; adp + dutp</v>
          </cell>
          <cell r="G1901" t="str">
            <v>ATDUDm</v>
          </cell>
          <cell r="H1901" t="str">
            <v>ATP:dUDP phosphotransferase, mitochondria</v>
          </cell>
          <cell r="I1901" t="str">
            <v>Forward only</v>
          </cell>
          <cell r="J1901" t="str">
            <v>Pyrimidine metabolism</v>
          </cell>
          <cell r="K1901" t="str">
            <v>2.7.4.6</v>
          </cell>
          <cell r="L1901" t="str">
            <v>Cre07.g325734</v>
          </cell>
          <cell r="M1901" t="str">
            <v>Cre07.g325734.t1.1</v>
          </cell>
          <cell r="N1901" t="str">
            <v>Cre07.g325734</v>
          </cell>
          <cell r="O1901" t="str">
            <v>Mitochondria</v>
          </cell>
          <cell r="P1901" t="str">
            <v>[Atteia 2009]</v>
          </cell>
          <cell r="Q1901" t="str">
            <v>R02331</v>
          </cell>
        </row>
        <row r="1902">
          <cell r="C1902" t="str">
            <v>R1901</v>
          </cell>
          <cell r="E1902" t="str">
            <v>atp_c_+udp_c_--&gt;adp_c_+utp_c_</v>
          </cell>
          <cell r="F1902" t="str">
            <v>[c] : atp + udp --&gt; adp + utp</v>
          </cell>
          <cell r="G1902" t="str">
            <v>ATUD</v>
          </cell>
          <cell r="H1902" t="str">
            <v>ATP:UDP phosphotransferase</v>
          </cell>
          <cell r="I1902" t="str">
            <v>Forward only</v>
          </cell>
          <cell r="J1902" t="str">
            <v>Pyrimidine metabolism</v>
          </cell>
          <cell r="K1902" t="str">
            <v>2.7.4.6</v>
          </cell>
          <cell r="L1902" t="str">
            <v>( Cre12.g558700 OR Cre16.g650550 OR Cre16.g654300 OR Cre07.g325734 )</v>
          </cell>
          <cell r="M1902" t="str">
            <v>( Cre12.g558700.t1.2 OR ( Cre16.g650550.t1.2 OR Cre16.g650550.t2.1 ) OR Cre16.g654300.t1.2 OR Cre07.g325734.t1.1 )</v>
          </cell>
          <cell r="N1902" t="str">
            <v>( FAP67 OR FAP103 OR RSP23 OR Cre07.g325734 )</v>
          </cell>
          <cell r="O1902" t="str">
            <v>Cytosol</v>
          </cell>
          <cell r="P1902" t="str">
            <v>[Atteia 2009]</v>
          </cell>
          <cell r="Q1902" t="str">
            <v>R00156</v>
          </cell>
        </row>
        <row r="1903">
          <cell r="C1903" t="str">
            <v>R1902</v>
          </cell>
          <cell r="E1903" t="str">
            <v>atp_m_+udp_m_--&gt;adp_m_+utp_m_</v>
          </cell>
          <cell r="F1903" t="str">
            <v>[m] : atp + udp --&gt; adp + utp</v>
          </cell>
          <cell r="G1903" t="str">
            <v>ATUDm</v>
          </cell>
          <cell r="H1903" t="str">
            <v>ATP:UDP phosphotransferase, mitochondria</v>
          </cell>
          <cell r="I1903" t="str">
            <v>Forward only</v>
          </cell>
          <cell r="J1903" t="str">
            <v>Pyrimidine metabolism</v>
          </cell>
          <cell r="K1903" t="str">
            <v>2.7.4.6</v>
          </cell>
          <cell r="L1903" t="str">
            <v>Cre07.g325734</v>
          </cell>
          <cell r="M1903" t="str">
            <v>Cre07.g325734.t1.1</v>
          </cell>
          <cell r="N1903" t="str">
            <v>Cre07.g325734</v>
          </cell>
          <cell r="O1903" t="str">
            <v>Mitochondria</v>
          </cell>
          <cell r="P1903" t="str">
            <v>[Atteia 2009]</v>
          </cell>
          <cell r="Q1903" t="str">
            <v>R00156</v>
          </cell>
        </row>
        <row r="1904">
          <cell r="C1904" t="str">
            <v>R1903</v>
          </cell>
          <cell r="E1904" t="str">
            <v>atp_c_+uri_c_--&gt;adp_c_+ump_c_+h_c_</v>
          </cell>
          <cell r="F1904" t="str">
            <v>[c] : atp + uri --&gt; adp + ump + h</v>
          </cell>
          <cell r="G1904" t="str">
            <v>AUPT</v>
          </cell>
          <cell r="H1904" t="str">
            <v>ATP:uridine 5'-phosphotransferase</v>
          </cell>
          <cell r="I1904" t="str">
            <v>Forward only</v>
          </cell>
          <cell r="J1904" t="str">
            <v>Pyrimidine metabolism</v>
          </cell>
          <cell r="K1904" t="str">
            <v>2.7.1.48</v>
          </cell>
          <cell r="L1904" t="str">
            <v>( Cre13.g573800 OR Cre16.g681850 OR Cre02.g101000 OR Cre13.g590300 )</v>
          </cell>
          <cell r="M1904" t="str">
            <v>( Cre13.g573800.t1.2 OR Cre16.g681850.t1.2 OR Cre02.g101000.t1.1 OR Cre13.g590300.t1.1 )</v>
          </cell>
          <cell r="N1904" t="str">
            <v>( Cre13.g573800 OR Cre16.g681850 OR URK1 OR URK2 )</v>
          </cell>
          <cell r="O1904" t="str">
            <v>Cytosol</v>
          </cell>
          <cell r="P1904" t="str">
            <v xml:space="preserve"> </v>
          </cell>
          <cell r="Q1904" t="str">
            <v>R00964</v>
          </cell>
        </row>
        <row r="1905">
          <cell r="C1905" t="str">
            <v>R1904</v>
          </cell>
          <cell r="E1905" t="str">
            <v>cytd_c_+h2o_c_+h_c_--&gt;uri_c_+nh4_c_</v>
          </cell>
          <cell r="F1905" t="str">
            <v>[c] : cytd + h2o + h --&gt; uri + nh4</v>
          </cell>
          <cell r="G1905" t="str">
            <v>CDDA</v>
          </cell>
          <cell r="H1905" t="str">
            <v>cytidine deaminase</v>
          </cell>
          <cell r="I1905" t="str">
            <v>Forward only</v>
          </cell>
          <cell r="J1905" t="str">
            <v>Pyrimidine metabolism</v>
          </cell>
          <cell r="K1905" t="str">
            <v>3.5.4.5</v>
          </cell>
          <cell r="L1905" t="str">
            <v>Cre13.g570550</v>
          </cell>
          <cell r="M1905" t="str">
            <v>Cre13.g570550.t1.2</v>
          </cell>
          <cell r="N1905" t="str">
            <v>CDD1</v>
          </cell>
          <cell r="O1905" t="str">
            <v>Cytosol</v>
          </cell>
          <cell r="P1905" t="str">
            <v xml:space="preserve"> </v>
          </cell>
          <cell r="Q1905" t="str">
            <v>R01878</v>
          </cell>
        </row>
        <row r="1906">
          <cell r="C1906" t="str">
            <v>R1905</v>
          </cell>
          <cell r="E1906" t="str">
            <v>cdp_c_+h2o_c_--&gt;cmp_c_+pi_c_+h_c_</v>
          </cell>
          <cell r="F1906" t="str">
            <v>[c] : cdp + h2o --&gt; cmp + pi + h</v>
          </cell>
          <cell r="G1906" t="str">
            <v>CDPPH</v>
          </cell>
          <cell r="H1906" t="str">
            <v>CDP phosphohydrolase</v>
          </cell>
          <cell r="I1906" t="str">
            <v>Forward only</v>
          </cell>
          <cell r="J1906" t="str">
            <v>Pyrimidine metabolism</v>
          </cell>
          <cell r="K1906" t="str">
            <v>3.6.1.5</v>
          </cell>
          <cell r="L1906" t="str">
            <v>( Cre06.g273500 OR Cre07.g330600 )</v>
          </cell>
          <cell r="M1906" t="str">
            <v>( ( Cre06.g273500.t1.2 OR Cre06.g273500.t2.1 ) OR Cre07.g330600.t1.1 )</v>
          </cell>
          <cell r="N1906" t="str">
            <v>( Cre06.g273500 OR Cre07.g330600 )</v>
          </cell>
          <cell r="O1906" t="str">
            <v>Cytosol</v>
          </cell>
          <cell r="P1906" t="str">
            <v xml:space="preserve"> </v>
          </cell>
          <cell r="Q1906" t="str">
            <v>R00514</v>
          </cell>
        </row>
        <row r="1907">
          <cell r="C1907" t="str">
            <v>R1906</v>
          </cell>
          <cell r="E1907" t="str">
            <v>cmp_c_+h2o_c_--&gt;cytd_c_+pi_c_</v>
          </cell>
          <cell r="F1907" t="str">
            <v>[c] : cmp + h2o --&gt; cytd + pi</v>
          </cell>
          <cell r="G1907" t="str">
            <v>CMP</v>
          </cell>
          <cell r="H1907" t="str">
            <v>Cytidine-5'-monophosphate phosphohydrolase</v>
          </cell>
          <cell r="I1907" t="str">
            <v>Forward only</v>
          </cell>
          <cell r="J1907" t="str">
            <v>Pyrimidine metabolism</v>
          </cell>
          <cell r="K1907" t="str">
            <v>3.1.3.5</v>
          </cell>
          <cell r="L1907" t="str">
            <v>( Cre10.g456900 OR Cre13.g573150 )</v>
          </cell>
          <cell r="M1907" t="str">
            <v>( Cre10.g456900.t1.2 OR Cre13.g573150.t1.1 )</v>
          </cell>
          <cell r="N1907" t="str">
            <v>( FPN4 OR FPN5 )</v>
          </cell>
          <cell r="O1907" t="str">
            <v>Cytosol</v>
          </cell>
          <cell r="P1907" t="str">
            <v xml:space="preserve"> </v>
          </cell>
          <cell r="Q1907" t="str">
            <v>R00511</v>
          </cell>
        </row>
        <row r="1908">
          <cell r="C1908" t="str">
            <v>R1907</v>
          </cell>
          <cell r="E1908" t="str">
            <v>csn_c_+h2o_c_+h_c_--&gt;ura_c_+nh4_c_</v>
          </cell>
          <cell r="F1908" t="str">
            <v>[c] : csn + h2o + h --&gt; ura + nh4</v>
          </cell>
          <cell r="G1908" t="str">
            <v>CSDA</v>
          </cell>
          <cell r="H1908" t="str">
            <v>cytosine deaminase</v>
          </cell>
          <cell r="I1908" t="str">
            <v>Forward only</v>
          </cell>
          <cell r="J1908" t="str">
            <v>Pyrimidine metabolism</v>
          </cell>
          <cell r="K1908" t="str">
            <v>3.5.4.1</v>
          </cell>
          <cell r="L1908" t="str">
            <v>Cre12.g509600</v>
          </cell>
          <cell r="M1908" t="str">
            <v>Cre12.g509600.t1.1</v>
          </cell>
          <cell r="N1908" t="str">
            <v>CDD2</v>
          </cell>
          <cell r="O1908" t="str">
            <v>Cytosol</v>
          </cell>
          <cell r="P1908" t="str">
            <v xml:space="preserve"> </v>
          </cell>
          <cell r="Q1908" t="str">
            <v>R00974</v>
          </cell>
        </row>
        <row r="1909">
          <cell r="C1909" t="str">
            <v>R1908</v>
          </cell>
          <cell r="E1909" t="str">
            <v>ctp_c_+h2o_c_--&gt;cdp_c_+pi_c_+h_c_</v>
          </cell>
          <cell r="F1909" t="str">
            <v>[c] : ctp + h2o --&gt; cdp + pi + h</v>
          </cell>
          <cell r="G1909" t="str">
            <v>CTPH</v>
          </cell>
          <cell r="H1909" t="str">
            <v>CTP phosphohydrolase</v>
          </cell>
          <cell r="I1909" t="str">
            <v>Forward only</v>
          </cell>
          <cell r="J1909" t="str">
            <v>Pyrimidine metabolism</v>
          </cell>
          <cell r="K1909" t="str">
            <v>3.6.1.5</v>
          </cell>
          <cell r="L1909" t="str">
            <v>( Cre06.g273500 OR Cre07.g330600 )</v>
          </cell>
          <cell r="M1909" t="str">
            <v>( ( Cre06.g273500.t1.2 OR Cre06.g273500.t2.1 ) OR Cre07.g330600.t1.1 )</v>
          </cell>
          <cell r="N1909" t="str">
            <v>( Cre06.g273500 OR Cre07.g330600 )</v>
          </cell>
          <cell r="O1909" t="str">
            <v>Cytosol</v>
          </cell>
          <cell r="P1909" t="str">
            <v xml:space="preserve"> </v>
          </cell>
          <cell r="Q1909" t="str">
            <v>R00569</v>
          </cell>
        </row>
        <row r="1910">
          <cell r="C1910" t="str">
            <v>R1909</v>
          </cell>
          <cell r="E1910" t="str">
            <v>cytd_c_+h2o_c_--&gt;csn_c_+rib-D_c_</v>
          </cell>
          <cell r="F1910" t="str">
            <v>[c] : cytd + h2o --&gt; csn + rib-D</v>
          </cell>
          <cell r="G1910" t="str">
            <v>CYRH</v>
          </cell>
          <cell r="H1910" t="str">
            <v>Cytidine ribohydrolase</v>
          </cell>
          <cell r="I1910" t="str">
            <v>Forward only</v>
          </cell>
          <cell r="J1910" t="str">
            <v>Pyrimidine metabolism</v>
          </cell>
          <cell r="K1910" t="str">
            <v>3.2.2.8</v>
          </cell>
          <cell r="L1910" t="str">
            <v>Cre04.g224100</v>
          </cell>
          <cell r="M1910" t="str">
            <v>( Cre04.g224100.t1.2 OR Cre04.g224100.t2.1 )</v>
          </cell>
          <cell r="N1910" t="str">
            <v>URN2</v>
          </cell>
          <cell r="O1910" t="str">
            <v>Cytosol</v>
          </cell>
          <cell r="P1910" t="str">
            <v xml:space="preserve"> </v>
          </cell>
          <cell r="Q1910" t="str">
            <v>R02137</v>
          </cell>
        </row>
        <row r="1911">
          <cell r="C1911" t="str">
            <v>R1910</v>
          </cell>
          <cell r="E1911" t="str">
            <v>datp_c_+cytd_c_--&gt;dadp_c_+cmp_c_+h_c_</v>
          </cell>
          <cell r="F1911" t="str">
            <v>[c] : datp + cytd --&gt; dadp + cmp + h</v>
          </cell>
          <cell r="G1911" t="str">
            <v>DATCY</v>
          </cell>
          <cell r="H1911" t="str">
            <v>dATP:cytidine 5'-phosphotransferase</v>
          </cell>
          <cell r="I1911" t="str">
            <v>Forward only</v>
          </cell>
          <cell r="J1911" t="str">
            <v>Pyrimidine metabolism</v>
          </cell>
          <cell r="K1911" t="str">
            <v>2.7.1.48</v>
          </cell>
          <cell r="L1911" t="str">
            <v>( Cre13.g573800 OR Cre16.g681850 OR Cre02.g101000 OR Cre13.g590300 )</v>
          </cell>
          <cell r="M1911" t="str">
            <v>( Cre13.g573800.t1.2 OR Cre16.g681850.t1.2 OR Cre02.g101000.t1.1 OR Cre13.g590300.t1.1 )</v>
          </cell>
          <cell r="N1911" t="str">
            <v>( Cre13.g573800 OR Cre16.g681850 OR URK1 OR URK2 )</v>
          </cell>
          <cell r="O1911" t="str">
            <v>Cytosol</v>
          </cell>
          <cell r="P1911" t="str">
            <v xml:space="preserve"> </v>
          </cell>
          <cell r="Q1911" t="str">
            <v>R01548</v>
          </cell>
        </row>
        <row r="1912">
          <cell r="C1912" t="str">
            <v>R1911</v>
          </cell>
          <cell r="E1912" t="str">
            <v>datp_c_+uri_c_--&gt;dadp_c_+ump_c_+h_c_</v>
          </cell>
          <cell r="F1912" t="str">
            <v>[c] : datp + uri --&gt; dadp + ump + h</v>
          </cell>
          <cell r="G1912" t="str">
            <v>DATUP</v>
          </cell>
          <cell r="H1912" t="str">
            <v>dATP:uridine 5'-phosphotransferase</v>
          </cell>
          <cell r="I1912" t="str">
            <v>Forward only</v>
          </cell>
          <cell r="J1912" t="str">
            <v>Pyrimidine metabolism</v>
          </cell>
          <cell r="K1912" t="str">
            <v>2.7.1.48</v>
          </cell>
          <cell r="L1912" t="str">
            <v>( Cre13.g573800 OR Cre16.g681850 OR Cre02.g101000 OR Cre13.g590300 )</v>
          </cell>
          <cell r="M1912" t="str">
            <v>( Cre13.g573800.t1.2 OR Cre16.g681850.t1.2 OR Cre02.g101000.t1.1 OR Cre13.g590300.t1.1 )</v>
          </cell>
          <cell r="N1912" t="str">
            <v>( Cre13.g573800 OR Cre16.g681850 OR URK1 OR URK2 )</v>
          </cell>
          <cell r="O1912" t="str">
            <v>Cytosol</v>
          </cell>
          <cell r="P1912" t="str">
            <v xml:space="preserve"> </v>
          </cell>
          <cell r="Q1912" t="str">
            <v>R01549</v>
          </cell>
        </row>
        <row r="1913">
          <cell r="C1913" t="str">
            <v>R1912</v>
          </cell>
          <cell r="E1913" t="str">
            <v>dcyt_c_+h2o_c_+h_c_--&gt;duri_c_+nh4_c_</v>
          </cell>
          <cell r="F1913" t="str">
            <v>[c] : dcyt + h2o + h --&gt; duri + nh4</v>
          </cell>
          <cell r="G1913" t="str">
            <v>DCAH</v>
          </cell>
          <cell r="H1913" t="str">
            <v>Deoxycytidine aminohydrolase</v>
          </cell>
          <cell r="I1913" t="str">
            <v>Forward only</v>
          </cell>
          <cell r="J1913" t="str">
            <v>Pyrimidine metabolism</v>
          </cell>
          <cell r="K1913" t="str">
            <v>3.5.4.5</v>
          </cell>
          <cell r="L1913" t="str">
            <v>Cre13.g570550</v>
          </cell>
          <cell r="M1913" t="str">
            <v>Cre13.g570550.t1.2</v>
          </cell>
          <cell r="N1913" t="str">
            <v>CDD1</v>
          </cell>
          <cell r="O1913" t="str">
            <v>Cytosol</v>
          </cell>
          <cell r="P1913" t="str">
            <v xml:space="preserve"> </v>
          </cell>
          <cell r="Q1913" t="str">
            <v>R02485</v>
          </cell>
        </row>
        <row r="1914">
          <cell r="C1914" t="str">
            <v>R1913</v>
          </cell>
          <cell r="E1914" t="str">
            <v>trdrd_c_+cdp_c_--&gt;dcdp_c_+trdox_c_+h2o_c_</v>
          </cell>
          <cell r="F1914" t="str">
            <v>[c] : trdrd + cdp --&gt; dcdp + trdox + h2o</v>
          </cell>
          <cell r="G1914" t="str">
            <v>DCDT</v>
          </cell>
          <cell r="H1914" t="str">
            <v>2'-Deoxycytidine diphosphate:oxidized-thioredoxin 2'-oxidoreductase</v>
          </cell>
          <cell r="I1914" t="str">
            <v>Forward only</v>
          </cell>
          <cell r="J1914" t="str">
            <v>Pyrimidine metabolism</v>
          </cell>
          <cell r="K1914" t="str">
            <v>1.17.4.1</v>
          </cell>
          <cell r="L1914" t="str">
            <v>( Cre12.g492950 AND ( Cre12.g491050 OR Cre12.g509400 ) AND ( Cre12.g554850 OR Cre09.g391900 ) )</v>
          </cell>
          <cell r="M1914" t="str">
            <v>( Cre12.g492950.t1.2 AND ( Cre12.g491050.t1.2 OR Cre12.g509400.t1.2 ) AND ( Cre12.g554850.t1.2 OR Cre09.g391900.t1.1 ) )</v>
          </cell>
          <cell r="N1914" t="str">
            <v>( NSG5 AND ( NSG2 OR RIR2B ) AND ( TRX7 OR TRX5 ) )</v>
          </cell>
          <cell r="O1914" t="str">
            <v>Cytosol</v>
          </cell>
          <cell r="P1914" t="str">
            <v xml:space="preserve"> </v>
          </cell>
          <cell r="Q1914" t="str">
            <v>R02024</v>
          </cell>
        </row>
        <row r="1915">
          <cell r="C1915" t="str">
            <v>R1914</v>
          </cell>
          <cell r="E1915" t="str">
            <v>dcmp_c_+h2o_c_+h_c_--&gt;dump_c_+nh4_c_</v>
          </cell>
          <cell r="F1915" t="str">
            <v>[c] : dcmp + h2o + h --&gt; dump + nh4</v>
          </cell>
          <cell r="G1915" t="str">
            <v>DCMAH</v>
          </cell>
          <cell r="H1915" t="str">
            <v>dCMP aminohydrolase</v>
          </cell>
          <cell r="I1915" t="str">
            <v>Forward only</v>
          </cell>
          <cell r="J1915" t="str">
            <v>Pyrimidine metabolism</v>
          </cell>
          <cell r="K1915" t="str">
            <v>3.5.4.12</v>
          </cell>
          <cell r="L1915" t="str">
            <v>Cre19.g750897</v>
          </cell>
          <cell r="M1915" t="str">
            <v>( Cre19.g750897.t1.1 OR Cre19.g750897.t2.1 )</v>
          </cell>
          <cell r="N1915" t="str">
            <v>Cre19.g750897</v>
          </cell>
          <cell r="O1915" t="str">
            <v>Cytosol</v>
          </cell>
          <cell r="P1915" t="str">
            <v xml:space="preserve"> </v>
          </cell>
          <cell r="Q1915" t="str">
            <v>R01663</v>
          </cell>
        </row>
        <row r="1916">
          <cell r="C1916" t="str">
            <v>R1915</v>
          </cell>
          <cell r="E1916" t="str">
            <v>dcmp_c_+h2o_c_--&gt;dcyt_c_+pi_c_</v>
          </cell>
          <cell r="F1916" t="str">
            <v>[c] : dcmp + h2o --&gt; dcyt + pi</v>
          </cell>
          <cell r="G1916" t="str">
            <v>DCMP</v>
          </cell>
          <cell r="H1916" t="str">
            <v>2'-Deoxycytidine 5'-monophosphate phosphohydrolase</v>
          </cell>
          <cell r="I1916" t="str">
            <v>Forward only</v>
          </cell>
          <cell r="J1916" t="str">
            <v>Pyrimidine metabolism</v>
          </cell>
          <cell r="K1916" t="str">
            <v>3.1.3.5</v>
          </cell>
          <cell r="L1916" t="str">
            <v>( Cre10.g456900 OR Cre13.g573150 )</v>
          </cell>
          <cell r="M1916" t="str">
            <v>( Cre10.g456900.t1.2 OR Cre13.g573150.t1.1 )</v>
          </cell>
          <cell r="N1916" t="str">
            <v>( FPN4 OR FPN5 )</v>
          </cell>
          <cell r="O1916" t="str">
            <v>Cytosol</v>
          </cell>
          <cell r="P1916" t="str">
            <v xml:space="preserve"> </v>
          </cell>
          <cell r="Q1916" t="str">
            <v>R01664</v>
          </cell>
        </row>
        <row r="1917">
          <cell r="C1917" t="str">
            <v>R1916</v>
          </cell>
          <cell r="E1917" t="str">
            <v>dctp_c_+cytd_c_--&gt;dcdp_c_+cmp_c_+h_c_</v>
          </cell>
          <cell r="F1917" t="str">
            <v>[c] : dctp + cytd --&gt; dcdp + cmp + h</v>
          </cell>
          <cell r="G1917" t="str">
            <v>DCTCP</v>
          </cell>
          <cell r="H1917" t="str">
            <v>dCTP:cytidine 5'-phosphotransferase</v>
          </cell>
          <cell r="I1917" t="str">
            <v>Forward only</v>
          </cell>
          <cell r="J1917" t="str">
            <v>Pyrimidine metabolism</v>
          </cell>
          <cell r="K1917" t="str">
            <v>2.7.1.48</v>
          </cell>
          <cell r="L1917" t="str">
            <v>( Cre13.g573800 OR Cre16.g681850 OR Cre02.g101000 OR Cre13.g590300 )</v>
          </cell>
          <cell r="M1917" t="str">
            <v>( Cre13.g573800.t1.2 OR Cre16.g681850.t1.2 OR Cre02.g101000.t1.1 OR Cre13.g590300.t1.1 )</v>
          </cell>
          <cell r="N1917" t="str">
            <v>( Cre13.g573800 OR Cre16.g681850 OR URK1 OR URK2 )</v>
          </cell>
          <cell r="O1917" t="str">
            <v>Cytosol</v>
          </cell>
          <cell r="P1917" t="str">
            <v xml:space="preserve"> </v>
          </cell>
          <cell r="Q1917" t="str">
            <v>R02371</v>
          </cell>
        </row>
        <row r="1918">
          <cell r="C1918" t="str">
            <v>R1917</v>
          </cell>
          <cell r="E1918" t="str">
            <v>ctp_c_+trdrd_c_--&gt;dctp_c_+trdox_c_+h2o_c_</v>
          </cell>
          <cell r="H1918" t="str">
            <v>2'-Deoxycytidine diphosphate:oxidized-thioredoxin 2'-oxidoreductase</v>
          </cell>
          <cell r="I1918" t="str">
            <v>Forward only</v>
          </cell>
          <cell r="J1918" t="str">
            <v>Pyrimidine metabolism</v>
          </cell>
          <cell r="K1918" t="str">
            <v>1.17.4.1</v>
          </cell>
          <cell r="L1918" t="str">
            <v>( Cre12.g492950 AND ( Cre12.g491050 OR Cre12.g509400 ) AND ( Cre12.g554850 OR Cre09.g391900 ) )</v>
          </cell>
          <cell r="M1918" t="str">
            <v>( Cre12.g492950.t1.2 AND ( Cre12.g491050.t1.2 OR Cre12.g509400.t1.2 ) AND ( Cre12.g554850.t1.2 OR Cre09.g391900.t1.1 ) )</v>
          </cell>
          <cell r="N1918" t="str">
            <v>( NSG5 AND ( NSG2 OR RIR2B ) AND ( TRX7 OR TRX5 ) )</v>
          </cell>
          <cell r="O1918" t="str">
            <v>Cytosol</v>
          </cell>
          <cell r="Q1918" t="str">
            <v>R02024</v>
          </cell>
        </row>
        <row r="1919">
          <cell r="C1919" t="str">
            <v>R1918</v>
          </cell>
          <cell r="E1919" t="str">
            <v>dctp_c_+uri_c_--&gt;dcdp_c_+ump_c_+h_c_</v>
          </cell>
          <cell r="F1919" t="str">
            <v>[c] : dctp + uri --&gt; dcdp + ump + h</v>
          </cell>
          <cell r="G1919" t="str">
            <v>DCTUP</v>
          </cell>
          <cell r="H1919" t="str">
            <v>dCTP:uridine 5'-phosphotransferase</v>
          </cell>
          <cell r="I1919" t="str">
            <v>Forward only</v>
          </cell>
          <cell r="J1919" t="str">
            <v>Pyrimidine metabolism</v>
          </cell>
          <cell r="K1919" t="str">
            <v>2.7.1.48</v>
          </cell>
          <cell r="L1919" t="str">
            <v>( Cre13.g573800 OR Cre16.g681850 OR Cre02.g101000 OR Cre13.g590300 )</v>
          </cell>
          <cell r="M1919" t="str">
            <v>( Cre13.g573800.t1.2 OR Cre16.g681850.t1.2 OR Cre02.g101000.t1.1 OR Cre13.g590300.t1.1 )</v>
          </cell>
          <cell r="N1919" t="str">
            <v>( Cre13.g573800 OR Cre16.g681850 OR URK1 OR URK2 )</v>
          </cell>
          <cell r="O1919" t="str">
            <v>Cytosol</v>
          </cell>
          <cell r="P1919" t="str">
            <v xml:space="preserve"> </v>
          </cell>
          <cell r="Q1919" t="str">
            <v>R02327</v>
          </cell>
        </row>
        <row r="1920">
          <cell r="C1920" t="str">
            <v>R1919</v>
          </cell>
          <cell r="E1920" t="str">
            <v>dgtp_c_+cytd_c_--&gt;dgdp_c_+cmp_c_+h_c_</v>
          </cell>
          <cell r="F1920" t="str">
            <v>[c] : dgtp + cytd --&gt; dgdp + cmp + h</v>
          </cell>
          <cell r="G1920" t="str">
            <v>DGTCY</v>
          </cell>
          <cell r="H1920" t="str">
            <v>dGTP:cytidine 5'-phosphotransferase</v>
          </cell>
          <cell r="I1920" t="str">
            <v>Forward only</v>
          </cell>
          <cell r="J1920" t="str">
            <v>Pyrimidine metabolism</v>
          </cell>
          <cell r="K1920" t="str">
            <v>2.7.1.48</v>
          </cell>
          <cell r="L1920" t="str">
            <v>( Cre13.g573800 OR Cre16.g681850 OR Cre02.g101000 OR Cre13.g590300 )</v>
          </cell>
          <cell r="M1920" t="str">
            <v>( Cre13.g573800.t1.2 OR Cre16.g681850.t1.2 OR Cre02.g101000.t1.1 OR Cre13.g590300.t1.1 )</v>
          </cell>
          <cell r="N1920" t="str">
            <v>( Cre13.g573800 OR Cre16.g681850 OR URK1 OR URK2 )</v>
          </cell>
          <cell r="O1920" t="str">
            <v>Cytosol</v>
          </cell>
          <cell r="P1920" t="str">
            <v xml:space="preserve"> </v>
          </cell>
          <cell r="Q1920" t="str">
            <v>R02091</v>
          </cell>
        </row>
        <row r="1921">
          <cell r="C1921" t="str">
            <v>R1920</v>
          </cell>
          <cell r="E1921" t="str">
            <v>dgtp_c_+uri_c_--&gt;dgdp_c_+ump_c_+h_c_</v>
          </cell>
          <cell r="F1921" t="str">
            <v>[c] : dgtp + uri --&gt; dgdp + ump + h</v>
          </cell>
          <cell r="G1921" t="str">
            <v>DGTUP</v>
          </cell>
          <cell r="H1921" t="str">
            <v>dGTP:uridine 5'-phosphotransferase</v>
          </cell>
          <cell r="I1921" t="str">
            <v>Forward only</v>
          </cell>
          <cell r="J1921" t="str">
            <v>Pyrimidine metabolism</v>
          </cell>
          <cell r="K1921" t="str">
            <v>2.7.1.48</v>
          </cell>
          <cell r="L1921" t="str">
            <v>( Cre13.g573800 OR Cre16.g681850 OR Cre02.g101000 OR Cre13.g590300 )</v>
          </cell>
          <cell r="M1921" t="str">
            <v>( Cre13.g573800.t1.2 OR Cre16.g681850.t1.2 OR Cre02.g101000.t1.1 OR Cre13.g590300.t1.1 )</v>
          </cell>
          <cell r="N1921" t="str">
            <v>( Cre13.g573800 OR Cre16.g681850 OR URK1 OR URK2 )</v>
          </cell>
          <cell r="O1921" t="str">
            <v>Cytosol</v>
          </cell>
          <cell r="P1921" t="str">
            <v xml:space="preserve"> </v>
          </cell>
          <cell r="Q1921" t="str">
            <v>R01880</v>
          </cell>
        </row>
        <row r="1922">
          <cell r="C1922" t="str">
            <v>R1921</v>
          </cell>
          <cell r="E1922" t="str">
            <v>cbasp_m_&lt;==&gt;dhor-S_m_+h2o_m_+h_m_</v>
          </cell>
          <cell r="F1922" t="str">
            <v>[m] : cbasp &lt;==&gt; dhor-S + h2o + h</v>
          </cell>
          <cell r="G1922" t="str">
            <v>DHR</v>
          </cell>
          <cell r="H1922" t="str">
            <v>dihydroorotase</v>
          </cell>
          <cell r="I1922" t="str">
            <v>Reversible</v>
          </cell>
          <cell r="J1922" t="str">
            <v>Pyrimidine metabolism</v>
          </cell>
          <cell r="K1922" t="str">
            <v>3.5.2.3</v>
          </cell>
          <cell r="L1922" t="str">
            <v>Cre11.g467550</v>
          </cell>
          <cell r="M1922" t="str">
            <v>Cre11.g467550.t1.2</v>
          </cell>
          <cell r="N1922" t="str">
            <v>Cre11.g467550</v>
          </cell>
          <cell r="O1922" t="str">
            <v>Mitochondria</v>
          </cell>
          <cell r="P1922" t="str">
            <v xml:space="preserve"> </v>
          </cell>
          <cell r="Q1922" t="str">
            <v>R01993</v>
          </cell>
        </row>
        <row r="1923">
          <cell r="C1923" t="str">
            <v>R1922</v>
          </cell>
          <cell r="E1923" t="str">
            <v>dhor-S_c_+o2_c_&lt;==&gt;orot_c_+h2o2_c_</v>
          </cell>
          <cell r="F1923" t="str">
            <v>[c] : dhor-S + o2 &lt;==&gt; orot + h2o2</v>
          </cell>
          <cell r="G1923" t="str">
            <v>DHRO</v>
          </cell>
          <cell r="H1923" t="str">
            <v>dihydroorotate oxidase</v>
          </cell>
          <cell r="I1923" t="str">
            <v>Reversible</v>
          </cell>
          <cell r="J1923" t="str">
            <v>Pyrimidine metabolism</v>
          </cell>
          <cell r="K1923" t="str">
            <v>1.3.3.1</v>
          </cell>
          <cell r="L1923" t="str">
            <v>Cre06.g287750</v>
          </cell>
          <cell r="M1923" t="str">
            <v>Cre06.g287750.t1.2</v>
          </cell>
          <cell r="N1923" t="str">
            <v>PYR8</v>
          </cell>
          <cell r="O1923" t="str">
            <v>Cytosol</v>
          </cell>
          <cell r="P1923" t="str">
            <v xml:space="preserve"> </v>
          </cell>
          <cell r="Q1923" t="str">
            <v>R01867</v>
          </cell>
        </row>
        <row r="1924">
          <cell r="C1924" t="str">
            <v>R1923</v>
          </cell>
          <cell r="E1924" t="str">
            <v>dhor-S_m_+o2_m_+h_m_&lt;==&gt;orot_m_+h2o2_m_</v>
          </cell>
          <cell r="F1924" t="str">
            <v>[m] : dhor-S + o2 + h &lt;==&gt; orot + h2o2</v>
          </cell>
          <cell r="G1924" t="str">
            <v>DHROm</v>
          </cell>
          <cell r="H1924" t="str">
            <v>dihydroorotate oxidase, mitochondria</v>
          </cell>
          <cell r="I1924" t="str">
            <v>Reversible</v>
          </cell>
          <cell r="J1924" t="str">
            <v>Pyrimidine metabolism</v>
          </cell>
          <cell r="K1924" t="str">
            <v>1.3.3.1</v>
          </cell>
          <cell r="L1924" t="str">
            <v>( Cre03.g199423 AND Cre06.g287750 )</v>
          </cell>
          <cell r="M1924" t="str">
            <v>( Cre03.g199423.t1.1 AND Cre06.g287750.t1.2 )</v>
          </cell>
          <cell r="N1924" t="str">
            <v>( PYR4 AND PYR8 )</v>
          </cell>
          <cell r="O1924" t="str">
            <v>Mitochondria</v>
          </cell>
          <cell r="P1924" t="str">
            <v xml:space="preserve"> </v>
          </cell>
          <cell r="Q1924" t="str">
            <v>R01867</v>
          </cell>
        </row>
        <row r="1925">
          <cell r="C1925" t="str">
            <v>R1924</v>
          </cell>
          <cell r="E1925" t="str">
            <v>atp_c_+dump_c_--&gt;adp_c_+dudp_c_</v>
          </cell>
          <cell r="F1925" t="str">
            <v>[c] : atp + dump --&gt; adp + dudp</v>
          </cell>
          <cell r="G1925" t="str">
            <v>DTMPK</v>
          </cell>
          <cell r="H1925" t="str">
            <v>dTMP kinase</v>
          </cell>
          <cell r="I1925" t="str">
            <v>Forward only</v>
          </cell>
          <cell r="J1925" t="str">
            <v>Pyrimidine metabolism</v>
          </cell>
          <cell r="K1925" t="str">
            <v>2.7.4.9</v>
          </cell>
          <cell r="L1925" t="str">
            <v>( Cre03.g190750 OR Cre03.g190800 )</v>
          </cell>
          <cell r="M1925" t="str">
            <v>( Cre03.g190750.t1.1 OR Cre03.g190800.t1.1 )</v>
          </cell>
          <cell r="N1925" t="str">
            <v>( Cre03.g190750 OR Cre03.g190800 )</v>
          </cell>
          <cell r="O1925" t="str">
            <v>Cytosol</v>
          </cell>
          <cell r="P1925" t="str">
            <v xml:space="preserve"> </v>
          </cell>
          <cell r="Q1925" t="str">
            <v>R02098</v>
          </cell>
        </row>
        <row r="1926">
          <cell r="C1926" t="str">
            <v>R1925</v>
          </cell>
          <cell r="E1926" t="str">
            <v>dttp_c_+h2o_c_--&gt;dtdp_c_+pi_c_+h_c_</v>
          </cell>
          <cell r="F1926" t="str">
            <v>[c] : dttp + h2o --&gt; dtdp + pi + h</v>
          </cell>
          <cell r="G1926" t="str">
            <v>DTNH</v>
          </cell>
          <cell r="H1926" t="str">
            <v>dTTP nucleotidohydrolase</v>
          </cell>
          <cell r="I1926" t="str">
            <v>Forward only</v>
          </cell>
          <cell r="J1926" t="str">
            <v>Pyrimidine metabolism</v>
          </cell>
          <cell r="K1926" t="str">
            <v>3.6.1.5</v>
          </cell>
          <cell r="L1926" t="str">
            <v>( Cre06.g273500 OR Cre07.g330600 )</v>
          </cell>
          <cell r="M1926" t="str">
            <v>( ( Cre06.g273500.t1.2 OR Cre06.g273500.t2.1 ) OR Cre07.g330600.t1.1 )</v>
          </cell>
          <cell r="N1926" t="str">
            <v>( Cre06.g273500 OR Cre07.g330600 )</v>
          </cell>
          <cell r="O1926" t="str">
            <v>Cytosol</v>
          </cell>
          <cell r="P1926" t="str">
            <v xml:space="preserve"> </v>
          </cell>
          <cell r="Q1926" t="str">
            <v>R02095</v>
          </cell>
        </row>
        <row r="1927">
          <cell r="C1927" t="str">
            <v>R1926</v>
          </cell>
          <cell r="E1927" t="str">
            <v>dtdp_c_+h2o_c_--&gt;dtmp_c_+pi_c_+h_c_</v>
          </cell>
          <cell r="F1927" t="str">
            <v>[c] : dtdp + h2o --&gt; dtmp + pi + h</v>
          </cell>
          <cell r="G1927" t="str">
            <v>DTPH</v>
          </cell>
          <cell r="H1927" t="str">
            <v>dTDP phosphohydrolase</v>
          </cell>
          <cell r="I1927" t="str">
            <v>Forward only</v>
          </cell>
          <cell r="J1927" t="str">
            <v>Pyrimidine metabolism</v>
          </cell>
          <cell r="K1927" t="str">
            <v>3.6.1.5</v>
          </cell>
          <cell r="L1927" t="str">
            <v>( Cre06.g273500 OR Cre07.g330600 )</v>
          </cell>
          <cell r="M1927" t="str">
            <v>( ( Cre06.g273500.t1.2 OR Cre06.g273500.t2.1 ) OR Cre07.g330600.t1.1 )</v>
          </cell>
          <cell r="N1927" t="str">
            <v>( Cre06.g273500 OR Cre07.g330600 )</v>
          </cell>
          <cell r="O1927" t="str">
            <v>Cytosol</v>
          </cell>
          <cell r="P1927" t="str">
            <v xml:space="preserve"> </v>
          </cell>
          <cell r="Q1927" t="str">
            <v>R02092</v>
          </cell>
        </row>
        <row r="1928">
          <cell r="C1928" t="str">
            <v>R1927</v>
          </cell>
          <cell r="E1928" t="str">
            <v>dttp_c_+cytd_c_--&gt;dtdp_c_+cmp_c_+h_c_</v>
          </cell>
          <cell r="F1928" t="str">
            <v>[c] : dttp + cytd --&gt; dtdp + cmp + h</v>
          </cell>
          <cell r="G1928" t="str">
            <v>DTTGY</v>
          </cell>
          <cell r="H1928" t="str">
            <v>dTTP:cytidine 5'-phosphotransferase</v>
          </cell>
          <cell r="I1928" t="str">
            <v>Forward only</v>
          </cell>
          <cell r="J1928" t="str">
            <v>Pyrimidine metabolism</v>
          </cell>
          <cell r="K1928" t="str">
            <v>2.7.1.48</v>
          </cell>
          <cell r="L1928" t="str">
            <v>( Cre13.g573800 OR Cre16.g681850 OR Cre02.g101000 OR Cre13.g590300 )</v>
          </cell>
          <cell r="M1928" t="str">
            <v>( Cre13.g573800.t1.2 OR Cre16.g681850.t1.2 OR Cre02.g101000.t1.1 OR Cre13.g590300.t1.1 )</v>
          </cell>
          <cell r="N1928" t="str">
            <v>( Cre13.g573800 OR Cre16.g681850 OR URK1 OR URK2 )</v>
          </cell>
          <cell r="O1928" t="str">
            <v>Cytosol</v>
          </cell>
          <cell r="P1928" t="str">
            <v xml:space="preserve"> </v>
          </cell>
          <cell r="Q1928" t="str">
            <v>R02096</v>
          </cell>
        </row>
        <row r="1929">
          <cell r="C1929" t="str">
            <v>R1928</v>
          </cell>
          <cell r="E1929" t="str">
            <v>dttp_c_+uri_c_--&gt;dtdp_c_+ump_c_+h_c_</v>
          </cell>
          <cell r="F1929" t="str">
            <v>[c] : dttp + uri --&gt; dtdp + ump + h</v>
          </cell>
          <cell r="G1929" t="str">
            <v>DTTUP</v>
          </cell>
          <cell r="H1929" t="str">
            <v>dTTP:uridine 5'-phosphotransferase</v>
          </cell>
          <cell r="I1929" t="str">
            <v>Forward only</v>
          </cell>
          <cell r="J1929" t="str">
            <v>Pyrimidine metabolism</v>
          </cell>
          <cell r="K1929" t="str">
            <v>2.7.1.48</v>
          </cell>
          <cell r="L1929" t="str">
            <v>( Cre13.g573800 OR Cre16.g681850 OR Cre02.g101000 OR Cre13.g590300 )</v>
          </cell>
          <cell r="M1929" t="str">
            <v>( Cre13.g573800.t1.2 OR Cre16.g681850.t1.2 OR Cre02.g101000.t1.1 OR Cre13.g590300.t1.1 )</v>
          </cell>
          <cell r="N1929" t="str">
            <v>( Cre13.g573800 OR Cre16.g681850 OR URK1 OR URK2 )</v>
          </cell>
          <cell r="O1929" t="str">
            <v>Cytosol</v>
          </cell>
          <cell r="P1929" t="str">
            <v xml:space="preserve"> </v>
          </cell>
          <cell r="Q1929" t="str">
            <v>R02097</v>
          </cell>
        </row>
        <row r="1930">
          <cell r="C1930" t="str">
            <v>R1929</v>
          </cell>
          <cell r="E1930" t="str">
            <v>trdrd_c_+udp_c_--&gt;dudp_c_+trdox_c_+h2o_c_</v>
          </cell>
          <cell r="F1930" t="str">
            <v>[c] : trdrd + udp --&gt; dudp + trdox + h2o</v>
          </cell>
          <cell r="G1930" t="str">
            <v>DUDT</v>
          </cell>
          <cell r="H1930" t="str">
            <v>2'-Deoxyuridine 5'-diphosphate:oxidized-thioredoxin 2'-oxidoreductase</v>
          </cell>
          <cell r="I1930" t="str">
            <v>Forward only</v>
          </cell>
          <cell r="J1930" t="str">
            <v>Pyrimidine metabolism</v>
          </cell>
          <cell r="K1930" t="str">
            <v>1.17.4.1</v>
          </cell>
          <cell r="L1930" t="str">
            <v>( Cre12.g492950 AND ( Cre12.g491050 OR Cre12.g509400 ) AND ( Cre12.g554850 OR Cre09.g391900 ) )</v>
          </cell>
          <cell r="M1930" t="str">
            <v>( Cre12.g492950.t1.2 AND ( Cre12.g491050.t1.2 OR Cre12.g509400.t1.2 ) AND ( Cre12.g554850.t1.2 OR Cre09.g391900.t1.1 ) )</v>
          </cell>
          <cell r="N1930" t="str">
            <v>( NSG5 AND ( NSG2 OR RIR2B ) AND ( TRX7 OR TRX5 ) )</v>
          </cell>
          <cell r="O1930" t="str">
            <v>Cytosol</v>
          </cell>
          <cell r="P1930" t="str">
            <v xml:space="preserve"> </v>
          </cell>
          <cell r="Q1930" t="str">
            <v>R02018</v>
          </cell>
        </row>
        <row r="1931">
          <cell r="C1931" t="str">
            <v>R1930</v>
          </cell>
          <cell r="E1931" t="str">
            <v>atp_c_+duri_c_--&gt;adp_c_+dump_c_+h_c_</v>
          </cell>
          <cell r="F1931" t="str">
            <v>[c] : atp + duri --&gt; adp + dump + h</v>
          </cell>
          <cell r="G1931" t="str">
            <v>DURIK1</v>
          </cell>
          <cell r="H1931" t="str">
            <v>ATP:deoxyuridine 5'-phosphotransferase</v>
          </cell>
          <cell r="I1931" t="str">
            <v>Forward only</v>
          </cell>
          <cell r="J1931" t="str">
            <v>Pyrimidine metabolism</v>
          </cell>
          <cell r="K1931" t="str">
            <v>2.7.1.21</v>
          </cell>
          <cell r="L1931" t="str">
            <v>Cre03.g192600</v>
          </cell>
          <cell r="M1931" t="str">
            <v>Cre03.g192600.t1.1</v>
          </cell>
          <cell r="N1931" t="str">
            <v>THK1</v>
          </cell>
          <cell r="O1931" t="str">
            <v>Cytosol</v>
          </cell>
          <cell r="P1931" t="str">
            <v xml:space="preserve"> </v>
          </cell>
          <cell r="Q1931" t="str">
            <v>R02099</v>
          </cell>
        </row>
        <row r="1932">
          <cell r="C1932" t="str">
            <v>R1931</v>
          </cell>
          <cell r="E1932" t="str">
            <v>dutp_c_+cytd_c_--&gt;dudp_c_+cmp_c_+h_c_</v>
          </cell>
          <cell r="F1932" t="str">
            <v>[c] : dutp + cytd --&gt; dudp + cmp + h</v>
          </cell>
          <cell r="G1932" t="str">
            <v>DUTCP</v>
          </cell>
          <cell r="H1932" t="str">
            <v>dUTP:cytidine 5'-phosphotransferase</v>
          </cell>
          <cell r="I1932" t="str">
            <v>Forward only</v>
          </cell>
          <cell r="J1932" t="str">
            <v>Pyrimidine metabolism</v>
          </cell>
          <cell r="K1932" t="str">
            <v>2.7.1.48</v>
          </cell>
          <cell r="L1932" t="str">
            <v>( Cre13.g573800 OR Cre16.g681850 OR Cre02.g101000 OR Cre13.g590300 )</v>
          </cell>
          <cell r="M1932" t="str">
            <v>( Cre13.g573800.t1.2 OR Cre16.g681850.t1.2 OR Cre02.g101000.t1.1 OR Cre13.g590300.t1.1 )</v>
          </cell>
          <cell r="N1932" t="str">
            <v>( Cre13.g573800 OR Cre16.g681850 OR URK1 OR URK2 )</v>
          </cell>
          <cell r="O1932" t="str">
            <v>Cytosol</v>
          </cell>
          <cell r="P1932" t="str">
            <v xml:space="preserve"> </v>
          </cell>
          <cell r="Q1932" t="str">
            <v>R02372</v>
          </cell>
        </row>
        <row r="1933">
          <cell r="C1933" t="str">
            <v>R1932</v>
          </cell>
          <cell r="E1933" t="str">
            <v>dutp_c_+h2o_c_--&gt;dump_c_+ppi_c_+h_c_</v>
          </cell>
          <cell r="F1933" t="str">
            <v>[c] : dutp + h2o --&gt; dump + ppi + h</v>
          </cell>
          <cell r="G1933" t="str">
            <v>DUTNH</v>
          </cell>
          <cell r="H1933" t="str">
            <v>dUTP nucleotidohydrolase</v>
          </cell>
          <cell r="I1933" t="str">
            <v>Forward only</v>
          </cell>
          <cell r="J1933" t="str">
            <v>Pyrimidine metabolism</v>
          </cell>
          <cell r="K1933" t="str">
            <v>3.6.1.23;3.6.1.19</v>
          </cell>
          <cell r="L1933" t="str">
            <v>( Cre02.g095089 OR Cre16.g667850 )</v>
          </cell>
          <cell r="M1933" t="str">
            <v>( Cre02.g095089.t1.1 OR Cre16.g667850.t1.1 )</v>
          </cell>
          <cell r="N1933" t="str">
            <v>( Cre02.g095089 OR DUD1 )</v>
          </cell>
          <cell r="O1933" t="str">
            <v>Cytosol</v>
          </cell>
          <cell r="P1933" t="str">
            <v xml:space="preserve"> </v>
          </cell>
          <cell r="Q1933" t="str">
            <v>R02100</v>
          </cell>
        </row>
        <row r="1934">
          <cell r="C1934" t="str">
            <v>R1933</v>
          </cell>
          <cell r="E1934" t="str">
            <v>utp_c_+trdrd_c_--&gt;dutp_c_+trdox_c_+h2o_c_</v>
          </cell>
          <cell r="H1934" t="str">
            <v>2'-Deoxyuridine 5'-diphosphate:oxidized-thioredoxin 2'-oxidoreductase</v>
          </cell>
          <cell r="I1934" t="str">
            <v>Forward only</v>
          </cell>
          <cell r="J1934" t="str">
            <v>Pyrimidine metabolism</v>
          </cell>
          <cell r="K1934" t="str">
            <v>1.17.4.1</v>
          </cell>
          <cell r="L1934" t="str">
            <v>( Cre12.g492950 AND ( Cre12.g491050 OR Cre12.g509400 ) AND ( Cre12.g554850 OR Cre09.g391900 ) )</v>
          </cell>
          <cell r="M1934" t="str">
            <v>( Cre12.g492950.t1.2 AND ( Cre12.g491050.t1.2 OR Cre12.g509400.t1.2 ) AND ( Cre12.g554850.t1.2 OR Cre09.g391900.t1.1 ) )</v>
          </cell>
          <cell r="N1934" t="str">
            <v>( NSG5 AND ( NSG2 OR RIR2B ) AND ( TRX7 OR TRX5 ) )</v>
          </cell>
          <cell r="O1934" t="str">
            <v>Cytosol</v>
          </cell>
          <cell r="P1934" t="str">
            <v xml:space="preserve"> </v>
          </cell>
          <cell r="Q1934" t="str">
            <v>R02018</v>
          </cell>
        </row>
        <row r="1935">
          <cell r="C1935" t="str">
            <v>R1934</v>
          </cell>
          <cell r="E1935" t="str">
            <v>dutp_c_+uri_c_--&gt;dudp_c_+ump_c_+h_c_</v>
          </cell>
          <cell r="F1935" t="str">
            <v>[c] : dutp + uri --&gt; dudp + ump + h</v>
          </cell>
          <cell r="G1935" t="str">
            <v>DUTUP</v>
          </cell>
          <cell r="H1935" t="str">
            <v>dUTP:uridine 5'-phosphotransferase</v>
          </cell>
          <cell r="I1935" t="str">
            <v>Forward only</v>
          </cell>
          <cell r="J1935" t="str">
            <v>Pyrimidine metabolism</v>
          </cell>
          <cell r="K1935" t="str">
            <v>2.7.1.48</v>
          </cell>
          <cell r="L1935" t="str">
            <v>( Cre13.g573800 OR Cre16.g681850 OR Cre02.g101000 OR Cre13.g590300 )</v>
          </cell>
          <cell r="M1935" t="str">
            <v>( Cre13.g573800.t1.2 OR Cre16.g681850.t1.2 OR Cre02.g101000.t1.1 OR Cre13.g590300.t1.1 )</v>
          </cell>
          <cell r="N1935" t="str">
            <v>( Cre13.g573800 OR Cre16.g681850 OR URK1 OR URK2 )</v>
          </cell>
          <cell r="O1935" t="str">
            <v>Cytosol</v>
          </cell>
          <cell r="P1935" t="str">
            <v xml:space="preserve"> </v>
          </cell>
          <cell r="Q1935" t="str">
            <v>R02332</v>
          </cell>
        </row>
        <row r="1936">
          <cell r="C1936" t="str">
            <v>R1935</v>
          </cell>
          <cell r="E1936" t="str">
            <v>gtp_c_+cytd_c_--&gt;gdp_c_+cmp_c_+h_c_</v>
          </cell>
          <cell r="F1936" t="str">
            <v>[c] : gtp + cytd --&gt; gdp + cmp + h</v>
          </cell>
          <cell r="G1936" t="str">
            <v>GTCY</v>
          </cell>
          <cell r="H1936" t="str">
            <v>GTP:cytidine 5'-phosphotransferase</v>
          </cell>
          <cell r="I1936" t="str">
            <v>Forward only</v>
          </cell>
          <cell r="J1936" t="str">
            <v>Pyrimidine metabolism</v>
          </cell>
          <cell r="K1936" t="str">
            <v>2.7.1.48</v>
          </cell>
          <cell r="L1936" t="str">
            <v>( Cre13.g573800 OR Cre16.g681850 OR Cre02.g101000 OR Cre13.g590300 )</v>
          </cell>
          <cell r="M1936" t="str">
            <v>( Cre13.g573800.t1.2 OR Cre16.g681850.t1.2 OR Cre02.g101000.t1.1 OR Cre13.g590300.t1.1 )</v>
          </cell>
          <cell r="N1936" t="str">
            <v>( Cre13.g573800 OR Cre16.g681850 OR URK1 OR URK2 )</v>
          </cell>
          <cell r="O1936" t="str">
            <v>Cytosol</v>
          </cell>
          <cell r="P1936" t="str">
            <v xml:space="preserve"> </v>
          </cell>
          <cell r="Q1936" t="str">
            <v>R00517</v>
          </cell>
        </row>
        <row r="1937">
          <cell r="C1937" t="str">
            <v>R1936</v>
          </cell>
          <cell r="E1937" t="str">
            <v>gtp_c_+uri_c_--&gt;gdp_c_+ump_c_+h_c_</v>
          </cell>
          <cell r="F1937" t="str">
            <v>[c] : gtp + uri --&gt; gdp + ump + h</v>
          </cell>
          <cell r="G1937" t="str">
            <v>GTUP</v>
          </cell>
          <cell r="H1937" t="str">
            <v>GTP:uridine 5'-phosphotransferase</v>
          </cell>
          <cell r="I1937" t="str">
            <v>Forward only</v>
          </cell>
          <cell r="J1937" t="str">
            <v>Pyrimidine metabolism</v>
          </cell>
          <cell r="K1937" t="str">
            <v>2.7.1.48</v>
          </cell>
          <cell r="L1937" t="str">
            <v>( Cre13.g573800 OR Cre16.g681850 OR Cre02.g101000 OR Cre13.g590300 )</v>
          </cell>
          <cell r="M1937" t="str">
            <v>( Cre13.g573800.t1.2 OR Cre16.g681850.t1.2 OR Cre02.g101000.t1.1 OR Cre13.g590300.t1.1 )</v>
          </cell>
          <cell r="N1937" t="str">
            <v>( Cre13.g573800 OR Cre16.g681850 OR URK1 OR URK2 )</v>
          </cell>
          <cell r="O1937" t="str">
            <v>Cytosol</v>
          </cell>
          <cell r="P1937" t="str">
            <v xml:space="preserve"> </v>
          </cell>
          <cell r="Q1937" t="str">
            <v>R00968</v>
          </cell>
        </row>
        <row r="1938">
          <cell r="C1938" t="str">
            <v>R1937</v>
          </cell>
          <cell r="E1938" t="str">
            <v>(2)atp_c_+gln-L_c_+hco3_c_+h2o_c_--&gt;(2)adp_c_+pi_c_+glu-L_c_+cbp_c_+(2)h_c_</v>
          </cell>
          <cell r="F1938" t="str">
            <v>[c] : (2) atp + gln-L + hco3 + h2o --&gt; (2) adp + pi + glu-L + cbp + (2) h</v>
          </cell>
          <cell r="G1938" t="str">
            <v>HCGAL</v>
          </cell>
          <cell r="H1938" t="str">
            <v>hydrogen-carbonate:L-glutamine amido-ligase</v>
          </cell>
          <cell r="I1938" t="str">
            <v>Forward only</v>
          </cell>
          <cell r="J1938" t="str">
            <v>Pyrimidine metabolism</v>
          </cell>
          <cell r="K1938" t="str">
            <v>6.3.5.5</v>
          </cell>
          <cell r="L1938" t="str">
            <v>( Cre06.g308500 AND Cre08.g358580 )</v>
          </cell>
          <cell r="M1938" t="str">
            <v>( Cre06.g308500.t1.2 AND Cre08.g358580.t1.1 )</v>
          </cell>
          <cell r="N1938" t="str">
            <v>( CMP2 AND CMP1 )</v>
          </cell>
          <cell r="O1938" t="str">
            <v>Cytosol</v>
          </cell>
          <cell r="P1938" t="str">
            <v xml:space="preserve"> </v>
          </cell>
          <cell r="Q1938" t="str">
            <v>R00575</v>
          </cell>
        </row>
        <row r="1939">
          <cell r="C1939" t="str">
            <v>R1938</v>
          </cell>
          <cell r="E1939" t="str">
            <v>(2)atp_m_+gln-L_m_+hco3_m_+h2o_m_--&gt;(2)adp_m_+pi_m_+glu-L_m_+cbp_m_+(2)h_m_</v>
          </cell>
          <cell r="F1939" t="str">
            <v>[m] : (2) atp + gln-L + hco3 + h2o --&gt; (2) adp + pi + glu-L + cbp + (2) h</v>
          </cell>
          <cell r="G1939" t="str">
            <v>HCGALm</v>
          </cell>
          <cell r="H1939" t="str">
            <v>hydrogen-carbonate:L-glutamine amido-ligase, mitochondria</v>
          </cell>
          <cell r="I1939" t="str">
            <v>Forward only</v>
          </cell>
          <cell r="J1939" t="str">
            <v>Pyrimidine metabolism</v>
          </cell>
          <cell r="K1939" t="str">
            <v>6.3.5.5</v>
          </cell>
          <cell r="L1939" t="str">
            <v>( Cre06.g308500 AND Cre08.g358580 )</v>
          </cell>
          <cell r="M1939" t="str">
            <v>( Cre06.g308500.t1.2 AND Cre08.g358580.t1.1 )</v>
          </cell>
          <cell r="N1939" t="str">
            <v>( CMP2 AND CMP1 )</v>
          </cell>
          <cell r="O1939" t="str">
            <v>Mitochondria</v>
          </cell>
          <cell r="P1939" t="str">
            <v xml:space="preserve"> </v>
          </cell>
          <cell r="Q1939" t="str">
            <v>R00575</v>
          </cell>
        </row>
        <row r="1940">
          <cell r="C1940" t="str">
            <v>R1939</v>
          </cell>
          <cell r="E1940" t="str">
            <v>itp_c_+cytd_c_--&gt;idp_c_+cmp_c_+h_c_</v>
          </cell>
          <cell r="F1940" t="str">
            <v>[c] : itp + cytd --&gt; idp + cmp + h</v>
          </cell>
          <cell r="G1940" t="str">
            <v>ITCY</v>
          </cell>
          <cell r="H1940" t="str">
            <v>ITP:cytidine 5'-phosphotransferase</v>
          </cell>
          <cell r="I1940" t="str">
            <v>Forward only</v>
          </cell>
          <cell r="J1940" t="str">
            <v>Pyrimidine metabolism</v>
          </cell>
          <cell r="K1940" t="str">
            <v>2.7.1.48</v>
          </cell>
          <cell r="L1940" t="str">
            <v>( Cre13.g573800 OR Cre16.g681850 OR Cre02.g101000 OR Cre13.g590300 )</v>
          </cell>
          <cell r="M1940" t="str">
            <v>( Cre13.g573800.t1.2 OR Cre16.g681850.t1.2 OR Cre02.g101000.t1.1 OR Cre13.g590300.t1.1 )</v>
          </cell>
          <cell r="N1940" t="str">
            <v>( Cre13.g573800 OR Cre16.g681850 OR URK1 OR URK2 )</v>
          </cell>
          <cell r="O1940" t="str">
            <v>Cytosol</v>
          </cell>
          <cell r="P1940" t="str">
            <v xml:space="preserve"> </v>
          </cell>
          <cell r="Q1940" t="str">
            <v>R00962</v>
          </cell>
        </row>
        <row r="1941">
          <cell r="C1941" t="str">
            <v>R1940</v>
          </cell>
          <cell r="E1941" t="str">
            <v>itp_c_+uri_c_--&gt;idp_c_+ump_c_+h_c_</v>
          </cell>
          <cell r="F1941" t="str">
            <v>[c] : itp + uri --&gt; idp + ump + h</v>
          </cell>
          <cell r="G1941" t="str">
            <v>ITUP</v>
          </cell>
          <cell r="H1941" t="str">
            <v>ITP:uridine 5'-phosphotransferase</v>
          </cell>
          <cell r="I1941" t="str">
            <v>Forward only</v>
          </cell>
          <cell r="J1941" t="str">
            <v>Pyrimidine metabolism</v>
          </cell>
          <cell r="K1941" t="str">
            <v>2.7.1.48</v>
          </cell>
          <cell r="L1941" t="str">
            <v>( Cre13.g573800 OR Cre16.g681850 OR Cre02.g101000 OR Cre13.g590300 )</v>
          </cell>
          <cell r="M1941" t="str">
            <v>( Cre13.g573800.t1.2 OR Cre16.g681850.t1.2 OR Cre02.g101000.t1.1 OR Cre13.g590300.t1.1 )</v>
          </cell>
          <cell r="N1941" t="str">
            <v>( Cre13.g573800 OR Cre16.g681850 OR URK1 OR URK2 )</v>
          </cell>
          <cell r="O1941" t="str">
            <v>Cytosol</v>
          </cell>
          <cell r="P1941" t="str">
            <v xml:space="preserve"> </v>
          </cell>
          <cell r="Q1941" t="str">
            <v>R00970</v>
          </cell>
        </row>
        <row r="1942">
          <cell r="C1942" t="str">
            <v>R1941</v>
          </cell>
          <cell r="E1942" t="str">
            <v>dump_c_+h2o_c_--&gt;duri_c_+pi_c_</v>
          </cell>
          <cell r="F1942" t="str">
            <v>[c] : dump + h2o --&gt; duri + pi</v>
          </cell>
          <cell r="G1942" t="str">
            <v>NTD1</v>
          </cell>
          <cell r="H1942" t="str">
            <v>2'-Deoxyuridine 5'-monophosphate phosphohydrolase</v>
          </cell>
          <cell r="I1942" t="str">
            <v>Forward only</v>
          </cell>
          <cell r="J1942" t="str">
            <v>Pyrimidine metabolism</v>
          </cell>
          <cell r="K1942" t="str">
            <v>3.1.3.5</v>
          </cell>
          <cell r="L1942" t="str">
            <v>( Cre10.g456900 OR Cre13.g573150 )</v>
          </cell>
          <cell r="M1942" t="str">
            <v>( Cre10.g456900.t1.2 OR Cre13.g573150.t1.1 )</v>
          </cell>
          <cell r="N1942" t="str">
            <v>( FPN4 OR FPN5 )</v>
          </cell>
          <cell r="O1942" t="str">
            <v>Cytosol</v>
          </cell>
          <cell r="P1942" t="str">
            <v xml:space="preserve"> </v>
          </cell>
          <cell r="Q1942" t="str">
            <v>R02102</v>
          </cell>
        </row>
        <row r="1943">
          <cell r="C1943" t="str">
            <v>R1942</v>
          </cell>
          <cell r="E1943" t="str">
            <v>orot5p_c_+h_c_--&gt;ump_c_+co2_c_</v>
          </cell>
          <cell r="F1943" t="str">
            <v>[c] : orot5p + h --&gt; ump + co2</v>
          </cell>
          <cell r="G1943" t="str">
            <v>ORPDC</v>
          </cell>
          <cell r="H1943" t="str">
            <v>orotidine-5'-phosphate decarboxylase</v>
          </cell>
          <cell r="I1943" t="str">
            <v>Forward only</v>
          </cell>
          <cell r="J1943" t="str">
            <v>Pyrimidine metabolism</v>
          </cell>
          <cell r="K1943" t="str">
            <v>4.1.1.23</v>
          </cell>
          <cell r="L1943" t="str">
            <v>Cre01.g048950</v>
          </cell>
          <cell r="M1943" t="str">
            <v>Cre01.g048950.t1.2</v>
          </cell>
          <cell r="N1943" t="str">
            <v>PYR5</v>
          </cell>
          <cell r="O1943" t="str">
            <v>Cytosol</v>
          </cell>
          <cell r="P1943" t="str">
            <v xml:space="preserve"> </v>
          </cell>
          <cell r="Q1943" t="str">
            <v>R00965</v>
          </cell>
        </row>
        <row r="1944">
          <cell r="C1944" t="str">
            <v>R1943</v>
          </cell>
          <cell r="E1944" t="str">
            <v>orot5p_c_+ppi_c_&lt;==&gt;orot_c_+prpp_c_</v>
          </cell>
          <cell r="F1944" t="str">
            <v>[c] : orot5p + ppi &lt;==&gt; orot + prpp</v>
          </cell>
          <cell r="G1944" t="str">
            <v>ORPRT</v>
          </cell>
          <cell r="H1944" t="str">
            <v>orotate phosphoribosyltransferase</v>
          </cell>
          <cell r="I1944" t="str">
            <v>Reversible</v>
          </cell>
          <cell r="J1944" t="str">
            <v>Pyrimidine metabolism</v>
          </cell>
          <cell r="K1944" t="str">
            <v>2.4.2.10</v>
          </cell>
          <cell r="L1944" t="str">
            <v>Cre01.g048950</v>
          </cell>
          <cell r="M1944" t="str">
            <v>Cre01.g048950.t1.2</v>
          </cell>
          <cell r="N1944" t="str">
            <v>PYR5</v>
          </cell>
          <cell r="O1944" t="str">
            <v>Cytosol</v>
          </cell>
          <cell r="P1944" t="str">
            <v xml:space="preserve"> </v>
          </cell>
          <cell r="Q1944" t="str">
            <v>R01870</v>
          </cell>
        </row>
        <row r="1945">
          <cell r="C1945" t="str">
            <v>R1944</v>
          </cell>
          <cell r="E1945" t="str">
            <v>trdox_c_+nadph_c_+h_c_--&gt;trdrd_c_+nadp_c_</v>
          </cell>
          <cell r="F1945" t="str">
            <v>[c] : trdox + nadph + h --&gt; trdrd + nadp</v>
          </cell>
          <cell r="G1945" t="str">
            <v>TDSR</v>
          </cell>
          <cell r="H1945" t="str">
            <v>thioredoxin-disulfide reductase, cytosol</v>
          </cell>
          <cell r="I1945" t="str">
            <v>Forward only</v>
          </cell>
          <cell r="J1945" t="str">
            <v>Pyrimidine metabolism</v>
          </cell>
          <cell r="K1945" t="str">
            <v>1.8.1.9</v>
          </cell>
          <cell r="L1945" t="str">
            <v>( ( Cre12.g554850 OR Cre09.g391900 ) AND ( Cre08.g368400 OR Cre02.g098850 OR Cre07.g355600 ) )</v>
          </cell>
          <cell r="M1945" t="str">
            <v>( ( Cre12.g554850.t1.2 OR Cre09.g391900.t1.1 ) AND ( Cre08.g368400.t1.2 OR Cre02.g098850.t1.1 OR Cre07.g355600.t1.1 ) )</v>
          </cell>
          <cell r="N1945" t="str">
            <v>( ( TRX7 OR TRX5 ) AND ( TR OR NTR2 OR NTR3 ) )</v>
          </cell>
          <cell r="O1945" t="str">
            <v>Cytosol</v>
          </cell>
          <cell r="P1945" t="str">
            <v xml:space="preserve"> </v>
          </cell>
          <cell r="Q1945" t="str">
            <v>R02016</v>
          </cell>
        </row>
        <row r="1946">
          <cell r="C1946" t="str">
            <v>R1945</v>
          </cell>
          <cell r="E1946" t="str">
            <v>trdox_h_+nadph_h_+h_h_--&gt;trdrd_h_+nadp_h_</v>
          </cell>
          <cell r="F1946" t="str">
            <v>[h] : trdox + nadph + h --&gt; trdrd + nadp</v>
          </cell>
          <cell r="G1946" t="str">
            <v>TDSRh</v>
          </cell>
          <cell r="H1946" t="str">
            <v>thioredoxin-disulfide reductase, chloroplast</v>
          </cell>
          <cell r="I1946" t="str">
            <v>Forward only</v>
          </cell>
          <cell r="J1946" t="str">
            <v>Pyrimidine metabolism</v>
          </cell>
          <cell r="K1946" t="str">
            <v>1.8.1.9</v>
          </cell>
          <cell r="L1946" t="str">
            <v>( ( Cre08.g368400 OR Cre02.g098850 OR Cre07.g355600 OR Cre01.g054150 ) AND ( Cre01.g066552 OR Cre05.g243050 OR Cre10.g446100 OR Cre01.g054150 ) ) )</v>
          </cell>
          <cell r="M1946" t="str">
            <v>( ( Cre08.g368400.t1.2 OR Cre02.g098850.t1.1 OR Cre07.g355600.t1.1 OR Cre01.g054150.t1.2 ) AND ( Cre01.g066552.t1.1 OR Cre05.g243050.t1.2 OR Cre10.g446100.t1.2 OR Cre01.g054150.t1.2 ) )</v>
          </cell>
          <cell r="N1946" t="str">
            <v>( ( TR OR NTR2 OR NTR3 OR NTR4 ) AND ( Cre01.g066552 OR TRX3 OR TRX6 OR NTR4 ) ) )</v>
          </cell>
          <cell r="O1946" t="str">
            <v>Chloroplast</v>
          </cell>
          <cell r="P1946" t="str">
            <v xml:space="preserve"> </v>
          </cell>
          <cell r="Q1946" t="str">
            <v>R02016</v>
          </cell>
        </row>
        <row r="1947">
          <cell r="C1947" t="str">
            <v>R1946</v>
          </cell>
          <cell r="E1947" t="str">
            <v>atp_c_+thymd_c_--&gt;adp_c_+dtmp_c_+h_c_</v>
          </cell>
          <cell r="F1947" t="str">
            <v>[c] : atp + thymd --&gt; adp + dtmp + h</v>
          </cell>
          <cell r="G1947" t="str">
            <v>TMDK1</v>
          </cell>
          <cell r="H1947" t="str">
            <v>ATP:thymidine 5'-phosphotransferase</v>
          </cell>
          <cell r="I1947" t="str">
            <v>Forward only</v>
          </cell>
          <cell r="J1947" t="str">
            <v>Pyrimidine metabolism</v>
          </cell>
          <cell r="K1947" t="str">
            <v>2.7.1.21</v>
          </cell>
          <cell r="L1947" t="str">
            <v>Cre03.g192600</v>
          </cell>
          <cell r="M1947" t="str">
            <v>Cre03.g192600.t1.1</v>
          </cell>
          <cell r="N1947" t="str">
            <v>THK1</v>
          </cell>
          <cell r="O1947" t="str">
            <v>Cytosol</v>
          </cell>
          <cell r="P1947" t="str">
            <v xml:space="preserve"> </v>
          </cell>
          <cell r="Q1947" t="str">
            <v>R01567</v>
          </cell>
        </row>
        <row r="1948">
          <cell r="C1948" t="str">
            <v>R1947</v>
          </cell>
          <cell r="E1948" t="str">
            <v>dtmp_c_+h2o_c_--&gt;thymd_c_+pi_c_</v>
          </cell>
          <cell r="F1948" t="str">
            <v>[c] : dtmp + h2o --&gt; thymd + pi</v>
          </cell>
          <cell r="G1948" t="str">
            <v>TPH</v>
          </cell>
          <cell r="H1948" t="str">
            <v>Thymidylate 5'-phosphohydrolase</v>
          </cell>
          <cell r="I1948" t="str">
            <v>Forward only</v>
          </cell>
          <cell r="J1948" t="str">
            <v>Pyrimidine metabolism</v>
          </cell>
          <cell r="K1948" t="str">
            <v>3.1.3.5</v>
          </cell>
          <cell r="L1948" t="str">
            <v>( Cre10.g456900 OR Cre13.g573150 )</v>
          </cell>
          <cell r="M1948" t="str">
            <v>( Cre10.g456900.t1.2 OR Cre13.g573150.t1.1 )</v>
          </cell>
          <cell r="N1948" t="str">
            <v>( FPN4 OR FPN5 )</v>
          </cell>
          <cell r="O1948" t="str">
            <v>Cytosol</v>
          </cell>
          <cell r="P1948" t="str">
            <v xml:space="preserve"> </v>
          </cell>
          <cell r="Q1948" t="str">
            <v>R01569</v>
          </cell>
        </row>
        <row r="1949">
          <cell r="C1949" t="str">
            <v>R1948</v>
          </cell>
          <cell r="E1949" t="str">
            <v>udpg_c_+h2o_c_--&gt;ump_c_+g1p_c_+(2)h_c_</v>
          </cell>
          <cell r="F1949" t="str">
            <v>[c] : udpg + h2o --&gt; ump + g1p + (2) h</v>
          </cell>
          <cell r="G1949" t="str">
            <v>UDPGP</v>
          </cell>
          <cell r="H1949" t="str">
            <v>UDP-glucose glucophosphohydrolase</v>
          </cell>
          <cell r="I1949" t="str">
            <v>Forward only</v>
          </cell>
          <cell r="J1949" t="str">
            <v>Pyrimidine metabolism</v>
          </cell>
          <cell r="K1949" t="str">
            <v>3.6.1.45</v>
          </cell>
          <cell r="L1949" t="str">
            <v>Cre11.g467524</v>
          </cell>
          <cell r="M1949" t="str">
            <v>Cre11.g467524.t1.1</v>
          </cell>
          <cell r="N1949" t="str">
            <v>Cre11.g467524</v>
          </cell>
          <cell r="O1949" t="str">
            <v>Cytosol</v>
          </cell>
          <cell r="P1949" t="str">
            <v xml:space="preserve"> </v>
          </cell>
          <cell r="Q1949" t="str">
            <v>R00287</v>
          </cell>
        </row>
        <row r="1950">
          <cell r="C1950" t="str">
            <v>R1949</v>
          </cell>
          <cell r="E1950" t="str">
            <v>atp_c_+ump_c_--&gt;adp_c_+udp_c_</v>
          </cell>
          <cell r="F1950" t="str">
            <v>[c] : atp + ump --&gt; adp + udp</v>
          </cell>
          <cell r="G1950" t="str">
            <v>UMPK</v>
          </cell>
          <cell r="H1950" t="str">
            <v>UMP kinase</v>
          </cell>
          <cell r="I1950" t="str">
            <v>Forward only</v>
          </cell>
          <cell r="J1950" t="str">
            <v>Pyrimidine metabolism</v>
          </cell>
          <cell r="K1950" t="str">
            <v>2.7.4.22;2.7.4.14</v>
          </cell>
          <cell r="L1950" t="str">
            <v>( Cre02.g093950 OR Cre10.g438650 )</v>
          </cell>
          <cell r="M1950" t="str">
            <v>( Cre02.g093950.t1.2 OR Cre10.g438650.t1.2 )</v>
          </cell>
          <cell r="N1950" t="str">
            <v>( Cre02.g093950 OR ADK2 )</v>
          </cell>
          <cell r="O1950" t="str">
            <v>Cytosol</v>
          </cell>
          <cell r="P1950" t="str">
            <v xml:space="preserve"> </v>
          </cell>
          <cell r="Q1950" t="str">
            <v>R00158</v>
          </cell>
        </row>
        <row r="1951">
          <cell r="C1951" t="str">
            <v>R1950</v>
          </cell>
          <cell r="E1951" t="str">
            <v>ump_c_+h2o_c_--&gt;uri_c_+pi_c_</v>
          </cell>
          <cell r="F1951" t="str">
            <v>[c] : ump + h2o --&gt; uri + pi</v>
          </cell>
          <cell r="G1951" t="str">
            <v>UMPP</v>
          </cell>
          <cell r="H1951" t="str">
            <v>Uridine 5'-monophosphate phosphohydrolase</v>
          </cell>
          <cell r="I1951" t="str">
            <v>Forward only</v>
          </cell>
          <cell r="J1951" t="str">
            <v>Pyrimidine metabolism</v>
          </cell>
          <cell r="K1951" t="str">
            <v>3.1.3.5</v>
          </cell>
          <cell r="L1951" t="str">
            <v>( Cre10.g456900 OR Cre13.g573150 )</v>
          </cell>
          <cell r="M1951" t="str">
            <v>( Cre10.g456900.t1.2 OR Cre13.g573150.t1.1 )</v>
          </cell>
          <cell r="N1951" t="str">
            <v>( FPN4 OR FPN5 )</v>
          </cell>
          <cell r="O1951" t="str">
            <v>Cytosol</v>
          </cell>
          <cell r="P1951" t="str">
            <v xml:space="preserve"> </v>
          </cell>
          <cell r="Q1951" t="str">
            <v>R00963</v>
          </cell>
        </row>
        <row r="1952">
          <cell r="C1952" t="str">
            <v>R1951</v>
          </cell>
          <cell r="E1952" t="str">
            <v>udp_c_+h2o_c_--&gt;ump_c_+pi_c_+h_c_</v>
          </cell>
          <cell r="F1952" t="str">
            <v>[c] : udp + h2o --&gt; ump + pi + h</v>
          </cell>
          <cell r="G1952" t="str">
            <v>UPH</v>
          </cell>
          <cell r="H1952" t="str">
            <v>UDP phosphohydrolase</v>
          </cell>
          <cell r="I1952" t="str">
            <v>Forward only</v>
          </cell>
          <cell r="J1952" t="str">
            <v>Pyrimidine metabolism</v>
          </cell>
          <cell r="K1952" t="str">
            <v>3.6.1.5</v>
          </cell>
          <cell r="L1952" t="str">
            <v>( Cre06.g273500 OR Cre07.g330600 )</v>
          </cell>
          <cell r="M1952" t="str">
            <v>( ( Cre06.g273500.t1.2 OR Cre06.g273500.t2.1 ) OR Cre07.g330600.t1.1 )</v>
          </cell>
          <cell r="N1952" t="str">
            <v>( Cre06.g273500 OR Cre07.g330600 )</v>
          </cell>
          <cell r="O1952" t="str">
            <v>Cytosol</v>
          </cell>
          <cell r="P1952" t="str">
            <v xml:space="preserve"> </v>
          </cell>
          <cell r="Q1952" t="str">
            <v>R00155</v>
          </cell>
        </row>
        <row r="1953">
          <cell r="C1953" t="str">
            <v>R1952</v>
          </cell>
          <cell r="E1953" t="str">
            <v>ump_c_+ppi_c_&lt;==&gt;ura_c_+prpp_c_</v>
          </cell>
          <cell r="F1953" t="str">
            <v>[c] : ump + ppi &lt;==&gt; ura + prpp</v>
          </cell>
          <cell r="G1953" t="str">
            <v>UPRT</v>
          </cell>
          <cell r="H1953" t="str">
            <v>uracil phosphoribosyltransferase</v>
          </cell>
          <cell r="I1953" t="str">
            <v>Reversible</v>
          </cell>
          <cell r="J1953" t="str">
            <v>Pyrimidine metabolism</v>
          </cell>
          <cell r="K1953" t="str">
            <v>2.4.2.9</v>
          </cell>
          <cell r="L1953" t="str">
            <v>Cre11.g467778</v>
          </cell>
          <cell r="M1953" t="str">
            <v>Cre11.g467778.t1.1</v>
          </cell>
          <cell r="N1953" t="str">
            <v>Cre11.g467778</v>
          </cell>
          <cell r="O1953" t="str">
            <v>Cytosol</v>
          </cell>
          <cell r="P1953" t="str">
            <v xml:space="preserve"> </v>
          </cell>
          <cell r="Q1953" t="str">
            <v>R00966</v>
          </cell>
        </row>
        <row r="1954">
          <cell r="C1954" t="str">
            <v>R1953</v>
          </cell>
          <cell r="E1954" t="str">
            <v>atp_c_+utp_c_+nh4_c_--&gt;adp_c_+pi_c_+ctp_c_+(2)h_c_</v>
          </cell>
          <cell r="F1954" t="str">
            <v>[c] : atp + utp + nh4 --&gt; adp + pi + ctp + (2) h</v>
          </cell>
          <cell r="G1954" t="str">
            <v>UTAL</v>
          </cell>
          <cell r="H1954" t="str">
            <v>UTP:ammonia ligase (ADP-forming)</v>
          </cell>
          <cell r="I1954" t="str">
            <v>Forward only</v>
          </cell>
          <cell r="J1954" t="str">
            <v>Pyrimidine metabolism</v>
          </cell>
          <cell r="K1954" t="str">
            <v>6.3.4.2</v>
          </cell>
          <cell r="L1954" t="str">
            <v>Cre09.g406050</v>
          </cell>
          <cell r="M1954" t="str">
            <v>Cre09.g406050.t1.2</v>
          </cell>
          <cell r="N1954" t="str">
            <v>PYR7</v>
          </cell>
          <cell r="O1954" t="str">
            <v>Cytosol</v>
          </cell>
          <cell r="P1954" t="str">
            <v xml:space="preserve"> </v>
          </cell>
          <cell r="Q1954" t="str">
            <v>R00571</v>
          </cell>
        </row>
        <row r="1955">
          <cell r="C1955" t="str">
            <v>R1954</v>
          </cell>
          <cell r="E1955" t="str">
            <v>utp_c_+cytd_c_--&gt;udp_c_+cmp_c_+h_c_</v>
          </cell>
          <cell r="F1955" t="str">
            <v>[c] : utp + cytd --&gt; udp + cmp + h</v>
          </cell>
          <cell r="G1955" t="str">
            <v>UTCY</v>
          </cell>
          <cell r="H1955" t="str">
            <v>UTP:cytidine 5'-phosphotransferase</v>
          </cell>
          <cell r="I1955" t="str">
            <v>Forward only</v>
          </cell>
          <cell r="J1955" t="str">
            <v>Pyrimidine metabolism</v>
          </cell>
          <cell r="K1955" t="str">
            <v>2.7.1.48</v>
          </cell>
          <cell r="L1955" t="str">
            <v>( Cre13.g573800 OR Cre16.g681850 OR Cre02.g101000 OR Cre13.g590300 )</v>
          </cell>
          <cell r="M1955" t="str">
            <v>( Cre13.g573800.t1.2 OR Cre16.g681850.t1.2 OR Cre02.g101000.t1.1 OR Cre13.g590300.t1.1 )</v>
          </cell>
          <cell r="N1955" t="str">
            <v>( Cre13.g573800 OR Cre16.g681850 OR URK1 OR URK2 )</v>
          </cell>
          <cell r="O1955" t="str">
            <v>Cytosol</v>
          </cell>
          <cell r="P1955" t="str">
            <v xml:space="preserve"> </v>
          </cell>
          <cell r="Q1955" t="str">
            <v>R00516</v>
          </cell>
        </row>
        <row r="1956">
          <cell r="C1956" t="str">
            <v>R1955</v>
          </cell>
          <cell r="E1956" t="str">
            <v>atp_c_+utp_c_+gln-L_c_+h2o_c_--&gt;adp_c_+pi_c_+ctp_c_+glu-L_c_+(2)h_c_</v>
          </cell>
          <cell r="F1956" t="str">
            <v>[c] : atp + utp + gln-L + h2o --&gt; adp + pi + ctp + glu-L + (2) h</v>
          </cell>
          <cell r="G1956" t="str">
            <v>UTGAL</v>
          </cell>
          <cell r="H1956" t="str">
            <v>UTP:L-glutamine amido-ligase (ADP-forming)</v>
          </cell>
          <cell r="I1956" t="str">
            <v>Forward only</v>
          </cell>
          <cell r="J1956" t="str">
            <v>Pyrimidine metabolism</v>
          </cell>
          <cell r="K1956" t="str">
            <v>6.3.4.2</v>
          </cell>
          <cell r="L1956" t="str">
            <v>Cre09.g406050</v>
          </cell>
          <cell r="M1956" t="str">
            <v>Cre09.g406050.t1.2</v>
          </cell>
          <cell r="N1956" t="str">
            <v>PYR7</v>
          </cell>
          <cell r="O1956" t="str">
            <v>Cytosol</v>
          </cell>
          <cell r="P1956" t="str">
            <v xml:space="preserve"> </v>
          </cell>
          <cell r="Q1956" t="str">
            <v>R00573</v>
          </cell>
        </row>
        <row r="1957">
          <cell r="C1957" t="str">
            <v>R1956</v>
          </cell>
          <cell r="E1957" t="str">
            <v>utp_c_+h2o_c_--&gt;udp_c_+pi_c_+h_c_</v>
          </cell>
          <cell r="F1957" t="str">
            <v>[c] : utp + h2o --&gt; udp + pi + h</v>
          </cell>
          <cell r="G1957" t="str">
            <v>UTPH</v>
          </cell>
          <cell r="H1957" t="str">
            <v>UTP phosphohydrolase</v>
          </cell>
          <cell r="I1957" t="str">
            <v>Forward only</v>
          </cell>
          <cell r="J1957" t="str">
            <v>Pyrimidine metabolism</v>
          </cell>
          <cell r="K1957" t="str">
            <v>3.6.1.5</v>
          </cell>
          <cell r="L1957" t="str">
            <v>( Cre06.g273500 OR Cre07.g330600 )</v>
          </cell>
          <cell r="M1957" t="str">
            <v>( ( Cre06.g273500.t1.2 OR Cre06.g273500.t2.1 ) OR Cre07.g330600.t1.1 )</v>
          </cell>
          <cell r="N1957" t="str">
            <v>( Cre06.g273500 OR Cre07.g330600 )</v>
          </cell>
          <cell r="O1957" t="str">
            <v>Cytosol</v>
          </cell>
          <cell r="P1957" t="str">
            <v xml:space="preserve"> </v>
          </cell>
          <cell r="Q1957" t="str">
            <v>R00159</v>
          </cell>
        </row>
        <row r="1958">
          <cell r="C1958" t="str">
            <v>R1957</v>
          </cell>
          <cell r="E1958" t="str">
            <v>utp_c_+h2o_c_--&gt;ump_c_+ppi_c_+h_c_</v>
          </cell>
          <cell r="F1958" t="str">
            <v>[c] : utp + h2o --&gt; ump + ppi + h</v>
          </cell>
          <cell r="G1958" t="str">
            <v>UTPPH</v>
          </cell>
          <cell r="H1958" t="str">
            <v>Uridine triphosphate pyrophosphohydrolase</v>
          </cell>
          <cell r="I1958" t="str">
            <v>Forward only</v>
          </cell>
          <cell r="J1958" t="str">
            <v>Pyrimidine metabolism</v>
          </cell>
          <cell r="K1958" t="str">
            <v>3.6.1.19</v>
          </cell>
          <cell r="L1958" t="str">
            <v>Cre02.g095089</v>
          </cell>
          <cell r="M1958" t="str">
            <v>Cre02.g095089.t1.1</v>
          </cell>
          <cell r="N1958" t="str">
            <v>Cre02.g095089</v>
          </cell>
          <cell r="O1958" t="str">
            <v>Cytosol</v>
          </cell>
          <cell r="P1958" t="str">
            <v xml:space="preserve"> </v>
          </cell>
          <cell r="Q1958" t="str">
            <v>R00662</v>
          </cell>
        </row>
        <row r="1959">
          <cell r="C1959" t="str">
            <v>R1958</v>
          </cell>
          <cell r="E1959" t="str">
            <v>utp_c_+uri_c_--&gt;udp_c_+ump_c_+h_c_</v>
          </cell>
          <cell r="F1959" t="str">
            <v>[c] : utp + uri --&gt; udp + ump + h</v>
          </cell>
          <cell r="G1959" t="str">
            <v>UTUP</v>
          </cell>
          <cell r="H1959" t="str">
            <v>UTP:uridine 5'-phosphotransferase</v>
          </cell>
          <cell r="I1959" t="str">
            <v>Forward only</v>
          </cell>
          <cell r="J1959" t="str">
            <v>Pyrimidine metabolism</v>
          </cell>
          <cell r="K1959" t="str">
            <v>2.7.1.48</v>
          </cell>
          <cell r="L1959" t="str">
            <v>( Cre13.g573800 OR Cre16.g681850 OR Cre02.g101000 OR Cre13.g590300 )</v>
          </cell>
          <cell r="M1959" t="str">
            <v>( Cre13.g573800.t1.2 OR Cre16.g681850.t1.2 OR Cre02.g101000.t1.1 OR Cre13.g590300.t1.1 )</v>
          </cell>
          <cell r="N1959" t="str">
            <v>( Cre13.g573800 OR Cre16.g681850 OR URK1 OR URK2 )</v>
          </cell>
          <cell r="O1959" t="str">
            <v>Cytosol</v>
          </cell>
          <cell r="P1959" t="str">
            <v xml:space="preserve"> </v>
          </cell>
          <cell r="Q1959" t="str">
            <v>R00967</v>
          </cell>
        </row>
        <row r="1960">
          <cell r="C1960" t="str">
            <v>R1959</v>
          </cell>
          <cell r="E1960" t="str">
            <v>(2)accoa_c_--&gt;aacoa_c_+coa_c_</v>
          </cell>
          <cell r="F1960" t="str">
            <v>[c] : (2) accoa --&gt; aacoa + coa</v>
          </cell>
          <cell r="G1960" t="str">
            <v>ACACT</v>
          </cell>
          <cell r="H1960" t="str">
            <v>Acetyl-CoA C-acetyltransferase</v>
          </cell>
          <cell r="I1960" t="str">
            <v>Forward only</v>
          </cell>
          <cell r="J1960" t="str">
            <v>Pyruvate metabolism</v>
          </cell>
          <cell r="K1960" t="str">
            <v>2.3.1.9</v>
          </cell>
          <cell r="L1960" t="str">
            <v>Cre02.g146050</v>
          </cell>
          <cell r="M1960" t="str">
            <v>Cre02.g146050.t1.2</v>
          </cell>
          <cell r="N1960" t="str">
            <v>ATO2</v>
          </cell>
          <cell r="O1960" t="str">
            <v>Cytosol</v>
          </cell>
          <cell r="P1960" t="str">
            <v xml:space="preserve"> </v>
          </cell>
          <cell r="Q1960" t="str">
            <v>R00238</v>
          </cell>
        </row>
        <row r="1961">
          <cell r="C1961" t="str">
            <v>R1960</v>
          </cell>
          <cell r="E1961" t="str">
            <v>acald_c_+coa_c_+nad_c_--&gt;accoa_c_+h_c_+nadh_c_</v>
          </cell>
          <cell r="F1961" t="str">
            <v>[c] : acald + coa + nad --&gt; accoa + h + nadh</v>
          </cell>
          <cell r="G1961" t="str">
            <v>ACALD</v>
          </cell>
          <cell r="H1961" t="str">
            <v>Acetaldehyde dehydrogenase (acetylating)</v>
          </cell>
          <cell r="I1961" t="str">
            <v>Forward only</v>
          </cell>
          <cell r="J1961" t="str">
            <v>Pyruvate metabolism</v>
          </cell>
          <cell r="K1961" t="str">
            <v>1.2.1.10</v>
          </cell>
          <cell r="L1961" t="str">
            <v>Cre17.g746997</v>
          </cell>
          <cell r="M1961" t="str">
            <v>Cre17.g746997.t1.1</v>
          </cell>
          <cell r="N1961" t="str">
            <v>ADH1</v>
          </cell>
          <cell r="O1961" t="str">
            <v>Cytosol</v>
          </cell>
          <cell r="P1961" t="str">
            <v>[Kreuzberg 1987]</v>
          </cell>
          <cell r="Q1961" t="str">
            <v>R00228</v>
          </cell>
        </row>
        <row r="1962">
          <cell r="C1962" t="str">
            <v>R1961</v>
          </cell>
          <cell r="E1962" t="str">
            <v>acald_h_+coa_h_+nad_h_--&gt;accoa_h_+h_h_+nadh_h_</v>
          </cell>
          <cell r="F1962" t="str">
            <v>[h] : acald + coa + nad --&gt; accoa + h + nadh</v>
          </cell>
          <cell r="G1962" t="str">
            <v>ACALDh</v>
          </cell>
          <cell r="H1962" t="str">
            <v>Acetaldehyde dehydrogenase (acetylating), chloroplast</v>
          </cell>
          <cell r="I1962" t="str">
            <v>Forward only</v>
          </cell>
          <cell r="J1962" t="str">
            <v>Pyruvate metabolism</v>
          </cell>
          <cell r="K1962" t="str">
            <v>1.2.1.10</v>
          </cell>
          <cell r="L1962" t="str">
            <v>Cre17.g746997</v>
          </cell>
          <cell r="M1962" t="str">
            <v>Cre17.g746997.t1.1</v>
          </cell>
          <cell r="N1962" t="str">
            <v>ADH1</v>
          </cell>
          <cell r="O1962" t="str">
            <v>Chloroplast</v>
          </cell>
          <cell r="P1962" t="str">
            <v>[Kreuzberg 1987]</v>
          </cell>
          <cell r="Q1962" t="str">
            <v>R00228</v>
          </cell>
        </row>
        <row r="1963">
          <cell r="C1963" t="str">
            <v>R1962</v>
          </cell>
          <cell r="E1963" t="str">
            <v>accoa_h_+atp_h_+hco3_h_--&gt;adp_h_+malcoa_h_+pi_h_</v>
          </cell>
          <cell r="F1963" t="str">
            <v>[h] : accoa + atp + hco3 --&gt; adp + malcoa + pi</v>
          </cell>
          <cell r="G1963" t="str">
            <v>ACCOAhi</v>
          </cell>
          <cell r="H1963" t="str">
            <v>Acetyl-CoA carboxylase</v>
          </cell>
          <cell r="I1963" t="str">
            <v>Forward only</v>
          </cell>
          <cell r="J1963" t="str">
            <v>Pyruvate metabolism</v>
          </cell>
          <cell r="K1963" t="str">
            <v>6.4.1.2</v>
          </cell>
          <cell r="L1963" t="str">
            <v>( Cre17.g715250 AND ( Cre12.g484000 OR Cre12.g519100 OR Cre08.g359350 ) )</v>
          </cell>
          <cell r="M1963" t="str">
            <v>( Cre17.g715250.t1.2 AND ( Cre12.g484000.t1.2 OR Cre12.g519100.t1.2 OR Cre08.g359350.t1.2 ) )</v>
          </cell>
          <cell r="N1963" t="str">
            <v>( BCC1 AND ( ACX1 OR ACX2 OR CMP2 ) )</v>
          </cell>
          <cell r="O1963" t="str">
            <v>Chloroplast</v>
          </cell>
          <cell r="P1963" t="str">
            <v xml:space="preserve"> </v>
          </cell>
          <cell r="Q1963" t="str">
            <v>R00742</v>
          </cell>
        </row>
        <row r="1964">
          <cell r="C1964" t="str">
            <v>R1963</v>
          </cell>
          <cell r="E1964" t="str">
            <v>accoa_c_+(2)nadh_c_+(2)h_c_--&gt;coa_c_+etoh_c_+(2)nad_c_</v>
          </cell>
          <cell r="F1964" t="str">
            <v>[c] : accoa + (2) nadh + (2) h --&gt; coa + etoh + (2) nad</v>
          </cell>
          <cell r="G1964" t="str">
            <v>ACDHi</v>
          </cell>
          <cell r="H1964" t="str">
            <v>acetaldehyde-CoA dehydrogenase</v>
          </cell>
          <cell r="I1964" t="str">
            <v>Forward only</v>
          </cell>
          <cell r="J1964" t="str">
            <v>Pyruvate metabolism</v>
          </cell>
          <cell r="K1964" t="str">
            <v>1.1.1.1</v>
          </cell>
          <cell r="L1964" t="str">
            <v>( Cre16.g669150 OR Cre17.g746997 )</v>
          </cell>
          <cell r="M1964" t="str">
            <v>( Cre16.g669150.t1.2 OR Cre17.g746997.t1.1 )</v>
          </cell>
          <cell r="N1964" t="str">
            <v>( ADH13 OR ADH1 )</v>
          </cell>
          <cell r="O1964" t="str">
            <v>Cytosol</v>
          </cell>
          <cell r="P1964" t="str">
            <v xml:space="preserve">[Kreuzberg 1987] </v>
          </cell>
          <cell r="Q1964" t="str">
            <v>R00228</v>
          </cell>
        </row>
        <row r="1965">
          <cell r="C1965" t="str">
            <v>R1964</v>
          </cell>
          <cell r="E1965" t="str">
            <v>accoa_m_+(2)nadh_m_+(2)h_m_--&gt;coa_m_+etoh_m_+(2)nad_m_</v>
          </cell>
          <cell r="F1965" t="str">
            <v>[m] : accoa + (2) nadh + (2) h --&gt; coa + etoh + (2) nad</v>
          </cell>
          <cell r="G1965" t="str">
            <v>ACDHmi</v>
          </cell>
          <cell r="H1965" t="str">
            <v>acetaldehyde-CoA dehydrogenase, mitochondrial</v>
          </cell>
          <cell r="I1965" t="str">
            <v>Forward only</v>
          </cell>
          <cell r="J1965" t="str">
            <v>Pyruvate metabolism</v>
          </cell>
          <cell r="K1965" t="str">
            <v>1.1.1.1</v>
          </cell>
          <cell r="L1965" t="str">
            <v>( Cre16.g669150 OR Cre17.g746997 )</v>
          </cell>
          <cell r="M1965" t="str">
            <v>( Cre16.g669150.t1.2 OR Cre17.g746997.t1.1 )</v>
          </cell>
          <cell r="N1965" t="str">
            <v>( ADH13 OR ADH1 )</v>
          </cell>
          <cell r="O1965" t="str">
            <v>Mitochondria</v>
          </cell>
          <cell r="P1965" t="str">
            <v>[Kreuzberg 1987, Mus 2007]</v>
          </cell>
          <cell r="Q1965" t="str">
            <v>R00228</v>
          </cell>
        </row>
        <row r="1966">
          <cell r="C1966" t="str">
            <v>R1965</v>
          </cell>
          <cell r="E1966" t="str">
            <v>ac_h_+atp_h_&lt;==&gt;actp_h_+adp_h_</v>
          </cell>
          <cell r="F1966" t="str">
            <v>[h] : ac + atp &lt;==&gt; actp + adp</v>
          </cell>
          <cell r="G1966" t="str">
            <v>ACKrh</v>
          </cell>
          <cell r="H1966" t="str">
            <v>acetate kinase, chloroplast</v>
          </cell>
          <cell r="I1966" t="str">
            <v>Reversible</v>
          </cell>
          <cell r="J1966" t="str">
            <v>Pyruvate metabolism</v>
          </cell>
          <cell r="K1966" t="str">
            <v>2.7.2.1</v>
          </cell>
          <cell r="L1966" t="str">
            <v>( Cre17.g709850 OR Cre09.g396700 )</v>
          </cell>
          <cell r="M1966" t="str">
            <v>( Cre17.g709850.t1.2 OR Cre09.g396700.t1.2 )</v>
          </cell>
          <cell r="N1966" t="str">
            <v>( ACK2 OR ACK1 )</v>
          </cell>
          <cell r="O1966" t="str">
            <v>Chloroplast</v>
          </cell>
          <cell r="P1966" t="str">
            <v>[Ingram-Smith 2006, Kreuzberg 1987, Atteia 2006, Grossman 2007]</v>
          </cell>
          <cell r="Q1966" t="str">
            <v>R00315</v>
          </cell>
        </row>
        <row r="1967">
          <cell r="C1967" t="str">
            <v>R1966</v>
          </cell>
          <cell r="E1967" t="str">
            <v>ac_m_+atp_m_&lt;==&gt;actp_m_+adp_m_</v>
          </cell>
          <cell r="F1967" t="str">
            <v>[m] : ac + atp &lt;==&gt; actp + adp</v>
          </cell>
          <cell r="G1967" t="str">
            <v>ACKrm</v>
          </cell>
          <cell r="H1967" t="str">
            <v>acetate kinase, mitochondrial</v>
          </cell>
          <cell r="I1967" t="str">
            <v>Reversible</v>
          </cell>
          <cell r="J1967" t="str">
            <v>Pyruvate metabolism</v>
          </cell>
          <cell r="K1967" t="str">
            <v>2.7.2.1</v>
          </cell>
          <cell r="L1967" t="str">
            <v>( Cre17.g709850 OR Cre09.g396700 )</v>
          </cell>
          <cell r="M1967" t="str">
            <v>( Cre17.g709850.t1.2 OR Cre09.g396700.t1.2 )</v>
          </cell>
          <cell r="N1967" t="str">
            <v>( ACK2 OR ACK1 )</v>
          </cell>
          <cell r="O1967" t="str">
            <v>Mitochondria</v>
          </cell>
          <cell r="P1967" t="str">
            <v>[Ingram-Smith 2006, Kreuzberg 1987, Atteia 2006, Grossman 2007]</v>
          </cell>
          <cell r="Q1967" t="str">
            <v>R00315</v>
          </cell>
        </row>
        <row r="1968">
          <cell r="C1968" t="str">
            <v>R1967</v>
          </cell>
          <cell r="E1968" t="str">
            <v>acald_h_+h_h_+nadph_h_--&gt;etoh_h_+nadp_h_</v>
          </cell>
          <cell r="F1968" t="str">
            <v>[h] : acald + h + nadph --&gt; etoh + nadp</v>
          </cell>
          <cell r="G1968" t="str">
            <v>ALCDH(nadp)hi</v>
          </cell>
          <cell r="H1968" t="str">
            <v>alcohol dehydrogenase (ethanol, NADP), chloroplast</v>
          </cell>
          <cell r="I1968" t="str">
            <v>Forward only</v>
          </cell>
          <cell r="J1968" t="str">
            <v>Pyruvate metabolism</v>
          </cell>
          <cell r="K1968" t="str">
            <v>1.1.1.2</v>
          </cell>
          <cell r="L1968" t="str">
            <v>Cre09.g394658</v>
          </cell>
          <cell r="M1968" t="str">
            <v>Cre09.g394658.t1.1</v>
          </cell>
          <cell r="N1968" t="str">
            <v>LCI28</v>
          </cell>
          <cell r="O1968" t="str">
            <v>Chloroplast</v>
          </cell>
          <cell r="P1968" t="str">
            <v xml:space="preserve"> </v>
          </cell>
          <cell r="Q1968" t="str">
            <v>R00746</v>
          </cell>
        </row>
        <row r="1969">
          <cell r="C1969" t="str">
            <v>R1968</v>
          </cell>
          <cell r="E1969" t="str">
            <v>acald_c_+h_c_+nadph_c_--&gt;etoh_c_+nadp_c_</v>
          </cell>
          <cell r="F1969" t="str">
            <v>[c] : acald + h + nadph --&gt; etoh + nadp</v>
          </cell>
          <cell r="G1969" t="str">
            <v>ALCDH(nadp)i</v>
          </cell>
          <cell r="H1969" t="str">
            <v>alcohol dehydrogenase (ethanol, NADP)</v>
          </cell>
          <cell r="I1969" t="str">
            <v>Forward only</v>
          </cell>
          <cell r="J1969" t="str">
            <v>Pyruvate metabolism</v>
          </cell>
          <cell r="K1969" t="str">
            <v>1.1.1.2</v>
          </cell>
          <cell r="L1969" t="str">
            <v>Cre09.g394658</v>
          </cell>
          <cell r="M1969" t="str">
            <v>Cre09.g394658.t1.1</v>
          </cell>
          <cell r="N1969" t="str">
            <v>LCI28</v>
          </cell>
          <cell r="O1969" t="str">
            <v>Cytosol</v>
          </cell>
          <cell r="P1969" t="str">
            <v xml:space="preserve"> </v>
          </cell>
          <cell r="Q1969" t="str">
            <v>R00746</v>
          </cell>
        </row>
        <row r="1970">
          <cell r="C1970" t="str">
            <v>R1969</v>
          </cell>
          <cell r="E1970" t="str">
            <v>acald_c_+h_c_+nadh_c_--&gt;etoh_c_+nad_c_</v>
          </cell>
          <cell r="F1970" t="str">
            <v>[c] : acald + h + nadh --&gt; etoh + nad</v>
          </cell>
          <cell r="G1970" t="str">
            <v>ALCDHi</v>
          </cell>
          <cell r="H1970" t="str">
            <v>alcohol dehydrogenase (ethanol: NAD)</v>
          </cell>
          <cell r="I1970" t="str">
            <v>Forward only</v>
          </cell>
          <cell r="J1970" t="str">
            <v>Pyruvate metabolism</v>
          </cell>
          <cell r="K1970" t="str">
            <v>1.1.1.1</v>
          </cell>
          <cell r="L1970" t="str">
            <v>( Cre16.g669125 OR Cre16.g669150 OR Cre17.g746997 )</v>
          </cell>
          <cell r="M1970" t="str">
            <v>( Cre16.g669125.t1.1 OR Cre16.g669150.t1.2 OR Cre17.g746997.t1.1 )</v>
          </cell>
          <cell r="N1970" t="str">
            <v>( Cre16.g669125 OR ADH13 OR ADH1 )</v>
          </cell>
          <cell r="O1970" t="str">
            <v>Cytosol</v>
          </cell>
          <cell r="P1970" t="str">
            <v>[Kreuzberg 1987, Mus 2007]</v>
          </cell>
          <cell r="Q1970" t="str">
            <v>R00754</v>
          </cell>
        </row>
        <row r="1971">
          <cell r="C1971" t="str">
            <v>R1970</v>
          </cell>
          <cell r="E1971" t="str">
            <v>acald_m_+h_m_+nadh_m_--&gt;etoh_m_+nad_m_</v>
          </cell>
          <cell r="F1971" t="str">
            <v>[m] : acald + h + nadh --&gt; etoh + nad</v>
          </cell>
          <cell r="G1971" t="str">
            <v>ALCDHmi</v>
          </cell>
          <cell r="H1971" t="str">
            <v>alcohol dehydrogenase (ethanol: NAD), mitochondrial</v>
          </cell>
          <cell r="I1971" t="str">
            <v>Forward only</v>
          </cell>
          <cell r="J1971" t="str">
            <v>Pyruvate metabolism</v>
          </cell>
          <cell r="K1971" t="str">
            <v>1.1.1.1</v>
          </cell>
          <cell r="L1971" t="str">
            <v>( Cre16.g669125 OR Cre16.g669150 OR Cre17.g746997 )</v>
          </cell>
          <cell r="M1971" t="str">
            <v>( Cre16.g669125.t1.1 OR Cre16.g669150.t1.2 OR Cre17.g746997.t1.1 )</v>
          </cell>
          <cell r="N1971" t="str">
            <v>( Cre16.g669125 OR ADH13 OR ADH1 )</v>
          </cell>
          <cell r="O1971" t="str">
            <v>Mitochondria</v>
          </cell>
          <cell r="P1971" t="str">
            <v>[Kreuzberg 1987]</v>
          </cell>
          <cell r="Q1971" t="str">
            <v>R00754</v>
          </cell>
        </row>
        <row r="1972">
          <cell r="C1972" t="str">
            <v>R1971</v>
          </cell>
          <cell r="E1972" t="str">
            <v>acald_c_+h2o_c_+nad_c_--&gt;ac_c_+(2)h_c_+nadh_c_</v>
          </cell>
          <cell r="F1972" t="str">
            <v>[c] : acald + h2o + nad --&gt; ac + (2) h + nadh</v>
          </cell>
          <cell r="G1972" t="str">
            <v>ALDDH</v>
          </cell>
          <cell r="H1972" t="str">
            <v>aldehyde dehydrogenase (acetaldehyde, NAD)</v>
          </cell>
          <cell r="I1972" t="str">
            <v>Forward only</v>
          </cell>
          <cell r="J1972" t="str">
            <v>Pyruvate metabolism</v>
          </cell>
          <cell r="K1972" t="str">
            <v>1.2.1.3</v>
          </cell>
          <cell r="L1972" t="str">
            <v>Cre12.g500150</v>
          </cell>
          <cell r="M1972" t="str">
            <v>Cre12.g500150.t1.1</v>
          </cell>
          <cell r="N1972" t="str">
            <v>ALD5</v>
          </cell>
          <cell r="O1972" t="str">
            <v>Cytosol</v>
          </cell>
          <cell r="P1972" t="str">
            <v xml:space="preserve"> </v>
          </cell>
          <cell r="Q1972" t="str">
            <v>R00710</v>
          </cell>
        </row>
        <row r="1973">
          <cell r="C1973" t="str">
            <v>R1972</v>
          </cell>
          <cell r="E1973" t="str">
            <v>acald_m_+h2o_m_+nad_m_--&gt;ac_m_+(2)h_m_+nadh_m_</v>
          </cell>
          <cell r="F1973" t="str">
            <v>[m] : acald + h2o + nad --&gt; ac + (2) h + nadh</v>
          </cell>
          <cell r="G1973" t="str">
            <v>ALDDHm</v>
          </cell>
          <cell r="H1973" t="str">
            <v>aldehyde dehydrogenase (acetaldehyde, NAD), mitochondrial</v>
          </cell>
          <cell r="I1973" t="str">
            <v>Forward only</v>
          </cell>
          <cell r="J1973" t="str">
            <v>Pyruvate metabolism</v>
          </cell>
          <cell r="K1973" t="str">
            <v>1.2.1.3</v>
          </cell>
          <cell r="L1973" t="str">
            <v>Cre12.g500150</v>
          </cell>
          <cell r="M1973" t="str">
            <v>Cre12.g500150.t1.1</v>
          </cell>
          <cell r="N1973" t="str">
            <v>ALD5</v>
          </cell>
          <cell r="O1973" t="str">
            <v>Mitochondria</v>
          </cell>
          <cell r="P1973" t="str">
            <v>[Atteia 2009]</v>
          </cell>
          <cell r="Q1973" t="str">
            <v>R00710</v>
          </cell>
        </row>
        <row r="1974">
          <cell r="C1974" t="str">
            <v>R1973</v>
          </cell>
          <cell r="E1974" t="str">
            <v>actp_h_+h2o_h_--&gt;ac_h_+h_h_+pi_h_</v>
          </cell>
          <cell r="F1974" t="str">
            <v>[h] : actp + h2o --&gt; ac + h + pi</v>
          </cell>
          <cell r="G1974" t="str">
            <v>APhi</v>
          </cell>
          <cell r="H1974" t="str">
            <v>Acylphosphatase</v>
          </cell>
          <cell r="I1974" t="str">
            <v>Forward only</v>
          </cell>
          <cell r="J1974" t="str">
            <v>Pyruvate metabolism</v>
          </cell>
          <cell r="K1974" t="str">
            <v>3.6.1.7</v>
          </cell>
          <cell r="L1974" t="str">
            <v>Cre12.g541850</v>
          </cell>
          <cell r="M1974" t="str">
            <v>Cre12.g541850.t1.2</v>
          </cell>
          <cell r="N1974" t="str">
            <v>Cre12.g541850</v>
          </cell>
          <cell r="O1974" t="str">
            <v>Chloroplast</v>
          </cell>
          <cell r="P1974" t="str">
            <v xml:space="preserve"> </v>
          </cell>
          <cell r="Q1974" t="str">
            <v>R00317</v>
          </cell>
        </row>
        <row r="1975">
          <cell r="C1975" t="str">
            <v>R1974</v>
          </cell>
          <cell r="E1975" t="str">
            <v>akg_c_+asp-L_c_&lt;==&gt;glu-L_c_+oaa_c_</v>
          </cell>
          <cell r="F1975" t="str">
            <v>[c] : akg + asp-L &lt;==&gt; glu-L + oaa</v>
          </cell>
          <cell r="G1975" t="str">
            <v>ASPAT</v>
          </cell>
          <cell r="H1975" t="str">
            <v>aspartate aminotransferase</v>
          </cell>
          <cell r="I1975" t="str">
            <v>Reversible</v>
          </cell>
          <cell r="J1975" t="str">
            <v>Pyruvate metabolism</v>
          </cell>
          <cell r="K1975" t="str">
            <v>2.6.1.1</v>
          </cell>
          <cell r="L1975" t="str">
            <v>( Cre02.g097900 OR Cre09.g387726 OR Cre02.g147302 )</v>
          </cell>
          <cell r="M1975" t="str">
            <v>( Cre02.g097900.t1.2 OR Cre09.g387726.t1.1 OR Cre02.g147302.t1.1 )</v>
          </cell>
          <cell r="N1975" t="str">
            <v>( AST3 OR AST1 OR Cre02.g147302 )</v>
          </cell>
          <cell r="O1975" t="str">
            <v>Cytosol</v>
          </cell>
          <cell r="P1975" t="str">
            <v>[Stern 2009]</v>
          </cell>
          <cell r="Q1975" t="str">
            <v>R00355</v>
          </cell>
        </row>
        <row r="1976">
          <cell r="C1976" t="str">
            <v>R1975</v>
          </cell>
          <cell r="E1976" t="str">
            <v>(2)ficytc_m_+lac-D_m_--&gt;(2)focytc_m_+(2)h_m_+pyr_m_</v>
          </cell>
          <cell r="F1976" t="str">
            <v>[m] : (2) ficytc + lac-D --&gt; (2) focytc + (2) h + pyr</v>
          </cell>
          <cell r="G1976" t="str">
            <v>D-LACDHm</v>
          </cell>
          <cell r="H1976" t="str">
            <v>D-lactate dehydrogenase (cytochrome)</v>
          </cell>
          <cell r="I1976" t="str">
            <v>Forward only</v>
          </cell>
          <cell r="J1976" t="str">
            <v>Pyruvate metabolism</v>
          </cell>
          <cell r="K1976" t="str">
            <v>1.1.2.4</v>
          </cell>
          <cell r="L1976" t="str">
            <v>( ( Cre10.g434900 OR Cre08.g370550 ) AND ( Cre12.g522600 OR Cre15.g638500 ) )</v>
          </cell>
          <cell r="M1976" t="str">
            <v>( ( Cre10.g434900.t1.1 OR Cre08.g370550.t1.1 ) AND ( Cre12.g522600.t1.2 OR Cre15.g638500.t1.2 ) )</v>
          </cell>
          <cell r="N1976" t="str">
            <v>( ( Cre10.g434900 OR Cre08.g370550 ) AND ( CYC OR CYC1 ) )</v>
          </cell>
          <cell r="O1976" t="str">
            <v>Mitochondria</v>
          </cell>
          <cell r="P1976" t="str">
            <v xml:space="preserve"> </v>
          </cell>
          <cell r="Q1976" t="str">
            <v>R00197</v>
          </cell>
        </row>
        <row r="1977">
          <cell r="C1977" t="str">
            <v>R1976</v>
          </cell>
          <cell r="E1977" t="str">
            <v>h2o_m_+lgt-S_m_--&gt;gthrd_m_+h_m_+lac-D_m_</v>
          </cell>
          <cell r="F1977" t="str">
            <v>[m] : h2o + lgt-S --&gt; gthrd + h + lac-D</v>
          </cell>
          <cell r="G1977" t="str">
            <v>GLYOXm</v>
          </cell>
          <cell r="H1977" t="str">
            <v>Hydroxyacylglutathione hydrolase</v>
          </cell>
          <cell r="I1977" t="str">
            <v>Forward only</v>
          </cell>
          <cell r="J1977" t="str">
            <v>Pyruvate metabolism</v>
          </cell>
          <cell r="K1977" t="str">
            <v>3.1.2.6</v>
          </cell>
          <cell r="L1977" t="str">
            <v>( Cre12.g557700 OR Cre06.g276450 OR Cre06.g276350 )</v>
          </cell>
          <cell r="M1977" t="str">
            <v>( Cre12.g557700.t1.2 OR ( Cre06.g276450.t1.1 OR Cre06.g276450.t2.1 ) OR Cre06.g276350.t1.1 )</v>
          </cell>
          <cell r="N1977" t="str">
            <v>( Cre12.g557700 OR Cre06.g276450 OR Cre06.g276350 )</v>
          </cell>
          <cell r="O1977" t="str">
            <v>Mitochondria</v>
          </cell>
          <cell r="P1977" t="str">
            <v xml:space="preserve"> </v>
          </cell>
          <cell r="Q1977" t="str">
            <v>R01736</v>
          </cell>
        </row>
        <row r="1978">
          <cell r="C1978" t="str">
            <v>R1977</v>
          </cell>
          <cell r="E1978" t="str">
            <v>3mob_h_+accoa_h_+h2o_h_--&gt;3c3hmp_h_+coa_h_+h_h_</v>
          </cell>
          <cell r="F1978" t="str">
            <v>[h] : 3mob + accoa + h2o --&gt; 3c3hmp + coa + h</v>
          </cell>
          <cell r="G1978" t="str">
            <v>IPPSh</v>
          </cell>
          <cell r="H1978" t="str">
            <v>2-isopropylmalate synthase, chloroplast</v>
          </cell>
          <cell r="I1978" t="str">
            <v>Forward only</v>
          </cell>
          <cell r="J1978" t="str">
            <v>Pyruvate metabolism</v>
          </cell>
          <cell r="K1978" t="str">
            <v>2.3.3.13</v>
          </cell>
          <cell r="L1978" t="str">
            <v>Cre06.g258733</v>
          </cell>
          <cell r="M1978" t="str">
            <v>( Cre06.g258733.t1.1 OR Cre06.g258733.t2.1 )</v>
          </cell>
          <cell r="N1978" t="str">
            <v>LEU2</v>
          </cell>
          <cell r="O1978" t="str">
            <v>Chloroplast</v>
          </cell>
          <cell r="P1978" t="str">
            <v xml:space="preserve"> </v>
          </cell>
          <cell r="Q1978" t="str">
            <v>R01213</v>
          </cell>
        </row>
        <row r="1979">
          <cell r="C1979" t="str">
            <v>R1978</v>
          </cell>
          <cell r="E1979" t="str">
            <v>lald-D_c_+gthrd_c_+nad_c_--&gt;lgt-S_c_+nadh_c_+h_c_</v>
          </cell>
          <cell r="F1979" t="str">
            <v>[c] : lald-D + gthrd + nad --&gt; lgt-S + nadh + h</v>
          </cell>
          <cell r="G1979" t="str">
            <v>LALDD1</v>
          </cell>
          <cell r="H1979" t="str">
            <v>(R)-Lactaldehyde:NAD+ oxidoreductase (glutathione-formylating)</v>
          </cell>
          <cell r="I1979" t="str">
            <v>Forward only</v>
          </cell>
          <cell r="J1979" t="str">
            <v>Pyruvate metabolism</v>
          </cell>
          <cell r="K1979" t="str">
            <v>1.1.1.284</v>
          </cell>
          <cell r="L1979" t="str">
            <v>( Cre12.g543350 OR Cre12.g543400 OR Cre07.g321700 )</v>
          </cell>
          <cell r="M1979" t="str">
            <v>( ( Cre12.g543350.t1.1 OR Cre12.g543350.t2.1 OR Cre12.g543350.t3.1 ) OR Cre12.g543400.t1.2 OR Cre07.g321700.t1.2 )</v>
          </cell>
          <cell r="N1979" t="str">
            <v>( FDH1 OR FDH1 OR ADH3 )</v>
          </cell>
          <cell r="O1979" t="str">
            <v>Cytosol</v>
          </cell>
          <cell r="P1979" t="str">
            <v xml:space="preserve"> </v>
          </cell>
          <cell r="Q1979" t="str">
            <v>R03082</v>
          </cell>
        </row>
        <row r="1980">
          <cell r="C1980" t="str">
            <v>R1979</v>
          </cell>
          <cell r="E1980" t="str">
            <v>lald-D_c_+nad_c_&lt;==&gt;mthgxl_c_+nadh_c_+h_c_</v>
          </cell>
          <cell r="F1980" t="str">
            <v>[c] : lald-D + nad &lt;==&gt; mthgxl + nadh + h</v>
          </cell>
          <cell r="G1980" t="str">
            <v>LALDD2</v>
          </cell>
          <cell r="H1980" t="str">
            <v>(R)-Lactaldehyde:NAD+ oxidoreductase</v>
          </cell>
          <cell r="I1980" t="str">
            <v>Reversible</v>
          </cell>
          <cell r="J1980" t="str">
            <v>Pyruvate metabolism</v>
          </cell>
          <cell r="K1980" t="str">
            <v>1.1.1.79</v>
          </cell>
          <cell r="L1980" t="str">
            <v>Cre16.g689700</v>
          </cell>
          <cell r="M1980" t="str">
            <v>Cre16.g689700.t1.1</v>
          </cell>
          <cell r="N1980" t="str">
            <v>Cre16.g689700</v>
          </cell>
          <cell r="O1980" t="str">
            <v>Cytosol</v>
          </cell>
          <cell r="P1980" t="str">
            <v xml:space="preserve"> </v>
          </cell>
          <cell r="Q1980" t="str">
            <v>R02527</v>
          </cell>
        </row>
        <row r="1981">
          <cell r="C1981" t="str">
            <v>R1980</v>
          </cell>
          <cell r="E1981" t="str">
            <v>lac-D_m_+nad_m_&lt;==&gt;h_m_+nadh_m_+pyr_m_</v>
          </cell>
          <cell r="F1981" t="str">
            <v>[m] : lac-D + nad &lt;==&gt; h + nadh + pyr</v>
          </cell>
          <cell r="G1981" t="str">
            <v>LDHm</v>
          </cell>
          <cell r="H1981" t="str">
            <v>D-lactate dehydrogenase</v>
          </cell>
          <cell r="I1981" t="str">
            <v>Reversible</v>
          </cell>
          <cell r="J1981" t="str">
            <v>Pyruvate metabolism</v>
          </cell>
          <cell r="K1981" t="str">
            <v>1.1.1.28</v>
          </cell>
          <cell r="L1981" t="str">
            <v>Cre07.g324550</v>
          </cell>
          <cell r="M1981" t="str">
            <v>Cre07.g324550.t1.1</v>
          </cell>
          <cell r="N1981" t="str">
            <v>LDH1</v>
          </cell>
          <cell r="O1981" t="str">
            <v>Mitochondria</v>
          </cell>
          <cell r="P1981" t="str">
            <v>[Husic 1987]</v>
          </cell>
          <cell r="Q1981" t="str">
            <v>R00704</v>
          </cell>
        </row>
        <row r="1982">
          <cell r="C1982" t="str">
            <v>R1981</v>
          </cell>
          <cell r="E1982" t="str">
            <v>gthrd_c_+mthgxl_c_--&gt;lgt-S_c_</v>
          </cell>
          <cell r="F1982" t="str">
            <v>[c] : gthrd + mthgxl --&gt; lgt-S</v>
          </cell>
          <cell r="G1982" t="str">
            <v>LGTHL</v>
          </cell>
          <cell r="H1982" t="str">
            <v>Lactoylglutathione lyase</v>
          </cell>
          <cell r="I1982" t="str">
            <v>Forward only</v>
          </cell>
          <cell r="J1982" t="str">
            <v>Pyruvate metabolism</v>
          </cell>
          <cell r="K1982" t="str">
            <v>4.4.1.5</v>
          </cell>
          <cell r="L1982" t="str">
            <v>( Cre10.g466500 OR Cre16.g678200 OR Cre04.g216100 )</v>
          </cell>
          <cell r="M1982" t="str">
            <v>( Cre10.g466500.t1.2 OR ( Cre16.g678200.t1.1 OR Cre16.g678200.t2.1 ) OR Cre04.g216100.t1.1 )</v>
          </cell>
          <cell r="N1982" t="str">
            <v>( CPL12 OR Cre16.g678200 OR Cre04.g216100 )</v>
          </cell>
          <cell r="O1982" t="str">
            <v>Cytosol</v>
          </cell>
          <cell r="P1982" t="str">
            <v xml:space="preserve"> </v>
          </cell>
          <cell r="Q1982" t="str">
            <v>R02530</v>
          </cell>
        </row>
        <row r="1983">
          <cell r="C1983" t="str">
            <v>R1982</v>
          </cell>
          <cell r="E1983" t="str">
            <v>(2)ficytc_m_+lac-L_m_--&gt;(2)focytc_m_+(2)h_m_+pyr_m_</v>
          </cell>
          <cell r="F1983" t="str">
            <v>[m] : (2) ficytc + lac-L --&gt; (2) focytc + (2) h + pyr</v>
          </cell>
          <cell r="G1983" t="str">
            <v>LLDH(ferr)m</v>
          </cell>
          <cell r="H1983" t="str">
            <v>L-lactate dehydrogenase (cytochrome)</v>
          </cell>
          <cell r="I1983" t="str">
            <v>Forward only</v>
          </cell>
          <cell r="J1983" t="str">
            <v>Pyruvate metabolism</v>
          </cell>
          <cell r="K1983" t="str">
            <v>1.1.2.3</v>
          </cell>
          <cell r="L1983" t="str">
            <v>( Cre09.g403200 AND ( Cre12.g522600 OR Cre15.g638500 ) )</v>
          </cell>
          <cell r="M1983" t="str">
            <v>( ( Cre09.g403200.t1.2 OR Cre09.g403200.t2.1 ) AND ( Cre12.g522600.t1.2 OR Cre15.g638500.t1.2 ) )</v>
          </cell>
          <cell r="N1983" t="str">
            <v>( FAP198 AND ( CYC OR CYC1 ) )</v>
          </cell>
          <cell r="O1983" t="str">
            <v>Mitochondria</v>
          </cell>
          <cell r="P1983" t="str">
            <v xml:space="preserve"> </v>
          </cell>
          <cell r="Q1983" t="str">
            <v>R00196</v>
          </cell>
        </row>
        <row r="1984">
          <cell r="C1984" t="str">
            <v>R1983</v>
          </cell>
          <cell r="E1984" t="str">
            <v>(2)ficytc_x_+lac-L_x_--&gt;(2)focytc_x_+(2)h_x_+pyr_x_</v>
          </cell>
          <cell r="F1984" t="str">
            <v>[x] : (2) ficytc + lac-L --&gt; (2) focytc + (2) h + pyr</v>
          </cell>
          <cell r="G1984" t="str">
            <v>LLDH(ferr)x</v>
          </cell>
          <cell r="H1984" t="str">
            <v>L-Lactate dehydrogenase (ferricytochrome)</v>
          </cell>
          <cell r="I1984" t="str">
            <v>Forward only</v>
          </cell>
          <cell r="J1984" t="str">
            <v>Pyruvate metabolism</v>
          </cell>
          <cell r="K1984" t="str">
            <v>1.1.2.3</v>
          </cell>
          <cell r="L1984" t="str">
            <v>Cre09.g403200</v>
          </cell>
          <cell r="M1984" t="str">
            <v>( Cre09.g403200.t1.2 OR Cre09.g403200.t2.1 )</v>
          </cell>
          <cell r="N1984" t="str">
            <v>FAP198</v>
          </cell>
          <cell r="O1984" t="str">
            <v>Glyoxysome</v>
          </cell>
          <cell r="P1984" t="str">
            <v xml:space="preserve"> </v>
          </cell>
          <cell r="Q1984" t="str">
            <v>R00196</v>
          </cell>
        </row>
        <row r="1985">
          <cell r="C1985" t="str">
            <v>R1984</v>
          </cell>
          <cell r="E1985" t="str">
            <v>lac-L_h_+nad_h_&lt;==&gt;h_h_+nadh_h_+pyr_h_</v>
          </cell>
          <cell r="F1985" t="str">
            <v>[h] : lac-L + nad &lt;==&gt; h + nadh + pyr</v>
          </cell>
          <cell r="G1985" t="str">
            <v>LLDHh</v>
          </cell>
          <cell r="H1985" t="str">
            <v>L-lactate dehydrogenase</v>
          </cell>
          <cell r="I1985" t="str">
            <v>Reversible</v>
          </cell>
          <cell r="J1985" t="str">
            <v>Pyruvate metabolism</v>
          </cell>
          <cell r="K1985" t="str">
            <v>1.1.1.27</v>
          </cell>
          <cell r="L1985" t="str">
            <v xml:space="preserve"> </v>
          </cell>
          <cell r="M1985" t="str">
            <v xml:space="preserve"> </v>
          </cell>
          <cell r="O1985" t="str">
            <v>Chloroplast</v>
          </cell>
          <cell r="P1985" t="str">
            <v>[Kreuzberg 1987]</v>
          </cell>
          <cell r="Q1985" t="str">
            <v>R00703</v>
          </cell>
        </row>
        <row r="1986">
          <cell r="C1986" t="str">
            <v>R1985</v>
          </cell>
          <cell r="E1986" t="str">
            <v>lac-L_m_+nad_m_&lt;==&gt;h_m_+nadh_m_+pyr_m_</v>
          </cell>
          <cell r="F1986" t="str">
            <v>[m] : lac-L + nad &lt;==&gt; h + nadh + pyr</v>
          </cell>
          <cell r="G1986" t="str">
            <v>LLDHm</v>
          </cell>
          <cell r="H1986" t="str">
            <v>L-lactate dehydrogenase, mitochondria</v>
          </cell>
          <cell r="I1986" t="str">
            <v>Reversible</v>
          </cell>
          <cell r="J1986" t="str">
            <v>Pyruvate metabolism</v>
          </cell>
          <cell r="K1986" t="str">
            <v>1.1.1.27</v>
          </cell>
          <cell r="L1986" t="str">
            <v xml:space="preserve"> </v>
          </cell>
          <cell r="M1986" t="str">
            <v xml:space="preserve"> </v>
          </cell>
          <cell r="O1986" t="str">
            <v>Mitochondria</v>
          </cell>
          <cell r="P1986" t="str">
            <v>[Kreuzberg 1987]</v>
          </cell>
          <cell r="Q1986" t="str">
            <v>R00703</v>
          </cell>
        </row>
        <row r="1987">
          <cell r="C1987" t="str">
            <v>R1986</v>
          </cell>
          <cell r="E1987" t="str">
            <v>coa_m_+pyr_m_--&gt;accoa_m_+for_m_</v>
          </cell>
          <cell r="F1987" t="str">
            <v>[m] : coa + pyr --&gt; accoa + for</v>
          </cell>
          <cell r="G1987" t="str">
            <v>PFLACTm</v>
          </cell>
          <cell r="H1987" t="str">
            <v>Formate C-acetyltransferase, mitochondrial</v>
          </cell>
          <cell r="I1987" t="str">
            <v>Forward only</v>
          </cell>
          <cell r="J1987" t="str">
            <v>Pyruvate metabolism</v>
          </cell>
          <cell r="K1987" t="str">
            <v>2.3.1.54</v>
          </cell>
          <cell r="L1987" t="str">
            <v>Cre01.g044800</v>
          </cell>
          <cell r="M1987" t="str">
            <v>Cre01.g044800.t1.2</v>
          </cell>
          <cell r="N1987" t="str">
            <v>PFL1</v>
          </cell>
          <cell r="O1987" t="str">
            <v>Mitochondria</v>
          </cell>
          <cell r="P1987" t="str">
            <v>[Kreuzberg 1987, Mus 2007, Atteia 2006]</v>
          </cell>
          <cell r="Q1987" t="str">
            <v>R00212</v>
          </cell>
        </row>
        <row r="1988">
          <cell r="C1988" t="str">
            <v>R1987</v>
          </cell>
          <cell r="E1988" t="str">
            <v>coa_h_+pyr_h_--&gt;accoa_h_+for_h_</v>
          </cell>
          <cell r="F1988" t="str">
            <v>[h] : coa + pyr --&gt; accoa + for</v>
          </cell>
          <cell r="G1988" t="str">
            <v>PFLh</v>
          </cell>
          <cell r="H1988" t="str">
            <v>pyruvate formate lyase</v>
          </cell>
          <cell r="I1988" t="str">
            <v>Forward only</v>
          </cell>
          <cell r="J1988" t="str">
            <v>Pyruvate metabolism</v>
          </cell>
          <cell r="K1988" t="str">
            <v>2.3.1.54</v>
          </cell>
          <cell r="L1988" t="str">
            <v>Cre01.g044800</v>
          </cell>
          <cell r="M1988" t="str">
            <v>Cre01.g044800.t1.2</v>
          </cell>
          <cell r="N1988" t="str">
            <v>PFL1</v>
          </cell>
          <cell r="O1988" t="str">
            <v>Chloroplast</v>
          </cell>
          <cell r="P1988" t="str">
            <v>[Kreuzberg 1987, Mus 2007, Atteia 2006]</v>
          </cell>
          <cell r="Q1988" t="str">
            <v>R00212</v>
          </cell>
        </row>
        <row r="1989">
          <cell r="C1989" t="str">
            <v>R1988</v>
          </cell>
          <cell r="E1989" t="str">
            <v>accoa_h_+pi_h_&lt;==&gt;actp_h_+coa_h_</v>
          </cell>
          <cell r="F1989" t="str">
            <v>[h] : accoa + pi &lt;==&gt; actp + coa</v>
          </cell>
          <cell r="G1989" t="str">
            <v>PTArh</v>
          </cell>
          <cell r="H1989" t="str">
            <v>phosphotransacetylase</v>
          </cell>
          <cell r="I1989" t="str">
            <v>Reversible</v>
          </cell>
          <cell r="J1989" t="str">
            <v>Pyruvate metabolism</v>
          </cell>
          <cell r="K1989" t="str">
            <v>2.3.1.8</v>
          </cell>
          <cell r="L1989" t="str">
            <v>( Cre17.g699000 OR Cre09.g396650 )</v>
          </cell>
          <cell r="M1989" t="str">
            <v>( ( Cre17.g699000.t1.2 OR Cre17.g699000.t2.1 ) OR Cre09.g396650.t1.2 )</v>
          </cell>
          <cell r="N1989" t="str">
            <v>( PAT1 OR PAT2 )</v>
          </cell>
          <cell r="O1989" t="str">
            <v>Chloroplast</v>
          </cell>
          <cell r="P1989" t="str">
            <v>[Ingram-Smith 2006, Atteia 2006, Grossman 2007, Kreuzberg 1987, Atteia 2006, Grossman 2007]</v>
          </cell>
          <cell r="Q1989" t="str">
            <v>R00230</v>
          </cell>
        </row>
        <row r="1990">
          <cell r="C1990" t="str">
            <v>R1989</v>
          </cell>
          <cell r="E1990" t="str">
            <v>accoa_m_+pi_m_&lt;==&gt;actp_m_+coa_m_</v>
          </cell>
          <cell r="F1990" t="str">
            <v>[m] : accoa + pi &lt;==&gt; actp + coa</v>
          </cell>
          <cell r="G1990" t="str">
            <v>PTArm</v>
          </cell>
          <cell r="H1990" t="str">
            <v>phosphotransacetylase, mitochondrial</v>
          </cell>
          <cell r="I1990" t="str">
            <v>Reversible</v>
          </cell>
          <cell r="J1990" t="str">
            <v>Pyruvate metabolism</v>
          </cell>
          <cell r="K1990" t="str">
            <v>2.3.1.8</v>
          </cell>
          <cell r="L1990" t="str">
            <v>( Cre17.g699000 OR Cre09.g396650 )</v>
          </cell>
          <cell r="M1990" t="str">
            <v>( ( Cre17.g699000.t1.2 OR Cre17.g699000.t2.1 ) OR Cre09.g396650.t1.2 )</v>
          </cell>
          <cell r="N1990" t="str">
            <v>( PAT1 OR PAT2 )</v>
          </cell>
          <cell r="O1990" t="str">
            <v>Mitochondria</v>
          </cell>
          <cell r="P1990" t="str">
            <v>[Ingram-Smith 2006, Atteia 2006, Grossman 2007, Kreuzberg 1987, Atteia 2006, Grossman 2007]</v>
          </cell>
          <cell r="Q1990" t="str">
            <v>R00230</v>
          </cell>
        </row>
        <row r="1991">
          <cell r="C1991" t="str">
            <v>R1990</v>
          </cell>
          <cell r="E1991" t="str">
            <v>pyr_m_+h_m_--&gt;acald_m_+co2_m_</v>
          </cell>
          <cell r="F1991" t="str">
            <v>[m] : pyr + h --&gt; acald + co2</v>
          </cell>
          <cell r="G1991" t="str">
            <v>PYRDC</v>
          </cell>
          <cell r="H1991" t="str">
            <v>pyruvate carboxy-lyase (acetaldehyde-forming)</v>
          </cell>
          <cell r="I1991" t="str">
            <v>Forward only</v>
          </cell>
          <cell r="J1991" t="str">
            <v>Pyruvate metabolism</v>
          </cell>
          <cell r="K1991" t="str">
            <v>4.1.1.1</v>
          </cell>
          <cell r="L1991" t="str">
            <v>Cre03.g165700</v>
          </cell>
          <cell r="M1991" t="str">
            <v>Cre03.g165700.t1.1</v>
          </cell>
          <cell r="N1991" t="str">
            <v>PDC3</v>
          </cell>
          <cell r="O1991" t="str">
            <v>Mitochondria</v>
          </cell>
          <cell r="P1991" t="str">
            <v xml:space="preserve"> </v>
          </cell>
          <cell r="Q1991" t="str">
            <v>R00224</v>
          </cell>
        </row>
        <row r="1992">
          <cell r="C1992" t="str">
            <v>R1991</v>
          </cell>
          <cell r="E1992" t="str">
            <v>coa_h_+(2)fdxox_h_+pyr_h_+(3)h_h_--&gt;accoa_h_+co2_h_+(2)fdxrd_h_</v>
          </cell>
          <cell r="F1992" t="str">
            <v>[h] : coa + (2) fdxox + pyr + (3) h --&gt; accoa + co2 + (2) fdxrd</v>
          </cell>
          <cell r="G1992" t="str">
            <v>PYRShi</v>
          </cell>
          <cell r="H1992" t="str">
            <v>pyruvate synthase</v>
          </cell>
          <cell r="I1992" t="str">
            <v>Forward only</v>
          </cell>
          <cell r="J1992" t="str">
            <v>Pyruvate metabolism;CO2 fixation</v>
          </cell>
          <cell r="K1992" t="str">
            <v>1.2.7.1</v>
          </cell>
          <cell r="L1992" t="str">
            <v>( Cre02.g095137 AND ( Cre16.g658400 OR Cre17.g700950 OR Cre03.g183850 OR Cre06.g306350 OR Cre07.g334800 ) )</v>
          </cell>
          <cell r="M1992" t="str">
            <v>( ( Cre02.g095137.t1.1 OR Cre02.g095137.t2.1 ) AND ( Cre16.g658400.t1.2 OR Cre17.g700950.t1.2 OR Cre03.g183850.t1.2 OR Cre06.g306350.t1.2 OR ( Cre07.g334800.t1.2 OR Cre07.g334800.t2.1 ) ) )</v>
          </cell>
          <cell r="N1992" t="str">
            <v>( Cre02.g095137 AND ( FDX2 OR FDX5 OR FDX6 OR FDX3 OR FDX4 ) )</v>
          </cell>
          <cell r="O1992" t="str">
            <v>Chloroplast</v>
          </cell>
          <cell r="P1992" t="str">
            <v>[Chen 1992]</v>
          </cell>
          <cell r="Q1992" t="str">
            <v>R01196</v>
          </cell>
        </row>
        <row r="1993">
          <cell r="C1993" t="str">
            <v>R1992</v>
          </cell>
          <cell r="E1993" t="str">
            <v>(2)fdxrd_h_&lt;==&gt;(2)fdxox_h_+h2_h_+(2)h_h_</v>
          </cell>
          <cell r="F1993" t="str">
            <v>[h] : (2) fdxrd &lt;==&gt; (2) fdxox + h2 + (2) h</v>
          </cell>
          <cell r="G1993" t="str">
            <v>HYDAh</v>
          </cell>
          <cell r="H1993" t="str">
            <v>(FeFe)-hydrogenase, chloroplast</v>
          </cell>
          <cell r="I1993" t="str">
            <v>Reversible</v>
          </cell>
          <cell r="J1993" t="str">
            <v>Pyruvate metabolism;Glyoxylate metabolism</v>
          </cell>
          <cell r="K1993" t="str">
            <v>1.12.7.2</v>
          </cell>
          <cell r="L1993" t="str">
            <v>( ( Cre03.g199800 OR Cre09.g396600 ) AND ( Cre16.g658400 OR Cre17.g700950 OR Cre03.g183850 OR Cre06.g306350 OR Cre07.g334800 ) )</v>
          </cell>
          <cell r="M1993" t="str">
            <v>( ( Cre03.g199800.t1.1 OR Cre09.g396600.t1.1 ) AND ( Cre16.g658400.t1.2 OR Cre17.g700950.t1.2 OR Cre03.g183850.t1.2 OR Cre06.g306350.t1.2 OR ( Cre07.g334800.t1.2 OR Cre07.g334800.t2.1 ) ) )</v>
          </cell>
          <cell r="N1993" t="str">
            <v>( ( HYDA1 OR HYDA2 ) AND ( FDX2 OR FDX5 OR FDX6 OR FDX3 OR FDX4 ) )</v>
          </cell>
          <cell r="O1993" t="str">
            <v>Chloroplast</v>
          </cell>
          <cell r="P1993" t="str">
            <v>[Maione 1986]</v>
          </cell>
          <cell r="Q1993" t="str">
            <v>R00019</v>
          </cell>
        </row>
        <row r="1994">
          <cell r="C1994" t="str">
            <v>R1993</v>
          </cell>
          <cell r="E1994" t="str">
            <v>(2)fdxrd_c_&lt;==&gt;(2)fdxox_c_+h2_c_+(2)h_c_</v>
          </cell>
          <cell r="F1994" t="str">
            <v>[c] : (2) fdxrd &lt;==&gt; (2) fdxox + h2 + (2) h</v>
          </cell>
          <cell r="G1994" t="str">
            <v>HYDA</v>
          </cell>
          <cell r="H1994" t="str">
            <v>(FeFe)-hydrogenase, cytoplasm</v>
          </cell>
          <cell r="I1994" t="str">
            <v>Reversible</v>
          </cell>
          <cell r="J1994" t="str">
            <v>Pyruvate metabolism;Glyoxylate metabolism</v>
          </cell>
          <cell r="K1994" t="str">
            <v>1.12.7.2</v>
          </cell>
          <cell r="L1994" t="str">
            <v>( ( Cre03.g199800 OR Cre09.g396600 ) AND ( Cre01.g006100 OR Cre12.g487900 OR Cre06.g291650 ) )</v>
          </cell>
          <cell r="M1994" t="str">
            <v>( ( Cre03.g199800.t1.1 OR Cre09.g396600.t1.1 ) AND ( Cre01.g006100.t1.2 OR Cre12.g487900.t1.2 OR Cre06.g291650.t1.2 ) )</v>
          </cell>
          <cell r="N1994" t="str">
            <v>( ( HYDA1 OR HYDA2 ) AND ( FDX7 OR FDX9 OR FDX11 ) )</v>
          </cell>
          <cell r="O1994" t="str">
            <v>Cytosol</v>
          </cell>
          <cell r="P1994" t="str">
            <v>[Maione 1986]</v>
          </cell>
          <cell r="Q1994" t="str">
            <v>R00019</v>
          </cell>
        </row>
        <row r="1995">
          <cell r="C1995" t="str">
            <v>R1994</v>
          </cell>
          <cell r="E1995" t="str">
            <v>(2)fdxrd_m_&lt;==&gt;(2)fdxox_m_+h2_m_+(2)h_m_</v>
          </cell>
          <cell r="F1995" t="str">
            <v>[m] : (2) fdxrd &lt;==&gt; (2) fdxox + h2 + (2) h</v>
          </cell>
          <cell r="G1995" t="str">
            <v>HYDAm</v>
          </cell>
          <cell r="H1995" t="str">
            <v>(FeFe)-hydrogenase, mitochondria</v>
          </cell>
          <cell r="I1995" t="str">
            <v>Reversible</v>
          </cell>
          <cell r="J1995" t="str">
            <v>Pyruvate metabolism;Glyoxylate metabolism</v>
          </cell>
          <cell r="K1995" t="str">
            <v>1.12.7.2</v>
          </cell>
          <cell r="L1995" t="str">
            <v>( ( Cre03.g199800 OR Cre09.g396600 ) AND Cre12.g559950 )</v>
          </cell>
          <cell r="M1995" t="str">
            <v>( ( Cre03.g199800.t1.1 OR Cre09.g396600.t1.1 ) AND Cre12.g559950.t1.2 )</v>
          </cell>
          <cell r="N1995" t="str">
            <v>( ( HYDA1 OR HYDA2 ) AND MFDX )</v>
          </cell>
          <cell r="O1995" t="str">
            <v>Mitochondria</v>
          </cell>
          <cell r="P1995" t="str">
            <v>[Maione 1986]</v>
          </cell>
          <cell r="Q1995" t="str">
            <v>R00019</v>
          </cell>
        </row>
        <row r="1996">
          <cell r="C1996" t="str">
            <v>R1995</v>
          </cell>
          <cell r="E1996" t="str">
            <v>bathorhodopsin_s_--&gt;lumirhodopsin_s_</v>
          </cell>
          <cell r="F1996" t="str">
            <v>[s] : bathorhodopsin --&gt; lumirhodopsin</v>
          </cell>
          <cell r="G1996" t="str">
            <v>BATHORHODOPSINI</v>
          </cell>
          <cell r="H1996" t="str">
            <v>bathorhodopsin isomerase (spontaneous)</v>
          </cell>
          <cell r="I1996" t="str">
            <v>Forward only</v>
          </cell>
          <cell r="J1996" t="str">
            <v>Retinol metabolism</v>
          </cell>
          <cell r="K1996" t="str">
            <v xml:space="preserve"> </v>
          </cell>
          <cell r="L1996" t="str">
            <v>( Cre01.g002500 OR Cre14.g611300 OR Cre02.g074150 OR Cre02.g085257 OR Cre11.g467678 )</v>
          </cell>
          <cell r="M1996" t="str">
            <v>( Cre01.g002500.t1.2 OR Cre14.g611300.t1.1 OR ( Cre02.g074150.t1.1 OR Cre02.g074150.t2.1 ) OR Cre02.g085257.t1.2 OR Cre11.g467678.t1.1 )</v>
          </cell>
          <cell r="N1996" t="str">
            <v>( COP1 OR COP3 OR COP5 OR Cre02.g085257 OR COP6 )</v>
          </cell>
          <cell r="O1996" t="str">
            <v>Eyespot</v>
          </cell>
          <cell r="P1996" t="str">
            <v>[Grossman 2004]</v>
          </cell>
          <cell r="Q1996" t="str">
            <v>R05041</v>
          </cell>
        </row>
        <row r="1997">
          <cell r="C1997" t="str">
            <v>R1996</v>
          </cell>
          <cell r="E1997" t="str">
            <v>caro_h_+o2_h_--&gt;(2)retinal_h_</v>
          </cell>
          <cell r="F1997" t="str">
            <v>[h] : caro + o2 --&gt; (2) retinal</v>
          </cell>
          <cell r="G1997" t="str">
            <v>CAROMO</v>
          </cell>
          <cell r="H1997" t="str">
            <v>beta-carotene 15,15'-monooxygenase</v>
          </cell>
          <cell r="I1997" t="str">
            <v>Forward only</v>
          </cell>
          <cell r="J1997" t="str">
            <v>Retinol metabolism</v>
          </cell>
          <cell r="K1997" t="str">
            <v>1.14.99.36</v>
          </cell>
          <cell r="L1997" t="str">
            <v>Cre02.g073900</v>
          </cell>
          <cell r="M1997" t="str">
            <v>Cre02.g073900.t1.1</v>
          </cell>
          <cell r="N1997" t="str">
            <v>Cre02.g073900</v>
          </cell>
          <cell r="O1997" t="str">
            <v>Chloroplast</v>
          </cell>
          <cell r="P1997" t="str">
            <v>[Saranak 1994, Beckmann 1991]</v>
          </cell>
          <cell r="Q1997" t="str">
            <v>R00032</v>
          </cell>
        </row>
        <row r="1998">
          <cell r="C1998" t="str">
            <v>R1997</v>
          </cell>
          <cell r="E1998" t="str">
            <v>retinol-cis-11_s_+nad_s_&lt;==&gt;retinal-11-cis_s_+nadh_s_+h_s_</v>
          </cell>
          <cell r="F1998" t="str">
            <v>[s] : retinol-cis-11 + nad &lt;==&gt; retinal-11-cis + nadh + h</v>
          </cell>
          <cell r="G1998" t="str">
            <v>CRETINOLOR1</v>
          </cell>
          <cell r="H1998" t="str">
            <v>11-cis-retinol:NAD oxidoreductase</v>
          </cell>
          <cell r="I1998" t="str">
            <v>Reversible</v>
          </cell>
          <cell r="J1998" t="str">
            <v>Retinol metabolism</v>
          </cell>
          <cell r="K1998" t="str">
            <v>1.1.1.-</v>
          </cell>
          <cell r="L1998" t="str">
            <v xml:space="preserve"> </v>
          </cell>
          <cell r="M1998" t="str">
            <v xml:space="preserve"> </v>
          </cell>
          <cell r="O1998" t="str">
            <v>Eyespot</v>
          </cell>
          <cell r="P1998" t="str">
            <v>[Schmidt 2006, Grossman 2004]</v>
          </cell>
          <cell r="Q1998" t="str">
            <v>R03048</v>
          </cell>
        </row>
        <row r="1999">
          <cell r="C1999" t="str">
            <v>R1998</v>
          </cell>
          <cell r="E1999" t="str">
            <v>retinol-cis-11_s_+nadp_s_&lt;==&gt;retinal-11-cis_s_+nadph_s_+h_s_</v>
          </cell>
          <cell r="F1999" t="str">
            <v>[s] : retinol-cis-11 + nadp &lt;==&gt; retinal-11-cis + nadph + h</v>
          </cell>
          <cell r="G1999" t="str">
            <v>CRETINOLOR2</v>
          </cell>
          <cell r="H1999" t="str">
            <v>11-cis-retinol: NADP oxidoreductase</v>
          </cell>
          <cell r="I1999" t="str">
            <v>Reversible</v>
          </cell>
          <cell r="J1999" t="str">
            <v>Retinol metabolism</v>
          </cell>
          <cell r="K1999" t="str">
            <v>1.1.1.-</v>
          </cell>
          <cell r="L1999" t="str">
            <v xml:space="preserve"> </v>
          </cell>
          <cell r="M1999" t="str">
            <v xml:space="preserve"> </v>
          </cell>
          <cell r="O1999" t="str">
            <v>Eyespot</v>
          </cell>
          <cell r="P1999" t="str">
            <v>[Schmidt 2006, Grossman 2004]</v>
          </cell>
          <cell r="Q1999" t="str">
            <v>R08380</v>
          </cell>
        </row>
        <row r="2000">
          <cell r="C2000" t="str">
            <v>R1999</v>
          </cell>
          <cell r="E2000" t="str">
            <v>pmtcoa_s_+retinol-cis-11_s_--&gt;coa_s_+retpalm-11-cis_s_</v>
          </cell>
          <cell r="F2000" t="str">
            <v>[s] : pmtcoa + retinol-cis-11 --&gt; coa + retpalm-11-cis</v>
          </cell>
          <cell r="G2000" t="str">
            <v>CRETINOLPMTACT</v>
          </cell>
          <cell r="H2000" t="str">
            <v>palmitoyl-CoA:retinol O-acyltransferase (cis-retinol)</v>
          </cell>
          <cell r="I2000" t="str">
            <v>Forward only</v>
          </cell>
          <cell r="J2000" t="str">
            <v>Retinol metabolism</v>
          </cell>
          <cell r="K2000" t="str">
            <v>2.3.1.20</v>
          </cell>
          <cell r="L2000" t="str">
            <v>( Cre01.g045903 OR Cre12.g557750 OR Cre03.g205050 OR Cre09.g386912 OR Cre06.g299050 )</v>
          </cell>
          <cell r="M2000" t="str">
            <v>( Cre01.g045903.t1.1 OR Cre12.g557750.t1.1 OR Cre03.g205050.t1.2 OR Cre09.g386912.t1.1 OR Cre06.g299050.t1.2 )</v>
          </cell>
          <cell r="N2000" t="str">
            <v>( DGAT1 OR DGTT1 OR CGLD24 OR Cre09.g386912 OR DGTT3 )</v>
          </cell>
          <cell r="O2000" t="str">
            <v>Eyespot</v>
          </cell>
          <cell r="P2000" t="str">
            <v>[Nakanishi 1991]</v>
          </cell>
          <cell r="Q2000" t="str">
            <v>R08381</v>
          </cell>
        </row>
        <row r="2001">
          <cell r="C2001" t="str">
            <v>R2000</v>
          </cell>
          <cell r="E2001" t="str">
            <v>lumirhodopsin_s_--&gt;metarhodopsin_s_</v>
          </cell>
          <cell r="F2001" t="str">
            <v>[s] : lumirhodopsin --&gt; metarhodopsin</v>
          </cell>
          <cell r="G2001" t="str">
            <v>LUMIRHODOPSINI</v>
          </cell>
          <cell r="H2001" t="str">
            <v>lumirhodopsin isomerase (spontaneous)</v>
          </cell>
          <cell r="I2001" t="str">
            <v>Forward only</v>
          </cell>
          <cell r="J2001" t="str">
            <v>Retinol metabolism</v>
          </cell>
          <cell r="K2001" t="str">
            <v xml:space="preserve"> </v>
          </cell>
          <cell r="L2001" t="str">
            <v>( Cre01.g002500 OR Cre14.g611300 OR Cre02.g074150 OR Cre02.g085257 OR Cre11.g467678 )</v>
          </cell>
          <cell r="M2001" t="str">
            <v>( Cre01.g002500.t1.2 OR Cre14.g611300.t1.1 OR ( Cre02.g074150.t1.1 OR Cre02.g074150.t2.1 ) OR Cre02.g085257.t1.2 OR Cre11.g467678.t1.1 )</v>
          </cell>
          <cell r="N2001" t="str">
            <v>( COP1 OR COP3 OR COP5 OR Cre02.g085257 OR COP6 )</v>
          </cell>
          <cell r="O2001" t="str">
            <v>Eyespot</v>
          </cell>
          <cell r="P2001" t="str">
            <v>[Grossman 2004]</v>
          </cell>
          <cell r="Q2001" t="str">
            <v>R06194</v>
          </cell>
        </row>
        <row r="2002">
          <cell r="C2002" t="str">
            <v>R2001</v>
          </cell>
          <cell r="E2002" t="str">
            <v>metarhodopsin_s_+h2o_s_--&gt;retinal_s_+(2)h_s_</v>
          </cell>
          <cell r="F2002" t="str">
            <v>[s] : metarhodopsin + h2o --&gt; retinal + (2) h</v>
          </cell>
          <cell r="G2002" t="str">
            <v>METARHODOPSINH</v>
          </cell>
          <cell r="H2002" t="str">
            <v>metarhodopsin hydrolase (spontaneous)</v>
          </cell>
          <cell r="I2002" t="str">
            <v>Forward only</v>
          </cell>
          <cell r="J2002" t="str">
            <v>Retinol metabolism</v>
          </cell>
          <cell r="K2002" t="str">
            <v xml:space="preserve"> </v>
          </cell>
          <cell r="L2002" t="str">
            <v>( Cre01.g002500 OR Cre14.g611300 OR Cre02.g074150 OR Cre02.g085257 OR Cre11.g467678 )</v>
          </cell>
          <cell r="M2002" t="str">
            <v>( Cre01.g002500.t1.2 OR Cre14.g611300.t1.1 OR ( Cre02.g074150.t1.1 OR Cre02.g074150.t2.1 ) OR Cre02.g085257.t1.2 OR Cre11.g467678.t1.1 )</v>
          </cell>
          <cell r="N2002" t="str">
            <v>( COP1 OR COP3 OR COP5 OR Cre02.g085257 OR COP6 )</v>
          </cell>
          <cell r="O2002" t="str">
            <v>Eyespot</v>
          </cell>
          <cell r="P2002" t="str">
            <v>[Grossman 2004]</v>
          </cell>
          <cell r="Q2002" t="str">
            <v>R02127</v>
          </cell>
        </row>
        <row r="2003">
          <cell r="C2003" t="str">
            <v>R2002</v>
          </cell>
          <cell r="E2003" t="str">
            <v>retac_s_+h2o_s_--&gt;retinol-cis-11_s_+ac_s_+h_s_</v>
          </cell>
          <cell r="F2003" t="str">
            <v>[s] : retac + h2o --&gt; retinol-cis-11 + ac + h</v>
          </cell>
          <cell r="G2003" t="str">
            <v>RETACIH</v>
          </cell>
          <cell r="H2003" t="str">
            <v>all-trans-retinyl ester isomerohydrolase (acetate-utilizing)</v>
          </cell>
          <cell r="I2003" t="str">
            <v>Forward only</v>
          </cell>
          <cell r="J2003" t="str">
            <v>Retinol metabolism</v>
          </cell>
          <cell r="K2003" t="str">
            <v xml:space="preserve"> </v>
          </cell>
          <cell r="L2003" t="str">
            <v>Cre02.g073900</v>
          </cell>
          <cell r="M2003" t="str">
            <v>Cre02.g073900.t1.1</v>
          </cell>
          <cell r="N2003" t="str">
            <v>Cre02.g073900</v>
          </cell>
          <cell r="O2003" t="str">
            <v>Eyespot</v>
          </cell>
          <cell r="P2003" t="str">
            <v>[Schmidt 2006, Grossman 2004]</v>
          </cell>
          <cell r="Q2003" t="str">
            <v>R08388</v>
          </cell>
        </row>
        <row r="2004">
          <cell r="C2004" t="str">
            <v>R2003</v>
          </cell>
          <cell r="E2004" t="str">
            <v>accoa_s_+retinol_s_--&gt;coa_s_+retac_s_</v>
          </cell>
          <cell r="F2004" t="str">
            <v>[s] : accoa + retinol --&gt; coa + retac</v>
          </cell>
          <cell r="G2004" t="str">
            <v>RETINOLACACT</v>
          </cell>
          <cell r="H2004" t="str">
            <v>acetyl-CoA:retinol O-acyltransferase</v>
          </cell>
          <cell r="I2004" t="str">
            <v>Forward only</v>
          </cell>
          <cell r="J2004" t="str">
            <v>Retinol metabolism</v>
          </cell>
          <cell r="K2004" t="str">
            <v>2.3.1.20</v>
          </cell>
          <cell r="L2004" t="str">
            <v>( Cre01.g045903 OR Cre12.g557750 OR Cre03.g205050 OR Cre09.g386912 OR Cre06.g299050 )</v>
          </cell>
          <cell r="M2004" t="str">
            <v>( Cre01.g045903.t1.1 OR Cre12.g557750.t1.1 OR Cre03.g205050.t1.2 OR Cre09.g386912.t1.1 OR Cre06.g299050.t1.2 )</v>
          </cell>
          <cell r="N2004" t="str">
            <v>( DGAT1 OR DGTT1 OR CGLD24 OR Cre09.g386912 OR DGTT3 )</v>
          </cell>
          <cell r="O2004" t="str">
            <v>Eyespot</v>
          </cell>
          <cell r="P2004" t="str">
            <v>[Nakanishi 1991]</v>
          </cell>
          <cell r="Q2004" t="str">
            <v>R02366</v>
          </cell>
        </row>
        <row r="2005">
          <cell r="C2005" t="str">
            <v>R2004</v>
          </cell>
          <cell r="E2005" t="str">
            <v>retinol_s_+nadph_s_+h_s_--&gt;dhretinol_s_+nadp_s_</v>
          </cell>
          <cell r="F2005" t="str">
            <v>[s] : retinol + nadph + h --&gt; dhretinol + nadp</v>
          </cell>
          <cell r="G2005" t="str">
            <v>RETINOLSAT</v>
          </cell>
          <cell r="H2005" t="str">
            <v>retinol saturase</v>
          </cell>
          <cell r="I2005" t="str">
            <v>Forward only</v>
          </cell>
          <cell r="J2005" t="str">
            <v>Retinol metabolism</v>
          </cell>
          <cell r="K2005" t="str">
            <v>1.3.99.23</v>
          </cell>
          <cell r="L2005" t="str">
            <v>( Cre16.g674950 OR Cre16.g651923 OR Cre09.g407200 )</v>
          </cell>
          <cell r="M2005" t="str">
            <v>( Cre16.g674950.t1.2 OR Cre16.g651923.t1.2 OR Cre09.g407200.t1.2 )</v>
          </cell>
          <cell r="N2005" t="str">
            <v>( POD2 OR Cre16.g651923 OR POD1 )</v>
          </cell>
          <cell r="O2005" t="str">
            <v>Eyespot</v>
          </cell>
          <cell r="P2005" t="str">
            <v>[Moise 2005]</v>
          </cell>
          <cell r="Q2005" t="str">
            <v>R07163</v>
          </cell>
        </row>
        <row r="2006">
          <cell r="C2006" t="str">
            <v>R2005</v>
          </cell>
          <cell r="E2006" t="str">
            <v>retpalm_s_+h2o_s_--&gt;retinol-cis-11_s_+hdca_s_+h_s_</v>
          </cell>
          <cell r="F2006" t="str">
            <v>[s] : retpalm + h2o --&gt; retinol-cis-11 + hdca + h</v>
          </cell>
          <cell r="G2006" t="str">
            <v>RETPALMIH</v>
          </cell>
          <cell r="H2006" t="str">
            <v>all-trans-retinyl ester isomerohydrolase (palmitate-utilizing)</v>
          </cell>
          <cell r="I2006" t="str">
            <v>Forward only</v>
          </cell>
          <cell r="J2006" t="str">
            <v>Retinol metabolism</v>
          </cell>
          <cell r="K2006" t="str">
            <v xml:space="preserve"> </v>
          </cell>
          <cell r="L2006" t="str">
            <v>Cre02.g073900</v>
          </cell>
          <cell r="M2006" t="str">
            <v>Cre02.g073900.t1.1</v>
          </cell>
          <cell r="N2006" t="str">
            <v>Cre02.g073900</v>
          </cell>
          <cell r="O2006" t="str">
            <v>Eyespot</v>
          </cell>
          <cell r="P2006" t="str">
            <v>[Schmidt 2006, Grossman 2004]</v>
          </cell>
          <cell r="Q2006" t="str">
            <v>R08388</v>
          </cell>
        </row>
        <row r="2007">
          <cell r="C2007" t="str">
            <v>R2006</v>
          </cell>
          <cell r="E2007" t="str">
            <v>rhodopsin_s_+(1.6)photon490_s_--&gt;bathorhodopsin_s_</v>
          </cell>
          <cell r="F2007" t="str">
            <v>[s] : rhodopsin + (1.6) photon490 --&gt; bathorhodopsin</v>
          </cell>
          <cell r="G2007" t="str">
            <v>RHODOPSINI</v>
          </cell>
          <cell r="H2007" t="str">
            <v>rhodopsin photoisomerase (spontaneous, light-requiring)</v>
          </cell>
          <cell r="I2007" t="str">
            <v>Forward only</v>
          </cell>
          <cell r="J2007" t="str">
            <v>Retinol metabolism</v>
          </cell>
          <cell r="K2007" t="str">
            <v xml:space="preserve"> </v>
          </cell>
          <cell r="L2007" t="str">
            <v>( Cre01.g002500 OR Cre14.g611300 OR Cre02.g074150 OR Cre02.g085257 OR Cre11.g467678 )</v>
          </cell>
          <cell r="M2007" t="str">
            <v>( Cre01.g002500.t1.2 OR Cre14.g611300.t1.1 OR ( Cre02.g074150.t1.1 OR Cre02.g074150.t2.1 ) OR Cre02.g085257.t1.2 OR Cre11.g467678.t1.1 )</v>
          </cell>
          <cell r="N2007" t="str">
            <v>( COP1 OR COP3 OR COP5 OR Cre02.g085257 OR COP6 )</v>
          </cell>
          <cell r="O2007" t="str">
            <v>Eyespot</v>
          </cell>
          <cell r="P2007" t="str">
            <v>[Hegemann 1988, Grossman 2004, Sineshchekov 2002]</v>
          </cell>
          <cell r="Q2007" t="str">
            <v>R02905</v>
          </cell>
        </row>
        <row r="2008">
          <cell r="C2008" t="str">
            <v>R2007</v>
          </cell>
          <cell r="E2008" t="str">
            <v>retinal-11-cis_s_+(2)h_s_--&gt;rhodopsin_s_+h2o_s_</v>
          </cell>
          <cell r="F2008" t="str">
            <v>[s] : retinal-11-cis + (2) h --&gt; rhodopsin + h2o</v>
          </cell>
          <cell r="G2008" t="str">
            <v>RHODOPSINRT</v>
          </cell>
          <cell r="H2008" t="str">
            <v>rhodopsin retinyltransferase (spontaneous)</v>
          </cell>
          <cell r="I2008" t="str">
            <v>Forward only</v>
          </cell>
          <cell r="J2008" t="str">
            <v>Retinol metabolism</v>
          </cell>
          <cell r="K2008" t="str">
            <v xml:space="preserve"> </v>
          </cell>
          <cell r="L2008" t="str">
            <v>( Cre01.g002500 OR Cre14.g611300 OR Cre02.g074150 OR Cre02.g085257 OR Cre11.g467678 )</v>
          </cell>
          <cell r="M2008" t="str">
            <v>( Cre01.g002500.t1.2 OR Cre14.g611300.t1.1 OR ( Cre02.g074150.t1.1 OR Cre02.g074150.t2.1 ) OR Cre02.g085257.t1.2 OR Cre11.g467678.t1.1 )</v>
          </cell>
          <cell r="N2008" t="str">
            <v>( COP1 OR COP3 OR COP5 OR Cre02.g085257 OR COP6 )</v>
          </cell>
          <cell r="O2008" t="str">
            <v>Eyespot</v>
          </cell>
          <cell r="P2008" t="str">
            <v>[Beckmann 1991, Sineshchekov 2002, Grossman 2004]</v>
          </cell>
          <cell r="Q2008" t="str">
            <v>R02904</v>
          </cell>
        </row>
        <row r="2009">
          <cell r="C2009" t="str">
            <v>R2008</v>
          </cell>
          <cell r="E2009" t="str">
            <v>retinal_s_+nadh_s_+h_s_&lt;==&gt;retinol_s_+nad_s_</v>
          </cell>
          <cell r="F2009" t="str">
            <v>[s] : retinal + nadh + h &lt;==&gt; retinol + nad</v>
          </cell>
          <cell r="G2009" t="str">
            <v>TRETINOLOR1</v>
          </cell>
          <cell r="H2009" t="str">
            <v>retinol:NAD oxidoreductase</v>
          </cell>
          <cell r="I2009" t="str">
            <v>Reversible</v>
          </cell>
          <cell r="J2009" t="str">
            <v>Retinol metabolism</v>
          </cell>
          <cell r="K2009" t="str">
            <v>1.1.1.-</v>
          </cell>
          <cell r="L2009" t="str">
            <v xml:space="preserve"> </v>
          </cell>
          <cell r="M2009" t="str">
            <v xml:space="preserve"> </v>
          </cell>
          <cell r="O2009" t="str">
            <v>Eyespot</v>
          </cell>
          <cell r="P2009" t="str">
            <v>[Schmidt 2006, Grossman 2004, Beckman 1991]</v>
          </cell>
          <cell r="Q2009" t="str">
            <v>R02124</v>
          </cell>
        </row>
        <row r="2010">
          <cell r="C2010" t="str">
            <v>R2009</v>
          </cell>
          <cell r="E2010" t="str">
            <v>retinal_s_+nadph_s_+h_s_&lt;==&gt;retinol_s_+nadp_s_</v>
          </cell>
          <cell r="F2010" t="str">
            <v>[s] : retinal + nadph + h &lt;==&gt; retinol + nadp</v>
          </cell>
          <cell r="G2010" t="str">
            <v>TRETINOLOR2</v>
          </cell>
          <cell r="H2010" t="str">
            <v>retinol: NADP oxidoreductase</v>
          </cell>
          <cell r="I2010" t="str">
            <v>Reversible</v>
          </cell>
          <cell r="J2010" t="str">
            <v>Retinol metabolism</v>
          </cell>
          <cell r="K2010" t="str">
            <v>1.1.1.-</v>
          </cell>
          <cell r="L2010" t="str">
            <v xml:space="preserve"> </v>
          </cell>
          <cell r="M2010" t="str">
            <v xml:space="preserve"> </v>
          </cell>
          <cell r="O2010" t="str">
            <v>Eyespot</v>
          </cell>
          <cell r="P2010" t="str">
            <v>[Schmidt 2006, Grossman 2004, Beckman 1991]</v>
          </cell>
          <cell r="Q2010" t="str">
            <v>R08379</v>
          </cell>
        </row>
        <row r="2011">
          <cell r="C2011" t="str">
            <v>R2010</v>
          </cell>
          <cell r="E2011" t="str">
            <v>pmtcoa_s_+retinol_s_--&gt;coa_s_+retpalm_s_</v>
          </cell>
          <cell r="F2011" t="str">
            <v>[s] : pmtcoa + retinol --&gt; coa + retpalm</v>
          </cell>
          <cell r="G2011" t="str">
            <v>TRETINOLPMTACT</v>
          </cell>
          <cell r="H2011" t="str">
            <v>palmitoyl-CoA:retinol O-acyltransferase (trans-retinol)</v>
          </cell>
          <cell r="I2011" t="str">
            <v>Forward only</v>
          </cell>
          <cell r="J2011" t="str">
            <v>Retinol metabolism</v>
          </cell>
          <cell r="K2011" t="str">
            <v>2.3.1.20</v>
          </cell>
          <cell r="L2011" t="str">
            <v>( Cre01.g045903 OR Cre12.g557750 OR Cre03.g205050 OR Cre09.g386912 OR Cre06.g299050 )</v>
          </cell>
          <cell r="M2011" t="str">
            <v>( Cre01.g045903.t1.1 OR Cre12.g557750.t1.1 OR Cre03.g205050.t1.2 OR Cre09.g386912.t1.1 OR Cre06.g299050.t1.2 )</v>
          </cell>
          <cell r="N2011" t="str">
            <v>( DGAT1 OR DGTT1 OR CGLD24 OR Cre09.g386912 OR DGTT3 )</v>
          </cell>
          <cell r="O2011" t="str">
            <v>Eyespot</v>
          </cell>
          <cell r="P2011" t="str">
            <v>[Nakanishi 1991]</v>
          </cell>
          <cell r="Q2011" t="str">
            <v>R02367</v>
          </cell>
        </row>
        <row r="2012">
          <cell r="C2012" t="str">
            <v>R2011</v>
          </cell>
          <cell r="E2012" t="str">
            <v>atp_c_+fmn_c_+(2)h_c_--&gt;ppi_c_+fad_c_</v>
          </cell>
          <cell r="F2012" t="str">
            <v>[c] : atp + fmn + (2) h --&gt; ppi + fad</v>
          </cell>
          <cell r="G2012" t="str">
            <v>AFAT</v>
          </cell>
          <cell r="H2012" t="str">
            <v>ATP:FMN adenylyltransferase</v>
          </cell>
          <cell r="I2012" t="str">
            <v>Forward only</v>
          </cell>
          <cell r="J2012" t="str">
            <v>Riboflavin metabolism</v>
          </cell>
          <cell r="K2012" t="str">
            <v>2.7.1.26;2.7.7.2</v>
          </cell>
          <cell r="L2012" t="str">
            <v>( Cre13.g592500 OR Cre01.g026650 OR Cre13.g607600 )</v>
          </cell>
          <cell r="M2012" t="str">
            <v>( Cre13.g592500.t1.1 OR Cre01.g026650.t1.2 OR Cre13.g607600.t1.1 )</v>
          </cell>
          <cell r="N2012" t="str">
            <v>( Cre13.g592500 OR Cre01.g026650 OR FSN1 )</v>
          </cell>
          <cell r="O2012" t="str">
            <v>Cytosol</v>
          </cell>
          <cell r="P2012" t="str">
            <v xml:space="preserve"> </v>
          </cell>
          <cell r="Q2012" t="str">
            <v>R00161</v>
          </cell>
        </row>
        <row r="2013">
          <cell r="C2013" t="str">
            <v>R2012</v>
          </cell>
          <cell r="E2013" t="str">
            <v>atp_c_+ribflv_c_--&gt;adp_c_+fmn_c_+h_c_</v>
          </cell>
          <cell r="F2013" t="str">
            <v>[c] : atp + ribflv --&gt; adp + fmn + h</v>
          </cell>
          <cell r="G2013" t="str">
            <v>ARPT</v>
          </cell>
          <cell r="H2013" t="str">
            <v>ATP:riboflavin 5'-phosphotransferase</v>
          </cell>
          <cell r="I2013" t="str">
            <v>Forward only</v>
          </cell>
          <cell r="J2013" t="str">
            <v>Riboflavin metabolism</v>
          </cell>
          <cell r="K2013" t="str">
            <v>2.7.1.26;2.7.7.2</v>
          </cell>
          <cell r="L2013" t="str">
            <v>( Cre06.g311600 OR Cre01.g025250 )</v>
          </cell>
          <cell r="M2013" t="str">
            <v>( Cre06.g311600.t1.2 OR Cre01.g025250.t1.1 )</v>
          </cell>
          <cell r="N2013" t="str">
            <v>( RFK3 OR RFK2 )</v>
          </cell>
          <cell r="O2013" t="str">
            <v>Cytosol</v>
          </cell>
          <cell r="P2013" t="str">
            <v xml:space="preserve"> </v>
          </cell>
          <cell r="Q2013" t="str">
            <v>R00549</v>
          </cell>
        </row>
        <row r="2014">
          <cell r="C2014" t="str">
            <v>R2013</v>
          </cell>
          <cell r="E2014" t="str">
            <v>5prdmbz_c_+h2o_c_--&gt;rdmbzi_c_+pi_c_</v>
          </cell>
          <cell r="F2014" t="str">
            <v>[c] : 5prdmbz + h2o --&gt; rdmbzi + pi</v>
          </cell>
          <cell r="G2014" t="str">
            <v>ARZS</v>
          </cell>
          <cell r="H2014" t="str">
            <v>alpha-ribazole synthase</v>
          </cell>
          <cell r="I2014" t="str">
            <v>Forward only</v>
          </cell>
          <cell r="J2014" t="str">
            <v>Riboflavin metabolism</v>
          </cell>
          <cell r="K2014" t="str">
            <v>3.1.3.-</v>
          </cell>
          <cell r="L2014" t="str">
            <v xml:space="preserve"> </v>
          </cell>
          <cell r="M2014" t="str">
            <v xml:space="preserve"> </v>
          </cell>
          <cell r="O2014" t="str">
            <v>Cytosol</v>
          </cell>
          <cell r="P2014" t="str">
            <v xml:space="preserve"> </v>
          </cell>
          <cell r="Q2014" t="str">
            <v>R04594</v>
          </cell>
        </row>
        <row r="2015">
          <cell r="C2015" t="str">
            <v>R2014</v>
          </cell>
          <cell r="E2015" t="str">
            <v>5apru_h_+nadph_h_+h_h_--&gt;5aprbu_h_+nadp_h_</v>
          </cell>
          <cell r="F2015" t="str">
            <v>[h] : 5apru + nadph + h --&gt; 5aprbu + nadp</v>
          </cell>
          <cell r="G2015" t="str">
            <v>AUNOR</v>
          </cell>
          <cell r="H2015" t="str">
            <v>5-amino-6-(5-phosphoribitylamino)uracil:NADP+ 1'-oxidoreductase</v>
          </cell>
          <cell r="I2015" t="str">
            <v>Forward only</v>
          </cell>
          <cell r="J2015" t="str">
            <v>Riboflavin metabolism</v>
          </cell>
          <cell r="K2015" t="str">
            <v>1.1.1.193 (orthology with 3.5.4.26 which is present in v4.0)</v>
          </cell>
          <cell r="L2015" t="str">
            <v>Cre17.g728950</v>
          </cell>
          <cell r="M2015" t="str">
            <v>Cre17.g728950.t1.1</v>
          </cell>
          <cell r="N2015" t="str">
            <v>RFD2</v>
          </cell>
          <cell r="O2015" t="str">
            <v>Chloroplast</v>
          </cell>
          <cell r="P2015" t="str">
            <v xml:space="preserve"> </v>
          </cell>
          <cell r="Q2015" t="str">
            <v>R03458</v>
          </cell>
        </row>
        <row r="2016">
          <cell r="C2016" t="str">
            <v>R2015</v>
          </cell>
          <cell r="E2016" t="str">
            <v>5aprbu_h_+h2o_h_--&gt;4r5au_h_+pi_h_</v>
          </cell>
          <cell r="F2016" t="str">
            <v>[h] : 5aprbu + h2o --&gt; 4r5au + pi</v>
          </cell>
          <cell r="G2016" t="str">
            <v>AUS</v>
          </cell>
          <cell r="H2016" t="str">
            <v>5-Amino-6-(1-D-ribitylamino)uracil synthase</v>
          </cell>
          <cell r="I2016" t="str">
            <v>Forward only</v>
          </cell>
          <cell r="J2016" t="str">
            <v>Riboflavin metabolism</v>
          </cell>
          <cell r="K2016" t="str">
            <v>3.1.3.-</v>
          </cell>
          <cell r="L2016" t="str">
            <v xml:space="preserve"> </v>
          </cell>
          <cell r="M2016" t="str">
            <v xml:space="preserve"> </v>
          </cell>
          <cell r="O2016" t="str">
            <v>Chloroplast</v>
          </cell>
          <cell r="P2016" t="str">
            <v xml:space="preserve"> </v>
          </cell>
          <cell r="Q2016" t="str">
            <v>R07280</v>
          </cell>
        </row>
        <row r="2017">
          <cell r="C2017" t="str">
            <v>R2016</v>
          </cell>
          <cell r="E2017" t="str">
            <v>dmbzid_c_+nicrnt_c_+nh4_c_+h2o_c_+(3)o2_c_&lt;==&gt;ribflv_c_+(3)for_c_+pi_c_+(5)h_c_</v>
          </cell>
          <cell r="F2017" t="str">
            <v>[c] : dmbzid + nicrnt + nh4 + h2o + (3) o2 &lt;==&gt; ribflv + (3) for + pi + (5) h</v>
          </cell>
          <cell r="G2017" t="str">
            <v>DBRC</v>
          </cell>
          <cell r="H2017" t="str">
            <v>dimethylbenzimidazole-riboflavin conversion</v>
          </cell>
          <cell r="I2017" t="str">
            <v>Reversible</v>
          </cell>
          <cell r="J2017" t="str">
            <v>Riboflavin metabolism</v>
          </cell>
          <cell r="K2017" t="str">
            <v xml:space="preserve"> </v>
          </cell>
          <cell r="L2017" t="str">
            <v xml:space="preserve"> </v>
          </cell>
          <cell r="M2017" t="str">
            <v xml:space="preserve"> </v>
          </cell>
          <cell r="O2017" t="str">
            <v>Cytosol</v>
          </cell>
          <cell r="P2017" t="str">
            <v xml:space="preserve"> </v>
          </cell>
          <cell r="Q2017" t="str">
            <v>R01734</v>
          </cell>
        </row>
        <row r="2018">
          <cell r="C2018" t="str">
            <v>R2017</v>
          </cell>
          <cell r="E2018" t="str">
            <v>25dhpp_h_+h2o_h_--&gt;5apru_h_+nh4_h_</v>
          </cell>
          <cell r="F2018" t="str">
            <v>[h] : 25dhpp + h2o --&gt; 5apru + nh4</v>
          </cell>
          <cell r="G2018" t="str">
            <v>DHPAH</v>
          </cell>
          <cell r="H2018" t="str">
            <v>2,5-Diamino-6-hydroxy-4-(5-phosphoribosylamino)-pyrimidine 2-aminohydrolase</v>
          </cell>
          <cell r="I2018" t="str">
            <v>Forward only</v>
          </cell>
          <cell r="J2018" t="str">
            <v>Riboflavin metabolism</v>
          </cell>
          <cell r="K2018" t="str">
            <v>3.5.4.26</v>
          </cell>
          <cell r="L2018" t="str">
            <v>Cre12.g555951</v>
          </cell>
          <cell r="M2018" t="str">
            <v>Cre12.g555951.t1.1</v>
          </cell>
          <cell r="N2018" t="str">
            <v>RFD1</v>
          </cell>
          <cell r="O2018" t="str">
            <v>Chloroplast</v>
          </cell>
          <cell r="P2018" t="str">
            <v xml:space="preserve"> </v>
          </cell>
          <cell r="Q2018" t="str">
            <v>R03459</v>
          </cell>
        </row>
        <row r="2019">
          <cell r="C2019" t="str">
            <v>R2018</v>
          </cell>
          <cell r="E2019" t="str">
            <v>4r5au_h_+db4p_h_--&gt;dmlz_h_+(2)h2o_h_+pi_h_+h_h_</v>
          </cell>
          <cell r="F2019" t="str">
            <v>[h] : 4r5au + db4p --&gt; dmlz + (2) h2o + pi + h</v>
          </cell>
          <cell r="G2019" t="str">
            <v>DLDLBT</v>
          </cell>
          <cell r="H2019" t="str">
            <v>6,7-Dimethyl-8-(1-D-ribityl)lumazine:6,7-dimethyl-8-(1-D-ribityl) lumazine 2,3-butanediyltransferase</v>
          </cell>
          <cell r="I2019" t="str">
            <v>Forward only</v>
          </cell>
          <cell r="J2019" t="str">
            <v>Riboflavin metabolism</v>
          </cell>
          <cell r="K2019" t="str">
            <v>2.5.1.-</v>
          </cell>
          <cell r="L2019" t="str">
            <v>Cre02.g088850</v>
          </cell>
          <cell r="M2019" t="str">
            <v>Cre02.g088850.t1.2</v>
          </cell>
          <cell r="N2019" t="str">
            <v>RFS2</v>
          </cell>
          <cell r="O2019" t="str">
            <v>Chloroplast</v>
          </cell>
          <cell r="P2019" t="str">
            <v xml:space="preserve"> </v>
          </cell>
          <cell r="Q2019" t="str">
            <v>R04457</v>
          </cell>
        </row>
        <row r="2020">
          <cell r="C2020" t="str">
            <v>R2019</v>
          </cell>
          <cell r="E2020" t="str">
            <v>gtp_h_+(3)h2o_h_--&gt;for_h_+25dhpp_h_+ppi_h_+(2)h_h_</v>
          </cell>
          <cell r="F2020" t="str">
            <v>[h] : gtp + (3) h2o --&gt; for + 25dhpp + ppi + (2) h</v>
          </cell>
          <cell r="G2020" t="str">
            <v>GTPDH</v>
          </cell>
          <cell r="H2020" t="str">
            <v>GTP 7,8-8,9-dihydrolase (diphosphate-forming)</v>
          </cell>
          <cell r="I2020" t="str">
            <v>Forward only</v>
          </cell>
          <cell r="J2020" t="str">
            <v>Riboflavin metabolism</v>
          </cell>
          <cell r="K2020" t="str">
            <v>3.5.4.25</v>
          </cell>
          <cell r="L2020" t="str">
            <v>( Cre14.g620350 OR Cre09.g393900 )</v>
          </cell>
          <cell r="M2020" t="str">
            <v>( Cre14.g620350.t1.2 OR ( Cre09.g393900.t1.2 OR Cre09.g393900.t2.1 ) )</v>
          </cell>
          <cell r="N2020" t="str">
            <v>( GCH3 OR GCH2 )</v>
          </cell>
          <cell r="O2020" t="str">
            <v>Chloroplast</v>
          </cell>
          <cell r="P2020" t="str">
            <v xml:space="preserve"> </v>
          </cell>
          <cell r="Q2020" t="str">
            <v>R00425</v>
          </cell>
        </row>
        <row r="2021">
          <cell r="C2021" t="str">
            <v>R2020</v>
          </cell>
          <cell r="E2021" t="str">
            <v>nicrnt_c_+dmbzid_c_--&gt;nac_c_+5prdmbz_c_+h_c_</v>
          </cell>
          <cell r="F2021" t="str">
            <v>[c] : nicrnt + dmbzid --&gt; nac + 5prdmbz + h</v>
          </cell>
          <cell r="G2021" t="str">
            <v>NNPRT</v>
          </cell>
          <cell r="H2021" t="str">
            <v>nicotinate-nucleotide---dimethylbenzimidazole phosphoribosyltransferase</v>
          </cell>
          <cell r="I2021" t="str">
            <v>Forward only</v>
          </cell>
          <cell r="J2021" t="str">
            <v>Riboflavin metabolism</v>
          </cell>
          <cell r="K2021" t="str">
            <v>2.4.2.21</v>
          </cell>
          <cell r="L2021" t="str">
            <v>Cre12.g555500</v>
          </cell>
          <cell r="M2021" t="str">
            <v>Cre12.g555500.t1.2</v>
          </cell>
          <cell r="N2021" t="str">
            <v>Cre12.g555500</v>
          </cell>
          <cell r="O2021" t="str">
            <v>Cytosol</v>
          </cell>
          <cell r="P2021" t="str">
            <v xml:space="preserve"> </v>
          </cell>
          <cell r="Q2021" t="str">
            <v>R04148</v>
          </cell>
        </row>
        <row r="2022">
          <cell r="C2022" t="str">
            <v>R2021</v>
          </cell>
          <cell r="E2022" t="str">
            <v>r5p_h_--&gt;db4p_h_+for_h_+h_h_</v>
          </cell>
          <cell r="F2022" t="str">
            <v>[h] : r5p --&gt; db4p + for + h</v>
          </cell>
          <cell r="G2022" t="str">
            <v>R5PFL</v>
          </cell>
          <cell r="H2022" t="str">
            <v>D-ribulose 5-phosphate formate-lyase</v>
          </cell>
          <cell r="I2022" t="str">
            <v>Forward only</v>
          </cell>
          <cell r="J2022" t="str">
            <v>Riboflavin metabolism</v>
          </cell>
          <cell r="K2022" t="str">
            <v>4.1.99.12</v>
          </cell>
          <cell r="L2022" t="str">
            <v>Cre14.g620350</v>
          </cell>
          <cell r="M2022" t="str">
            <v>Cre14.g620350.t1.2</v>
          </cell>
          <cell r="N2022" t="str">
            <v>GCH3</v>
          </cell>
          <cell r="O2022" t="str">
            <v>Chloroplast</v>
          </cell>
          <cell r="P2022" t="str">
            <v xml:space="preserve"> </v>
          </cell>
          <cell r="Q2022" t="str">
            <v>R07281</v>
          </cell>
        </row>
        <row r="2023">
          <cell r="C2023" t="str">
            <v>R2022</v>
          </cell>
          <cell r="E2023" t="str">
            <v>fmn_c_+h2o_c_--&gt;ribflv_c_+pi_c_</v>
          </cell>
          <cell r="F2023" t="str">
            <v>[c] : fmn + h2o --&gt; ribflv + pi</v>
          </cell>
          <cell r="G2023" t="str">
            <v>R5PPH</v>
          </cell>
          <cell r="H2023" t="str">
            <v>riboflavin-5-phosphate phosphohydrolase (acid optimum)</v>
          </cell>
          <cell r="I2023" t="str">
            <v>Forward only</v>
          </cell>
          <cell r="J2023" t="str">
            <v>Riboflavin metabolism</v>
          </cell>
          <cell r="K2023" t="str">
            <v>3.1.3.2</v>
          </cell>
          <cell r="L2023" t="str">
            <v>Cre16.g686500</v>
          </cell>
          <cell r="M2023" t="str">
            <v>Cre16.g686500.t1.1</v>
          </cell>
          <cell r="N2023" t="str">
            <v>Cre16.g686500</v>
          </cell>
          <cell r="O2023" t="str">
            <v>Cytosol</v>
          </cell>
          <cell r="P2023" t="str">
            <v xml:space="preserve"> </v>
          </cell>
          <cell r="Q2023" t="str">
            <v>R00548</v>
          </cell>
        </row>
        <row r="2024">
          <cell r="C2024" t="str">
            <v>R2023</v>
          </cell>
          <cell r="E2024" t="str">
            <v>(2)dmlz_h_+h_h_--&gt;ribflv_h_+4r5au_h_</v>
          </cell>
          <cell r="F2024" t="str">
            <v>[h] : (2) dmlz + h --&gt; ribflv + 4r5au</v>
          </cell>
          <cell r="G2024" t="str">
            <v>RIBFS</v>
          </cell>
          <cell r="H2024" t="str">
            <v>riboflavin synthase</v>
          </cell>
          <cell r="I2024" t="str">
            <v>Forward only</v>
          </cell>
          <cell r="J2024" t="str">
            <v>Riboflavin metabolism</v>
          </cell>
          <cell r="K2024" t="str">
            <v>2.5.1.9</v>
          </cell>
          <cell r="L2024" t="str">
            <v>Cre06.g296600</v>
          </cell>
          <cell r="M2024" t="str">
            <v>Cre06.g296600.t1.2</v>
          </cell>
          <cell r="N2024" t="str">
            <v>RFS1</v>
          </cell>
          <cell r="O2024" t="str">
            <v>Chloroplast</v>
          </cell>
          <cell r="P2024" t="str">
            <v xml:space="preserve"> </v>
          </cell>
          <cell r="Q2024" t="str">
            <v>R00066</v>
          </cell>
        </row>
        <row r="2025">
          <cell r="C2025" t="str">
            <v>R2024</v>
          </cell>
          <cell r="E2025" t="str">
            <v>achms_c_+selcys_c_--&gt;selcyst_c_+ac_c_</v>
          </cell>
          <cell r="F2025" t="str">
            <v>[c] : achms + selcys --&gt; selcyst + ac</v>
          </cell>
          <cell r="G2025" t="str">
            <v>ACHMSSELCYSL</v>
          </cell>
          <cell r="H2025" t="str">
            <v>O-Acetylhomoserine succinate-lyase (adding cysteine), cytosol</v>
          </cell>
          <cell r="I2025" t="str">
            <v>Forward only</v>
          </cell>
          <cell r="J2025" t="str">
            <v>Selenoamino acid metabolism</v>
          </cell>
          <cell r="K2025" t="str">
            <v>2.5.1.48</v>
          </cell>
          <cell r="L2025" t="str">
            <v>Cre03.g144627</v>
          </cell>
          <cell r="M2025" t="str">
            <v>Cre03.g144627.t1.1</v>
          </cell>
          <cell r="N2025" t="str">
            <v>CGS1</v>
          </cell>
          <cell r="O2025" t="str">
            <v>Cytosol</v>
          </cell>
          <cell r="P2025" t="str">
            <v xml:space="preserve"> </v>
          </cell>
          <cell r="Q2025" t="str">
            <v>R04945</v>
          </cell>
        </row>
        <row r="2026">
          <cell r="C2026" t="str">
            <v>R2025</v>
          </cell>
          <cell r="E2026" t="str">
            <v>achms_h_+selcys_h_--&gt;selcyst_h_+ac_h_</v>
          </cell>
          <cell r="F2026" t="str">
            <v>[h] : achms + selcys --&gt; selcyst + ac</v>
          </cell>
          <cell r="G2026" t="str">
            <v>ACHMSSELCYSLh</v>
          </cell>
          <cell r="H2026" t="str">
            <v>O-Acetylhomoserine succinate-lyase (adding cysteine), chloroplast</v>
          </cell>
          <cell r="I2026" t="str">
            <v>Forward only</v>
          </cell>
          <cell r="J2026" t="str">
            <v>Selenoamino acid metabolism</v>
          </cell>
          <cell r="K2026" t="str">
            <v>2.5.1.48</v>
          </cell>
          <cell r="L2026" t="str">
            <v>Cre03.g144627</v>
          </cell>
          <cell r="M2026" t="str">
            <v>Cre03.g144627.t1.1</v>
          </cell>
          <cell r="N2026" t="str">
            <v>CGS1</v>
          </cell>
          <cell r="O2026" t="str">
            <v>Chloroplast</v>
          </cell>
          <cell r="P2026" t="str">
            <v xml:space="preserve"> </v>
          </cell>
          <cell r="Q2026" t="str">
            <v>R04945</v>
          </cell>
        </row>
        <row r="2027">
          <cell r="C2027" t="str">
            <v>R2026</v>
          </cell>
          <cell r="E2027" t="str">
            <v>acser_c_+seln_c_&lt;==&gt;selcys_c_+ac_c_+(2)h_c_</v>
          </cell>
          <cell r="F2027" t="str">
            <v>[c] : acser + seln &lt;==&gt; selcys + ac + (2) h</v>
          </cell>
          <cell r="G2027" t="str">
            <v>ACSERL</v>
          </cell>
          <cell r="H2027" t="str">
            <v>O3-Acetyl-L-serine acetate-lyase (adding hydrogen sulfide), cytosol</v>
          </cell>
          <cell r="I2027" t="str">
            <v>Reversible</v>
          </cell>
          <cell r="J2027" t="str">
            <v>Selenoamino acid metabolism</v>
          </cell>
          <cell r="K2027" t="str">
            <v>2.5.1.47</v>
          </cell>
          <cell r="L2027" t="str">
            <v>( Cre16.g664250 OR Cre16.g685550 OR Cre03.g172850 OR Cre08.g367600 )</v>
          </cell>
          <cell r="M2027" t="str">
            <v>( Cre16.g664250.t1.2 OR Cre16.g685550.t1.2 OR Cre03.g172850.t1.2 OR Cre08.g367600.t1.2 )</v>
          </cell>
          <cell r="N2027" t="str">
            <v>( ASL2 OR ASL4 OR ASL3 OR ASL1 )</v>
          </cell>
          <cell r="O2027" t="str">
            <v>Cytosol</v>
          </cell>
          <cell r="P2027" t="str">
            <v xml:space="preserve"> </v>
          </cell>
          <cell r="Q2027" t="str">
            <v>R03601</v>
          </cell>
        </row>
        <row r="2028">
          <cell r="C2028" t="str">
            <v>R2027</v>
          </cell>
          <cell r="E2028" t="str">
            <v>acser_h_+seln_h_&lt;==&gt;selcys_h_+ac_h_+(2)h_h_</v>
          </cell>
          <cell r="F2028" t="str">
            <v>[h] : acser + seln &lt;==&gt; selcys + ac + (2) h</v>
          </cell>
          <cell r="G2028" t="str">
            <v>ACSERLh</v>
          </cell>
          <cell r="H2028" t="str">
            <v>O3-Acetyl-L-serine acetate-lyase (adding hydrogen sulfide), chloroplast</v>
          </cell>
          <cell r="I2028" t="str">
            <v>Reversible</v>
          </cell>
          <cell r="J2028" t="str">
            <v>Selenoamino acid metabolism</v>
          </cell>
          <cell r="K2028" t="str">
            <v>2.5.1.47</v>
          </cell>
          <cell r="L2028" t="str">
            <v>( Cre16.g685550 OR Cre03.g172850 )</v>
          </cell>
          <cell r="M2028" t="str">
            <v>( Cre16.g685550.t1.2 OR Cre03.g172850.t1.2 )</v>
          </cell>
          <cell r="N2028" t="str">
            <v>( ASL4 OR ASL3 )</v>
          </cell>
          <cell r="O2028" t="str">
            <v>Chloroplast</v>
          </cell>
          <cell r="P2028" t="str">
            <v xml:space="preserve"> </v>
          </cell>
          <cell r="Q2028" t="str">
            <v>R03601</v>
          </cell>
        </row>
        <row r="2029">
          <cell r="C2029" t="str">
            <v>R2028</v>
          </cell>
          <cell r="E2029" t="str">
            <v>acser_m_+seln_m_&lt;==&gt;selcys_m_+ac_m_+(2)h_m_</v>
          </cell>
          <cell r="F2029" t="str">
            <v>[m] : acser + seln &lt;==&gt; selcys + ac + (2) h</v>
          </cell>
          <cell r="G2029" t="str">
            <v>ACSERLm</v>
          </cell>
          <cell r="H2029" t="str">
            <v>O3-Acetyl-L-serine acetate-lyase (adding hydrogen sulfide), mitochondria</v>
          </cell>
          <cell r="I2029" t="str">
            <v>Reversible</v>
          </cell>
          <cell r="J2029" t="str">
            <v>Selenoamino acid metabolism</v>
          </cell>
          <cell r="K2029" t="str">
            <v>2.5.1.47</v>
          </cell>
          <cell r="L2029" t="str">
            <v>( Cre16.g685550 OR Cre03.g172850 OR Cre08.g367600 )</v>
          </cell>
          <cell r="M2029" t="str">
            <v>( Cre16.g685550.t1.2 OR Cre03.g172850.t1.2 OR Cre08.g367600.t1.2 )</v>
          </cell>
          <cell r="N2029" t="str">
            <v>( ASL4 OR ASL3 OR ASL1 )</v>
          </cell>
          <cell r="O2029" t="str">
            <v>Mitochondria</v>
          </cell>
          <cell r="P2029" t="str">
            <v xml:space="preserve"> </v>
          </cell>
          <cell r="Q2029" t="str">
            <v>R03601</v>
          </cell>
        </row>
        <row r="2030">
          <cell r="C2030" t="str">
            <v>R2029</v>
          </cell>
          <cell r="E2030" t="str">
            <v>phom_c_+selcys_c_+h_c_--&gt;selcyst_c_+pi_c_</v>
          </cell>
          <cell r="F2030" t="str">
            <v>[c] : phom + selcys + h --&gt; selcyst + pi</v>
          </cell>
          <cell r="G2030" t="str">
            <v>PHOMSELCYSL</v>
          </cell>
          <cell r="H2030" t="str">
            <v>O-Phosphorylhomoserine succinate-lyase (adding cysteine), cytosol</v>
          </cell>
          <cell r="I2030" t="str">
            <v>Forward only</v>
          </cell>
          <cell r="J2030" t="str">
            <v>Selenoamino acid metabolism</v>
          </cell>
          <cell r="K2030" t="str">
            <v>2.5.1.48</v>
          </cell>
          <cell r="L2030" t="str">
            <v>Cre03.g144627</v>
          </cell>
          <cell r="M2030" t="str">
            <v>Cre03.g144627.t1.1</v>
          </cell>
          <cell r="N2030" t="str">
            <v>CGS1</v>
          </cell>
          <cell r="O2030" t="str">
            <v>Cytosol</v>
          </cell>
          <cell r="P2030" t="str">
            <v xml:space="preserve"> </v>
          </cell>
          <cell r="Q2030" t="str">
            <v>R04944</v>
          </cell>
        </row>
        <row r="2031">
          <cell r="C2031" t="str">
            <v>R2030</v>
          </cell>
          <cell r="E2031" t="str">
            <v>phom_h_+selcys_h_+h_h_--&gt;selcyst_h_+pi_h_</v>
          </cell>
          <cell r="F2031" t="str">
            <v>[h] : phom + selcys + h --&gt; selcyst + pi</v>
          </cell>
          <cell r="G2031" t="str">
            <v>PHOMSELCYSLh</v>
          </cell>
          <cell r="H2031" t="str">
            <v>O-Phosphorylhomoserine succinate-lyase (adding cysteine), chloroplast</v>
          </cell>
          <cell r="I2031" t="str">
            <v>Forward only</v>
          </cell>
          <cell r="J2031" t="str">
            <v>Selenoamino acid metabolism</v>
          </cell>
          <cell r="K2031" t="str">
            <v>2.5.1.48</v>
          </cell>
          <cell r="L2031" t="str">
            <v>Cre03.g144627</v>
          </cell>
          <cell r="M2031" t="str">
            <v>Cre03.g144627.t1.1</v>
          </cell>
          <cell r="N2031" t="str">
            <v>CGS1</v>
          </cell>
          <cell r="O2031" t="str">
            <v>Chloroplast</v>
          </cell>
          <cell r="P2031" t="str">
            <v xml:space="preserve"> </v>
          </cell>
          <cell r="Q2031" t="str">
            <v>R04944</v>
          </cell>
        </row>
        <row r="2032">
          <cell r="C2032" t="str">
            <v>R2031</v>
          </cell>
          <cell r="E2032" t="str">
            <v>seahcys_c_+h2o_c_&lt;==&gt;adn_c_+selhcys_c_+h_c_</v>
          </cell>
          <cell r="F2032" t="str">
            <v>[c] : seahcys + h2o &lt;==&gt; adn + selhcys + h</v>
          </cell>
          <cell r="G2032" t="str">
            <v>SEAHCYSHYD</v>
          </cell>
          <cell r="H2032" t="str">
            <v>Se-Adenosylselenohomocysteine hydrolase</v>
          </cell>
          <cell r="I2032" t="str">
            <v>Reversible</v>
          </cell>
          <cell r="J2032" t="str">
            <v>Selenoamino acid metabolism</v>
          </cell>
          <cell r="K2032" t="str">
            <v>3.3.1.1</v>
          </cell>
          <cell r="L2032" t="str">
            <v>Cre03.g204250</v>
          </cell>
          <cell r="M2032" t="str">
            <v>Cre03.g204250.t1.2</v>
          </cell>
          <cell r="N2032" t="str">
            <v>SAH1</v>
          </cell>
          <cell r="O2032" t="str">
            <v>Cytosol</v>
          </cell>
          <cell r="P2032" t="str">
            <v xml:space="preserve"> </v>
          </cell>
          <cell r="Q2032" t="str">
            <v>R04936</v>
          </cell>
        </row>
        <row r="2033">
          <cell r="C2033" t="str">
            <v>R2032</v>
          </cell>
          <cell r="E2033" t="str">
            <v>selcys_c_+pdx5p_c_+h_c_--&gt;seln_c_+ala-L_c_+pydx5p_c_</v>
          </cell>
          <cell r="F2033" t="str">
            <v>[c] : selcys + pdx5p + h --&gt; seln + ala-L + pydx5p</v>
          </cell>
          <cell r="G2033" t="str">
            <v>SELCYSLY2</v>
          </cell>
          <cell r="H2033" t="str">
            <v>Selenocysteine reductase</v>
          </cell>
          <cell r="I2033" t="str">
            <v>Forward only</v>
          </cell>
          <cell r="J2033" t="str">
            <v>Selenoamino acid metabolism</v>
          </cell>
          <cell r="K2033" t="str">
            <v>4.4.1.16</v>
          </cell>
          <cell r="L2033" t="str">
            <v>( Cre12.g525650 OR Cre07.g322000 )</v>
          </cell>
          <cell r="M2033" t="str">
            <v>( Cre12.g525650.t1.2 OR Cre07.g322000.t1.2 )</v>
          </cell>
          <cell r="N2033" t="str">
            <v>( CSD4 OR CSD2 )</v>
          </cell>
          <cell r="O2033" t="str">
            <v>Cytosol</v>
          </cell>
          <cell r="P2033" t="str">
            <v xml:space="preserve"> </v>
          </cell>
          <cell r="Q2033" t="str">
            <v>R03599</v>
          </cell>
        </row>
        <row r="2034">
          <cell r="C2034" t="str">
            <v>R2033</v>
          </cell>
          <cell r="E2034" t="str">
            <v>selcyst_c_+h2o_c_--&gt;selhcys_c_+nh4_c_+pyr_c_+h_c_</v>
          </cell>
          <cell r="F2034" t="str">
            <v>[c] : selcyst + h2o --&gt; selhcys + nh4 + pyr + h</v>
          </cell>
          <cell r="G2034" t="str">
            <v>SELCYSTL</v>
          </cell>
          <cell r="H2034" t="str">
            <v>Selenocystathionine L-homocysteine-lyase (deaminating), cytosol</v>
          </cell>
          <cell r="I2034" t="str">
            <v>Forward only</v>
          </cell>
          <cell r="J2034" t="str">
            <v>Selenoamino acid metabolism</v>
          </cell>
          <cell r="K2034" t="str">
            <v>4.4.1.8</v>
          </cell>
          <cell r="L2034" t="str">
            <v>Cre16.g669550</v>
          </cell>
          <cell r="M2034" t="str">
            <v>Cre16.g669550.t1.2</v>
          </cell>
          <cell r="N2034" t="str">
            <v>METC</v>
          </cell>
          <cell r="O2034" t="str">
            <v>Cytosol</v>
          </cell>
          <cell r="P2034" t="str">
            <v xml:space="preserve"> </v>
          </cell>
          <cell r="Q2034" t="str">
            <v>R04941</v>
          </cell>
        </row>
        <row r="2035">
          <cell r="C2035" t="str">
            <v>R2034</v>
          </cell>
          <cell r="E2035" t="str">
            <v>selcyst_h_+h2o_h_--&gt;selhcys_h_+nh4_h_+pyr_h_+h_h_</v>
          </cell>
          <cell r="F2035" t="str">
            <v>[h] : selcyst + h2o --&gt; selhcys + nh4 + pyr + h</v>
          </cell>
          <cell r="G2035" t="str">
            <v>SELCYSTLh</v>
          </cell>
          <cell r="H2035" t="str">
            <v>Selenocystathionine L-homocysteine-lyase (deaminating), chloroplast</v>
          </cell>
          <cell r="I2035" t="str">
            <v>Forward only</v>
          </cell>
          <cell r="J2035" t="str">
            <v>Selenoamino acid metabolism</v>
          </cell>
          <cell r="K2035" t="str">
            <v>4.4.1.8</v>
          </cell>
          <cell r="L2035" t="str">
            <v>Cre16.g669550</v>
          </cell>
          <cell r="M2035" t="str">
            <v>Cre16.g669550.t1.2</v>
          </cell>
          <cell r="N2035" t="str">
            <v>METC</v>
          </cell>
          <cell r="O2035" t="str">
            <v>Chloroplast</v>
          </cell>
          <cell r="P2035" t="str">
            <v xml:space="preserve"> </v>
          </cell>
          <cell r="Q2035" t="str">
            <v>R04941</v>
          </cell>
        </row>
        <row r="2036">
          <cell r="C2036" t="str">
            <v>R2035</v>
          </cell>
          <cell r="E2036" t="str">
            <v>selt_c_+(6)fdxrd_c_--&gt;seln_c_+(6)fdxox_c_+(3)h2o_c_+(6)h_c_</v>
          </cell>
          <cell r="F2036" t="str">
            <v>[c] : selt + (6) fdxrd --&gt; seln + (6) fdxox + (3) h2o + (6) h</v>
          </cell>
          <cell r="G2036" t="str">
            <v>SELTORc</v>
          </cell>
          <cell r="H2036" t="str">
            <v>Selenite:ferredoxin oxidoreductase, cytosol</v>
          </cell>
          <cell r="I2036" t="str">
            <v>Forward only</v>
          </cell>
          <cell r="J2036" t="str">
            <v>Selenoamino acid metabolism</v>
          </cell>
          <cell r="K2036" t="str">
            <v>1.8.7.1</v>
          </cell>
          <cell r="L2036" t="str">
            <v>( Cre08.g365692 AND ( Cre01.g006100 OR Cre12.g487900 OR Cre06.g291650 ) )</v>
          </cell>
          <cell r="M2036" t="str">
            <v>( Cre08.g365692.t1.1 AND ( Cre01.g006100.t1.2 OR Cre12.g487900.t1.2 OR Cre06.g291650.t1.2 ) )</v>
          </cell>
          <cell r="N2036" t="str">
            <v>( SIR4 AND ( FDX7 OR FDX9 OR FDX11 ) )</v>
          </cell>
          <cell r="O2036" t="str">
            <v>Cytosol</v>
          </cell>
          <cell r="P2036" t="str">
            <v xml:space="preserve"> </v>
          </cell>
          <cell r="Q2036" t="str">
            <v>R03600</v>
          </cell>
        </row>
        <row r="2037">
          <cell r="C2037" t="str">
            <v>R2036</v>
          </cell>
          <cell r="E2037" t="str">
            <v>selt_m_+(6)fdxrd_m_--&gt;seln_m_+(6)fdxox_m_+(3)h2o_m_+(6)h_m_</v>
          </cell>
          <cell r="F2037" t="str">
            <v>[m] : selt + (6) fdxrd --&gt; seln + (6) fdxox + (3) h2o + (6) h</v>
          </cell>
          <cell r="G2037" t="str">
            <v>SELTORm</v>
          </cell>
          <cell r="H2037" t="str">
            <v>Selenite:ferredoxin oxidoreductase, mitochondria</v>
          </cell>
          <cell r="I2037" t="str">
            <v>Forward only</v>
          </cell>
          <cell r="J2037" t="str">
            <v>Selenoamino acid metabolism</v>
          </cell>
          <cell r="K2037" t="str">
            <v>1.8.7.1</v>
          </cell>
          <cell r="L2037" t="str">
            <v>( Cre08.g365692 AND Cre12.g559950 )</v>
          </cell>
          <cell r="M2037" t="str">
            <v>( Cre08.g365692.t1.1 AND Cre12.g559950.t1.2 )</v>
          </cell>
          <cell r="N2037" t="str">
            <v>( SIR4 AND MFDX )</v>
          </cell>
          <cell r="O2037" t="str">
            <v>Mitochondria</v>
          </cell>
          <cell r="P2037" t="str">
            <v xml:space="preserve"> </v>
          </cell>
          <cell r="Q2037" t="str">
            <v>R03600</v>
          </cell>
        </row>
        <row r="2038">
          <cell r="C2038" t="str">
            <v>R2037</v>
          </cell>
          <cell r="E2038" t="str">
            <v>suchms_c_+selcys_c_--&gt;selcyst_c_+succ_c_</v>
          </cell>
          <cell r="F2038" t="str">
            <v>[c] : suchms + selcys --&gt; selcyst + succ</v>
          </cell>
          <cell r="G2038" t="str">
            <v>SUCHMSSELCYSL</v>
          </cell>
          <cell r="H2038" t="str">
            <v>O-Succinyl-L-homoserine succinate-lyase (adding cysteine), cytosol</v>
          </cell>
          <cell r="I2038" t="str">
            <v>Forward only</v>
          </cell>
          <cell r="J2038" t="str">
            <v>Selenoamino acid metabolism</v>
          </cell>
          <cell r="K2038" t="str">
            <v>2.5.1.48</v>
          </cell>
          <cell r="L2038" t="str">
            <v>Cre03.g144627</v>
          </cell>
          <cell r="M2038" t="str">
            <v>Cre03.g144627.t1.1</v>
          </cell>
          <cell r="N2038" t="str">
            <v>CGS1</v>
          </cell>
          <cell r="O2038" t="str">
            <v>Cytosol</v>
          </cell>
          <cell r="P2038" t="str">
            <v xml:space="preserve"> </v>
          </cell>
          <cell r="Q2038" t="str">
            <v>R04946</v>
          </cell>
        </row>
        <row r="2039">
          <cell r="C2039" t="str">
            <v>R2038</v>
          </cell>
          <cell r="E2039" t="str">
            <v>suchms_h_+selcys_h_--&gt;selcyst_h_+succ_h_</v>
          </cell>
          <cell r="F2039" t="str">
            <v>[h] : suchms + selcys --&gt; selcyst + succ</v>
          </cell>
          <cell r="G2039" t="str">
            <v>SUCHMSSELCYSLh</v>
          </cell>
          <cell r="H2039" t="str">
            <v>O-Succinyl-L-homoserine succinate-lyase (adding cysteine), chloroplast</v>
          </cell>
          <cell r="I2039" t="str">
            <v>Forward only</v>
          </cell>
          <cell r="J2039" t="str">
            <v>Selenoamino acid metabolism</v>
          </cell>
          <cell r="K2039" t="str">
            <v>2.5.1.48</v>
          </cell>
          <cell r="L2039" t="str">
            <v>Cre03.g144627</v>
          </cell>
          <cell r="M2039" t="str">
            <v>Cre03.g144627.t1.1</v>
          </cell>
          <cell r="N2039" t="str">
            <v>CGS1</v>
          </cell>
          <cell r="O2039" t="str">
            <v>Chloroplast</v>
          </cell>
          <cell r="P2039" t="str">
            <v xml:space="preserve"> </v>
          </cell>
          <cell r="Q2039" t="str">
            <v>R04946</v>
          </cell>
        </row>
        <row r="2040">
          <cell r="C2040" t="str">
            <v>*R2039</v>
          </cell>
          <cell r="D2040" t="str">
            <v>R3657 + h_m_</v>
          </cell>
          <cell r="E2040" t="str">
            <v>atp_m_+ser-L_m_+trnasecys_m_--&gt;amp_m_+ppi_m_+sertrna-LPAREN-sec-RPAREN_m_</v>
          </cell>
          <cell r="O2040" t="str">
            <v>Mitochondria</v>
          </cell>
        </row>
        <row r="2041">
          <cell r="C2041" t="str">
            <v>R2040</v>
          </cell>
          <cell r="E2041" t="str">
            <v>sertrna-LPAREN-sec-RPAREN_m_+selnp_m_--&gt;sectrna_m_+pi_m_</v>
          </cell>
          <cell r="F2041" t="str">
            <v>[m] : sertrna-LPAREN-sec-RPAREN + selnp --&gt; sectrna + pi</v>
          </cell>
          <cell r="G2041" t="str">
            <v>SLCS</v>
          </cell>
          <cell r="H2041" t="str">
            <v>Selenocysteine synthase</v>
          </cell>
          <cell r="I2041" t="str">
            <v>Forward only</v>
          </cell>
          <cell r="J2041" t="str">
            <v>Selenoamino acid metabolism</v>
          </cell>
          <cell r="K2041" t="str">
            <v>2.9.1.1</v>
          </cell>
          <cell r="L2041" t="str">
            <v xml:space="preserve"> </v>
          </cell>
          <cell r="M2041" t="str">
            <v xml:space="preserve"> </v>
          </cell>
          <cell r="O2041" t="str">
            <v>Mitochondria</v>
          </cell>
          <cell r="P2041" t="str">
            <v xml:space="preserve"> </v>
          </cell>
          <cell r="Q2041" t="str">
            <v>R08219</v>
          </cell>
        </row>
        <row r="2042">
          <cell r="C2042" t="str">
            <v>R2041</v>
          </cell>
          <cell r="E2042" t="str">
            <v>atp_m_+seln_m_+h2o_m_--&gt;amp_m_+selnp_m_+pi_m_+(2)h_m_</v>
          </cell>
          <cell r="F2042" t="str">
            <v>[m] : atp + seln + h2o --&gt; amp + selnp + pi + (2) h</v>
          </cell>
          <cell r="G2042" t="str">
            <v>SLDK</v>
          </cell>
          <cell r="H2042" t="str">
            <v>selenide, water dikinase</v>
          </cell>
          <cell r="I2042" t="str">
            <v>Forward only</v>
          </cell>
          <cell r="J2042" t="str">
            <v>Selenoamino acid metabolism</v>
          </cell>
          <cell r="K2042" t="str">
            <v>2.7.9.3</v>
          </cell>
          <cell r="L2042" t="str">
            <v>Cre13.g562501</v>
          </cell>
          <cell r="M2042" t="str">
            <v>Cre13.g562501.t1.1</v>
          </cell>
          <cell r="N2042" t="str">
            <v>Cre13.g562501</v>
          </cell>
          <cell r="O2042" t="str">
            <v>Mitochondria</v>
          </cell>
          <cell r="P2042" t="str">
            <v>[Stern 2009, Atteia 2009]</v>
          </cell>
          <cell r="Q2042" t="str">
            <v>R03595</v>
          </cell>
        </row>
        <row r="2043">
          <cell r="C2043" t="str">
            <v>R2042</v>
          </cell>
          <cell r="E2043" t="str">
            <v>3dsphgn_c_+nadph_c_+h_c_--&gt;sphgn_c_+nadp_c_</v>
          </cell>
          <cell r="F2043" t="str">
            <v>[c] : 3dsphgn + nadph + h --&gt; sphgn + nadp</v>
          </cell>
          <cell r="G2043" t="str">
            <v>3DSPHR</v>
          </cell>
          <cell r="H2043" t="str">
            <v>3-dehydrosphinganine reductase</v>
          </cell>
          <cell r="I2043" t="str">
            <v>Forward only</v>
          </cell>
          <cell r="J2043" t="str">
            <v>Sphingolipid metabolism</v>
          </cell>
          <cell r="K2043" t="str">
            <v>1.1.1.102</v>
          </cell>
          <cell r="L2043" t="str">
            <v>Cre17.g702750</v>
          </cell>
          <cell r="M2043" t="str">
            <v>Cre17.g702750.t1.2</v>
          </cell>
          <cell r="N2043" t="str">
            <v>SDR27</v>
          </cell>
          <cell r="O2043" t="str">
            <v>Cytosol</v>
          </cell>
          <cell r="P2043" t="str">
            <v>[Sperling 2003, Iomini 2006, Murata 2004, Hills 2006]</v>
          </cell>
          <cell r="Q2043" t="str">
            <v>R02978</v>
          </cell>
        </row>
        <row r="2044">
          <cell r="C2044" t="str">
            <v>R2043</v>
          </cell>
          <cell r="E2044" t="str">
            <v>sphgn_c_+nadph_c_+h_c_+o2_c_--&gt;psphings_c_+nadp_c_+h2o_c_</v>
          </cell>
          <cell r="F2044" t="str">
            <v>[c] : sphgn + nadph + h + o2 --&gt; psphings + nadp + h2o</v>
          </cell>
          <cell r="G2044" t="str">
            <v>PSPHS</v>
          </cell>
          <cell r="H2044" t="str">
            <v>sphinganine oxygen oxidoreductase (NADPH, 4-hydroxylating)</v>
          </cell>
          <cell r="I2044" t="str">
            <v>Forward only</v>
          </cell>
          <cell r="J2044" t="str">
            <v>Sphingolipid metabolism</v>
          </cell>
          <cell r="K2044" t="str">
            <v>1.14.-.-</v>
          </cell>
          <cell r="L2044" t="str">
            <v>Cre02.g103500</v>
          </cell>
          <cell r="M2044" t="str">
            <v>Cre02.g103500.t1.2</v>
          </cell>
          <cell r="N2044" t="str">
            <v>Cre02.g103500</v>
          </cell>
          <cell r="O2044" t="str">
            <v>Cytosol</v>
          </cell>
          <cell r="P2044" t="str">
            <v>[Sperling 2003, Iomini 2006, Murata 2004, Hills 2006]</v>
          </cell>
          <cell r="Q2044" t="str">
            <v>R06525</v>
          </cell>
        </row>
        <row r="2045">
          <cell r="C2045" t="str">
            <v>R2044</v>
          </cell>
          <cell r="E2045" t="str">
            <v>sph1p_c_+h2o_c_--&gt;sphgn_c_+pi_c_</v>
          </cell>
          <cell r="I2045" t="str">
            <v>Forward only</v>
          </cell>
          <cell r="J2045" t="str">
            <v>Sphingolipid metabolism</v>
          </cell>
          <cell r="O2045" t="str">
            <v>Cytosol</v>
          </cell>
          <cell r="Q2045" t="str">
            <v>R06520</v>
          </cell>
        </row>
        <row r="2046">
          <cell r="C2046" t="str">
            <v>R2045</v>
          </cell>
          <cell r="E2046" t="str">
            <v>sphs1p_c_+h2o_c_--&gt;sphings_c_+pi_c_</v>
          </cell>
          <cell r="O2046" t="str">
            <v>Cytosol</v>
          </cell>
        </row>
        <row r="2047">
          <cell r="C2047" t="str">
            <v>R2046</v>
          </cell>
          <cell r="E2047" t="str">
            <v>pmtcoa_c_+ser-L_c_+h_c_--&gt;3dsphgn_c_+coa_c_+co2_c_</v>
          </cell>
          <cell r="F2047" t="str">
            <v>[c] : pmtcoa + ser-L + h --&gt; 3dsphgn + coa + co2</v>
          </cell>
          <cell r="G2047" t="str">
            <v>SERPT</v>
          </cell>
          <cell r="H2047" t="str">
            <v>serine C-palmitoyltransferase</v>
          </cell>
          <cell r="I2047" t="str">
            <v>Forward only</v>
          </cell>
          <cell r="J2047" t="str">
            <v>Sphingolipid metabolism</v>
          </cell>
          <cell r="K2047" t="str">
            <v>2.3.1.50</v>
          </cell>
          <cell r="L2047" t="str">
            <v>( Cre03.g146507 AND Cre04.g230144 )</v>
          </cell>
          <cell r="M2047" t="str">
            <v>( Cre03.g146507.t1.1 AND Cre04.g230144.t1.1 )</v>
          </cell>
          <cell r="N2047" t="str">
            <v>( SPT2 AND SPT1 )</v>
          </cell>
          <cell r="O2047" t="str">
            <v>Cytosol</v>
          </cell>
          <cell r="P2047" t="str">
            <v>[Iomini 2006, Murata 2004, Hills 2006]</v>
          </cell>
          <cell r="Q2047" t="str">
            <v>R01281</v>
          </cell>
        </row>
        <row r="2048">
          <cell r="C2048" t="str">
            <v>R2047</v>
          </cell>
          <cell r="E2048" t="str">
            <v>sphgn_c_+fad_c_&lt;==&gt;fadh2_c_+sphings_c_</v>
          </cell>
          <cell r="F2048" t="str">
            <v>[c] : sphgn + fad &lt;==&gt; fadh2 + sphings</v>
          </cell>
          <cell r="G2048" t="str">
            <v>SGOR</v>
          </cell>
          <cell r="H2048" t="str">
            <v>sphinganine oxidoreductase</v>
          </cell>
          <cell r="I2048" t="str">
            <v>Reversible</v>
          </cell>
          <cell r="J2048" t="str">
            <v>Sphingolipid metabolism</v>
          </cell>
          <cell r="K2048" t="str">
            <v>1.3.99.-</v>
          </cell>
          <cell r="L2048" t="str">
            <v>( Cre12.g528550 OR Cre17.g720950 )</v>
          </cell>
          <cell r="M2048" t="str">
            <v>( Cre12.g528550.t1.1 OR Cre17.g720950.t1.1 )</v>
          </cell>
          <cell r="N2048" t="str">
            <v>( SRD1 OR SRD3 )</v>
          </cell>
          <cell r="O2048" t="str">
            <v>Cytosol</v>
          </cell>
          <cell r="P2048" t="str">
            <v>[Sperling 2003, Iomini 2006, Murata 2004, Hills 2006]</v>
          </cell>
          <cell r="Q2048" t="str">
            <v>R02979</v>
          </cell>
        </row>
        <row r="2049">
          <cell r="C2049" t="str">
            <v>R2048</v>
          </cell>
          <cell r="E2049" t="str">
            <v>sph1p_c_--&gt;ethamp_c_+hxdcal_c_</v>
          </cell>
          <cell r="F2049" t="str">
            <v>[c] : sph1p --&gt; ethamp + hxdcal</v>
          </cell>
          <cell r="G2049" t="str">
            <v>SGPL11</v>
          </cell>
          <cell r="H2049" t="str">
            <v>sphinganine 1-phosphate aldolase</v>
          </cell>
          <cell r="I2049" t="str">
            <v>Forward only</v>
          </cell>
          <cell r="J2049" t="str">
            <v>Sphingolipid metabolism</v>
          </cell>
          <cell r="K2049" t="str">
            <v>4.1.2.27</v>
          </cell>
          <cell r="L2049" t="str">
            <v>Cre03.g155051</v>
          </cell>
          <cell r="M2049" t="str">
            <v>Cre03.g155051.t1.1</v>
          </cell>
          <cell r="N2049" t="str">
            <v>SPA1</v>
          </cell>
          <cell r="O2049" t="str">
            <v>Cytosol</v>
          </cell>
          <cell r="P2049" t="str">
            <v>[Iomini 2006, Murata 2004, Hills 2006]</v>
          </cell>
          <cell r="Q2049" t="str">
            <v>R02464</v>
          </cell>
        </row>
        <row r="2050">
          <cell r="C2050" t="str">
            <v>R2049</v>
          </cell>
          <cell r="E2050" t="str">
            <v>sphs1p_c_--&gt;ethamp_c_+hxdceal_c_</v>
          </cell>
          <cell r="F2050" t="str">
            <v>[c] : sphs1p --&gt; ethamp + hxdceal</v>
          </cell>
          <cell r="G2050" t="str">
            <v>SGPL13</v>
          </cell>
          <cell r="H2050" t="str">
            <v>sphingosine 1-phosphate aldolase</v>
          </cell>
          <cell r="I2050" t="str">
            <v>Forward only</v>
          </cell>
          <cell r="J2050" t="str">
            <v>Sphingolipid metabolism</v>
          </cell>
          <cell r="K2050" t="str">
            <v>4.1.2.27</v>
          </cell>
          <cell r="L2050" t="str">
            <v>Cre03.g155051</v>
          </cell>
          <cell r="M2050" t="str">
            <v>Cre03.g155051.t1.1</v>
          </cell>
          <cell r="N2050" t="str">
            <v>SPA1</v>
          </cell>
          <cell r="O2050" t="str">
            <v>Cytosol</v>
          </cell>
          <cell r="P2050" t="str">
            <v>[Iomini 2006, Murata 2004, Hills 2006]</v>
          </cell>
          <cell r="Q2050" t="str">
            <v>R06516</v>
          </cell>
        </row>
        <row r="2051">
          <cell r="C2051" t="str">
            <v>R2050</v>
          </cell>
          <cell r="E2051" t="str">
            <v>atp_c_+sphgn_c_--&gt;adp_c_+sph1p_c_+h_c_</v>
          </cell>
          <cell r="F2051" t="str">
            <v>[c] : atp + sphgn --&gt; adp + sph1p + h</v>
          </cell>
          <cell r="G2051" t="str">
            <v>SLCBK1</v>
          </cell>
          <cell r="H2051" t="str">
            <v>sphinganine kinase</v>
          </cell>
          <cell r="I2051" t="str">
            <v>Forward only</v>
          </cell>
          <cell r="J2051" t="str">
            <v>Sphingolipid metabolism</v>
          </cell>
          <cell r="K2051" t="str">
            <v>2.7.1.91</v>
          </cell>
          <cell r="L2051" t="str">
            <v>( Cre12.g530550 OR Cre10.g448650 OR Cre09.g393691 )</v>
          </cell>
          <cell r="M2051" t="str">
            <v>( Cre12.g530550.t1.1 OR Cre10.g448650.t1.1 OR Cre09.g393691.t1.1 )</v>
          </cell>
          <cell r="N2051" t="str">
            <v>( KDG2 OR KDG5 OR KDG4 )</v>
          </cell>
          <cell r="O2051" t="str">
            <v>Cytosol</v>
          </cell>
          <cell r="P2051" t="str">
            <v>[Nishiura 2000, Iomini 2006, Murata 2004, Hills 2006]</v>
          </cell>
          <cell r="Q2051" t="str">
            <v>R02976</v>
          </cell>
        </row>
        <row r="2052">
          <cell r="C2052" t="str">
            <v>R2051</v>
          </cell>
          <cell r="E2052" t="str">
            <v>sphings_c_+atp_c_--&gt;sphs1p_c_+adp_c_+h_c_</v>
          </cell>
          <cell r="F2052" t="str">
            <v>[c] : sphings + atp --&gt; sphs1p + adp + h</v>
          </cell>
          <cell r="G2052" t="str">
            <v>SPHK21</v>
          </cell>
          <cell r="H2052" t="str">
            <v>sphingosine kinase</v>
          </cell>
          <cell r="I2052" t="str">
            <v>Forward only</v>
          </cell>
          <cell r="J2052" t="str">
            <v>Sphingolipid metabolism</v>
          </cell>
          <cell r="K2052" t="str">
            <v>2.7.1.91</v>
          </cell>
          <cell r="L2052" t="str">
            <v>( Cre12.g530550 OR Cre10.g448650 OR Cre09.g393691 )</v>
          </cell>
          <cell r="M2052" t="str">
            <v>( Cre12.g530550.t1.1 OR Cre10.g448650.t1.1 OR Cre09.g393691.t1.1 )</v>
          </cell>
          <cell r="N2052" t="str">
            <v>( KDG2 OR KDG5 OR KDG4 )</v>
          </cell>
          <cell r="O2052" t="str">
            <v>Cytosol</v>
          </cell>
          <cell r="P2052" t="str">
            <v>[Nishiura 2000, Iomini 2006, Murata 2004, Hills 2006]</v>
          </cell>
          <cell r="Q2052" t="str">
            <v>R01926</v>
          </cell>
        </row>
        <row r="2053">
          <cell r="C2053" t="str">
            <v>R2052</v>
          </cell>
          <cell r="E2053" t="str">
            <v>tre_c_+h2o_c_--&gt;(2)glc-A_c_</v>
          </cell>
          <cell r="F2053" t="str">
            <v>[c] : tre + h2o --&gt; (2) glc-A</v>
          </cell>
          <cell r="G2053" t="str">
            <v>AATHA</v>
          </cell>
          <cell r="H2053" t="str">
            <v>alpha,alpha-trehalase (glc-A)</v>
          </cell>
          <cell r="I2053" t="str">
            <v>Forward only</v>
          </cell>
          <cell r="J2053" t="str">
            <v>Starch and sucrose metabolism</v>
          </cell>
          <cell r="K2053" t="str">
            <v>3.2.1.28</v>
          </cell>
          <cell r="L2053" t="str">
            <v>Cre03.g195600</v>
          </cell>
          <cell r="M2053" t="str">
            <v>Cre03.g195600.t1.2</v>
          </cell>
          <cell r="N2053" t="str">
            <v>Cre03.g195600</v>
          </cell>
          <cell r="O2053" t="str">
            <v>Cytosol</v>
          </cell>
          <cell r="P2053" t="str">
            <v xml:space="preserve"> </v>
          </cell>
          <cell r="Q2053" t="str">
            <v>R00010</v>
          </cell>
        </row>
        <row r="2054">
          <cell r="C2054" t="str">
            <v>R2053</v>
          </cell>
          <cell r="E2054" t="str">
            <v>tre_c_+h2o_c_--&gt;(2)glc-B_c_</v>
          </cell>
          <cell r="F2054" t="str">
            <v>[c] : tre + h2o --&gt; (2) glc-B</v>
          </cell>
          <cell r="G2054" t="str">
            <v>AATHB</v>
          </cell>
          <cell r="H2054" t="str">
            <v>alpha,alpha-trehalase (glc-B)</v>
          </cell>
          <cell r="I2054" t="str">
            <v>Forward only</v>
          </cell>
          <cell r="J2054" t="str">
            <v>Starch and sucrose metabolism</v>
          </cell>
          <cell r="K2054" t="str">
            <v>3.2.1.28</v>
          </cell>
          <cell r="L2054" t="str">
            <v>Cre03.g195600</v>
          </cell>
          <cell r="M2054" t="str">
            <v>Cre03.g195600.t1.2</v>
          </cell>
          <cell r="N2054" t="str">
            <v>Cre03.g195600</v>
          </cell>
          <cell r="O2054" t="str">
            <v>Cytosol</v>
          </cell>
          <cell r="P2054" t="str">
            <v xml:space="preserve"> </v>
          </cell>
          <cell r="Q2054" t="str">
            <v>R00010</v>
          </cell>
        </row>
        <row r="2055">
          <cell r="C2055" t="str">
            <v>R2054</v>
          </cell>
          <cell r="E2055" t="str">
            <v>atp_c_+fru-B_c_--&gt;adp_c_+f6p-B_c_+h_c_</v>
          </cell>
          <cell r="F2055" t="str">
            <v>[c] : atp + fru-B --&gt; adp + f6p-B + h</v>
          </cell>
          <cell r="G2055" t="str">
            <v>ABFPT</v>
          </cell>
          <cell r="H2055" t="str">
            <v>ATP:D-fructose 6-phosphotransferase</v>
          </cell>
          <cell r="I2055" t="str">
            <v>Forward only</v>
          </cell>
          <cell r="J2055" t="str">
            <v>Starch and sucrose metabolism</v>
          </cell>
          <cell r="K2055" t="str">
            <v>2.7.1.1;2.7.1.2;2.7.1.4</v>
          </cell>
          <cell r="L2055" t="str">
            <v>( Cre01.g032700 OR Cre13.g561850 OR Cre02.g117500 )</v>
          </cell>
          <cell r="M2055" t="str">
            <v>( Cre01.g032700.t1.2 OR Cre13.g561850.t1.1 OR Cre02.g117500.t1.2 )</v>
          </cell>
          <cell r="N2055" t="str">
            <v>( GLK1 OR FRK2 OR HXK1 )</v>
          </cell>
          <cell r="O2055" t="str">
            <v>Cytosol</v>
          </cell>
          <cell r="P2055" t="str">
            <v>[Klöck 1991, Chang 2007, Chen 1991, Singh 1993a]</v>
          </cell>
          <cell r="Q2055" t="str">
            <v>R03920</v>
          </cell>
        </row>
        <row r="2056">
          <cell r="C2056" t="str">
            <v>R2055</v>
          </cell>
          <cell r="E2056" t="str">
            <v>atp_h_+fru-B_h_--&gt;adp_h_+f6p-B_h_+h_h_</v>
          </cell>
          <cell r="F2056" t="str">
            <v>[h] : atp + fru-B --&gt; adp + f6p-B + h</v>
          </cell>
          <cell r="G2056" t="str">
            <v>ABFPTh</v>
          </cell>
          <cell r="H2056" t="str">
            <v>ATP:D-fructose 6-phosphotransferase, chloroplast</v>
          </cell>
          <cell r="I2056" t="str">
            <v>Forward only</v>
          </cell>
          <cell r="J2056" t="str">
            <v>Starch and sucrose metabolism</v>
          </cell>
          <cell r="K2056" t="str">
            <v>2.7.1.1;2.7.1.2;2.7.1.4</v>
          </cell>
          <cell r="L2056" t="str">
            <v>( Cre01.g032700 OR Cre13.g561850 OR Cre02.g117500 )</v>
          </cell>
          <cell r="M2056" t="str">
            <v>( Cre01.g032700.t1.2 OR Cre13.g561850.t1.1 OR Cre02.g117500.t1.2 )</v>
          </cell>
          <cell r="N2056" t="str">
            <v>( GLK1 OR FRK2 OR HXK1 )</v>
          </cell>
          <cell r="O2056" t="str">
            <v>Chloroplast</v>
          </cell>
          <cell r="P2056" t="str">
            <v>[Klöck 1991, Chang 2007, Chen 1991, Singh 1993a]</v>
          </cell>
          <cell r="Q2056" t="str">
            <v>R03920</v>
          </cell>
        </row>
        <row r="2057">
          <cell r="C2057" t="str">
            <v>R2056</v>
          </cell>
          <cell r="E2057" t="str">
            <v>suc6p_c_+h2o_c_--&gt;fru-B_c_+g6p-A_c_</v>
          </cell>
          <cell r="F2057" t="str">
            <v>[c] : suc6p + h2o --&gt; fru-B + g6p-A</v>
          </cell>
          <cell r="G2057" t="str">
            <v>BFFS</v>
          </cell>
          <cell r="H2057" t="str">
            <v>beta-fructofuranosidase</v>
          </cell>
          <cell r="I2057" t="str">
            <v>Forward only</v>
          </cell>
          <cell r="J2057" t="str">
            <v>Starch and sucrose metabolism</v>
          </cell>
          <cell r="K2057" t="str">
            <v>3.2.1.26</v>
          </cell>
          <cell r="L2057" t="str">
            <v>( Cre12.g488000 OR Cre12.g488050 OR Cre12.g507051 )</v>
          </cell>
          <cell r="M2057" t="str">
            <v>( Cre12.g488000.t1.2 OR Cre12.g488050.t1.2 OR Cre12.g507051.t1.1 )</v>
          </cell>
          <cell r="N2057" t="str">
            <v>( FFT4 OR FFT5 OR Cre12.g507051 )</v>
          </cell>
          <cell r="O2057" t="str">
            <v>Cytosol</v>
          </cell>
          <cell r="P2057" t="str">
            <v xml:space="preserve"> </v>
          </cell>
          <cell r="Q2057" t="str">
            <v>R03921</v>
          </cell>
        </row>
        <row r="2058">
          <cell r="C2058" t="str">
            <v>R2057</v>
          </cell>
          <cell r="E2058" t="str">
            <v>sucr_c_+h2o_c_--&gt;fru-B_c_+glc-A_c_</v>
          </cell>
          <cell r="F2058" t="str">
            <v>[c] : sucr + h2o --&gt; fru-B + glc-A</v>
          </cell>
          <cell r="G2058" t="str">
            <v>SAGH</v>
          </cell>
          <cell r="H2058" t="str">
            <v>sucrose alpha-glucohydrolase</v>
          </cell>
          <cell r="I2058" t="str">
            <v>Forward only</v>
          </cell>
          <cell r="J2058" t="str">
            <v>Starch and sucrose metabolism</v>
          </cell>
          <cell r="K2058" t="str">
            <v>3.2.1.20;3.2.1.3;3.2.1.26</v>
          </cell>
          <cell r="L2058" t="str">
            <v>( Cre12.g488000 OR Cre03.g194700 OR Cre12.g488050 OR Cre12.g507051 )</v>
          </cell>
          <cell r="M2058" t="str">
            <v>( Cre12.g488000.t1.2 OR Cre03.g194700.t1.1 OR Cre12.g488050.t1.2 OR Cre12.g507051.t1.1 )</v>
          </cell>
          <cell r="N2058" t="str">
            <v>( FFT4 OR AGL1 OR FFT5 OR Cre12.g507051 )</v>
          </cell>
          <cell r="O2058" t="str">
            <v>Cytosol</v>
          </cell>
          <cell r="P2058" t="str">
            <v xml:space="preserve"> </v>
          </cell>
          <cell r="Q2058" t="str">
            <v>R00802</v>
          </cell>
        </row>
        <row r="2059">
          <cell r="C2059" t="str">
            <v>R2058</v>
          </cell>
          <cell r="E2059" t="str">
            <v>suc6p_c_+h2o_c_--&gt;sucr_c_+pi_c_</v>
          </cell>
          <cell r="F2059" t="str">
            <v>[c] : suc6p + h2o --&gt; sucr + pi</v>
          </cell>
          <cell r="G2059" t="str">
            <v>SPP</v>
          </cell>
          <cell r="H2059" t="str">
            <v>sucrose-phosphate phosphatase</v>
          </cell>
          <cell r="I2059" t="str">
            <v>Forward only</v>
          </cell>
          <cell r="J2059" t="str">
            <v>Starch and sucrose metabolism</v>
          </cell>
          <cell r="K2059" t="str">
            <v>3.1.3.24</v>
          </cell>
          <cell r="L2059" t="str">
            <v>( Cre06.g283400 OR Cre36.g759647 OR Cre07.g348200 )</v>
          </cell>
          <cell r="M2059" t="str">
            <v>( Cre06.g283400.t1.2 OR Cre36.g759647.t1.1 OR Cre07.g348200.t1.1 )</v>
          </cell>
          <cell r="N2059" t="str">
            <v>( SPH2 OR Cre36.g759647 OR SPH3 )</v>
          </cell>
          <cell r="O2059" t="str">
            <v>Cytosol</v>
          </cell>
          <cell r="P2059" t="str">
            <v xml:space="preserve"> </v>
          </cell>
          <cell r="Q2059" t="str">
            <v>R00805</v>
          </cell>
        </row>
        <row r="2060">
          <cell r="C2060" t="str">
            <v>R2059</v>
          </cell>
          <cell r="E2060" t="str">
            <v>tre6p_c_+h2o_c_--&gt;tre_c_+pi_c_</v>
          </cell>
          <cell r="F2060" t="str">
            <v>[c] : tre6p + h2o --&gt; tre + pi</v>
          </cell>
          <cell r="G2060" t="str">
            <v>THP</v>
          </cell>
          <cell r="H2060" t="str">
            <v>trehalose-phosphatase</v>
          </cell>
          <cell r="I2060" t="str">
            <v>Forward only</v>
          </cell>
          <cell r="J2060" t="str">
            <v>Starch and sucrose metabolism</v>
          </cell>
          <cell r="K2060" t="str">
            <v>3.1.3.12</v>
          </cell>
          <cell r="L2060" t="str">
            <v>( Cre12.g497750 OR Cre06.g278221 OR Cre16.g662350 )</v>
          </cell>
          <cell r="M2060" t="str">
            <v>( Cre12.g497750.t1.2 OR Cre06.g278221.t1.1 OR Cre16.g662350.t1.1 )</v>
          </cell>
          <cell r="N2060" t="str">
            <v>( TPS2 OR TPS1 OR TPS2 )</v>
          </cell>
          <cell r="O2060" t="str">
            <v>Cytosol</v>
          </cell>
          <cell r="P2060" t="str">
            <v xml:space="preserve"> </v>
          </cell>
          <cell r="Q2060" t="str">
            <v>R02778</v>
          </cell>
        </row>
        <row r="2061">
          <cell r="C2061" t="str">
            <v>R2060</v>
          </cell>
          <cell r="E2061" t="str">
            <v>udpg_c_+f6p-B_c_--&gt;udp_c_+suc6p_c_+h_c_</v>
          </cell>
          <cell r="F2061" t="str">
            <v>[c] : udpg + f6p-B --&gt; udp + suc6p + h</v>
          </cell>
          <cell r="G2061" t="str">
            <v>UFAGT</v>
          </cell>
          <cell r="H2061" t="str">
            <v>UDP-glucose:D-fructose-6-phosphate 2-alpha-D-glucosyltransferase</v>
          </cell>
          <cell r="I2061" t="str">
            <v>Forward only</v>
          </cell>
          <cell r="J2061" t="str">
            <v>Starch and sucrose metabolism</v>
          </cell>
          <cell r="K2061" t="str">
            <v>2.4.1.14</v>
          </cell>
          <cell r="L2061" t="str">
            <v>Cre12.g524000</v>
          </cell>
          <cell r="M2061" t="str">
            <v>Cre12.g524000.t1.2</v>
          </cell>
          <cell r="N2061" t="str">
            <v>GTR7</v>
          </cell>
          <cell r="O2061" t="str">
            <v>Cytosol</v>
          </cell>
          <cell r="P2061" t="str">
            <v xml:space="preserve"> </v>
          </cell>
          <cell r="Q2061" t="str">
            <v>R00766</v>
          </cell>
        </row>
        <row r="2062">
          <cell r="C2062" t="str">
            <v>R2061</v>
          </cell>
          <cell r="E2062" t="str">
            <v>udpg_c_+g6p-A_c_--&gt;udp_c_+tre6p_c_+h_c_</v>
          </cell>
          <cell r="F2062" t="str">
            <v>[c] : udpg + g6p-A --&gt; udp + tre6p + h</v>
          </cell>
          <cell r="G2062" t="str">
            <v>UG6PGT</v>
          </cell>
          <cell r="H2062" t="str">
            <v>UDPglucose:D-glucose-6-phosphate 1-alpha-D-glucosyltransferase</v>
          </cell>
          <cell r="I2062" t="str">
            <v>Forward only</v>
          </cell>
          <cell r="J2062" t="str">
            <v>Starch and sucrose metabolism</v>
          </cell>
          <cell r="K2062" t="str">
            <v>2.4.1.15</v>
          </cell>
          <cell r="L2062" t="str">
            <v>( Cre06.g278221 OR Cre16.g686200 OR Cre16.g662350 )</v>
          </cell>
          <cell r="M2062" t="str">
            <v>( Cre06.g278221.t1.1 OR Cre16.g686200.t1.1 OR Cre16.g662350.t1.1 )</v>
          </cell>
          <cell r="N2062" t="str">
            <v>( TPS1 OR TPS3 OR TPS2 )</v>
          </cell>
          <cell r="O2062" t="str">
            <v>Cytosol</v>
          </cell>
          <cell r="P2062" t="str">
            <v xml:space="preserve"> </v>
          </cell>
          <cell r="Q2062" t="str">
            <v>R02737</v>
          </cell>
        </row>
        <row r="2063">
          <cell r="C2063" t="str">
            <v>R2062</v>
          </cell>
          <cell r="E2063" t="str">
            <v>udpg_n_+g6p-A_n_--&gt;udp_n_+tre6p_n_+h_n_</v>
          </cell>
          <cell r="F2063" t="str">
            <v>[n] : udpg + g6p-A --&gt; udp + tre6p + h</v>
          </cell>
          <cell r="G2063" t="str">
            <v>UG6PGTn</v>
          </cell>
          <cell r="H2063" t="str">
            <v>UDPglucose:D-glucose-6-phosphate 1-alpha-D-glucosyltransferase, nucleus</v>
          </cell>
          <cell r="I2063" t="str">
            <v>Forward only</v>
          </cell>
          <cell r="J2063" t="str">
            <v>Starch and sucrose metabolism</v>
          </cell>
          <cell r="K2063" t="str">
            <v>2.4.1.15</v>
          </cell>
          <cell r="L2063" t="str">
            <v>( Cre06.g278221 OR Cre16.g686200 OR Cre16.g662350 )</v>
          </cell>
          <cell r="M2063" t="str">
            <v>( Cre06.g278221.t1.1 OR Cre16.g686200.t1.1 OR Cre16.g662350.t1.1 )</v>
          </cell>
          <cell r="N2063" t="str">
            <v>( TPS1 OR TPS3 OR TPS2 )</v>
          </cell>
          <cell r="O2063" t="str">
            <v>Nucleus</v>
          </cell>
          <cell r="P2063" t="str">
            <v xml:space="preserve"> </v>
          </cell>
          <cell r="Q2063" t="str">
            <v>R02737</v>
          </cell>
        </row>
        <row r="2064">
          <cell r="C2064" t="str">
            <v>R2063</v>
          </cell>
          <cell r="E2064" t="str">
            <v>udpglcur_c_+h_c_--&gt;udpxyl_c_+co2_c_</v>
          </cell>
          <cell r="F2064" t="str">
            <v>[c] : udpglcur + h --&gt; udpxyl + co2</v>
          </cell>
          <cell r="G2064" t="str">
            <v>UGDC</v>
          </cell>
          <cell r="H2064" t="str">
            <v>UDP-glucuronate decarboxylase</v>
          </cell>
          <cell r="I2064" t="str">
            <v>Forward only</v>
          </cell>
          <cell r="J2064" t="str">
            <v>Starch and sucrose metabolism</v>
          </cell>
          <cell r="K2064" t="str">
            <v>4.1.1.35</v>
          </cell>
          <cell r="L2064" t="str">
            <v>Cre03.g169400</v>
          </cell>
          <cell r="M2064" t="str">
            <v>Cre03.g169400.t1.2</v>
          </cell>
          <cell r="N2064" t="str">
            <v>GAD1</v>
          </cell>
          <cell r="O2064" t="str">
            <v>Cytosol</v>
          </cell>
          <cell r="P2064" t="str">
            <v xml:space="preserve"> </v>
          </cell>
          <cell r="Q2064" t="str">
            <v>R01384</v>
          </cell>
        </row>
        <row r="2065">
          <cell r="C2065" t="str">
            <v>R2064</v>
          </cell>
          <cell r="E2065" t="str">
            <v>udpg_c_+h2o_c_+(2)nad_c_--&gt;udpglcur_c_+(2)nadh_c_+(3)h_c_</v>
          </cell>
          <cell r="F2065" t="str">
            <v>[c] : udpg + h2o + (2) nad --&gt; udpglcur + (2) nadh + (3) h</v>
          </cell>
          <cell r="G2065" t="str">
            <v>UGDH</v>
          </cell>
          <cell r="H2065" t="str">
            <v>UDP-glucose 6-dehydrogenase</v>
          </cell>
          <cell r="I2065" t="str">
            <v>Forward only</v>
          </cell>
          <cell r="J2065" t="str">
            <v>Starch and sucrose metabolism</v>
          </cell>
          <cell r="K2065" t="str">
            <v>1.1.1.22</v>
          </cell>
          <cell r="L2065" t="str">
            <v>( Cre07.g357200 OR Cre12.g532450 OR Cre06.g278185 )</v>
          </cell>
          <cell r="M2065" t="str">
            <v>( Cre07.g357200.t1.2 OR Cre12.g532450.t1.2 OR Cre06.g278185.t1.1 )</v>
          </cell>
          <cell r="N2065" t="str">
            <v>( EZY12 OR Cre12.g532450 OR UGD2 )</v>
          </cell>
          <cell r="O2065" t="str">
            <v>Cytosol</v>
          </cell>
          <cell r="P2065" t="str">
            <v xml:space="preserve"> </v>
          </cell>
          <cell r="Q2065" t="str">
            <v>R00286</v>
          </cell>
        </row>
        <row r="2066">
          <cell r="C2066" t="str">
            <v>R2065</v>
          </cell>
          <cell r="E2066" t="str">
            <v>udpglcur_c_&lt;==&gt;udpgalur_c_</v>
          </cell>
          <cell r="F2066" t="str">
            <v>[c] : udpglcur &lt;==&gt; udpgalur</v>
          </cell>
          <cell r="G2066" t="str">
            <v>UGE</v>
          </cell>
          <cell r="H2066" t="str">
            <v>UDP-glucuronate 4-epimerase</v>
          </cell>
          <cell r="I2066" t="str">
            <v>Reversible</v>
          </cell>
          <cell r="J2066" t="str">
            <v>Starch and sucrose metabolism</v>
          </cell>
          <cell r="K2066" t="str">
            <v>5.1.3.6</v>
          </cell>
          <cell r="L2066" t="str">
            <v>Cre06.g278143</v>
          </cell>
          <cell r="M2066" t="str">
            <v>Cre06.g278143.t1.1</v>
          </cell>
          <cell r="N2066" t="str">
            <v>Cre06.g278143</v>
          </cell>
          <cell r="O2066" t="str">
            <v>Cytosol</v>
          </cell>
          <cell r="P2066" t="str">
            <v xml:space="preserve"> </v>
          </cell>
          <cell r="Q2066" t="str">
            <v>R01385</v>
          </cell>
        </row>
        <row r="2067">
          <cell r="C2067" t="str">
            <v>R2066</v>
          </cell>
          <cell r="E2067" t="str">
            <v>utp_c_+g1p_c_+h_c_--&gt;ppi_c_+udpg_c_</v>
          </cell>
          <cell r="F2067" t="str">
            <v>[c] : utp + g1p + h --&gt; ppi + udpg</v>
          </cell>
          <cell r="G2067" t="str">
            <v>UG1PUT</v>
          </cell>
          <cell r="H2067" t="str">
            <v>UTP---glucose-1-phosphate uridylyltransferase</v>
          </cell>
          <cell r="I2067" t="str">
            <v>Forward only</v>
          </cell>
          <cell r="J2067" t="str">
            <v>Starch and sucrose metabolism;Galactose metabolism</v>
          </cell>
          <cell r="K2067" t="str">
            <v>2.7.7.9</v>
          </cell>
          <cell r="L2067" t="str">
            <v>Cre04.g229700</v>
          </cell>
          <cell r="M2067" t="str">
            <v>Cre04.g229700.t1.2</v>
          </cell>
          <cell r="N2067" t="str">
            <v>UGP1</v>
          </cell>
          <cell r="O2067" t="str">
            <v>Cytosol</v>
          </cell>
          <cell r="P2067" t="str">
            <v xml:space="preserve"> </v>
          </cell>
          <cell r="Q2067" t="str">
            <v>R00289</v>
          </cell>
        </row>
        <row r="2068">
          <cell r="C2068" t="str">
            <v>R2067</v>
          </cell>
          <cell r="E2068" t="str">
            <v>atp_h_+g1p_h_--&gt;adpglc_h_+ppi_h_</v>
          </cell>
          <cell r="F2068" t="str">
            <v>[h] : atp + g1p --&gt; adpglc + ppi</v>
          </cell>
          <cell r="G2068" t="str">
            <v>GLPThi</v>
          </cell>
          <cell r="H2068" t="str">
            <v>glucose-1-phosphate adenylyltransferase (chloroplast)</v>
          </cell>
          <cell r="I2068" t="str">
            <v>Forward only</v>
          </cell>
          <cell r="J2068" t="str">
            <v>Starch metabolism</v>
          </cell>
          <cell r="K2068" t="str">
            <v>2.7.7.27</v>
          </cell>
          <cell r="L2068" t="str">
            <v>( ( Cre13.g567950 OR Cre07.g331300 OR Cre16.g683450 ) AND Cre03.g188250 )</v>
          </cell>
          <cell r="M2068" t="str">
            <v>( ( Cre13.g567950.t1.2 OR Cre07.g331300.t1.2 OR Cre16.g683450.t1.2 ) AND Cre03.g188250.t1.2 )</v>
          </cell>
          <cell r="N2068" t="str">
            <v>( ( AGP1 OR AGP3 OR AGP2 ) AND AGP4 )</v>
          </cell>
          <cell r="O2068" t="str">
            <v>Chloroplast</v>
          </cell>
          <cell r="P2068" t="str">
            <v>[Rochaix 1998, Iglesias 1994, Van den Koornhuyse 1996, Zabawinski 2001]</v>
          </cell>
          <cell r="Q2068" t="str">
            <v>R00948</v>
          </cell>
        </row>
        <row r="2069">
          <cell r="C2069" t="str">
            <v>R2068</v>
          </cell>
          <cell r="E2069" t="str">
            <v>(49)h2o_h_+(250)pi_h_+starch300_h_--&gt;(250)g1p_h_+(50)glc-A_h_</v>
          </cell>
          <cell r="F2069" t="str">
            <v>[h] : (49) h2o + (250) pi + starch300 --&gt; (250) g1p + (50) glc-A</v>
          </cell>
          <cell r="G2069" t="str">
            <v>STARCH300DEGR2A</v>
          </cell>
          <cell r="H2069" t="str">
            <v>degradation of starch300 by phosphorylase, amylase, dextrinase, maltase (chloroplast), 1:5 glc-A:g1p (dark-dep rxn)</v>
          </cell>
          <cell r="I2069" t="str">
            <v>Forward only</v>
          </cell>
          <cell r="J2069" t="str">
            <v>Starch metabolism</v>
          </cell>
          <cell r="K2069" t="str">
            <v>2.4.1.1 + 3.2.1.1 + 3.2.1.2 + 3.2.1.142 + 3.2.1.20</v>
          </cell>
          <cell r="L2069" t="str">
            <v>( Cre03.g194700 AND ( Cre07.g336950 OR Cre12.g552200 ) AND ( Cre11.g476650 OR Cre03.g207713 ) AND ( Cre08.g385500 OR Cre08.g362450 OR Cre08.g384750 ) AND ( Cre06.g307150 OR Cre06.g270350 OR Cre01.g044100 ) )</v>
          </cell>
          <cell r="M2069" t="str">
            <v>( Cre03.g194700.t1.1 AND ( Cre07.g336950.t1.1 OR Cre12.g552200.t1.2 ) AND ( Cre11.g476650.t1.1 OR Cre03.g207713.t1.1 ) AND ( ( Cre08.g385500.t1.2 OR Cre08.g385500.t2.1 ) OR Cre08.g362450.t1.2 OR Cre08.g384750.t1.1 ) AND ( Cre06.g307150.t1.1 OR Cre06.g270350.t1.1 OR Cre01.g044100.t1.2 ) )</v>
          </cell>
          <cell r="N2069" t="str">
            <v>( AGL1 AND ( PHO2 OR PHO3 ) AND ( PUL1 OR ISA3 ) AND ( AMA1 OR AMA2 OR AMA3 ) AND ( AMB1 OR AMB2 OR AMB3 ) )</v>
          </cell>
          <cell r="O2069" t="str">
            <v>Chloroplast</v>
          </cell>
          <cell r="P2069" t="str">
            <v>[Klein 1986, Rochaix 1998, Levi 1984, Dauvillée 2000, Mouille 1996, Mus 2007]</v>
          </cell>
          <cell r="Q2069" t="str">
            <v>R02111 + R02108 + R02112 + R00028</v>
          </cell>
        </row>
        <row r="2070">
          <cell r="C2070" t="str">
            <v>R2069</v>
          </cell>
          <cell r="E2070" t="str">
            <v>(49)h2o_h_+(250)pi_h_+starch300_h_--&gt;(250)g1p_h_+(50)glc-B_h_</v>
          </cell>
          <cell r="F2070" t="str">
            <v>[h] : (49) h2o + (250) pi + starch300 --&gt; (250) g1p + (50) glc-B</v>
          </cell>
          <cell r="G2070" t="str">
            <v>STARCH300DEGR2B</v>
          </cell>
          <cell r="H2070" t="str">
            <v>degradation of starch300 by phosphorylase, amylase, dextrinase, maltase (chloroplast), 1:5 glc-B:g1p (dark-dep rxn)</v>
          </cell>
          <cell r="I2070" t="str">
            <v>Forward only</v>
          </cell>
          <cell r="J2070" t="str">
            <v>Starch metabolism</v>
          </cell>
          <cell r="K2070" t="str">
            <v>2.4.1.1 + 3.2.1.1 + 3.2.1.2 + 3.2.1.142 + 3.2.1.20</v>
          </cell>
          <cell r="L2070" t="str">
            <v>( Cre03.g194700 AND ( Cre07.g336950 OR Cre12.g552200 ) AND ( Cre11.g476650 OR Cre03.g207713 ) AND ( Cre08.g385500 OR Cre08.g362450 OR Cre08.g384750 ) AND ( Cre06.g307150 OR Cre06.g270350 OR Cre01.g044100 ) )</v>
          </cell>
          <cell r="M2070" t="str">
            <v>( Cre03.g194700.t1.1 AND ( Cre07.g336950.t1.1 OR Cre12.g552200.t1.2 ) AND ( Cre11.g476650.t1.1 OR Cre03.g207713.t1.1 ) AND ( ( Cre08.g385500.t1.2 OR Cre08.g385500.t2.1 ) OR Cre08.g362450.t1.2 OR Cre08.g384750.t1.1 ) AND ( Cre06.g307150.t1.1 OR Cre06.g270350.t1.1 OR Cre01.g044100.t1.2 ) )</v>
          </cell>
          <cell r="N2070" t="str">
            <v>( AGL1 AND ( PHO2 OR PHO3 ) AND ( PUL1 OR ISA3 ) AND ( AMA1 OR AMA2 OR AMA3 ) AND ( AMB1 OR AMB2 OR AMB3 ) )</v>
          </cell>
          <cell r="O2070" t="str">
            <v>Chloroplast</v>
          </cell>
          <cell r="P2070" t="str">
            <v>[Klein 1986, Rochaix 1998, Levi 1984, Dauvillée 2000, Mouille 1996, Mus 2007]</v>
          </cell>
          <cell r="Q2070" t="str">
            <v>R02111 + R02108 + R02112 + R00028</v>
          </cell>
        </row>
        <row r="2071">
          <cell r="C2071" t="str">
            <v>R2070</v>
          </cell>
          <cell r="E2071" t="str">
            <v>(74)h2o_h_+(225)pi_h_+starch300_h_--&gt;(225)g1p_h_+(75)glc-A_h_</v>
          </cell>
          <cell r="F2071" t="str">
            <v>[h] : (74) h2o + (225) pi + starch300 --&gt; (225) g1p + (75) glc-A</v>
          </cell>
          <cell r="G2071" t="str">
            <v>STARCH300DEGRA</v>
          </cell>
          <cell r="H2071" t="str">
            <v>degradation of starch300 by phosphorylase, amylase, dextrinase, maltase (chloroplast), 1:3 glc-A:g1p (light-dep rxn)</v>
          </cell>
          <cell r="I2071" t="str">
            <v>Forward only</v>
          </cell>
          <cell r="J2071" t="str">
            <v>Starch metabolism</v>
          </cell>
          <cell r="K2071" t="str">
            <v>2.4.1.1 + 3.2.1.1 + 3.2.1.2 + 3.2.1.142 + 3.2.1.20</v>
          </cell>
          <cell r="L2071" t="str">
            <v>( Cre03.g194700 AND ( Cre07.g336950 OR Cre12.g552200 ) AND ( Cre11.g476650 OR Cre03.g207713 ) AND ( Cre08.g385500 OR Cre08.g362450 OR Cre08.g384750 ) AND ( Cre06.g307150 OR Cre06.g270350 OR Cre01.g044100 ) )</v>
          </cell>
          <cell r="M2071" t="str">
            <v>( Cre03.g194700.t1.1 AND ( Cre07.g336950.t1.1 OR Cre12.g552200.t1.2 ) AND ( Cre11.g476650.t1.1 OR Cre03.g207713.t1.1 ) AND ( ( Cre08.g385500.t1.2 OR Cre08.g385500.t2.1 ) OR Cre08.g362450.t1.2 OR Cre08.g384750.t1.1 ) AND ( Cre06.g307150.t1.1 OR Cre06.g270350.t1.1 OR Cre01.g044100.t1.2 ) )</v>
          </cell>
          <cell r="N2071" t="str">
            <v>( AGL1 AND ( PHO2 OR PHO3 ) AND ( PUL1 OR ISA3 ) AND ( AMA1 OR AMA2 OR AMA3 ) AND ( AMB1 OR AMB2 OR AMB3 ) )</v>
          </cell>
          <cell r="O2071" t="str">
            <v>Chloroplast</v>
          </cell>
          <cell r="P2071" t="str">
            <v>[Klein 1986, Rochaix 1998, Levi 1984, Dauvillée 2000, Mouille 1996, Mus 2007]</v>
          </cell>
          <cell r="Q2071" t="str">
            <v>R02111 + R02108 + R02112 + R00028</v>
          </cell>
        </row>
        <row r="2072">
          <cell r="C2072" t="str">
            <v>R2071</v>
          </cell>
          <cell r="E2072" t="str">
            <v>(74)h2o_h_+(225)pi_h_+starch300_h_--&gt;(225)g1p_h_+(75)glc-B_h_</v>
          </cell>
          <cell r="F2072" t="str">
            <v>[h] : (74) h2o + (225) pi + starch300 --&gt; (225) g1p + (75) glc-B</v>
          </cell>
          <cell r="G2072" t="str">
            <v>STARCH300DEGRB</v>
          </cell>
          <cell r="H2072" t="str">
            <v>degradation of starch300 by phosphorylase, amylase, dextrinase, maltase (chloroplast), 1:3 glc-B:g1p (light-dep rxn)</v>
          </cell>
          <cell r="I2072" t="str">
            <v>Forward only</v>
          </cell>
          <cell r="J2072" t="str">
            <v>Starch metabolism</v>
          </cell>
          <cell r="K2072" t="str">
            <v>2.4.1.1 + 3.2.1.1 + 3.2.1.2 + 3.2.1.142 + 3.2.1.20</v>
          </cell>
          <cell r="L2072" t="str">
            <v>( Cre03.g194700 AND ( Cre07.g336950 OR Cre12.g552200 ) AND ( Cre11.g476650 OR Cre03.g207713 ) AND ( Cre08.g385500 OR Cre08.g362450 OR Cre08.g384750 ) AND ( Cre06.g307150 OR Cre06.g270350 OR Cre01.g044100 ) )</v>
          </cell>
          <cell r="M2072" t="str">
            <v>( Cre03.g194700.t1.1 AND ( Cre07.g336950.t1.1 OR Cre12.g552200.t1.2 ) AND ( Cre11.g476650.t1.1 OR Cre03.g207713.t1.1 ) AND ( ( Cre08.g385500.t1.2 OR Cre08.g385500.t2.1 ) OR Cre08.g362450.t1.2 OR Cre08.g384750.t1.1 ) AND ( Cre06.g307150.t1.1 OR Cre06.g270350.t1.1 OR Cre01.g044100.t1.2 ) )</v>
          </cell>
          <cell r="N2072" t="str">
            <v>( AGL1 AND ( PHO2 OR PHO3 ) AND ( PUL1 OR ISA3 ) AND ( AMA1 OR AMA2 OR AMA3 ) AND ( AMB1 OR AMB2 OR AMB3 ) )</v>
          </cell>
          <cell r="O2072" t="str">
            <v>Chloroplast</v>
          </cell>
          <cell r="P2072" t="str">
            <v>[Klein 1986, Rochaix 1998, Levi 1984, Dauvillée 2000, Mouille 1996, Mus 2007]</v>
          </cell>
          <cell r="Q2072" t="str">
            <v>R02111 + R02108 + R02112 + R00028</v>
          </cell>
        </row>
        <row r="2073">
          <cell r="C2073" t="str">
            <v>R2072</v>
          </cell>
          <cell r="E2073" t="str">
            <v>(300)adpglc_h_+h2o_h_--&gt;(300)adp_h_+(300)h_h_+starch300_h_</v>
          </cell>
          <cell r="F2073" t="str">
            <v>[h] : (300) adpglc + h2o --&gt; (300) adp + (300) h + starch300</v>
          </cell>
          <cell r="G2073" t="str">
            <v>STARCH300S</v>
          </cell>
          <cell r="H2073" t="str">
            <v>starch synthase (300 glc units) (chloroplast)</v>
          </cell>
          <cell r="I2073" t="str">
            <v>Forward only</v>
          </cell>
          <cell r="J2073" t="str">
            <v>Starch metabolism</v>
          </cell>
          <cell r="K2073" t="str">
            <v>2.4.1.21 (+ 2.4.1.18)</v>
          </cell>
          <cell r="L2073" t="str">
            <v>( ( Cre06.g289850 OR Cre06.g270100 OR Cre10.g444700 ) AND ( Cre12.g521700 OR Cre03.g185250 OR Cre16.g665800 OR Cre16.g663850 OR Cre06.g282000 OR Cre13.g579598 OR Cre13.g579582 OR Cre04.g215150 ) )</v>
          </cell>
          <cell r="M2073" t="str">
            <v>( ( Cre06.g289850.t1.1 OR Cre06.g270100.t1.1 OR Cre10.g444700.t1.1 ) AND ( Cre12.g521700.t1.2 OR Cre03.g185250.t1.2 OR Cre16.g665800.t1.2 OR Cre16.g663850.t1.1 OR ( Cre06.g282000.t1.1 OR Cre06.g282000.t2.1 ) OR ( Cre13.g579598.t1.1 OR Cre13.g579598.t2.1 ) OR Cre13.g579582.t1.1 OR ( Cre04.g215150.t1.2 OR Cre04.g215150.t2.1 ) ) )</v>
          </cell>
          <cell r="N2073" t="str">
            <v>( ( SBE1 OR SBE2 OR SBE3 ) AND ( SSS6 OR SSS2 OR SSS4 OR SSS5 OR SSS3 OR SSS3 OR Cre13.g579582 OR SSS1 ) )</v>
          </cell>
          <cell r="O2073" t="str">
            <v>Chloroplast</v>
          </cell>
          <cell r="P2073" t="str">
            <v>[Rochaix 1998, Fontaine 1993, Buléon 1997, Maddelein 1994]</v>
          </cell>
          <cell r="Q2073" t="str">
            <v>R02421 + R02110</v>
          </cell>
        </row>
        <row r="2074">
          <cell r="C2074" t="str">
            <v>R2073</v>
          </cell>
          <cell r="E2074" t="str">
            <v>arso4_c_+h2o_c_--&gt;phen_c_+so4_c_+(2)h_c_</v>
          </cell>
          <cell r="F2074" t="str">
            <v>[c] : arso4 + h2o --&gt; phen + so4 + (2) h</v>
          </cell>
          <cell r="G2074" t="str">
            <v>ARSO4SH</v>
          </cell>
          <cell r="H2074" t="str">
            <v>aryl-sulfate sulfohydrolase</v>
          </cell>
          <cell r="I2074" t="str">
            <v>Forward only</v>
          </cell>
          <cell r="J2074" t="str">
            <v>Sulfur metabolism</v>
          </cell>
          <cell r="K2074" t="str">
            <v>3.1.6.1</v>
          </cell>
          <cell r="L2074" t="str">
            <v>( Cre16.g671400 OR Cre16.g671350 OR Cre10.g430200 OR Cre01.g012100 OR Cre10.g431800 OR Cre01.g012126 OR Cre04.g226050 OR Cre04.g226550 OR Cre04.g226600 OR Cre05.g239750 OR Cre05.g239900 OR Cre06.g293800 OR Cre07.g328500 OR Cre05.g239800 OR Cre01.g011901 OR Cre02.g085850 OR Cre02.g086000 OR Cre10.g432600 OR Cre02.g090550 )</v>
          </cell>
          <cell r="M2074" t="str">
            <v>( Cre16.g671400.t1.2 OR Cre16.g671350.t1.2 OR ( Cre10.g430200.t1.2 OR Cre10.g430200.t2.1 ) OR Cre01.g012100.t1.1 OR Cre10.g431800.t1.2 OR ( Cre01.g012126.t1.2 OR Cre01.g012126.t2.1 ) OR Cre04.g226050.t1.1 OR ( Cre04.g226550.t1.2 OR Cre04.g226550.t2.1 ) OR Cre04.g226600.t1.1 OR Cre05.g239750.t1.2 OR Cre05.g239900.t1.1 OR Cre06.g293800.t1.1 OR Cre07.g328500.t1.1 OR ( Cre05.g239800.t1.1 OR Cre05.g239800.t2.1 ) OR Cre01.g011901.t1.1 OR Cre02.g085850.t1.1 OR Cre02.g086000.t1.1 OR Cre10.g432600.t1.1 OR Cre02.g090550.t1.1 )</v>
          </cell>
          <cell r="N2074" t="str">
            <v>( ARS1 OR ARS2 OR ARS3 OR ARS4 OR ARS5 OR Cre01.g012126 OR ARS10 OR ARS11 OR ARS12 OR ARS13 OR ARS15 OR ARS16 OR ARS17 OR ARS14 OR ARS7 OR ARS6 OR ARS8 OR ARS18 OR ARS9 )</v>
          </cell>
          <cell r="O2074" t="str">
            <v>Cytosol</v>
          </cell>
          <cell r="P2074" t="str">
            <v xml:space="preserve"> </v>
          </cell>
          <cell r="Q2074" t="str">
            <v>R01243</v>
          </cell>
        </row>
        <row r="2075">
          <cell r="C2075" t="str">
            <v>R2074</v>
          </cell>
          <cell r="E2075" t="str">
            <v>paps_c_+h2o_c_--&gt;aps_c_+pi_c_</v>
          </cell>
          <cell r="F2075" t="str">
            <v>[c] : paps + h2o --&gt; aps + pi</v>
          </cell>
          <cell r="G2075" t="str">
            <v>BPNT2</v>
          </cell>
          <cell r="H2075" t="str">
            <v>3'-Phospho-5'-adenylyl sulfate 3'-phosphohydrolase</v>
          </cell>
          <cell r="I2075" t="str">
            <v>Forward only</v>
          </cell>
          <cell r="J2075" t="str">
            <v>Sulfur metabolism</v>
          </cell>
          <cell r="K2075" t="str">
            <v>3.1.3.7</v>
          </cell>
          <cell r="L2075" t="str">
            <v>( Cre08.g376100 OR Cre01.g030250 )</v>
          </cell>
          <cell r="M2075" t="str">
            <v>( Cre08.g376100.t1.2 OR Cre01.g030250.t1.2 )</v>
          </cell>
          <cell r="N2075" t="str">
            <v>( IPP6 OR Cre01.g030250 )</v>
          </cell>
          <cell r="O2075" t="str">
            <v>Cytosol</v>
          </cell>
          <cell r="P2075" t="str">
            <v xml:space="preserve"> </v>
          </cell>
          <cell r="Q2075" t="str">
            <v>R00508</v>
          </cell>
        </row>
        <row r="2076">
          <cell r="C2076" t="str">
            <v>R2075</v>
          </cell>
          <cell r="E2076" t="str">
            <v>paps_c_+phen_c_&lt;==&gt;pap_c_+arso4_c_</v>
          </cell>
          <cell r="F2076" t="str">
            <v>[c] : paps + phen &lt;==&gt; pap + arso4</v>
          </cell>
          <cell r="G2076" t="str">
            <v>PAPSPHENST</v>
          </cell>
          <cell r="H2076" t="str">
            <v>3'-Phosphoadenylylsulfate:phenol sulfotransferase</v>
          </cell>
          <cell r="I2076" t="str">
            <v>Reversible</v>
          </cell>
          <cell r="J2076" t="str">
            <v>Sulfur metabolism</v>
          </cell>
          <cell r="K2076" t="str">
            <v>2.8.2.1</v>
          </cell>
          <cell r="L2076" t="str">
            <v>Cre09.g401960</v>
          </cell>
          <cell r="M2076" t="str">
            <v>Cre09.g401960.t1.1</v>
          </cell>
          <cell r="N2076" t="str">
            <v>Cre09.g401960</v>
          </cell>
          <cell r="O2076" t="str">
            <v>Cytosol</v>
          </cell>
          <cell r="P2076" t="str">
            <v xml:space="preserve"> </v>
          </cell>
          <cell r="Q2076" t="str">
            <v>R01242</v>
          </cell>
        </row>
        <row r="2077">
          <cell r="C2077" t="str">
            <v>R2076</v>
          </cell>
          <cell r="E2077" t="str">
            <v>hso3_c_+o2_c_+h2o_c_--&gt;so4_c_+h2o2_c_+h_c_</v>
          </cell>
          <cell r="F2077" t="str">
            <v>[c] : hso3 + o2 + h2o --&gt; so4 + h2o2 + h</v>
          </cell>
          <cell r="G2077" t="str">
            <v>SULO</v>
          </cell>
          <cell r="H2077" t="str">
            <v>sulfite oxidase</v>
          </cell>
          <cell r="I2077" t="str">
            <v>Forward only</v>
          </cell>
          <cell r="J2077" t="str">
            <v>Sulfur metabolism</v>
          </cell>
          <cell r="K2077" t="str">
            <v>1.8.3.1</v>
          </cell>
          <cell r="L2077" t="str">
            <v>Cre04.g217929</v>
          </cell>
          <cell r="M2077" t="str">
            <v>Cre04.g217929.t1.1</v>
          </cell>
          <cell r="N2077" t="str">
            <v>Cre04.g217929</v>
          </cell>
          <cell r="O2077" t="str">
            <v>Cytosol</v>
          </cell>
          <cell r="P2077" t="str">
            <v xml:space="preserve"> </v>
          </cell>
          <cell r="Q2077" t="str">
            <v>R00533</v>
          </cell>
        </row>
        <row r="2078">
          <cell r="C2078" t="str">
            <v>R2077</v>
          </cell>
          <cell r="E2078" t="str">
            <v>hso3_m_+o2_m_+h2o_m_--&gt;so4_m_+h2o2_m_+h_m_</v>
          </cell>
          <cell r="F2078" t="str">
            <v>[m] : hso3 + o2 + h2o --&gt; so4 + h2o2 + h</v>
          </cell>
          <cell r="G2078" t="str">
            <v>SULOm</v>
          </cell>
          <cell r="H2078" t="str">
            <v>sulfite oxidase, mitochondria</v>
          </cell>
          <cell r="I2078" t="str">
            <v>Forward only</v>
          </cell>
          <cell r="J2078" t="str">
            <v>Sulfur metabolism</v>
          </cell>
          <cell r="K2078" t="str">
            <v>1.8.3.1</v>
          </cell>
          <cell r="L2078" t="str">
            <v>Cre04.g217929</v>
          </cell>
          <cell r="M2078" t="str">
            <v>Cre04.g217929.t1.1</v>
          </cell>
          <cell r="N2078" t="str">
            <v>Cre04.g217929</v>
          </cell>
          <cell r="O2078" t="str">
            <v>Mitochondria</v>
          </cell>
          <cell r="P2078" t="str">
            <v xml:space="preserve"> </v>
          </cell>
          <cell r="Q2078" t="str">
            <v>R00533</v>
          </cell>
        </row>
        <row r="2079">
          <cell r="C2079" t="str">
            <v>R2078</v>
          </cell>
          <cell r="E2079" t="str">
            <v>hso3_h_+(6)fdxrd_h_--&gt;h2s_h_+(6)fdxox_h_+(3)h2o_h_+(6)h_h_</v>
          </cell>
          <cell r="F2079" t="str">
            <v>[h] : hso3 + (6) fdxrd --&gt; h2s + (6) fdxox + (3) h2o + (6) h</v>
          </cell>
          <cell r="G2079" t="str">
            <v>SULR(ferr)</v>
          </cell>
          <cell r="H2079" t="str">
            <v>sulfite reductase (ferredoxin)</v>
          </cell>
          <cell r="I2079" t="str">
            <v>Forward only</v>
          </cell>
          <cell r="J2079" t="str">
            <v>Sulfur metabolism</v>
          </cell>
          <cell r="K2079" t="str">
            <v>1.8.7.1</v>
          </cell>
          <cell r="L2079" t="str">
            <v>( ( Cre08.g365692 OR Cre16.g693202 ) AND ( Cre01.g006100 OR Cre12.g487900 OR Cre06.g291650 ) )</v>
          </cell>
          <cell r="M2079" t="str">
            <v>( ( Cre08.g365692.t1.1 OR Cre16.g693202.t1.1 ) AND ( Cre01.g006100.t1.2 OR Cre12.g487900.t1.2 OR Cre06.g291650.t1.2 ) )</v>
          </cell>
          <cell r="N2079" t="str">
            <v>( ( SIR4 OR Cre16.g693202 ) AND ( FDX7 OR FDX9 OR FDX11 ) )</v>
          </cell>
          <cell r="O2079" t="str">
            <v>Chloroplast</v>
          </cell>
          <cell r="P2079" t="str">
            <v xml:space="preserve"> </v>
          </cell>
          <cell r="Q2079" t="str">
            <v>R00859</v>
          </cell>
        </row>
        <row r="2080">
          <cell r="C2080" t="str">
            <v>R2079</v>
          </cell>
          <cell r="D2080" t="str">
            <v>R3727</v>
          </cell>
          <cell r="E2080" t="str">
            <v>hso3_e_+s_e_&lt;==&gt;tsul_e_+h_e_</v>
          </cell>
          <cell r="F2080" t="str">
            <v>[e] : hso3 + s &lt;==&gt; tsul</v>
          </cell>
          <cell r="G2080" t="str">
            <v>TSULe</v>
          </cell>
          <cell r="H2080" t="str">
            <v>Thiosulfate formation, spontaneous</v>
          </cell>
          <cell r="I2080" t="str">
            <v>Reversible</v>
          </cell>
          <cell r="J2080" t="str">
            <v>Sulfur metabolism</v>
          </cell>
          <cell r="K2080" t="str">
            <v xml:space="preserve"> </v>
          </cell>
          <cell r="L2080" t="str">
            <v xml:space="preserve"> </v>
          </cell>
          <cell r="M2080" t="str">
            <v xml:space="preserve"> </v>
          </cell>
          <cell r="O2080" t="str">
            <v>Extracellular</v>
          </cell>
          <cell r="P2080" t="str">
            <v xml:space="preserve"> </v>
          </cell>
          <cell r="Q2080" t="str">
            <v>R00864</v>
          </cell>
        </row>
        <row r="2081">
          <cell r="C2081" t="str">
            <v>R2080</v>
          </cell>
          <cell r="E2081" t="str">
            <v>cit_c_&lt;==&gt;icit_c_</v>
          </cell>
          <cell r="F2081" t="str">
            <v>[c] : cit &lt;==&gt; icit</v>
          </cell>
          <cell r="G2081" t="str">
            <v>ACONT</v>
          </cell>
          <cell r="H2081" t="str">
            <v>aconitate hydratase</v>
          </cell>
          <cell r="I2081" t="str">
            <v>Reversible</v>
          </cell>
          <cell r="J2081" t="str">
            <v>TCA cycle</v>
          </cell>
          <cell r="K2081" t="str">
            <v>4.2.1.3</v>
          </cell>
          <cell r="L2081" t="str">
            <v xml:space="preserve"> </v>
          </cell>
          <cell r="M2081" t="str">
            <v xml:space="preserve"> </v>
          </cell>
          <cell r="O2081" t="str">
            <v>Cytosol</v>
          </cell>
          <cell r="P2081" t="str">
            <v>[Lemaire 2004, Kates 1964]</v>
          </cell>
          <cell r="Q2081" t="str">
            <v>R01324</v>
          </cell>
        </row>
        <row r="2082">
          <cell r="C2082" t="str">
            <v>R2081</v>
          </cell>
          <cell r="E2082" t="str">
            <v>cit_x_&lt;==&gt;icit_x_</v>
          </cell>
          <cell r="F2082" t="str">
            <v>[x] : cit &lt;==&gt; icit</v>
          </cell>
          <cell r="G2082" t="str">
            <v>ACONTx</v>
          </cell>
          <cell r="H2082" t="str">
            <v>Aconitate hydratase, glyoxysome</v>
          </cell>
          <cell r="I2082" t="str">
            <v>Reversible</v>
          </cell>
          <cell r="J2082" t="str">
            <v>TCA cycle</v>
          </cell>
          <cell r="K2082" t="str">
            <v>4.2.1.3</v>
          </cell>
          <cell r="L2082" t="str">
            <v xml:space="preserve"> </v>
          </cell>
          <cell r="M2082" t="str">
            <v xml:space="preserve"> </v>
          </cell>
          <cell r="O2082" t="str">
            <v>Glyoxysome</v>
          </cell>
          <cell r="P2082" t="str">
            <v xml:space="preserve"> </v>
          </cell>
          <cell r="Q2082" t="str">
            <v>R01324</v>
          </cell>
        </row>
        <row r="2083">
          <cell r="C2083" t="str">
            <v>R2082</v>
          </cell>
          <cell r="E2083" t="str">
            <v>coa_m_+sdhlam_m_+h_m_&lt;==&gt;dhlam_m_+succoa_m_</v>
          </cell>
          <cell r="F2083" t="str">
            <v>[m] : coa + sdhlam + h &lt;==&gt; dhlam + succoa</v>
          </cell>
          <cell r="G2083" t="str">
            <v>AKGDHe2r</v>
          </cell>
          <cell r="H2083" t="str">
            <v>2-oxoglutarate dehydrogenase E2 component</v>
          </cell>
          <cell r="I2083" t="str">
            <v>Reversible</v>
          </cell>
          <cell r="J2083" t="str">
            <v>TCA cycle</v>
          </cell>
          <cell r="K2083" t="str">
            <v>2.3.1.61</v>
          </cell>
          <cell r="L2083" t="str">
            <v>( Cre07.g343700 OR Cre07.g343433 )</v>
          </cell>
          <cell r="M2083" t="str">
            <v>( Cre07.g343700.t1.2 OR Cre07.g343433.t1.1 )</v>
          </cell>
          <cell r="N2083" t="str">
            <v>( OGD2 OR OGD4 )</v>
          </cell>
          <cell r="O2083" t="str">
            <v>Mitochondria</v>
          </cell>
          <cell r="P2083" t="str">
            <v>[Lemaire 2004, Shrager 2003, Atteia 2009]</v>
          </cell>
          <cell r="Q2083" t="str">
            <v>R02570</v>
          </cell>
        </row>
        <row r="2084">
          <cell r="C2084" t="str">
            <v>R2083</v>
          </cell>
          <cell r="E2084" t="str">
            <v>akg_m_+h_m_+lpam_m_--&gt;co2_m_+sdhlam_m_</v>
          </cell>
          <cell r="F2084" t="str">
            <v>[m] : akg + h + lpam --&gt; co2 + sdhlam</v>
          </cell>
          <cell r="G2084" t="str">
            <v>AKGDHmi</v>
          </cell>
          <cell r="H2084" t="str">
            <v>2-oxoglutarate dehydrogenase E1 component</v>
          </cell>
          <cell r="I2084" t="str">
            <v>Forward only</v>
          </cell>
          <cell r="J2084" t="str">
            <v>TCA cycle</v>
          </cell>
          <cell r="K2084" t="str">
            <v>1.2.4.2</v>
          </cell>
          <cell r="L2084" t="str">
            <v>Cre12.g537200</v>
          </cell>
          <cell r="M2084" t="str">
            <v>Cre12.g537200.t1.2</v>
          </cell>
          <cell r="N2084" t="str">
            <v>OGD1</v>
          </cell>
          <cell r="O2084" t="str">
            <v>Mitochondria</v>
          </cell>
          <cell r="P2084" t="str">
            <v>[Chang 2007, Lemaire 2004, Shrager 2003]</v>
          </cell>
          <cell r="Q2084" t="str">
            <v>R01700</v>
          </cell>
        </row>
        <row r="2085">
          <cell r="C2085" t="str">
            <v>R2084</v>
          </cell>
          <cell r="E2085" t="str">
            <v>accoa_c_+h2o_c_+oaa_c_--&gt;cit_c_+coa_c_+h_c_</v>
          </cell>
          <cell r="F2085" t="str">
            <v>[c] : accoa + h2o + oaa --&gt; cit + coa + h</v>
          </cell>
          <cell r="G2085" t="str">
            <v>CS</v>
          </cell>
          <cell r="H2085" t="str">
            <v>citrate synthase</v>
          </cell>
          <cell r="I2085" t="str">
            <v>Forward only</v>
          </cell>
          <cell r="J2085" t="str">
            <v>TCA cycle</v>
          </cell>
          <cell r="K2085" t="str">
            <v>2.3.3.1</v>
          </cell>
          <cell r="L2085" t="str">
            <v xml:space="preserve"> </v>
          </cell>
          <cell r="M2085" t="str">
            <v xml:space="preserve"> </v>
          </cell>
          <cell r="O2085" t="str">
            <v>Cytosol</v>
          </cell>
          <cell r="P2085" t="str">
            <v xml:space="preserve"> </v>
          </cell>
          <cell r="Q2085" t="str">
            <v>R00351</v>
          </cell>
        </row>
        <row r="2086">
          <cell r="C2086" t="str">
            <v>R2085</v>
          </cell>
          <cell r="E2086" t="str">
            <v>accoa_m_+h2o_m_+oaa_m_--&gt;cit_m_+coa_m_+h_m_</v>
          </cell>
          <cell r="F2086" t="str">
            <v>[m] : accoa + h2o + oaa --&gt; cit + coa + h</v>
          </cell>
          <cell r="G2086" t="str">
            <v>CSm</v>
          </cell>
          <cell r="H2086" t="str">
            <v>citrate synthase, mitochondrial</v>
          </cell>
          <cell r="I2086" t="str">
            <v>Forward only</v>
          </cell>
          <cell r="J2086" t="str">
            <v>TCA cycle</v>
          </cell>
          <cell r="K2086" t="str">
            <v>2.3.3.1</v>
          </cell>
          <cell r="L2086" t="str">
            <v>Cre12.g514750</v>
          </cell>
          <cell r="M2086" t="str">
            <v>Cre12.g514750.t1.2</v>
          </cell>
          <cell r="N2086" t="str">
            <v>CIS1</v>
          </cell>
          <cell r="O2086" t="str">
            <v>Mitochondria</v>
          </cell>
          <cell r="P2086" t="str">
            <v>[Kates 1964, van Lis 2003, Atteia 2009]</v>
          </cell>
          <cell r="Q2086" t="str">
            <v>R00351</v>
          </cell>
        </row>
        <row r="2087">
          <cell r="C2087" t="str">
            <v>R2086</v>
          </cell>
          <cell r="E2087" t="str">
            <v>accoa_x_+h2o_x_+oaa_x_--&gt;cit_x_+coa_x_+h_x_</v>
          </cell>
          <cell r="F2087" t="str">
            <v>[x] : accoa + h2o + oaa --&gt; cit + coa + h</v>
          </cell>
          <cell r="G2087" t="str">
            <v>CSx</v>
          </cell>
          <cell r="H2087" t="str">
            <v>citrate synthase, glyoxysomal</v>
          </cell>
          <cell r="I2087" t="str">
            <v>Forward only</v>
          </cell>
          <cell r="J2087" t="str">
            <v>TCA cycle</v>
          </cell>
          <cell r="K2087" t="str">
            <v>2.3.3.1</v>
          </cell>
          <cell r="L2087" t="str">
            <v>Cre03.g149100</v>
          </cell>
          <cell r="M2087" t="str">
            <v>Cre03.g149100.t1.2</v>
          </cell>
          <cell r="N2087" t="str">
            <v>CIS2</v>
          </cell>
          <cell r="O2087" t="str">
            <v>Glyoxysome</v>
          </cell>
          <cell r="P2087" t="str">
            <v xml:space="preserve"> </v>
          </cell>
          <cell r="Q2087" t="str">
            <v>R00351</v>
          </cell>
        </row>
        <row r="2088">
          <cell r="C2088" t="str">
            <v>R2087</v>
          </cell>
          <cell r="E2088" t="str">
            <v>icit_m_+nad_m_--&gt;akg_m_+co2_m_+nadh_m_</v>
          </cell>
          <cell r="F2088" t="str">
            <v>[m] : icit + nad --&gt; akg + co2 + nadh</v>
          </cell>
          <cell r="G2088" t="str">
            <v>ICDHm</v>
          </cell>
          <cell r="H2088" t="str">
            <v>isocitrate dehydrogenase (NAD)</v>
          </cell>
          <cell r="I2088" t="str">
            <v>Forward only</v>
          </cell>
          <cell r="J2088" t="str">
            <v>TCA cycle</v>
          </cell>
          <cell r="K2088" t="str">
            <v>1.1.1.41</v>
          </cell>
          <cell r="L2088" t="str">
            <v>Cre17.g728800</v>
          </cell>
          <cell r="M2088" t="str">
            <v>Cre17.g728800.t1.2</v>
          </cell>
          <cell r="N2088" t="str">
            <v>IDH1</v>
          </cell>
          <cell r="O2088" t="str">
            <v>Mitochondria</v>
          </cell>
          <cell r="P2088" t="str">
            <v>[Chang 2007, Martinez-Rivas 1998, Willeford 1989b, Atteia 2009]</v>
          </cell>
          <cell r="Q2088" t="str">
            <v>R00709</v>
          </cell>
        </row>
        <row r="2089">
          <cell r="C2089" t="str">
            <v>R2088</v>
          </cell>
          <cell r="E2089" t="str">
            <v>mal-L_f_+nadp_f_--&gt;h_f_+nadph_f_+oaa_f_</v>
          </cell>
          <cell r="F2089" t="str">
            <v>[f] : mal-L + nadp --&gt; h + nadph + oaa</v>
          </cell>
          <cell r="G2089" t="str">
            <v>MDH(nadp)fi</v>
          </cell>
          <cell r="H2089" t="str">
            <v>malate dehydrogenase (NADP)</v>
          </cell>
          <cell r="I2089" t="str">
            <v>Forward only</v>
          </cell>
          <cell r="J2089" t="str">
            <v>TCA cycle</v>
          </cell>
          <cell r="K2089" t="str">
            <v>1.1.1.82</v>
          </cell>
          <cell r="L2089" t="str">
            <v>Cre09.g410700</v>
          </cell>
          <cell r="M2089" t="str">
            <v>Cre09.g410700.t1.2</v>
          </cell>
          <cell r="N2089" t="str">
            <v>MDH5</v>
          </cell>
          <cell r="O2089" t="str">
            <v>Flagellum</v>
          </cell>
          <cell r="P2089" t="str">
            <v>[Pazour 2005]</v>
          </cell>
          <cell r="Q2089" t="str">
            <v>R00343</v>
          </cell>
        </row>
        <row r="2090">
          <cell r="C2090" t="str">
            <v>R2089</v>
          </cell>
          <cell r="E2090" t="str">
            <v>coa_m_+gtp_m_+succ_m_&lt;==&gt;gdp_m_+pi_m_+succoa_m_</v>
          </cell>
          <cell r="F2090" t="str">
            <v>[m] : coa + gtp + succ &lt;==&gt; gdp + pi + succoa</v>
          </cell>
          <cell r="G2090" t="str">
            <v>SUCL(gdp)m</v>
          </cell>
          <cell r="H2090" t="str">
            <v>succinyl-CoA ligase (GDP-forming)</v>
          </cell>
          <cell r="I2090" t="str">
            <v>Reversible</v>
          </cell>
          <cell r="J2090" t="str">
            <v>TCA cycle</v>
          </cell>
          <cell r="K2090" t="str">
            <v>6.2.1.4</v>
          </cell>
          <cell r="L2090" t="str">
            <v>( Cre17.g703700 AND Cre03.g193850 )</v>
          </cell>
          <cell r="M2090" t="str">
            <v>( Cre17.g703700.t1.1 AND Cre03.g193850.t1.2 )</v>
          </cell>
          <cell r="N2090" t="str">
            <v>( SCL2 AND SCL1 )</v>
          </cell>
          <cell r="O2090" t="str">
            <v>Mitochondria</v>
          </cell>
          <cell r="P2090" t="str">
            <v>[Atteia 2009]</v>
          </cell>
          <cell r="Q2090" t="str">
            <v>R00432</v>
          </cell>
        </row>
        <row r="2091">
          <cell r="C2091" t="str">
            <v>R2090</v>
          </cell>
          <cell r="D2091" t="str">
            <v>R3618 (irreversible)</v>
          </cell>
          <cell r="E2091" t="str">
            <v>atp_c_+hco3_c_+pyr_c_&lt;==&gt;adp_c_+h_c_+oaa_c_+pi_c_</v>
          </cell>
          <cell r="F2091" t="str">
            <v>[c] : atp + hco3 + pyr --&gt; adp + h + oaa + pi</v>
          </cell>
          <cell r="G2091" t="str">
            <v>PCr</v>
          </cell>
          <cell r="H2091" t="str">
            <v>Pyruvate carboxylase</v>
          </cell>
          <cell r="I2091" t="str">
            <v>Forward only</v>
          </cell>
          <cell r="J2091" t="str">
            <v>TCA cycle;Alanine and aspartate metabolism</v>
          </cell>
          <cell r="K2091" t="str">
            <v>6.4.1.1</v>
          </cell>
          <cell r="L2091" t="str">
            <v>Cre06.g258700</v>
          </cell>
          <cell r="M2091" t="str">
            <v>Cre06.g258700.t1.1</v>
          </cell>
          <cell r="N2091" t="str">
            <v>PYC1</v>
          </cell>
          <cell r="O2091" t="str">
            <v>Cytosol</v>
          </cell>
          <cell r="P2091" t="str">
            <v>[Giordano 2003]</v>
          </cell>
          <cell r="Q2091" t="str">
            <v>R00344</v>
          </cell>
        </row>
        <row r="2092">
          <cell r="C2092" t="str">
            <v>R2091</v>
          </cell>
          <cell r="E2092" t="str">
            <v>h_f_+nadh_f_+oaa_f_&lt;==&gt;mal-L_f_+nad_f_</v>
          </cell>
          <cell r="F2092" t="str">
            <v>[f] : h + nadh + oaa &lt;==&gt; mal-L + nad</v>
          </cell>
          <cell r="G2092" t="str">
            <v>MDHf</v>
          </cell>
          <cell r="H2092" t="str">
            <v>malate dehydrogenase, flagellar</v>
          </cell>
          <cell r="I2092" t="str">
            <v>Reversible</v>
          </cell>
          <cell r="J2092" t="str">
            <v>TCA cycle;Carbon fixation;CO2 fixation</v>
          </cell>
          <cell r="K2092" t="str">
            <v>1.1.1.37</v>
          </cell>
          <cell r="L2092" t="str">
            <v>Cre12.g483950</v>
          </cell>
          <cell r="M2092" t="str">
            <v>Cre12.g483950.t1.2</v>
          </cell>
          <cell r="N2092" t="str">
            <v>MDH4</v>
          </cell>
          <cell r="O2092" t="str">
            <v>Flagellum</v>
          </cell>
          <cell r="P2092" t="str">
            <v>[Pazour 2005]</v>
          </cell>
          <cell r="Q2092" t="str">
            <v>R00342</v>
          </cell>
        </row>
        <row r="2093">
          <cell r="C2093" t="str">
            <v>R2092</v>
          </cell>
          <cell r="E2093" t="str">
            <v>h_h_+nadh_h_+oaa_h_&lt;==&gt;mal-L_h_+nad_h_</v>
          </cell>
          <cell r="F2093" t="str">
            <v>[h] : h + nadh + oaa &lt;==&gt; mal-L + nad</v>
          </cell>
          <cell r="G2093" t="str">
            <v>MDHh</v>
          </cell>
          <cell r="H2093" t="str">
            <v>malate dehydrogenase, chloroplast</v>
          </cell>
          <cell r="I2093" t="str">
            <v>Reversible</v>
          </cell>
          <cell r="J2093" t="str">
            <v>TCA cycle;Carbon fixation;CO2 fixation</v>
          </cell>
          <cell r="K2093" t="str">
            <v>1.1.1.37</v>
          </cell>
          <cell r="L2093" t="str">
            <v>( Cre03.g194850 OR Cre09.g410700 )</v>
          </cell>
          <cell r="M2093" t="str">
            <v>( Cre03.g194850.t1.2 OR Cre09.g410700.t1.2 )</v>
          </cell>
          <cell r="N2093" t="str">
            <v>( MDH1 OR MDH5 )</v>
          </cell>
          <cell r="O2093" t="str">
            <v>Chloroplast</v>
          </cell>
          <cell r="P2093" t="str">
            <v>[Allmer 2006]</v>
          </cell>
          <cell r="Q2093" t="str">
            <v>R00342</v>
          </cell>
        </row>
        <row r="2094">
          <cell r="C2094" t="str">
            <v>R2093</v>
          </cell>
          <cell r="E2094" t="str">
            <v>h_m_+nadh_m_+oaa_m_&lt;==&gt;mal-L_m_+nad_m_</v>
          </cell>
          <cell r="F2094" t="str">
            <v>[m] : h + nadh + oaa &lt;==&gt; mal-L + nad</v>
          </cell>
          <cell r="G2094" t="str">
            <v>MDHm</v>
          </cell>
          <cell r="H2094" t="str">
            <v>malate dehydrogenase, mitochondrial</v>
          </cell>
          <cell r="I2094" t="str">
            <v>Reversible</v>
          </cell>
          <cell r="J2094" t="str">
            <v>TCA cycle;Carbon fixation;CO2 fixation</v>
          </cell>
          <cell r="K2094" t="str">
            <v>1.1.1.37</v>
          </cell>
          <cell r="L2094" t="str">
            <v>Cre02.g145800</v>
          </cell>
          <cell r="M2094" t="str">
            <v>Cre02.g145800.t1.2</v>
          </cell>
          <cell r="N2094" t="str">
            <v>MDH3</v>
          </cell>
          <cell r="O2094" t="str">
            <v>Mitochondria</v>
          </cell>
          <cell r="P2094" t="str">
            <v>[Chang 2007, Pazour 2005, Frankel 1980, Thomas 1971, Atteia 2009]</v>
          </cell>
          <cell r="Q2094" t="str">
            <v>R00342</v>
          </cell>
        </row>
        <row r="2095">
          <cell r="C2095" t="str">
            <v>R2094</v>
          </cell>
          <cell r="E2095" t="str">
            <v>h_x_+nadh_x_+oaa_x_&lt;==&gt;mal-L_x_+nad_x_</v>
          </cell>
          <cell r="F2095" t="str">
            <v>[x] : h + nadh + oaa &lt;==&gt; mal-L + nad</v>
          </cell>
          <cell r="G2095" t="str">
            <v>MDHx</v>
          </cell>
          <cell r="H2095" t="str">
            <v>malate dehydrogenase (NAD)</v>
          </cell>
          <cell r="I2095" t="str">
            <v>Reversible</v>
          </cell>
          <cell r="J2095" t="str">
            <v>TCA cycle;Carbon fixation;CO2 fixation</v>
          </cell>
          <cell r="K2095" t="str">
            <v>1.1.1.37</v>
          </cell>
          <cell r="L2095" t="str">
            <v>Cre10.g423250</v>
          </cell>
          <cell r="M2095" t="str">
            <v>Cre10.g423250.t1.2</v>
          </cell>
          <cell r="N2095" t="str">
            <v>MDH2</v>
          </cell>
          <cell r="O2095" t="str">
            <v>Glyoxysome</v>
          </cell>
          <cell r="P2095" t="str">
            <v xml:space="preserve"> </v>
          </cell>
          <cell r="Q2095" t="str">
            <v>R00342</v>
          </cell>
        </row>
        <row r="2096">
          <cell r="C2096" t="str">
            <v>R2095</v>
          </cell>
          <cell r="E2096" t="str">
            <v>cit_m_&lt;==&gt;icit_m_</v>
          </cell>
          <cell r="F2096" t="str">
            <v>[m] : cit &lt;==&gt; icit</v>
          </cell>
          <cell r="G2096" t="str">
            <v>ACONTm</v>
          </cell>
          <cell r="H2096" t="str">
            <v>Aconitate hydratase, mitochondrial</v>
          </cell>
          <cell r="I2096" t="str">
            <v>Reversible</v>
          </cell>
          <cell r="J2096" t="str">
            <v>TCA cycle;CO2 fixation</v>
          </cell>
          <cell r="K2096" t="str">
            <v>4.2.1.3</v>
          </cell>
          <cell r="L2096" t="str">
            <v>Cre01.g042750</v>
          </cell>
          <cell r="M2096" t="str">
            <v>Cre01.g042750.t1.2</v>
          </cell>
          <cell r="N2096" t="str">
            <v>ACH1</v>
          </cell>
          <cell r="O2096" t="str">
            <v>Mitochondria</v>
          </cell>
          <cell r="P2096" t="str">
            <v>[Chang 2007, Kates 1964, Allmer 2006, van Lis 2003]</v>
          </cell>
          <cell r="Q2096" t="str">
            <v>R01324</v>
          </cell>
        </row>
        <row r="2097">
          <cell r="C2097" t="str">
            <v>R2096</v>
          </cell>
          <cell r="E2097" t="str">
            <v>fum_m_+h2o_m_&lt;==&gt;mal-L_m_</v>
          </cell>
          <cell r="F2097" t="str">
            <v>[m] : fum + h2o &lt;==&gt; mal-L</v>
          </cell>
          <cell r="G2097" t="str">
            <v>FUMm</v>
          </cell>
          <cell r="H2097" t="str">
            <v>fumarate hydratase</v>
          </cell>
          <cell r="I2097" t="str">
            <v>Reversible</v>
          </cell>
          <cell r="J2097" t="str">
            <v>TCA cycle;CO2 fixation</v>
          </cell>
          <cell r="K2097" t="str">
            <v>4.2.1.2</v>
          </cell>
          <cell r="L2097" t="str">
            <v>( Cre01.g020223 OR Cre06.g254400 )</v>
          </cell>
          <cell r="M2097" t="str">
            <v>( Cre01.g020223.t1.1 OR Cre06.g254400.t1.1 )</v>
          </cell>
          <cell r="N2097" t="str">
            <v>( FUM2 OR FUM1 )</v>
          </cell>
          <cell r="O2097" t="str">
            <v>Mitochondria</v>
          </cell>
          <cell r="P2097" t="str">
            <v>[Klöck 1991, Chang 2007, Willeford 1989b, Yang 2004a, Atteia 2009]</v>
          </cell>
          <cell r="Q2097" t="str">
            <v>R01082</v>
          </cell>
        </row>
        <row r="2098">
          <cell r="C2098" t="str">
            <v>R2097</v>
          </cell>
          <cell r="E2098" t="str">
            <v>icit_c_+nadp_c_&lt;==&gt;akg_c_+co2_c_+nadph_c_</v>
          </cell>
          <cell r="F2098" t="str">
            <v>[c] : icit + nadp &lt;==&gt; akg + co2 + nadph</v>
          </cell>
          <cell r="G2098" t="str">
            <v>ICDH</v>
          </cell>
          <cell r="H2098" t="str">
            <v>isocitrate dehydrogenase (NADP)</v>
          </cell>
          <cell r="I2098" t="str">
            <v>Reversible</v>
          </cell>
          <cell r="J2098" t="str">
            <v>TCA cycle;CO2 fixation</v>
          </cell>
          <cell r="K2098" t="str">
            <v>1.1.1.42</v>
          </cell>
          <cell r="L2098" t="str">
            <v>Cre04.g214500</v>
          </cell>
          <cell r="M2098" t="str">
            <v>Cre04.g214500.t1.1</v>
          </cell>
          <cell r="N2098" t="str">
            <v>IDH3</v>
          </cell>
          <cell r="O2098" t="str">
            <v>Cytosol</v>
          </cell>
          <cell r="P2098" t="str">
            <v>[Willeford 1989b, Martinez-Rivas 2003, Hess 1967, Klein 1983a, Willeford 1989a]</v>
          </cell>
          <cell r="Q2098" t="str">
            <v>R00267</v>
          </cell>
        </row>
        <row r="2099">
          <cell r="C2099" t="str">
            <v>R2098</v>
          </cell>
          <cell r="E2099" t="str">
            <v>icit_h_+nadp_h_&lt;==&gt;akg_h_+co2_h_+nadph_h_</v>
          </cell>
          <cell r="F2099" t="str">
            <v>[h] : icit + nadp &lt;==&gt; akg + co2 + nadph</v>
          </cell>
          <cell r="G2099" t="str">
            <v>ICDHhr</v>
          </cell>
          <cell r="H2099" t="str">
            <v>Isocitrate dehydrogenase (NADP+), reversible</v>
          </cell>
          <cell r="I2099" t="str">
            <v>Reversible</v>
          </cell>
          <cell r="J2099" t="str">
            <v>TCA cycle;CO2 fixation</v>
          </cell>
          <cell r="K2099" t="str">
            <v>1.1.1.42</v>
          </cell>
          <cell r="L2099" t="str">
            <v xml:space="preserve"> </v>
          </cell>
          <cell r="M2099" t="str">
            <v xml:space="preserve"> </v>
          </cell>
          <cell r="O2099" t="str">
            <v>Chloroplast</v>
          </cell>
          <cell r="P2099" t="str">
            <v>[Willeford 1989b, Martinez-Rivas 2003, Hess 1967, Klein 1983a, Willeford 1989a]</v>
          </cell>
          <cell r="Q2099" t="str">
            <v>R00267</v>
          </cell>
        </row>
        <row r="2100">
          <cell r="C2100" t="str">
            <v>R2099</v>
          </cell>
          <cell r="E2100" t="str">
            <v>atp_m_+coa_m_+succ_m_+h_m_&lt;==&gt;adp_m_+pi_m_+succoa_m_</v>
          </cell>
          <cell r="F2100" t="str">
            <v>[m] : atp + coa + succ + h &lt;==&gt; adp + pi + succoa</v>
          </cell>
          <cell r="G2100" t="str">
            <v>SUCLm</v>
          </cell>
          <cell r="H2100" t="str">
            <v>succinyl-CoA ligase (ADP-forming)</v>
          </cell>
          <cell r="I2100" t="str">
            <v>Reversible</v>
          </cell>
          <cell r="J2100" t="str">
            <v>TCA cycle;CO2 fixation</v>
          </cell>
          <cell r="K2100" t="str">
            <v>6.2.1.5</v>
          </cell>
          <cell r="L2100" t="str">
            <v>( Cre17.g703700 AND Cre03.g193850 )</v>
          </cell>
          <cell r="M2100" t="str">
            <v>( Cre17.g703700.t1.1 AND Cre03.g193850.t1.2 )</v>
          </cell>
          <cell r="N2100" t="str">
            <v>( SCL2 AND SCL1 )</v>
          </cell>
          <cell r="O2100" t="str">
            <v>Mitochondria</v>
          </cell>
          <cell r="P2100" t="str">
            <v>[Chang 2007]</v>
          </cell>
          <cell r="Q2100" t="str">
            <v>R00405</v>
          </cell>
        </row>
        <row r="2101">
          <cell r="C2101" t="str">
            <v>R2100</v>
          </cell>
          <cell r="E2101" t="str">
            <v>succ_m_+q8_m_&lt;==&gt;fum_m_+q8h2_m_</v>
          </cell>
          <cell r="F2101" t="str">
            <v>[m] : succ + q8 &lt;==&gt; fum + q8h2</v>
          </cell>
          <cell r="G2101" t="str">
            <v>SUCDH(q8)m</v>
          </cell>
          <cell r="H2101" t="str">
            <v>succinate dehydrogenase (ubiquinone)</v>
          </cell>
          <cell r="I2101" t="str">
            <v>Reversible</v>
          </cell>
          <cell r="J2101" t="str">
            <v>TCA cycle;Oxidative phosphorylation</v>
          </cell>
          <cell r="K2101" t="str">
            <v>1.3.5.1</v>
          </cell>
          <cell r="L2101" t="str">
            <v>( Cre14.g619133 AND Cre06.g264200 )</v>
          </cell>
          <cell r="M2101" t="str">
            <v>( Cre14.g619133.t1.1 AND Cre06.g264200.t1.2 )</v>
          </cell>
          <cell r="N2101" t="str">
            <v>( Cre14.g619133 AND SDH2 )</v>
          </cell>
          <cell r="O2101" t="str">
            <v>Mitochondria</v>
          </cell>
          <cell r="P2101" t="str">
            <v>[Chang 2007, Cardol 2005, van Lis 2003, Willeford 1989a, Villarejo 2001]</v>
          </cell>
          <cell r="Q2101" t="str">
            <v>R02164</v>
          </cell>
        </row>
        <row r="2102">
          <cell r="C2102" t="str">
            <v>R2101</v>
          </cell>
          <cell r="E2102" t="str">
            <v>fad_m_+succ_m_--&gt;fadh2_m_+fum_m_</v>
          </cell>
          <cell r="F2102" t="str">
            <v>[m] : fad + succ --&gt; fadh2 + fum</v>
          </cell>
          <cell r="G2102" t="str">
            <v>SUCDHm</v>
          </cell>
          <cell r="H2102" t="str">
            <v>succinate dehydrogenase Complex II</v>
          </cell>
          <cell r="I2102" t="str">
            <v>Forward only</v>
          </cell>
          <cell r="J2102" t="str">
            <v>TCA cycle;Oxidative phosphorylation</v>
          </cell>
          <cell r="K2102" t="str">
            <v>1.3.99.1</v>
          </cell>
          <cell r="L2102" t="str">
            <v>Cre01.g020350</v>
          </cell>
          <cell r="M2102" t="str">
            <v>Cre01.g020350.t1.2</v>
          </cell>
          <cell r="N2102" t="str">
            <v>SDH3</v>
          </cell>
          <cell r="O2102" t="str">
            <v>Mitochondria</v>
          </cell>
          <cell r="P2102" t="str">
            <v>[Chang 2007, Cardol 2005, van Lis 2003, Willeford 1989a, Villarejo 2001]</v>
          </cell>
          <cell r="Q2102" t="str">
            <v>R00408</v>
          </cell>
        </row>
        <row r="2103">
          <cell r="C2103" t="str">
            <v>R2102</v>
          </cell>
          <cell r="E2103" t="str">
            <v>atp_m_+oaa_m_--&gt;adp_m_+co2_m_+pep_m_</v>
          </cell>
          <cell r="F2103" t="str">
            <v>[m] : atp + oaa --&gt; adp + co2 + pep</v>
          </cell>
          <cell r="G2103" t="str">
            <v>PPCKm</v>
          </cell>
          <cell r="H2103" t="str">
            <v>phosphoenolpyruvate carboxykinase, mitochondria</v>
          </cell>
          <cell r="I2103" t="str">
            <v>Forward only</v>
          </cell>
          <cell r="J2103" t="str">
            <v>TCA cycle;Pyruvate metabolism;Carbon fixation</v>
          </cell>
          <cell r="K2103" t="str">
            <v>4.1.1.49</v>
          </cell>
          <cell r="L2103" t="str">
            <v>Cre02.g141400</v>
          </cell>
          <cell r="M2103" t="str">
            <v>Cre02.g141400.t1.2</v>
          </cell>
          <cell r="N2103" t="str">
            <v>PCK1</v>
          </cell>
          <cell r="O2103" t="str">
            <v>Mitochondria</v>
          </cell>
          <cell r="P2103" t="str">
            <v>[Atteia 2009]</v>
          </cell>
          <cell r="Q2103" t="str">
            <v>R00341</v>
          </cell>
        </row>
        <row r="2104">
          <cell r="C2104" t="str">
            <v>R2103</v>
          </cell>
          <cell r="E2104" t="str">
            <v>atp_c_+oaa_c_--&gt;adp_c_+co2_c_+pep_c_</v>
          </cell>
          <cell r="F2104" t="str">
            <v>[c] : atp + oaa --&gt; adp + co2 + pep</v>
          </cell>
          <cell r="G2104" t="str">
            <v>PPCK</v>
          </cell>
          <cell r="H2104" t="str">
            <v>phosphoenolpyruvate carboxykinase</v>
          </cell>
          <cell r="I2104" t="str">
            <v>Forward only</v>
          </cell>
          <cell r="J2104" t="str">
            <v>TCA cycle;Pyruvate metabolism;Carbon fixation</v>
          </cell>
          <cell r="K2104" t="str">
            <v>4.1.1.49</v>
          </cell>
          <cell r="L2104" t="str">
            <v>Cre02.g141400</v>
          </cell>
          <cell r="M2104" t="str">
            <v>Cre02.g141400.t1.2</v>
          </cell>
          <cell r="N2104" t="str">
            <v>PCK1</v>
          </cell>
          <cell r="O2104" t="str">
            <v>Cytosol</v>
          </cell>
          <cell r="P2104" t="str">
            <v xml:space="preserve"> </v>
          </cell>
          <cell r="Q2104" t="str">
            <v>R00341</v>
          </cell>
        </row>
        <row r="2105">
          <cell r="C2105" t="str">
            <v>R2104</v>
          </cell>
          <cell r="E2105" t="str">
            <v>ttc-ggdp_c_+(7)ipdp_c_--&gt;dedoldp_c_+(7)ppi_c_</v>
          </cell>
          <cell r="F2105" t="str">
            <v>[c] : ttc-ggdp + (7) ipdp --&gt; dedoldp + (7) ppi</v>
          </cell>
          <cell r="G2105" t="str">
            <v>DEDOLDPS</v>
          </cell>
          <cell r="H2105" t="str">
            <v>dehydrodolichol diphosphate synthase</v>
          </cell>
          <cell r="I2105" t="str">
            <v>Forward only</v>
          </cell>
          <cell r="J2105" t="str">
            <v>Terpenoid backbone biosynthesis</v>
          </cell>
          <cell r="K2105" t="str">
            <v>2.5.1.-</v>
          </cell>
          <cell r="L2105" t="str">
            <v xml:space="preserve"> </v>
          </cell>
          <cell r="M2105" t="str">
            <v xml:space="preserve"> </v>
          </cell>
          <cell r="O2105" t="str">
            <v>Cytosol</v>
          </cell>
          <cell r="P2105" t="str">
            <v>[Lang 1984]</v>
          </cell>
          <cell r="Q2105" t="str">
            <v>R05556</v>
          </cell>
        </row>
        <row r="2106">
          <cell r="C2106" t="str">
            <v>R2105</v>
          </cell>
          <cell r="E2106" t="str">
            <v>dedoldp_c_+(2)nadh_c_--&gt;doldp_c_+(2)nad_c_</v>
          </cell>
          <cell r="F2106" t="str">
            <v>[c] : dedoldp + (2) nadh --&gt; doldp + (2) nad</v>
          </cell>
          <cell r="G2106" t="str">
            <v>DEDOLDPSAT</v>
          </cell>
          <cell r="H2106" t="str">
            <v>dehydrodolichol diphosphate saturase</v>
          </cell>
          <cell r="I2106" t="str">
            <v>Forward only</v>
          </cell>
          <cell r="J2106" t="str">
            <v>Terpenoid backbone biosynthesis</v>
          </cell>
          <cell r="K2106" t="str">
            <v xml:space="preserve"> </v>
          </cell>
          <cell r="L2106" t="str">
            <v xml:space="preserve"> </v>
          </cell>
          <cell r="M2106" t="str">
            <v xml:space="preserve"> </v>
          </cell>
          <cell r="O2106" t="str">
            <v>Cytosol</v>
          </cell>
          <cell r="P2106" t="str">
            <v>[Lang 1984]</v>
          </cell>
          <cell r="Q2106" t="str">
            <v>R08375</v>
          </cell>
        </row>
        <row r="2107">
          <cell r="C2107" t="str">
            <v>R2106</v>
          </cell>
          <cell r="E2107" t="str">
            <v>frdp_c_+ipdp_c_--&gt;ttc-ggdp_c_+ppi_c_</v>
          </cell>
          <cell r="F2107" t="str">
            <v>[c] : frdp + ipdp --&gt; ttc-ggdp + ppi</v>
          </cell>
          <cell r="G2107" t="str">
            <v>TTCGGDPS</v>
          </cell>
          <cell r="H2107" t="str">
            <v>trans,trans,cis-geranylgeranyl diphosphate synthase</v>
          </cell>
          <cell r="I2107" t="str">
            <v>Forward only</v>
          </cell>
          <cell r="J2107" t="str">
            <v>Terpenoid backbone biosynthesis</v>
          </cell>
          <cell r="K2107" t="str">
            <v>2.5.1.31</v>
          </cell>
          <cell r="L2107" t="str">
            <v>Cre17.g738250</v>
          </cell>
          <cell r="M2107" t="str">
            <v>Cre17.g738250.t1.1</v>
          </cell>
          <cell r="N2107" t="str">
            <v>Cre17.g738250</v>
          </cell>
          <cell r="O2107" t="str">
            <v>Cytosol</v>
          </cell>
          <cell r="P2107" t="str">
            <v xml:space="preserve"> </v>
          </cell>
          <cell r="Q2107" t="str">
            <v>R05555</v>
          </cell>
        </row>
        <row r="2108">
          <cell r="C2108" t="str">
            <v>R2107</v>
          </cell>
          <cell r="E2108" t="str">
            <v>trp-L_c_+o2_c_--&gt;Lfmkynr_c_</v>
          </cell>
          <cell r="F2108" t="str">
            <v>[c] : trp-L + o2 --&gt; Lfmkynr</v>
          </cell>
          <cell r="G2108" t="str">
            <v>TRP23OR</v>
          </cell>
          <cell r="H2108" t="str">
            <v>L-tryptophan:oxygen 2,3-oxidoreductase (decyclizing)</v>
          </cell>
          <cell r="I2108" t="str">
            <v>Forward only</v>
          </cell>
          <cell r="J2108" t="str">
            <v>Tryptophan metabolism</v>
          </cell>
          <cell r="K2108" t="str">
            <v>1.13.11.52</v>
          </cell>
          <cell r="L2108" t="str">
            <v>( Cre17.g710200 OR Cre17.g713700 )</v>
          </cell>
          <cell r="M2108" t="str">
            <v>( ( Cre17.g710200.t1.1 OR Cre17.g710200.t2.1 ) OR Cre17.g713700.t1.1 )</v>
          </cell>
          <cell r="N2108" t="str">
            <v>( IAD1 OR IAD2 )</v>
          </cell>
          <cell r="O2108" t="str">
            <v>Cytosol</v>
          </cell>
          <cell r="P2108" t="str">
            <v xml:space="preserve"> </v>
          </cell>
          <cell r="Q2108" t="str">
            <v>R00678</v>
          </cell>
        </row>
        <row r="2109">
          <cell r="C2109" t="str">
            <v>R2108</v>
          </cell>
          <cell r="E2109" t="str">
            <v>34hpp_c_&lt;==&gt;2h34hppr_c_</v>
          </cell>
          <cell r="F2109" t="str">
            <v>[c] : 34hpp &lt;==&gt; 2h34hppr</v>
          </cell>
          <cell r="G2109" t="str">
            <v>34HPPYRI</v>
          </cell>
          <cell r="H2109" t="str">
            <v>3-(4-Hydroxyphenyl)pyruvate keto-enol-isomerase</v>
          </cell>
          <cell r="I2109" t="str">
            <v>Reversible</v>
          </cell>
          <cell r="J2109" t="str">
            <v>Tyrosine metabolism</v>
          </cell>
          <cell r="K2109" t="str">
            <v>5.3.2.1</v>
          </cell>
          <cell r="L2109" t="str">
            <v>Cre17.g700100</v>
          </cell>
          <cell r="M2109" t="str">
            <v>Cre17.g700100.t1.1</v>
          </cell>
          <cell r="N2109" t="str">
            <v>Cre17.g700100</v>
          </cell>
          <cell r="O2109" t="str">
            <v>Cytosol</v>
          </cell>
          <cell r="P2109" t="str">
            <v xml:space="preserve"> </v>
          </cell>
          <cell r="Q2109" t="str">
            <v>R03342</v>
          </cell>
        </row>
        <row r="2110">
          <cell r="C2110" t="str">
            <v>R2109</v>
          </cell>
          <cell r="E2110" t="str">
            <v>4fumacac_c_+h2o_c_--&gt;acac_c_+fum_c_+h_c_</v>
          </cell>
          <cell r="F2110" t="str">
            <v>[c] : 4fumacac + h2o --&gt; acac + fum + h</v>
          </cell>
          <cell r="G2110" t="str">
            <v>FAA</v>
          </cell>
          <cell r="H2110" t="str">
            <v>fumarylacetoacetase</v>
          </cell>
          <cell r="I2110" t="str">
            <v>Forward only</v>
          </cell>
          <cell r="J2110" t="str">
            <v>Tyrosine metabolism</v>
          </cell>
          <cell r="K2110" t="str">
            <v>3.7.1.2</v>
          </cell>
          <cell r="L2110" t="str">
            <v>Cre17.g732802</v>
          </cell>
          <cell r="M2110" t="str">
            <v>Cre17.g732802.t1.1</v>
          </cell>
          <cell r="N2110" t="str">
            <v>Cre17.g732802</v>
          </cell>
          <cell r="O2110" t="str">
            <v>Cytosol</v>
          </cell>
          <cell r="P2110" t="str">
            <v xml:space="preserve"> </v>
          </cell>
          <cell r="Q2110" t="str">
            <v>R01364</v>
          </cell>
        </row>
        <row r="2111">
          <cell r="C2111" t="str">
            <v>R2110</v>
          </cell>
          <cell r="E2111" t="str">
            <v>hgentis_c_+o2_c_--&gt;4mlacac_c_+h_c_</v>
          </cell>
          <cell r="F2111" t="str">
            <v>[c] : hgentis + o2 --&gt; 4mlacac + h</v>
          </cell>
          <cell r="G2111" t="str">
            <v>HGDO</v>
          </cell>
          <cell r="H2111" t="str">
            <v>homogentisate 1,2-dioxygenase</v>
          </cell>
          <cell r="I2111" t="str">
            <v>Forward only</v>
          </cell>
          <cell r="J2111" t="str">
            <v>Tyrosine metabolism</v>
          </cell>
          <cell r="K2111" t="str">
            <v>1.13.11.5</v>
          </cell>
          <cell r="L2111" t="str">
            <v>Cre02.g091200</v>
          </cell>
          <cell r="M2111" t="str">
            <v>Cre02.g091200.t1.1</v>
          </cell>
          <cell r="N2111" t="str">
            <v>Cre02.g091200</v>
          </cell>
          <cell r="O2111" t="str">
            <v>Cytosol</v>
          </cell>
          <cell r="P2111" t="str">
            <v xml:space="preserve"> </v>
          </cell>
          <cell r="Q2111" t="str">
            <v>R02519</v>
          </cell>
        </row>
        <row r="2112">
          <cell r="C2112" t="str">
            <v>R2111</v>
          </cell>
          <cell r="E2112" t="str">
            <v>34hpp_c_+o2_c_--&gt;hgentis_c_+co2_c_</v>
          </cell>
          <cell r="F2112" t="str">
            <v>[c] : 34hpp + o2 --&gt; hgentis + co2</v>
          </cell>
          <cell r="G2112" t="str">
            <v>HPPD</v>
          </cell>
          <cell r="H2112" t="str">
            <v>p-hydroxyphenylpyruvate dioxygenase</v>
          </cell>
          <cell r="I2112" t="str">
            <v>Forward only</v>
          </cell>
          <cell r="J2112" t="str">
            <v>Tyrosine metabolism</v>
          </cell>
          <cell r="K2112" t="str">
            <v>1.13.11.27</v>
          </cell>
          <cell r="L2112" t="str">
            <v>( Cre09.g398993 OR Cre09.g399030 )</v>
          </cell>
          <cell r="M2112" t="str">
            <v>( Cre09.g398993.t1.1 OR Cre09.g399030.t1.1 )</v>
          </cell>
          <cell r="N2112" t="str">
            <v>( HPD1 OR HPD2 )</v>
          </cell>
          <cell r="O2112" t="str">
            <v>Cytosol</v>
          </cell>
          <cell r="P2112" t="str">
            <v>[Trebst 2002]</v>
          </cell>
          <cell r="Q2112" t="str">
            <v>R02521</v>
          </cell>
        </row>
        <row r="2113">
          <cell r="C2113" t="str">
            <v>R2112</v>
          </cell>
          <cell r="E2113" t="str">
            <v>4mlacac_c_--&gt;4fumacac_c_</v>
          </cell>
          <cell r="F2113" t="str">
            <v>[c] : 4mlacac --&gt; 4fumacac</v>
          </cell>
          <cell r="G2113" t="str">
            <v>MAAI</v>
          </cell>
          <cell r="H2113" t="str">
            <v>maleylacetoacetate isomerase</v>
          </cell>
          <cell r="I2113" t="str">
            <v>Forward only</v>
          </cell>
          <cell r="J2113" t="str">
            <v>Tyrosine metabolism</v>
          </cell>
          <cell r="K2113" t="str">
            <v>5.2.1.2</v>
          </cell>
          <cell r="L2113" t="str">
            <v>Cre11.g467690</v>
          </cell>
          <cell r="M2113" t="str">
            <v>Cre11.g467690.t1.1</v>
          </cell>
          <cell r="N2113" t="str">
            <v>Cre11.g467690</v>
          </cell>
          <cell r="O2113" t="str">
            <v>Cytosol</v>
          </cell>
          <cell r="P2113" t="str">
            <v xml:space="preserve"> </v>
          </cell>
          <cell r="Q2113" t="str">
            <v>R03181</v>
          </cell>
        </row>
        <row r="2114">
          <cell r="C2114" t="str">
            <v>R2113</v>
          </cell>
          <cell r="E2114" t="str">
            <v>4mlacac_n_--&gt;4fumacac_n_</v>
          </cell>
          <cell r="F2114" t="str">
            <v>[n] : 4mlacac --&gt; 4fumacac</v>
          </cell>
          <cell r="G2114" t="str">
            <v>MAAIn</v>
          </cell>
          <cell r="H2114" t="str">
            <v>maleylacetoacetate isomerase, nucleus</v>
          </cell>
          <cell r="I2114" t="str">
            <v>Forward only</v>
          </cell>
          <cell r="J2114" t="str">
            <v>Tyrosine metabolism</v>
          </cell>
          <cell r="K2114" t="str">
            <v>5.2.1.2</v>
          </cell>
          <cell r="L2114" t="str">
            <v>Cre11.g467690</v>
          </cell>
          <cell r="M2114" t="str">
            <v>Cre11.g467690.t1.1</v>
          </cell>
          <cell r="N2114" t="str">
            <v>Cre11.g467690</v>
          </cell>
          <cell r="O2114" t="str">
            <v>Nucleus</v>
          </cell>
          <cell r="P2114" t="str">
            <v xml:space="preserve"> </v>
          </cell>
          <cell r="Q2114" t="str">
            <v>R03181</v>
          </cell>
        </row>
        <row r="2115">
          <cell r="C2115" t="str">
            <v>R2114</v>
          </cell>
          <cell r="E2115" t="str">
            <v>tyr-L_c_+akg_c_&lt;==&gt;34hpp_c_+glu-L_c_</v>
          </cell>
          <cell r="F2115" t="str">
            <v>[c] : tyr-L + akg &lt;==&gt; 34hpp + glu-L</v>
          </cell>
          <cell r="G2115" t="str">
            <v>TAT</v>
          </cell>
          <cell r="H2115" t="str">
            <v>L-tyrosine:2-oxoglutarate aminotransferase</v>
          </cell>
          <cell r="I2115" t="str">
            <v>Reversible</v>
          </cell>
          <cell r="J2115" t="str">
            <v>Tyrosine metabolism</v>
          </cell>
          <cell r="K2115" t="str">
            <v>2.6.1.1</v>
          </cell>
          <cell r="L2115" t="str">
            <v>( Cre02.g097900 OR Cre09.g387726 OR Cre02.g147302 )</v>
          </cell>
          <cell r="M2115" t="str">
            <v>( Cre02.g097900.t1.2 OR Cre09.g387726.t1.1 OR Cre02.g147302.t1.1 )</v>
          </cell>
          <cell r="N2115" t="str">
            <v>( AST3 OR AST1 OR Cre02.g147302 )</v>
          </cell>
          <cell r="O2115" t="str">
            <v>Cytosol</v>
          </cell>
          <cell r="P2115" t="str">
            <v xml:space="preserve"> </v>
          </cell>
          <cell r="Q2115" t="str">
            <v>R00734</v>
          </cell>
        </row>
        <row r="2116">
          <cell r="C2116" t="str">
            <v>R2115</v>
          </cell>
          <cell r="E2116" t="str">
            <v>allphn_c_+h2o_c_+(3)h_c_--&gt;(2)co2_c_+(2)nh4_c_</v>
          </cell>
          <cell r="F2116" t="str">
            <v>[c] : allphn + h2o + (3) h --&gt; (2) co2 + (2) nh4</v>
          </cell>
          <cell r="G2116" t="str">
            <v>ALPH</v>
          </cell>
          <cell r="H2116" t="str">
            <v>allophanate hydrolase</v>
          </cell>
          <cell r="I2116" t="str">
            <v>Forward only</v>
          </cell>
          <cell r="J2116" t="str">
            <v>Urea degradation</v>
          </cell>
          <cell r="K2116" t="str">
            <v>3.5.1.54</v>
          </cell>
          <cell r="L2116" t="str">
            <v>Cre08.g360100</v>
          </cell>
          <cell r="M2116" t="str">
            <v>Cre08.g360100.t1.2</v>
          </cell>
          <cell r="N2116" t="str">
            <v>DUR2</v>
          </cell>
          <cell r="O2116" t="str">
            <v>Cytosol</v>
          </cell>
          <cell r="P2116" t="str">
            <v>[Stern 2009, Whitney 1973, Hodson 1975]</v>
          </cell>
          <cell r="Q2116" t="str">
            <v>R00005</v>
          </cell>
        </row>
        <row r="2117">
          <cell r="C2117" t="str">
            <v>R2116</v>
          </cell>
          <cell r="E2117" t="str">
            <v>allphn_m_+h2o_m_+(3)h_m_--&gt;(2)co2_m_+(2)nh4_m_</v>
          </cell>
          <cell r="F2117" t="str">
            <v>[m] : allphn + h2o + (3) h --&gt; (2) co2 + (2) nh4</v>
          </cell>
          <cell r="G2117" t="str">
            <v>ALPHm</v>
          </cell>
          <cell r="H2117" t="str">
            <v>allophanate hydrolase, mitochondria</v>
          </cell>
          <cell r="I2117" t="str">
            <v>Forward only</v>
          </cell>
          <cell r="J2117" t="str">
            <v>Urea degradation</v>
          </cell>
          <cell r="K2117" t="str">
            <v>3.5.1.54</v>
          </cell>
          <cell r="L2117" t="str">
            <v>Cre08.g360100</v>
          </cell>
          <cell r="M2117" t="str">
            <v>Cre08.g360100.t1.2</v>
          </cell>
          <cell r="N2117" t="str">
            <v>DUR2</v>
          </cell>
          <cell r="O2117" t="str">
            <v>Mitochondria</v>
          </cell>
          <cell r="P2117" t="str">
            <v xml:space="preserve"> </v>
          </cell>
          <cell r="Q2117" t="str">
            <v>R00005</v>
          </cell>
        </row>
        <row r="2118">
          <cell r="C2118" t="str">
            <v>R2117</v>
          </cell>
          <cell r="E2118" t="str">
            <v>atp_c_+urea_c_+hco3_c_--&gt;adp_c_+pi_c_+allphn_c_+(2)h_c_</v>
          </cell>
          <cell r="F2118" t="str">
            <v>[c] : atp + urea + hco3 --&gt; adp + pi + allphn + (2) h</v>
          </cell>
          <cell r="G2118" t="str">
            <v>URCB</v>
          </cell>
          <cell r="H2118" t="str">
            <v>urea carboxylase</v>
          </cell>
          <cell r="I2118" t="str">
            <v>Forward only</v>
          </cell>
          <cell r="J2118" t="str">
            <v>Urea degradation</v>
          </cell>
          <cell r="K2118" t="str">
            <v>6.3.4.6</v>
          </cell>
          <cell r="L2118" t="str">
            <v>Cre08.g360050</v>
          </cell>
          <cell r="M2118" t="str">
            <v>( Cre08.g360050.t1.1 OR Cre08.g360050.t2.1 )</v>
          </cell>
          <cell r="N2118" t="str">
            <v>DUR1</v>
          </cell>
          <cell r="O2118" t="str">
            <v>Cytosol</v>
          </cell>
          <cell r="P2118" t="str">
            <v xml:space="preserve"> </v>
          </cell>
          <cell r="Q2118" t="str">
            <v>R00774</v>
          </cell>
        </row>
        <row r="2119">
          <cell r="C2119" t="str">
            <v>R2118</v>
          </cell>
          <cell r="E2119" t="str">
            <v>2obut_h_+2ahethmpp_h_--&gt;2ahbut_h_+thmpp_h_</v>
          </cell>
          <cell r="F2119" t="str">
            <v>[h] : 2obut + 2ahethmpp --&gt; 2ahbut + thmpp</v>
          </cell>
          <cell r="G2119" t="str">
            <v>ACAS(2ahbut)</v>
          </cell>
          <cell r="H2119" t="str">
            <v>acetolactate synthase, 2-Aceto-2-hydroxybutanoate forming</v>
          </cell>
          <cell r="I2119" t="str">
            <v>Forward only</v>
          </cell>
          <cell r="J2119" t="str">
            <v>Valine, leucine and isoleucine biosynthesis</v>
          </cell>
          <cell r="K2119" t="str">
            <v>2.2.1.6</v>
          </cell>
          <cell r="L2119" t="str">
            <v>( Cre01.g055453 AND Cre09.g386758 )</v>
          </cell>
          <cell r="M2119" t="str">
            <v>( Cre01.g055453.t1.1 AND Cre09.g386758.t1.1 )</v>
          </cell>
          <cell r="N2119" t="str">
            <v>( ALS2 AND ALS1 )</v>
          </cell>
          <cell r="O2119" t="str">
            <v>Chloroplast</v>
          </cell>
          <cell r="P2119" t="str">
            <v xml:space="preserve"> </v>
          </cell>
          <cell r="Q2119" t="str">
            <v>R04673</v>
          </cell>
        </row>
        <row r="2120">
          <cell r="C2120" t="str">
            <v>R2119</v>
          </cell>
          <cell r="E2120" t="str">
            <v>23dhmp_c_--&gt;3mop_c_+h2o_c_</v>
          </cell>
          <cell r="F2120" t="str">
            <v>[c] : 23dhmp --&gt; 3mop + h2o</v>
          </cell>
          <cell r="G2120" t="str">
            <v>DHAD</v>
          </cell>
          <cell r="H2120" t="str">
            <v>dihydroxy-acid dehydratase</v>
          </cell>
          <cell r="I2120" t="str">
            <v>Forward only</v>
          </cell>
          <cell r="J2120" t="str">
            <v>Valine, leucine and isoleucine biosynthesis</v>
          </cell>
          <cell r="K2120" t="str">
            <v>4.2.1.9</v>
          </cell>
          <cell r="L2120" t="str">
            <v>Cre03.g206600</v>
          </cell>
          <cell r="M2120" t="str">
            <v>Cre03.g206600.t1.2</v>
          </cell>
          <cell r="N2120" t="str">
            <v>AAD1</v>
          </cell>
          <cell r="O2120" t="str">
            <v>Cytosol</v>
          </cell>
          <cell r="P2120" t="str">
            <v>[Lemaire 2004]</v>
          </cell>
          <cell r="Q2120" t="str">
            <v>R05070</v>
          </cell>
        </row>
        <row r="2121">
          <cell r="C2121" t="str">
            <v>R2120</v>
          </cell>
          <cell r="E2121" t="str">
            <v>23dhmb_c_--&gt;3mob_c_+h2o_c_</v>
          </cell>
          <cell r="F2121" t="str">
            <v>[c] : 23dhmb --&gt; 3mob + h2o</v>
          </cell>
          <cell r="G2121" t="str">
            <v>DHAD(3mob)</v>
          </cell>
          <cell r="H2121" t="str">
            <v xml:space="preserve">dihydroxy-acid dehydratase, 3-Methyl-2-oxobutanoate </v>
          </cell>
          <cell r="I2121" t="str">
            <v>Forward only</v>
          </cell>
          <cell r="J2121" t="str">
            <v>Valine, leucine and isoleucine biosynthesis</v>
          </cell>
          <cell r="K2121" t="str">
            <v>4.2.1.9</v>
          </cell>
          <cell r="L2121" t="str">
            <v>Cre03.g206600</v>
          </cell>
          <cell r="M2121" t="str">
            <v>Cre03.g206600.t1.2</v>
          </cell>
          <cell r="N2121" t="str">
            <v>AAD1</v>
          </cell>
          <cell r="O2121" t="str">
            <v>Cytosol</v>
          </cell>
          <cell r="P2121" t="str">
            <v>[Lemaire 2004]</v>
          </cell>
          <cell r="Q2121" t="str">
            <v>R04441</v>
          </cell>
        </row>
        <row r="2122">
          <cell r="C2122" t="str">
            <v>R2121</v>
          </cell>
          <cell r="E2122" t="str">
            <v>23dhmb_h_--&gt;3mob_h_+h2o_h_</v>
          </cell>
          <cell r="F2122" t="str">
            <v>[h] : 23dhmb --&gt; 3mob + h2o</v>
          </cell>
          <cell r="G2122" t="str">
            <v>DHAD(3mob)h</v>
          </cell>
          <cell r="H2122" t="str">
            <v>dihydroxy-acid dehydratase, 3-Methyl-2-oxobutanoate, chloroplast</v>
          </cell>
          <cell r="I2122" t="str">
            <v>Forward only</v>
          </cell>
          <cell r="J2122" t="str">
            <v>Valine, leucine and isoleucine biosynthesis</v>
          </cell>
          <cell r="K2122" t="str">
            <v>4.2.1.9</v>
          </cell>
          <cell r="L2122" t="str">
            <v>Cre03.g206600</v>
          </cell>
          <cell r="M2122" t="str">
            <v>Cre03.g206600.t1.2</v>
          </cell>
          <cell r="N2122" t="str">
            <v>AAD1</v>
          </cell>
          <cell r="O2122" t="str">
            <v>Chloroplast</v>
          </cell>
          <cell r="P2122" t="str">
            <v>[Lemaire 2004]</v>
          </cell>
          <cell r="Q2122" t="str">
            <v>R04441</v>
          </cell>
        </row>
        <row r="2123">
          <cell r="C2123" t="str">
            <v>R2122</v>
          </cell>
          <cell r="E2123" t="str">
            <v>23dhmp_h_--&gt;3mop_h_+h2o_h_</v>
          </cell>
          <cell r="F2123" t="str">
            <v>[h] : 23dhmp --&gt; 3mop + h2o</v>
          </cell>
          <cell r="G2123" t="str">
            <v>DHADh</v>
          </cell>
          <cell r="H2123" t="str">
            <v>dihydroxy-acid dehydratase, chloroplast</v>
          </cell>
          <cell r="I2123" t="str">
            <v>Forward only</v>
          </cell>
          <cell r="J2123" t="str">
            <v>Valine, leucine and isoleucine biosynthesis</v>
          </cell>
          <cell r="K2123" t="str">
            <v>4.2.1.9</v>
          </cell>
          <cell r="L2123" t="str">
            <v>Cre03.g206600</v>
          </cell>
          <cell r="M2123" t="str">
            <v>Cre03.g206600.t1.2</v>
          </cell>
          <cell r="N2123" t="str">
            <v>AAD1</v>
          </cell>
          <cell r="O2123" t="str">
            <v>Chloroplast</v>
          </cell>
          <cell r="P2123" t="str">
            <v>[Lemaire 2004]</v>
          </cell>
          <cell r="Q2123" t="str">
            <v>R05070</v>
          </cell>
        </row>
        <row r="2124">
          <cell r="C2124" t="str">
            <v>*R2123</v>
          </cell>
          <cell r="D2124" t="str">
            <v>R3620 + h_c_</v>
          </cell>
          <cell r="E2124" t="str">
            <v>atp_c_+ile-L_c_+trnaile_c_--&gt;amp_c_+ppi_c_+iletrna_c_</v>
          </cell>
          <cell r="O2124" t="str">
            <v>Cytosol</v>
          </cell>
        </row>
        <row r="2125">
          <cell r="C2125" t="str">
            <v>R2124</v>
          </cell>
          <cell r="E2125" t="str">
            <v>3c2hmp_c_+nad_c_--&gt;3c4mop_c_+nadh_c_+h_c_</v>
          </cell>
          <cell r="F2125" t="str">
            <v>[c] : 3c2hmp + nad --&gt; 3c4mop + nadh + h</v>
          </cell>
          <cell r="G2125" t="str">
            <v>IMDH</v>
          </cell>
          <cell r="H2125" t="str">
            <v>3-isopropylmalate dehydrogenase</v>
          </cell>
          <cell r="I2125" t="str">
            <v>Forward only</v>
          </cell>
          <cell r="J2125" t="str">
            <v>Valine, leucine and isoleucine biosynthesis</v>
          </cell>
          <cell r="K2125" t="str">
            <v>1.1.1.85</v>
          </cell>
          <cell r="L2125" t="str">
            <v>Cre07.g325400</v>
          </cell>
          <cell r="M2125" t="str">
            <v>Cre07.g325400.t1.2</v>
          </cell>
          <cell r="N2125" t="str">
            <v>LEU3</v>
          </cell>
          <cell r="O2125" t="str">
            <v>Cytosol</v>
          </cell>
          <cell r="P2125" t="str">
            <v xml:space="preserve"> </v>
          </cell>
          <cell r="Q2125" t="str">
            <v>R04426</v>
          </cell>
        </row>
        <row r="2126">
          <cell r="C2126" t="str">
            <v>R2125</v>
          </cell>
          <cell r="E2126" t="str">
            <v>3c3hmp_c_&lt;==&gt;2ippm_c_+h2o_c_</v>
          </cell>
          <cell r="F2126" t="str">
            <v>[c] : 3c3hmp &lt;==&gt; 2ippm + h2o</v>
          </cell>
          <cell r="G2126" t="str">
            <v>IMDHT</v>
          </cell>
          <cell r="H2126" t="str">
            <v>3-isopropylmalate dehydratase</v>
          </cell>
          <cell r="I2126" t="str">
            <v>Reversible</v>
          </cell>
          <cell r="J2126" t="str">
            <v>Valine, leucine and isoleucine biosynthesis</v>
          </cell>
          <cell r="K2126" t="str">
            <v>4.2.1.33</v>
          </cell>
          <cell r="L2126" t="str">
            <v>( Cre01.g004500 AND Cre06.g252650 )</v>
          </cell>
          <cell r="M2126" t="str">
            <v>( Cre01.g004500.t1.2 AND Cre06.g252650.t1.2 )</v>
          </cell>
          <cell r="N2126" t="str">
            <v>( LEU1L AND LEU1S )</v>
          </cell>
          <cell r="O2126" t="str">
            <v>Cytosol</v>
          </cell>
          <cell r="P2126" t="str">
            <v xml:space="preserve"> </v>
          </cell>
          <cell r="Q2126" t="str">
            <v>R03968</v>
          </cell>
        </row>
        <row r="2127">
          <cell r="C2127" t="str">
            <v>R2126</v>
          </cell>
          <cell r="E2127" t="str">
            <v>2ippm_c_+h2o_c_&lt;==&gt;3c2hmp_c_</v>
          </cell>
          <cell r="F2127" t="str">
            <v>[c] : 2ippm + h2o &lt;==&gt; 3c2hmp</v>
          </cell>
          <cell r="G2127" t="str">
            <v>IMDHT(3c2hmp)</v>
          </cell>
          <cell r="H2127" t="str">
            <v>3-isopropylmalate dehydratase, 3-Carboxy-2-hydroxy-4-methylpentanoate forming</v>
          </cell>
          <cell r="I2127" t="str">
            <v>Reversible</v>
          </cell>
          <cell r="J2127" t="str">
            <v>Valine, leucine and isoleucine biosynthesis</v>
          </cell>
          <cell r="K2127" t="str">
            <v>4.2.1.33</v>
          </cell>
          <cell r="L2127" t="str">
            <v>( Cre01.g004500 AND Cre06.g252650 )</v>
          </cell>
          <cell r="M2127" t="str">
            <v>( Cre01.g004500.t1.2 AND Cre06.g252650.t1.2 )</v>
          </cell>
          <cell r="N2127" t="str">
            <v>( LEU1L AND LEU1S )</v>
          </cell>
          <cell r="O2127" t="str">
            <v>Cytosol</v>
          </cell>
          <cell r="P2127" t="str">
            <v xml:space="preserve"> </v>
          </cell>
          <cell r="Q2127" t="str">
            <v>R04001</v>
          </cell>
        </row>
        <row r="2128">
          <cell r="C2128" t="str">
            <v>R2127</v>
          </cell>
          <cell r="E2128" t="str">
            <v>accoa_c_+3mob_c_+h2o_c_--&gt;3c3hmp_c_+coa_c_+h_c_</v>
          </cell>
          <cell r="F2128" t="str">
            <v>[c] : accoa + 3mob + h2o --&gt; 3c3hmp + coa + h</v>
          </cell>
          <cell r="G2128" t="str">
            <v>IPMS</v>
          </cell>
          <cell r="H2128" t="str">
            <v>2-isopropylmalate synthase</v>
          </cell>
          <cell r="I2128" t="str">
            <v>Forward only</v>
          </cell>
          <cell r="J2128" t="str">
            <v>Valine, leucine and isoleucine biosynthesis</v>
          </cell>
          <cell r="K2128" t="str">
            <v>2.3.3.13</v>
          </cell>
          <cell r="L2128" t="str">
            <v>Cre06.g258733</v>
          </cell>
          <cell r="M2128" t="str">
            <v>( Cre06.g258733.t1.1 OR Cre06.g258733.t2.1 )</v>
          </cell>
          <cell r="N2128" t="str">
            <v>LEU2</v>
          </cell>
          <cell r="O2128" t="str">
            <v>Cytosol</v>
          </cell>
          <cell r="P2128" t="str">
            <v xml:space="preserve"> </v>
          </cell>
          <cell r="Q2128" t="str">
            <v>R01213</v>
          </cell>
        </row>
        <row r="2129">
          <cell r="C2129" t="str">
            <v>R2128</v>
          </cell>
          <cell r="E2129" t="str">
            <v>2ahbut_h_&lt;==&gt;3hmop_h_</v>
          </cell>
          <cell r="F2129" t="str">
            <v>[h] : 2ahbut &lt;==&gt; 3hmop</v>
          </cell>
          <cell r="G2129" t="str">
            <v>KARI</v>
          </cell>
          <cell r="H2129" t="str">
            <v>ketol-acid reductoisomerase</v>
          </cell>
          <cell r="I2129" t="str">
            <v>Reversible</v>
          </cell>
          <cell r="J2129" t="str">
            <v>Valine, leucine and isoleucine biosynthesis</v>
          </cell>
          <cell r="K2129" t="str">
            <v>1.1.1.86</v>
          </cell>
          <cell r="L2129" t="str">
            <v>Cre10.g434750</v>
          </cell>
          <cell r="M2129" t="str">
            <v>Cre10.g434750.t1.2</v>
          </cell>
          <cell r="N2129" t="str">
            <v>AAI1</v>
          </cell>
          <cell r="O2129" t="str">
            <v>Chloroplast</v>
          </cell>
          <cell r="P2129" t="str">
            <v>[Lemaire 2004]</v>
          </cell>
          <cell r="Q2129" t="str">
            <v>R05069</v>
          </cell>
        </row>
        <row r="2130">
          <cell r="C2130" t="str">
            <v>R2129</v>
          </cell>
          <cell r="E2130" t="str">
            <v>3hmoa_h_+nadph_h_+h_h_--&gt;23dhmb_h_+nadp_h_</v>
          </cell>
          <cell r="F2130" t="str">
            <v>[h] : 3hmoa + nadph + h --&gt; 23dhmb + nadp</v>
          </cell>
          <cell r="G2130" t="str">
            <v>KARI(23dhmb)</v>
          </cell>
          <cell r="H2130" t="str">
            <v>ketol-acid reductoisomerase, (R)-2,3-Dihydroxy-3-methylbutanoate forming</v>
          </cell>
          <cell r="I2130" t="str">
            <v>Forward only</v>
          </cell>
          <cell r="J2130" t="str">
            <v>Valine, leucine and isoleucine biosynthesis</v>
          </cell>
          <cell r="K2130" t="str">
            <v>1.1.1.86</v>
          </cell>
          <cell r="L2130" t="str">
            <v>Cre10.g434750</v>
          </cell>
          <cell r="M2130" t="str">
            <v>Cre10.g434750.t1.2</v>
          </cell>
          <cell r="N2130" t="str">
            <v>AAI1</v>
          </cell>
          <cell r="O2130" t="str">
            <v>Chloroplast</v>
          </cell>
          <cell r="P2130" t="str">
            <v>[Lemaire 2004]</v>
          </cell>
          <cell r="Q2130" t="str">
            <v>R04440</v>
          </cell>
        </row>
        <row r="2131">
          <cell r="C2131" t="str">
            <v>R2130</v>
          </cell>
          <cell r="E2131" t="str">
            <v>3hmop_h_+nadph_h_+h_h_--&gt;23dhmp_h_+nadp_h_</v>
          </cell>
          <cell r="F2131" t="str">
            <v>[h] : 3hmop + nadph + h --&gt; 23dhmp + nadp</v>
          </cell>
          <cell r="G2131" t="str">
            <v>KARI(23dhmp)</v>
          </cell>
          <cell r="H2131" t="str">
            <v>ketol-acid reductoisomerase, (R)-2,3-Dihydroxy-3-methylpentanoate forming</v>
          </cell>
          <cell r="I2131" t="str">
            <v>Forward only</v>
          </cell>
          <cell r="J2131" t="str">
            <v>Valine, leucine and isoleucine biosynthesis</v>
          </cell>
          <cell r="K2131" t="str">
            <v>1.1.1.86</v>
          </cell>
          <cell r="L2131" t="str">
            <v>Cre10.g434750</v>
          </cell>
          <cell r="M2131" t="str">
            <v>Cre10.g434750.t1.2</v>
          </cell>
          <cell r="N2131" t="str">
            <v>AAI1</v>
          </cell>
          <cell r="O2131" t="str">
            <v>Chloroplast</v>
          </cell>
          <cell r="P2131" t="str">
            <v>[Lemaire 2004]</v>
          </cell>
          <cell r="Q2131" t="str">
            <v>R05068</v>
          </cell>
        </row>
        <row r="2132">
          <cell r="C2132" t="str">
            <v>R2131</v>
          </cell>
          <cell r="E2132" t="str">
            <v>alac-S_h_&lt;==&gt;3hmoa_h_</v>
          </cell>
          <cell r="F2132" t="str">
            <v>[h] : alac-S &lt;==&gt; 3hmoa</v>
          </cell>
          <cell r="G2132" t="str">
            <v>KARI(3hmoa)</v>
          </cell>
          <cell r="H2132" t="str">
            <v>ketol-acid reductoisomerase,  3-Hydroxy-3-methyl-2-oxobutanoic acid forming</v>
          </cell>
          <cell r="I2132" t="str">
            <v>Reversible</v>
          </cell>
          <cell r="J2132" t="str">
            <v>Valine, leucine and isoleucine biosynthesis</v>
          </cell>
          <cell r="K2132" t="str">
            <v>1.1.1.86</v>
          </cell>
          <cell r="L2132" t="str">
            <v>Cre10.g434750</v>
          </cell>
          <cell r="M2132" t="str">
            <v>Cre10.g434750.t1.2</v>
          </cell>
          <cell r="N2132" t="str">
            <v>AAI1</v>
          </cell>
          <cell r="O2132" t="str">
            <v>Chloroplast</v>
          </cell>
          <cell r="P2132" t="str">
            <v>[Lemaire 2004]</v>
          </cell>
          <cell r="Q2132" t="str">
            <v>R05071</v>
          </cell>
        </row>
        <row r="2133">
          <cell r="C2133" t="str">
            <v>*R2132</v>
          </cell>
          <cell r="D2133" t="str">
            <v>R3621 + h_c_</v>
          </cell>
          <cell r="E2133" t="str">
            <v>atp_c_+leu-L_c_+trnaleu_c_--&gt;amp_c_+ppi_c_+leutrna_c_</v>
          </cell>
          <cell r="O2133" t="str">
            <v>Cytosol</v>
          </cell>
        </row>
        <row r="2134">
          <cell r="C2134" t="str">
            <v>R2133</v>
          </cell>
          <cell r="E2134" t="str">
            <v>3c4mop_c_+h_c_--&gt;4mop_c_+co2_c_</v>
          </cell>
          <cell r="F2134" t="str">
            <v>[c] : 3c4mop + h --&gt; 4mop + co2</v>
          </cell>
          <cell r="G2134" t="str">
            <v>MOPC</v>
          </cell>
          <cell r="H2134" t="str">
            <v>4-Methyl-2-oxopentanoate conversion</v>
          </cell>
          <cell r="I2134" t="str">
            <v>Forward only</v>
          </cell>
          <cell r="J2134" t="str">
            <v>Valine, leucine and isoleucine biosynthesis</v>
          </cell>
          <cell r="K2134" t="str">
            <v xml:space="preserve"> </v>
          </cell>
          <cell r="L2134" t="str">
            <v xml:space="preserve"> </v>
          </cell>
          <cell r="M2134" t="str">
            <v xml:space="preserve"> </v>
          </cell>
          <cell r="O2134" t="str">
            <v>Cytosol</v>
          </cell>
          <cell r="P2134" t="str">
            <v xml:space="preserve"> </v>
          </cell>
          <cell r="Q2134" t="str">
            <v>R01652</v>
          </cell>
        </row>
        <row r="2135">
          <cell r="C2135" t="str">
            <v>R2134</v>
          </cell>
          <cell r="E2135" t="str">
            <v>thr-L_h_--&gt;2obut_h_+nh4_h_</v>
          </cell>
          <cell r="F2135" t="str">
            <v>[h] : thr-L --&gt; 2obut + nh4</v>
          </cell>
          <cell r="G2135" t="str">
            <v>TAL</v>
          </cell>
          <cell r="H2135" t="str">
            <v>threonine ammonia-lyase</v>
          </cell>
          <cell r="I2135" t="str">
            <v>Forward only</v>
          </cell>
          <cell r="J2135" t="str">
            <v>Valine, leucine and isoleucine biosynthesis</v>
          </cell>
          <cell r="K2135" t="str">
            <v>4.3.1.19</v>
          </cell>
          <cell r="L2135" t="str">
            <v>Cre02.g073200</v>
          </cell>
          <cell r="M2135" t="str">
            <v>Cre02.g073200.t1.2</v>
          </cell>
          <cell r="N2135" t="str">
            <v>THD1</v>
          </cell>
          <cell r="O2135" t="str">
            <v>Chloroplast</v>
          </cell>
          <cell r="P2135" t="str">
            <v xml:space="preserve"> </v>
          </cell>
          <cell r="Q2135" t="str">
            <v>R00996</v>
          </cell>
        </row>
        <row r="2136">
          <cell r="C2136" t="str">
            <v>*R2135</v>
          </cell>
          <cell r="D2136" t="str">
            <v>R3639 + h_c</v>
          </cell>
          <cell r="E2136" t="str">
            <v>atp_c_+val-L_c_+trnaval_c_--&gt;amp_c_+ppi_c_+valtrna_c_</v>
          </cell>
          <cell r="O2136" t="str">
            <v>Cytosol</v>
          </cell>
        </row>
        <row r="2137">
          <cell r="C2137" t="str">
            <v>*R2136</v>
          </cell>
          <cell r="D2137" t="str">
            <v>R3647 + h_h</v>
          </cell>
          <cell r="E2137" t="str">
            <v>atp_h_+val-L_h_+trnaval_h_--&gt;amp_h_+ppi_h_+valtrna_h_</v>
          </cell>
          <cell r="O2137" t="str">
            <v>Chloroplast</v>
          </cell>
        </row>
        <row r="2138">
          <cell r="C2138" t="str">
            <v>R2137</v>
          </cell>
          <cell r="E2138" t="str">
            <v>coa_m_+2maacoa_m_--&gt;ppcoa_m_+accoa_m_</v>
          </cell>
          <cell r="F2138" t="str">
            <v>[m] : coa + 2maacoa --&gt; ppcoa + accoa</v>
          </cell>
          <cell r="G2138" t="str">
            <v>ACCAT</v>
          </cell>
          <cell r="H2138" t="str">
            <v>Acetyl-CoA C-acyltransferase</v>
          </cell>
          <cell r="I2138" t="str">
            <v>Forward only</v>
          </cell>
          <cell r="J2138" t="str">
            <v>Valine, leucine and isoleucine degradation</v>
          </cell>
          <cell r="K2138" t="str">
            <v>2.3.1.16</v>
          </cell>
          <cell r="L2138" t="str">
            <v>Cre17.g723650</v>
          </cell>
          <cell r="M2138" t="str">
            <v>Cre17.g723650.t1.2</v>
          </cell>
          <cell r="N2138" t="str">
            <v>ATO1</v>
          </cell>
          <cell r="O2138" t="str">
            <v>Mitochondria</v>
          </cell>
          <cell r="P2138" t="str">
            <v xml:space="preserve"> </v>
          </cell>
          <cell r="Q2138" t="str">
            <v>R00927</v>
          </cell>
        </row>
        <row r="2139">
          <cell r="C2139" t="str">
            <v>R2138</v>
          </cell>
          <cell r="E2139" t="str">
            <v>mmsa_m_+nad_m_+h2o_m_--&gt;mm_m_+nadh_m_+(2)h_m_</v>
          </cell>
          <cell r="F2139" t="str">
            <v>[m] : mmsa + nad + h2o --&gt; mm + nadh + (2) h</v>
          </cell>
          <cell r="G2139" t="str">
            <v>ALDH</v>
          </cell>
          <cell r="H2139" t="str">
            <v>aldehyde dehydrogenase (NAD+)</v>
          </cell>
          <cell r="I2139" t="str">
            <v>Forward only</v>
          </cell>
          <cell r="J2139" t="str">
            <v>Valine, leucine and isoleucine degradation</v>
          </cell>
          <cell r="K2139" t="str">
            <v>1.2.1.3</v>
          </cell>
          <cell r="L2139" t="str">
            <v>Cre12.g500150</v>
          </cell>
          <cell r="M2139" t="str">
            <v>Cre12.g500150.t1.1</v>
          </cell>
          <cell r="N2139" t="str">
            <v>ALD5</v>
          </cell>
          <cell r="O2139" t="str">
            <v>Mitochondria</v>
          </cell>
          <cell r="P2139" t="str">
            <v>[Atteia 2009]</v>
          </cell>
          <cell r="Q2139" t="str">
            <v>R03869</v>
          </cell>
        </row>
        <row r="2140">
          <cell r="C2140" t="str">
            <v>R2139</v>
          </cell>
          <cell r="E2140" t="str">
            <v>coa_m_+2mbdhl_m_--&gt;2mbcoa_m_+dhlam_m_</v>
          </cell>
          <cell r="F2140" t="str">
            <v>[m] : coa + 2mbdhl --&gt; 2mbcoa + dhlam</v>
          </cell>
          <cell r="G2140" t="str">
            <v>DHRT(2mbcoa)</v>
          </cell>
          <cell r="H2140" t="str">
            <v>dihydrolipoyllysine-residue (2-methylpropanoyl)transferase, 2-Methylbutanoyl-CoA forming</v>
          </cell>
          <cell r="I2140" t="str">
            <v>Forward only</v>
          </cell>
          <cell r="J2140" t="str">
            <v>Valine, leucine and isoleucine degradation</v>
          </cell>
          <cell r="K2140" t="str">
            <v>2.3.1.168</v>
          </cell>
          <cell r="L2140" t="str">
            <v>Cre04.g228350</v>
          </cell>
          <cell r="M2140" t="str">
            <v>Cre04.g228350.t1.1</v>
          </cell>
          <cell r="N2140" t="str">
            <v>DLA4</v>
          </cell>
          <cell r="O2140" t="str">
            <v>Mitochondria</v>
          </cell>
          <cell r="P2140" t="str">
            <v xml:space="preserve"> </v>
          </cell>
          <cell r="Q2140" t="str">
            <v>R03174</v>
          </cell>
        </row>
        <row r="2141">
          <cell r="C2141" t="str">
            <v>R2140</v>
          </cell>
          <cell r="E2141" t="str">
            <v>coa_m_+2mpdhl_m_--&gt;ibcoa_m_+dhlam_m_</v>
          </cell>
          <cell r="F2141" t="str">
            <v>[m] : coa + 2mpdhl --&gt; ibcoa + dhlam</v>
          </cell>
          <cell r="G2141" t="str">
            <v>DHRT(ibcoa)</v>
          </cell>
          <cell r="H2141" t="str">
            <v>dihydrolipoyllysine-residue (2-methylpropanoyl)transferase, Isobutyryl-CoA forming</v>
          </cell>
          <cell r="I2141" t="str">
            <v>Forward only</v>
          </cell>
          <cell r="J2141" t="str">
            <v>Valine, leucine and isoleucine degradation</v>
          </cell>
          <cell r="K2141" t="str">
            <v>2.3.1.168</v>
          </cell>
          <cell r="L2141" t="str">
            <v>Cre04.g228350</v>
          </cell>
          <cell r="M2141" t="str">
            <v>Cre04.g228350.t1.1</v>
          </cell>
          <cell r="N2141" t="str">
            <v>DLA4</v>
          </cell>
          <cell r="O2141" t="str">
            <v>Mitochondria</v>
          </cell>
          <cell r="P2141" t="str">
            <v xml:space="preserve"> </v>
          </cell>
          <cell r="Q2141" t="str">
            <v>R02662</v>
          </cell>
        </row>
        <row r="2142">
          <cell r="C2142" t="str">
            <v>R2141</v>
          </cell>
          <cell r="E2142" t="str">
            <v>coa_m_+3mbdhl_m_--&gt;ivcoa_m_+dhlam_m_</v>
          </cell>
          <cell r="F2142" t="str">
            <v>[m] : coa + 3mbdhl --&gt; ivcoa + dhlam</v>
          </cell>
          <cell r="G2142" t="str">
            <v>DHRT(ivcoa)</v>
          </cell>
          <cell r="H2142" t="str">
            <v>dihydrolipoyllysine-residue (2-methylpropanoyl)transferase, Isovaleryl-CoA forming</v>
          </cell>
          <cell r="I2142" t="str">
            <v>Forward only</v>
          </cell>
          <cell r="J2142" t="str">
            <v>Valine, leucine and isoleucine degradation</v>
          </cell>
          <cell r="K2142" t="str">
            <v>2.3.1.168</v>
          </cell>
          <cell r="L2142" t="str">
            <v>Cre04.g228350</v>
          </cell>
          <cell r="M2142" t="str">
            <v>Cre04.g228350.t1.1</v>
          </cell>
          <cell r="N2142" t="str">
            <v>DLA4</v>
          </cell>
          <cell r="O2142" t="str">
            <v>Mitochondria</v>
          </cell>
          <cell r="P2142" t="str">
            <v xml:space="preserve"> </v>
          </cell>
          <cell r="Q2142" t="str">
            <v>R04097</v>
          </cell>
        </row>
        <row r="2143">
          <cell r="C2143" t="str">
            <v>R2142</v>
          </cell>
          <cell r="E2143" t="str">
            <v>2mp2coa_m_+h2o_m_--&gt;3hibutcoa_m_</v>
          </cell>
          <cell r="F2143" t="str">
            <v>[m] : 2mp2coa + h2o --&gt; 3hibutcoa</v>
          </cell>
          <cell r="G2143" t="str">
            <v>ECH(3hibutcoa)</v>
          </cell>
          <cell r="H2143" t="str">
            <v>enoyl-coa hydratase, 3-Hydroxyisobutyryl-CoA forming</v>
          </cell>
          <cell r="I2143" t="str">
            <v>Forward only</v>
          </cell>
          <cell r="J2143" t="str">
            <v>Valine, leucine and isoleucine degradation</v>
          </cell>
          <cell r="K2143" t="str">
            <v>4.2.1.17</v>
          </cell>
          <cell r="L2143" t="str">
            <v>Cre10.g463150</v>
          </cell>
          <cell r="M2143" t="str">
            <v>Cre10.g463150.t1.1</v>
          </cell>
          <cell r="N2143" t="str">
            <v>Cre10.g463150</v>
          </cell>
          <cell r="O2143" t="str">
            <v>Mitochondria</v>
          </cell>
          <cell r="P2143" t="str">
            <v>[Atteia 2009]</v>
          </cell>
          <cell r="Q2143" t="str">
            <v>R04224</v>
          </cell>
        </row>
        <row r="2144">
          <cell r="C2144" t="str">
            <v>R2143</v>
          </cell>
          <cell r="E2144" t="str">
            <v>3mb2coa_m_+h2o_m_&lt;==&gt;3hivcoa_m_</v>
          </cell>
          <cell r="F2144" t="str">
            <v>[m] : 3mb2coa + h2o &lt;==&gt; 3hivcoa</v>
          </cell>
          <cell r="G2144" t="str">
            <v>ECH(3hivcoa)</v>
          </cell>
          <cell r="H2144" t="str">
            <v>enoyl-coa hydratase, 3-Hydroxyisovaleryl-CoA forming</v>
          </cell>
          <cell r="I2144" t="str">
            <v>Reversible</v>
          </cell>
          <cell r="J2144" t="str">
            <v>Valine, leucine and isoleucine degradation</v>
          </cell>
          <cell r="K2144" t="str">
            <v>4.2.1.17</v>
          </cell>
          <cell r="L2144" t="str">
            <v>Cre10.g463150</v>
          </cell>
          <cell r="M2144" t="str">
            <v>Cre10.g463150.t1.1</v>
          </cell>
          <cell r="N2144" t="str">
            <v>Cre10.g463150</v>
          </cell>
          <cell r="O2144" t="str">
            <v>Mitochondria</v>
          </cell>
          <cell r="P2144" t="str">
            <v>[Atteia 2009]</v>
          </cell>
          <cell r="Q2144" t="str">
            <v>R04137</v>
          </cell>
        </row>
        <row r="2145">
          <cell r="C2145" t="str">
            <v>R2144</v>
          </cell>
          <cell r="E2145" t="str">
            <v>2mb2coa_m_+h2o_m_--&gt;3hmbcoa_m_</v>
          </cell>
          <cell r="F2145" t="str">
            <v>[m] : 2mb2coa + h2o --&gt; 3hmbcoa</v>
          </cell>
          <cell r="G2145" t="str">
            <v>ECH(3hmbcoa)</v>
          </cell>
          <cell r="H2145" t="str">
            <v>enoyl-coa hydratase, 3-Hydroxy-2-methylbutyryl-CoA forming</v>
          </cell>
          <cell r="I2145" t="str">
            <v>Forward only</v>
          </cell>
          <cell r="J2145" t="str">
            <v>Valine, leucine and isoleucine degradation</v>
          </cell>
          <cell r="K2145" t="str">
            <v>4.2.1.17</v>
          </cell>
          <cell r="L2145" t="str">
            <v>Cre10.g463150</v>
          </cell>
          <cell r="M2145" t="str">
            <v>Cre10.g463150.t1.1</v>
          </cell>
          <cell r="N2145" t="str">
            <v>Cre10.g463150</v>
          </cell>
          <cell r="O2145" t="str">
            <v>Mitochondria</v>
          </cell>
          <cell r="P2145" t="str">
            <v>[Atteia 2009]</v>
          </cell>
          <cell r="Q2145" t="str">
            <v>R04204</v>
          </cell>
        </row>
        <row r="2146">
          <cell r="C2146" t="str">
            <v>R2145</v>
          </cell>
          <cell r="E2146" t="str">
            <v>3hibutcoa_m_+h2o_m_--&gt;coa_m_+3hib_m_+h_m_</v>
          </cell>
          <cell r="F2146" t="str">
            <v>[m] : 3hibutcoa + h2o --&gt; coa + 3hib + h</v>
          </cell>
          <cell r="G2146" t="str">
            <v>HIBH</v>
          </cell>
          <cell r="H2146" t="str">
            <v>3-hydroxyisobutyryl-coa hydrolase, mitochondrial</v>
          </cell>
          <cell r="I2146" t="str">
            <v>Forward only</v>
          </cell>
          <cell r="J2146" t="str">
            <v>Valine, leucine and isoleucine degradation</v>
          </cell>
          <cell r="K2146" t="str">
            <v>3.1.2.4</v>
          </cell>
          <cell r="L2146" t="str">
            <v>Cre06.g278215</v>
          </cell>
          <cell r="M2146" t="str">
            <v>Cre06.g278215.t1.1</v>
          </cell>
          <cell r="N2146" t="str">
            <v>Cre06.g278215</v>
          </cell>
          <cell r="O2146" t="str">
            <v>Mitochondria</v>
          </cell>
          <cell r="P2146" t="str">
            <v xml:space="preserve"> </v>
          </cell>
          <cell r="Q2146" t="str">
            <v>R05064</v>
          </cell>
        </row>
        <row r="2147">
          <cell r="C2147" t="str">
            <v>R2146</v>
          </cell>
          <cell r="E2147" t="str">
            <v>hmgcoa_m_--&gt;accoa_m_+acac_m_+h_m_</v>
          </cell>
          <cell r="F2147" t="str">
            <v>[m] : hmgcoa --&gt; accoa + acac + h</v>
          </cell>
          <cell r="G2147" t="str">
            <v>HMGL</v>
          </cell>
          <cell r="H2147" t="str">
            <v>hydroxymethylglutaryl-coa lyase</v>
          </cell>
          <cell r="I2147" t="str">
            <v>Forward only</v>
          </cell>
          <cell r="J2147" t="str">
            <v>Valine, leucine and isoleucine degradation</v>
          </cell>
          <cell r="K2147" t="str">
            <v>4.1.3.4</v>
          </cell>
          <cell r="L2147" t="str">
            <v>Cre12.g485550</v>
          </cell>
          <cell r="M2147" t="str">
            <v>Cre12.g485550.t1.2</v>
          </cell>
          <cell r="N2147" t="str">
            <v>Cre12.g485550</v>
          </cell>
          <cell r="O2147" t="str">
            <v>Mitochondria</v>
          </cell>
          <cell r="P2147" t="str">
            <v>[Atteia 2009]</v>
          </cell>
          <cell r="Q2147" t="str">
            <v>R01360</v>
          </cell>
        </row>
        <row r="2148">
          <cell r="C2148" t="str">
            <v>R2147</v>
          </cell>
          <cell r="E2148" t="str">
            <v>3hib_m_+nad_m_&lt;==&gt;mmsa_m_+nadh_m_+h_m_</v>
          </cell>
          <cell r="F2148" t="str">
            <v>[m] : 3hib + nad &lt;==&gt; mmsa + nadh + h</v>
          </cell>
          <cell r="G2148" t="str">
            <v>HMNO</v>
          </cell>
          <cell r="H2148" t="str">
            <v>3-Hydroxy-2-methylpropanoate:NAD+ oxidoreductase</v>
          </cell>
          <cell r="I2148" t="str">
            <v>Reversible</v>
          </cell>
          <cell r="J2148" t="str">
            <v>Valine, leucine and isoleucine degradation</v>
          </cell>
          <cell r="K2148" t="str">
            <v>1.1.1.31;1.1.1.35</v>
          </cell>
          <cell r="L2148" t="str">
            <v>( Cre16.g684550 OR Cre16.g695050 OR Cre06.g308100 OR Cre14.g630859 )</v>
          </cell>
          <cell r="M2148" t="str">
            <v>( Cre16.g684550.t1.1 OR Cre16.g695050.t1.2 OR Cre06.g308100.t1.2 OR Cre14.g630859.t1.1 )</v>
          </cell>
          <cell r="N2148" t="str">
            <v>( HAR2 OR HCD1 OR Cre06.g308100 OR HID1 )</v>
          </cell>
          <cell r="O2148" t="str">
            <v>Mitochondria</v>
          </cell>
          <cell r="P2148" t="str">
            <v xml:space="preserve"> </v>
          </cell>
          <cell r="Q2148" t="str">
            <v>R05066</v>
          </cell>
        </row>
        <row r="2149">
          <cell r="C2149" t="str">
            <v>R2148</v>
          </cell>
          <cell r="E2149" t="str">
            <v>3hmbcoa_m_+nad_m_&lt;==&gt;2maacoa_m_+nadh_m_+h_m_</v>
          </cell>
          <cell r="F2149" t="str">
            <v>[m] : 3hmbcoa + nad &lt;==&gt; 2maacoa + nadh + h</v>
          </cell>
          <cell r="G2149" t="str">
            <v>HMNOS</v>
          </cell>
          <cell r="H2149" t="str">
            <v>(2S,3S)-3-hydroxy-2-methylbutanoyl-CoA:NAD+ oxidoreductase</v>
          </cell>
          <cell r="I2149" t="str">
            <v>Reversible</v>
          </cell>
          <cell r="J2149" t="str">
            <v>Valine, leucine and isoleucine degradation</v>
          </cell>
          <cell r="K2149" t="str">
            <v>1.1.1.35</v>
          </cell>
          <cell r="L2149" t="str">
            <v>( Cre16.g695050 OR Cre06.g308100 )</v>
          </cell>
          <cell r="M2149" t="str">
            <v>( Cre16.g695050.t1.2 OR Cre06.g308100.t1.2 )</v>
          </cell>
          <cell r="N2149" t="str">
            <v>( HCD1 OR Cre06.g308100 )</v>
          </cell>
          <cell r="O2149" t="str">
            <v>Mitochondria</v>
          </cell>
          <cell r="P2149" t="str">
            <v xml:space="preserve"> </v>
          </cell>
          <cell r="Q2149" t="str">
            <v>R04203</v>
          </cell>
        </row>
        <row r="2150">
          <cell r="C2150" t="str">
            <v>R2149</v>
          </cell>
          <cell r="E2150" t="str">
            <v>ivcoa_m_+fad_m_--&gt;3mb2coa_m_+fadh2_m_</v>
          </cell>
          <cell r="F2150" t="str">
            <v>[m] : ivcoa + fad --&gt; 3mb2coa + fadh2</v>
          </cell>
          <cell r="G2150" t="str">
            <v>IVCDH</v>
          </cell>
          <cell r="H2150" t="str">
            <v>isovaleryl-coa dehydrogenase</v>
          </cell>
          <cell r="I2150" t="str">
            <v>Forward only</v>
          </cell>
          <cell r="J2150" t="str">
            <v>Valine, leucine and isoleucine degradation</v>
          </cell>
          <cell r="K2150" t="str">
            <v>1.3.99.10</v>
          </cell>
          <cell r="L2150" t="str">
            <v>Cre06.g296400</v>
          </cell>
          <cell r="M2150" t="str">
            <v>Cre06.g296400.t1.2</v>
          </cell>
          <cell r="N2150" t="str">
            <v>Cre06.g296400</v>
          </cell>
          <cell r="O2150" t="str">
            <v>Mitochondria</v>
          </cell>
          <cell r="P2150" t="str">
            <v>[Atteia 2009]</v>
          </cell>
          <cell r="Q2150" t="str">
            <v>R04095</v>
          </cell>
        </row>
        <row r="2151">
          <cell r="C2151" t="str">
            <v>R2150</v>
          </cell>
          <cell r="E2151" t="str">
            <v>ibcoa_m_+fad_m_--&gt;2mp2coa_m_+fadh2_m_</v>
          </cell>
          <cell r="F2151" t="str">
            <v>[m] : ibcoa + fad --&gt; 2mp2coa + fadh2</v>
          </cell>
          <cell r="G2151" t="str">
            <v>MCDH</v>
          </cell>
          <cell r="H2151" t="str">
            <v>2-methylacyl-coa dehydrogenase, 2-Methylprop-2-enoyl-CoA forming</v>
          </cell>
          <cell r="I2151" t="str">
            <v>Forward only</v>
          </cell>
          <cell r="J2151" t="str">
            <v>Valine, leucine and isoleucine degradation</v>
          </cell>
          <cell r="K2151" t="str">
            <v>1.3.99.12</v>
          </cell>
          <cell r="L2151" t="str">
            <v>Cre06.g296400</v>
          </cell>
          <cell r="M2151" t="str">
            <v>Cre06.g296400.t1.2</v>
          </cell>
          <cell r="N2151" t="str">
            <v>Cre06.g296400</v>
          </cell>
          <cell r="O2151" t="str">
            <v>Mitochondria</v>
          </cell>
          <cell r="P2151" t="str">
            <v xml:space="preserve"> </v>
          </cell>
          <cell r="Q2151" t="str">
            <v>R02661</v>
          </cell>
        </row>
        <row r="2152">
          <cell r="C2152" t="str">
            <v>R2151</v>
          </cell>
          <cell r="E2152" t="str">
            <v>2mbcoa_m_+fad_m_--&gt;2mb2coa_m_+fadh2_m_</v>
          </cell>
          <cell r="F2152" t="str">
            <v>[m] : 2mbcoa + fad --&gt; 2mb2coa + fadh2</v>
          </cell>
          <cell r="G2152" t="str">
            <v>MCDH(2mb2coa)</v>
          </cell>
          <cell r="H2152" t="str">
            <v>2-methylacyl-coa dehydrogenase, trans-2-Methylbut-2-enoyl-CoA forming</v>
          </cell>
          <cell r="I2152" t="str">
            <v>Forward only</v>
          </cell>
          <cell r="J2152" t="str">
            <v>Valine, leucine and isoleucine degradation</v>
          </cell>
          <cell r="K2152" t="str">
            <v>1.3.99.12</v>
          </cell>
          <cell r="L2152" t="str">
            <v>Cre06.g296400</v>
          </cell>
          <cell r="M2152" t="str">
            <v>Cre06.g296400.t1.2</v>
          </cell>
          <cell r="N2152" t="str">
            <v>Cre06.g296400</v>
          </cell>
          <cell r="O2152" t="str">
            <v>Mitochondria</v>
          </cell>
          <cell r="P2152" t="str">
            <v xml:space="preserve"> </v>
          </cell>
          <cell r="Q2152" t="str">
            <v>R03172</v>
          </cell>
        </row>
        <row r="2153">
          <cell r="C2153" t="str">
            <v>R2152</v>
          </cell>
          <cell r="E2153" t="str">
            <v>atp_m_+3mb2coa_m_+hco3_m_--&gt;adp_m_+pi_m_+3mgcoa_m_</v>
          </cell>
          <cell r="F2153" t="str">
            <v>[m] : atp + 3mb2coa + hco3 --&gt; adp + pi + 3mgcoa</v>
          </cell>
          <cell r="G2153" t="str">
            <v>MCTC</v>
          </cell>
          <cell r="H2153" t="str">
            <v>methylcrotonoyl-coa carboxylase</v>
          </cell>
          <cell r="I2153" t="str">
            <v>Forward only</v>
          </cell>
          <cell r="J2153" t="str">
            <v>Valine, leucine and isoleucine degradation</v>
          </cell>
          <cell r="K2153" t="str">
            <v>6.4.1.4</v>
          </cell>
          <cell r="L2153" t="str">
            <v>( Cre06.g278098 AND Cre03.g181200 )</v>
          </cell>
          <cell r="M2153" t="str">
            <v>( Cre06.g278098.t1.1 AND Cre03.g181200.t1.2 )</v>
          </cell>
          <cell r="N2153" t="str">
            <v>( MCC1 AND Cre03.g181200 )</v>
          </cell>
          <cell r="O2153" t="str">
            <v>Mitochondria</v>
          </cell>
          <cell r="P2153" t="str">
            <v>[Atteia 2009]</v>
          </cell>
          <cell r="Q2153" t="str">
            <v>R04138</v>
          </cell>
        </row>
        <row r="2154">
          <cell r="C2154" t="str">
            <v>R2153</v>
          </cell>
          <cell r="E2154" t="str">
            <v>hmgcoa_m_&lt;==&gt;3mgcoa_m_+h2o_m_</v>
          </cell>
          <cell r="F2154" t="str">
            <v>[m] : hmgcoa &lt;==&gt; 3mgcoa + h2o</v>
          </cell>
          <cell r="G2154" t="str">
            <v>MGC</v>
          </cell>
          <cell r="H2154" t="str">
            <v>methylglutaconyl-coa hydratase</v>
          </cell>
          <cell r="I2154" t="str">
            <v>Reversible</v>
          </cell>
          <cell r="J2154" t="str">
            <v>Valine, leucine and isoleucine degradation</v>
          </cell>
          <cell r="K2154" t="str">
            <v>4.2.1.18</v>
          </cell>
          <cell r="L2154" t="str">
            <v>Cre02.g091850</v>
          </cell>
          <cell r="M2154" t="str">
            <v>Cre02.g091850.t1.2</v>
          </cell>
          <cell r="N2154" t="str">
            <v>Cre02.g091850</v>
          </cell>
          <cell r="O2154" t="str">
            <v>Mitochondria</v>
          </cell>
          <cell r="P2154" t="str">
            <v xml:space="preserve"> </v>
          </cell>
          <cell r="Q2154" t="str">
            <v>R02085</v>
          </cell>
        </row>
        <row r="2155">
          <cell r="C2155" t="str">
            <v>R2154</v>
          </cell>
          <cell r="E2155" t="str">
            <v>accoa_c_+h2o_c_+aacoa_c_--&gt;hmgcoa_c_+coa_c_</v>
          </cell>
          <cell r="F2155" t="str">
            <v>[c] : accoa + h2o + aacoa --&gt; hmgcoa + coa</v>
          </cell>
          <cell r="G2155" t="str">
            <v>MHGS</v>
          </cell>
          <cell r="H2155" t="str">
            <v>hydroxymethylglutaryl-coa synthase</v>
          </cell>
          <cell r="I2155" t="str">
            <v>Forward only</v>
          </cell>
          <cell r="J2155" t="str">
            <v>Valine, leucine and isoleucine degradation</v>
          </cell>
          <cell r="K2155" t="str">
            <v>2.3.3.10</v>
          </cell>
          <cell r="L2155" t="str">
            <v>Cre16.g678850</v>
          </cell>
          <cell r="M2155" t="str">
            <v>Cre16.g678850.t1.1</v>
          </cell>
          <cell r="N2155" t="str">
            <v>Cre16.g678850</v>
          </cell>
          <cell r="O2155" t="str">
            <v>Cytosol</v>
          </cell>
          <cell r="P2155" t="str">
            <v xml:space="preserve"> </v>
          </cell>
          <cell r="Q2155" t="str">
            <v>R01978</v>
          </cell>
        </row>
        <row r="2156">
          <cell r="C2156" t="str">
            <v>R2155</v>
          </cell>
          <cell r="E2156" t="str">
            <v>mmsa_m_+coa_m_+nad_m_--&gt;ppcoa_m_+co2_m_+nadh_m_</v>
          </cell>
          <cell r="F2156" t="str">
            <v>[m] : mmsa + coa + nad --&gt; ppcoa + co2 + nadh</v>
          </cell>
          <cell r="G2156" t="str">
            <v>MMSDH</v>
          </cell>
          <cell r="H2156" t="str">
            <v>methylmalonate-semialdehyde dehydrogenase (acylating)</v>
          </cell>
          <cell r="I2156" t="str">
            <v>Forward only</v>
          </cell>
          <cell r="J2156" t="str">
            <v>Valine, leucine and isoleucine degradation</v>
          </cell>
          <cell r="K2156" t="str">
            <v>1.2.1.27</v>
          </cell>
          <cell r="L2156" t="str">
            <v>Cre16.g675650</v>
          </cell>
          <cell r="M2156" t="str">
            <v>Cre16.g675650.t1.2</v>
          </cell>
          <cell r="N2156" t="str">
            <v>ALD8</v>
          </cell>
          <cell r="O2156" t="str">
            <v>Mitochondria</v>
          </cell>
          <cell r="P2156" t="str">
            <v xml:space="preserve"> </v>
          </cell>
          <cell r="Q2156" t="str">
            <v>R00935</v>
          </cell>
        </row>
        <row r="2157">
          <cell r="C2157" t="str">
            <v>R2156</v>
          </cell>
          <cell r="E2157" t="str">
            <v>3mob_m_+thmpp_m_+h_m_--&gt;2mhop_m_+co2_m_</v>
          </cell>
          <cell r="F2157" t="str">
            <v>[m] : 3mob + thmpp + h --&gt; 2mhop + co2</v>
          </cell>
          <cell r="G2157" t="str">
            <v>MOD</v>
          </cell>
          <cell r="H2157" t="str">
            <v>3-methyl-2-oxobutanoate dehydrogenase</v>
          </cell>
          <cell r="I2157" t="str">
            <v>Forward only</v>
          </cell>
          <cell r="J2157" t="str">
            <v>Valine, leucine and isoleucine degradation</v>
          </cell>
          <cell r="K2157" t="str">
            <v>1.2.4.4</v>
          </cell>
          <cell r="L2157" t="str">
            <v>( Cre12.g539900 AND Cre06.g311050 )</v>
          </cell>
          <cell r="M2157" t="str">
            <v>( Cre12.g539900.t1.1 AND Cre06.g311050.t1.2 )</v>
          </cell>
          <cell r="N2157" t="str">
            <v>( Cre12.g539900 AND Cre06.g311050 )</v>
          </cell>
          <cell r="O2157" t="str">
            <v>Mitochondria</v>
          </cell>
          <cell r="P2157" t="str">
            <v xml:space="preserve"> </v>
          </cell>
          <cell r="Q2157" t="str">
            <v>R07599</v>
          </cell>
        </row>
        <row r="2158">
          <cell r="C2158" t="str">
            <v>R2157</v>
          </cell>
          <cell r="E2158" t="str">
            <v>2mhob_m_+lpam_m_--&gt;2mbdhl_m_+thmpp_m_</v>
          </cell>
          <cell r="F2158" t="str">
            <v>[m] : 2mhob + lpam --&gt; 2mbdhl + thmpp</v>
          </cell>
          <cell r="G2158" t="str">
            <v>MOD(2mbdhl)</v>
          </cell>
          <cell r="H2158" t="str">
            <v>3-methyl-2-oxobutanoate dehydrogenase, 2-Methyl-1-hydroxybutyl-ThPP transforming</v>
          </cell>
          <cell r="I2158" t="str">
            <v>Forward only</v>
          </cell>
          <cell r="J2158" t="str">
            <v>Valine, leucine and isoleucine degradation</v>
          </cell>
          <cell r="K2158" t="str">
            <v>1.2.4.4</v>
          </cell>
          <cell r="L2158" t="str">
            <v>( Cre12.g539900 AND Cre06.g311050 )</v>
          </cell>
          <cell r="M2158" t="str">
            <v>( Cre12.g539900.t1.1 AND Cre06.g311050.t1.2 )</v>
          </cell>
          <cell r="N2158" t="str">
            <v>( Cre12.g539900 AND Cre06.g311050 )</v>
          </cell>
          <cell r="O2158" t="str">
            <v>Mitochondria</v>
          </cell>
          <cell r="P2158" t="str">
            <v xml:space="preserve"> </v>
          </cell>
          <cell r="Q2158" t="str">
            <v>R07604</v>
          </cell>
        </row>
        <row r="2159">
          <cell r="C2159" t="str">
            <v>R2158</v>
          </cell>
          <cell r="E2159" t="str">
            <v>2mhop_m_+lpam_m_--&gt;2mpdhl_m_+thmpp_m_</v>
          </cell>
          <cell r="F2159" t="str">
            <v>[m] : 2mhop + lpam --&gt; 2mpdhl + thmpp</v>
          </cell>
          <cell r="G2159" t="str">
            <v>MOD(2mhop)</v>
          </cell>
          <cell r="H2159" t="str">
            <v>3-methyl-2-oxobutanoate dehydrogenase, 2-Methyl-1-hydroxypropyl-ThPP transforming</v>
          </cell>
          <cell r="I2159" t="str">
            <v>Forward only</v>
          </cell>
          <cell r="J2159" t="str">
            <v>Valine, leucine and isoleucine degradation</v>
          </cell>
          <cell r="K2159" t="str">
            <v>1.2.4.4</v>
          </cell>
          <cell r="L2159" t="str">
            <v>( Cre12.g539900 AND Cre06.g311050 )</v>
          </cell>
          <cell r="M2159" t="str">
            <v>( Cre12.g539900.t1.1 AND Cre06.g311050.t1.2 )</v>
          </cell>
          <cell r="N2159" t="str">
            <v>( Cre12.g539900 AND Cre06.g311050 )</v>
          </cell>
          <cell r="O2159" t="str">
            <v>Mitochondria</v>
          </cell>
          <cell r="P2159" t="str">
            <v xml:space="preserve"> </v>
          </cell>
          <cell r="Q2159" t="str">
            <v>R07600</v>
          </cell>
        </row>
        <row r="2160">
          <cell r="C2160" t="str">
            <v>R2159</v>
          </cell>
          <cell r="E2160" t="str">
            <v>3mhtpp_m_+lpam_m_--&gt;3mbdhl_m_+thmpp_m_</v>
          </cell>
          <cell r="F2160" t="str">
            <v>[m] : 3mhtpp + lpam --&gt; 3mbdhl + thmpp</v>
          </cell>
          <cell r="G2160" t="str">
            <v>MOD(3mhtpp)</v>
          </cell>
          <cell r="H2160" t="str">
            <v>3-methyl-2-oxobutanoate dehydrogenase, 3-Methyl-1-hydroxybutyl-ThPP transforming</v>
          </cell>
          <cell r="I2160" t="str">
            <v>Forward only</v>
          </cell>
          <cell r="J2160" t="str">
            <v>Valine, leucine and isoleucine degradation</v>
          </cell>
          <cell r="K2160" t="str">
            <v>1.2.4.4</v>
          </cell>
          <cell r="L2160" t="str">
            <v>( Cre12.g539900 AND Cre06.g311050 )</v>
          </cell>
          <cell r="M2160" t="str">
            <v>( Cre12.g539900.t1.1 AND Cre06.g311050.t1.2 )</v>
          </cell>
          <cell r="N2160" t="str">
            <v>( Cre12.g539900 AND Cre06.g311050 )</v>
          </cell>
          <cell r="O2160" t="str">
            <v>Mitochondria</v>
          </cell>
          <cell r="P2160" t="str">
            <v xml:space="preserve"> </v>
          </cell>
          <cell r="Q2160" t="str">
            <v>R07602</v>
          </cell>
        </row>
        <row r="2161">
          <cell r="C2161" t="str">
            <v>R2160</v>
          </cell>
          <cell r="E2161" t="str">
            <v>3mop_m_+thmpp_m_+h_m_--&gt;2mhob_m_+co2_m_</v>
          </cell>
          <cell r="F2161" t="str">
            <v>[m] : 3mop + thmpp + h --&gt; 2mhob + co2</v>
          </cell>
          <cell r="G2161" t="str">
            <v>MOD(3mop)</v>
          </cell>
          <cell r="H2161" t="str">
            <v>3-methyl-2-oxobutanoate dehydrogenase, 3-Methyl-2-oxopentanoate transforming</v>
          </cell>
          <cell r="I2161" t="str">
            <v>Forward only</v>
          </cell>
          <cell r="J2161" t="str">
            <v>Valine, leucine and isoleucine degradation</v>
          </cell>
          <cell r="K2161" t="str">
            <v>1.2.4.4</v>
          </cell>
          <cell r="L2161" t="str">
            <v>( Cre12.g539900 AND Cre06.g311050 )</v>
          </cell>
          <cell r="M2161" t="str">
            <v>( Cre12.g539900.t1.1 AND Cre06.g311050.t1.2 )</v>
          </cell>
          <cell r="N2161" t="str">
            <v>( Cre12.g539900 AND Cre06.g311050 )</v>
          </cell>
          <cell r="O2161" t="str">
            <v>Mitochondria</v>
          </cell>
          <cell r="P2161" t="str">
            <v xml:space="preserve"> </v>
          </cell>
          <cell r="Q2161" t="str">
            <v>R07603</v>
          </cell>
        </row>
        <row r="2162">
          <cell r="C2162" t="str">
            <v>R2161</v>
          </cell>
          <cell r="E2162" t="str">
            <v>4mop_m_+thmpp_m_+h_m_--&gt;3mhtpp_m_+co2_m_</v>
          </cell>
          <cell r="F2162" t="str">
            <v>[m] : 4mop + thmpp + h --&gt; 3mhtpp + co2</v>
          </cell>
          <cell r="G2162" t="str">
            <v>MOD(4mop)</v>
          </cell>
          <cell r="H2162" t="str">
            <v>3-methyl-2-oxobutanoate dehydrogenase, 4-Methyl-2-oxopentanoate transforming</v>
          </cell>
          <cell r="I2162" t="str">
            <v>Forward only</v>
          </cell>
          <cell r="J2162" t="str">
            <v>Valine, leucine and isoleucine degradation</v>
          </cell>
          <cell r="K2162" t="str">
            <v>1.2.4.4</v>
          </cell>
          <cell r="L2162" t="str">
            <v>( Cre12.g539900 AND Cre06.g311050 )</v>
          </cell>
          <cell r="M2162" t="str">
            <v>( Cre12.g539900.t1.1 AND Cre06.g311050.t1.2 )</v>
          </cell>
          <cell r="N2162" t="str">
            <v>( Cre12.g539900 AND Cre06.g311050 )</v>
          </cell>
          <cell r="O2162" t="str">
            <v>Mitochondria</v>
          </cell>
          <cell r="P2162" t="str">
            <v xml:space="preserve"> </v>
          </cell>
          <cell r="Q2162" t="str">
            <v>R07601</v>
          </cell>
        </row>
        <row r="2163">
          <cell r="C2163" t="str">
            <v>R2162</v>
          </cell>
          <cell r="E2163" t="str">
            <v>3mop_m_+coa_m_+nad_m_--&gt;2mbcoa_m_+co2_m_+nadh_m_</v>
          </cell>
          <cell r="F2163" t="str">
            <v>[m] : 3mop + coa + nad --&gt; 2mbcoa + co2 + nadh</v>
          </cell>
          <cell r="G2163" t="str">
            <v>OIVD3m</v>
          </cell>
          <cell r="H2163" t="str">
            <v>2-oxoisovalerate dehydrogenase (acylating; 3-methyl-2-oxopentanoate), mitochondrial</v>
          </cell>
          <cell r="I2163" t="str">
            <v>Forward only</v>
          </cell>
          <cell r="J2163" t="str">
            <v>Valine, leucine and isoleucine degradation</v>
          </cell>
          <cell r="K2163" t="str">
            <v>1.2.1.25</v>
          </cell>
          <cell r="L2163" t="str">
            <v>( Cre06.g311050 OR Cre12.g539900 OR Cre04.g228350 )</v>
          </cell>
          <cell r="M2163" t="str">
            <v>( Cre06.g311050.t1.2 OR Cre12.g539900.t1.1 OR Cre04.g228350.t1.1 )</v>
          </cell>
          <cell r="N2163" t="str">
            <v>( Cre06.g311050 OR Cre12.g539900 OR DLA4 )</v>
          </cell>
          <cell r="O2163" t="str">
            <v>Mitochondria</v>
          </cell>
          <cell r="P2163" t="str">
            <v xml:space="preserve"> </v>
          </cell>
          <cell r="Q2163" t="str">
            <v>R03171</v>
          </cell>
        </row>
        <row r="2164">
          <cell r="C2164" t="str">
            <v>R2163</v>
          </cell>
          <cell r="E2164" t="str">
            <v>3mop_c_+glu-L_c_&lt;==&gt;ile-L_c_+akg_c_</v>
          </cell>
          <cell r="F2164" t="str">
            <v>[c] : 3mop + glu-L &lt;==&gt; ile-L + akg</v>
          </cell>
          <cell r="G2164" t="str">
            <v>BCTA</v>
          </cell>
          <cell r="H2164" t="str">
            <v>branched-chain-amino-acid transaminase</v>
          </cell>
          <cell r="I2164" t="str">
            <v>Reversible</v>
          </cell>
          <cell r="J2164" t="str">
            <v>Valine, leucine and isoleucine degradation;Valine, leucine and isoleucine biosynthesis</v>
          </cell>
          <cell r="K2164" t="str">
            <v>2.6.1.42</v>
          </cell>
          <cell r="L2164" t="str">
            <v>Cre10.g458050</v>
          </cell>
          <cell r="M2164" t="str">
            <v>Cre10.g458050.t1.2</v>
          </cell>
          <cell r="N2164" t="str">
            <v>BCA3</v>
          </cell>
          <cell r="O2164" t="str">
            <v>Cytosol</v>
          </cell>
          <cell r="P2164" t="str">
            <v xml:space="preserve"> </v>
          </cell>
          <cell r="Q2164" t="str">
            <v>R02199</v>
          </cell>
        </row>
        <row r="2165">
          <cell r="C2165" t="str">
            <v>R2164</v>
          </cell>
          <cell r="E2165" t="str">
            <v>leu-L_c_+akg_c_&lt;==&gt;4mop_c_+glu-L_c_</v>
          </cell>
          <cell r="F2165" t="str">
            <v>[c] : leu-L + akg &lt;==&gt; 4mop + glu-L</v>
          </cell>
          <cell r="G2165" t="str">
            <v>BCTA(glu)</v>
          </cell>
          <cell r="H2165" t="str">
            <v>branched-chain-amino-acid transaminase, glutamate forming</v>
          </cell>
          <cell r="I2165" t="str">
            <v>Reversible</v>
          </cell>
          <cell r="J2165" t="str">
            <v>Valine, leucine and isoleucine degradation;Valine, leucine and isoleucine biosynthesis</v>
          </cell>
          <cell r="K2165" t="str">
            <v>2.6.1.42</v>
          </cell>
          <cell r="L2165" t="str">
            <v>Cre10.g458050</v>
          </cell>
          <cell r="M2165" t="str">
            <v>Cre10.g458050.t1.2</v>
          </cell>
          <cell r="N2165" t="str">
            <v>BCA3</v>
          </cell>
          <cell r="O2165" t="str">
            <v>Cytosol</v>
          </cell>
          <cell r="P2165" t="str">
            <v xml:space="preserve"> </v>
          </cell>
          <cell r="Q2165" t="str">
            <v>R01090</v>
          </cell>
        </row>
        <row r="2166">
          <cell r="C2166" t="str">
            <v>R2165</v>
          </cell>
          <cell r="E2166" t="str">
            <v>leu-L_h_+akg_h_&lt;==&gt;4mop_h_+glu-L_h_</v>
          </cell>
          <cell r="F2166" t="str">
            <v>[h] : leu-L + akg &lt;==&gt; 4mop + glu-L</v>
          </cell>
          <cell r="G2166" t="str">
            <v>BCTA(glu)h</v>
          </cell>
          <cell r="H2166" t="str">
            <v>branched-chain-amino-acid transaminase, glutamate forming, chloroplast</v>
          </cell>
          <cell r="I2166" t="str">
            <v>Reversible</v>
          </cell>
          <cell r="J2166" t="str">
            <v>Valine, leucine and isoleucine degradation;Valine, leucine and isoleucine biosynthesis</v>
          </cell>
          <cell r="K2166" t="str">
            <v>2.6.1.42</v>
          </cell>
          <cell r="L2166" t="str">
            <v>( Cre10.g458050 OR Cre02.g081400 )</v>
          </cell>
          <cell r="M2166" t="str">
            <v>( Cre10.g458050.t1.2 OR Cre02.g081400.t1.2 )</v>
          </cell>
          <cell r="N2166" t="str">
            <v>( BCA3 OR BCA1 )</v>
          </cell>
          <cell r="O2166" t="str">
            <v>Chloroplast</v>
          </cell>
          <cell r="P2166" t="str">
            <v xml:space="preserve"> </v>
          </cell>
          <cell r="Q2166" t="str">
            <v>R01090</v>
          </cell>
        </row>
        <row r="2167">
          <cell r="C2167" t="str">
            <v>R2166</v>
          </cell>
          <cell r="E2167" t="str">
            <v>val-L_c_+akg_c_--&gt;3mob_c_+glu-L_c_</v>
          </cell>
          <cell r="F2167" t="str">
            <v>[c] : val-L + akg --&gt; 3mob + glu-L</v>
          </cell>
          <cell r="G2167" t="str">
            <v>BCTA(val)</v>
          </cell>
          <cell r="H2167" t="str">
            <v>branched-chain-amino-acid transaminase, valine forming</v>
          </cell>
          <cell r="I2167" t="str">
            <v>Forward only</v>
          </cell>
          <cell r="J2167" t="str">
            <v>Valine, leucine and isoleucine degradation;Valine, leucine and isoleucine biosynthesis</v>
          </cell>
          <cell r="K2167" t="str">
            <v>2.6.1.42</v>
          </cell>
          <cell r="L2167" t="str">
            <v>Cre10.g458050</v>
          </cell>
          <cell r="M2167" t="str">
            <v>Cre10.g458050.t1.2</v>
          </cell>
          <cell r="N2167" t="str">
            <v>BCA3</v>
          </cell>
          <cell r="O2167" t="str">
            <v>Cytosol</v>
          </cell>
          <cell r="P2167" t="str">
            <v xml:space="preserve"> </v>
          </cell>
          <cell r="Q2167" t="str">
            <v>R01214</v>
          </cell>
        </row>
        <row r="2168">
          <cell r="C2168" t="str">
            <v>R2167</v>
          </cell>
          <cell r="E2168" t="str">
            <v>val-L_h_+akg_h_--&gt;3mob_h_+glu-L_h_</v>
          </cell>
          <cell r="F2168" t="str">
            <v>[h] : val-L + akg --&gt; 3mob + glu-L</v>
          </cell>
          <cell r="G2168" t="str">
            <v>BCTA(val)h</v>
          </cell>
          <cell r="H2168" t="str">
            <v>branched-chain-amino-acid transaminase, valine forming, chloroplast</v>
          </cell>
          <cell r="I2168" t="str">
            <v>Forward only</v>
          </cell>
          <cell r="J2168" t="str">
            <v>Valine, leucine and isoleucine degradation;Valine, leucine and isoleucine biosynthesis</v>
          </cell>
          <cell r="K2168" t="str">
            <v>2.6.1.42</v>
          </cell>
          <cell r="L2168" t="str">
            <v>( Cre10.g458050 OR Cre02.g081400 )</v>
          </cell>
          <cell r="M2168" t="str">
            <v>( Cre10.g458050.t1.2 OR Cre02.g081400.t1.2 )</v>
          </cell>
          <cell r="N2168" t="str">
            <v>( BCA3 OR BCA1 )</v>
          </cell>
          <cell r="O2168" t="str">
            <v>Chloroplast</v>
          </cell>
          <cell r="P2168" t="str">
            <v xml:space="preserve"> </v>
          </cell>
          <cell r="Q2168" t="str">
            <v>R01214</v>
          </cell>
        </row>
        <row r="2169">
          <cell r="C2169" t="str">
            <v>R2168</v>
          </cell>
          <cell r="E2169" t="str">
            <v>3mop_h_+glu-L_h_&lt;==&gt;ile-L_h_+akg_h_</v>
          </cell>
          <cell r="F2169" t="str">
            <v>[h] : 3mop + glu-L &lt;==&gt; ile-L + akg</v>
          </cell>
          <cell r="G2169" t="str">
            <v>BCTAh</v>
          </cell>
          <cell r="H2169" t="str">
            <v>branched-chain-amino-acid transaminase, chloroplast</v>
          </cell>
          <cell r="I2169" t="str">
            <v>Reversible</v>
          </cell>
          <cell r="J2169" t="str">
            <v>Valine, leucine and isoleucine degradation;Valine, leucine and isoleucine biosynthesis</v>
          </cell>
          <cell r="K2169" t="str">
            <v>2.6.1.42</v>
          </cell>
          <cell r="L2169" t="str">
            <v>( Cre10.g458050 OR Cre02.g081400 )</v>
          </cell>
          <cell r="M2169" t="str">
            <v>( Cre10.g458050.t1.2 OR Cre02.g081400.t1.2 )</v>
          </cell>
          <cell r="N2169" t="str">
            <v>( BCA3 OR BCA1 )</v>
          </cell>
          <cell r="O2169" t="str">
            <v>Chloroplast</v>
          </cell>
          <cell r="P2169" t="str">
            <v xml:space="preserve"> </v>
          </cell>
          <cell r="Q2169" t="str">
            <v>R02199</v>
          </cell>
        </row>
        <row r="2170">
          <cell r="C2170" t="str">
            <v>R2169</v>
          </cell>
          <cell r="E2170" t="str">
            <v>pdx5p_c_+o2_c_--&gt;h2o2_c_+pydx5p_c_</v>
          </cell>
          <cell r="F2170" t="str">
            <v>[c] : pdx5p + o2 --&gt; h2o2 + pydx5p</v>
          </cell>
          <cell r="G2170" t="str">
            <v>PDX5POi</v>
          </cell>
          <cell r="H2170" t="str">
            <v>Pyridoxine 5-phosphate:oxygen oxidoreductase</v>
          </cell>
          <cell r="I2170" t="str">
            <v>Forward only</v>
          </cell>
          <cell r="J2170" t="str">
            <v>Vitamin B6 metabolism</v>
          </cell>
          <cell r="K2170" t="str">
            <v>1.4.3.5</v>
          </cell>
          <cell r="L2170" t="str">
            <v>( Cre02.g095100 OR Cre08.g378200 )</v>
          </cell>
          <cell r="M2170" t="str">
            <v>( Cre02.g095100.t1.1 OR Cre08.g378200.t1.2 )</v>
          </cell>
          <cell r="N2170" t="str">
            <v>( PPO2 OR PPO1 )</v>
          </cell>
          <cell r="O2170" t="str">
            <v>Cytosol</v>
          </cell>
          <cell r="P2170" t="str">
            <v xml:space="preserve"> </v>
          </cell>
          <cell r="Q2170" t="str">
            <v>R00278</v>
          </cell>
        </row>
        <row r="2171">
          <cell r="C2171" t="str">
            <v>R2170</v>
          </cell>
          <cell r="E2171" t="str">
            <v>pdx5p_c_+h2o_c_--&gt;pydxn_c_+pi_c_</v>
          </cell>
          <cell r="F2171" t="str">
            <v>[c] : pdx5p + h2o --&gt; pydxn + pi</v>
          </cell>
          <cell r="G2171" t="str">
            <v>PDXPP</v>
          </cell>
          <cell r="H2171" t="str">
            <v>Pyridoxine-5'-phosphate phosphohydrolase</v>
          </cell>
          <cell r="I2171" t="str">
            <v>Forward only</v>
          </cell>
          <cell r="J2171" t="str">
            <v>Vitamin B6 metabolism</v>
          </cell>
          <cell r="K2171" t="str">
            <v>3.1.3.74</v>
          </cell>
          <cell r="L2171" t="str">
            <v>( Cre03.g168700 OR Cre10.g438100 OR Cre06.g271400 )</v>
          </cell>
          <cell r="M2171" t="str">
            <v>( Cre03.g168700.t1.2 OR Cre10.g438100.t1.2 OR Cre06.g271400.t1.1 )</v>
          </cell>
          <cell r="N2171" t="str">
            <v>( PGP1 OR PGP2 OR PGP3 )</v>
          </cell>
          <cell r="O2171" t="str">
            <v>Cytosol</v>
          </cell>
          <cell r="P2171" t="str">
            <v xml:space="preserve"> </v>
          </cell>
          <cell r="Q2171" t="str">
            <v>R01911</v>
          </cell>
        </row>
        <row r="2172">
          <cell r="C2172" t="str">
            <v>R2171</v>
          </cell>
          <cell r="E2172" t="str">
            <v>pyam5p_c_+h2o_c_+o2_c_--&gt;pydx5p_c_+nh4_c_+h2o2_c_</v>
          </cell>
          <cell r="F2172" t="str">
            <v>[c] : pyam5p + h2o + o2 --&gt; pydx5p + nh4 + h2o2</v>
          </cell>
          <cell r="G2172" t="str">
            <v>PYAM5PO</v>
          </cell>
          <cell r="H2172" t="str">
            <v>Pyridoxamine-5'-phosphate:oxygen oxidoreductase (deaminating)</v>
          </cell>
          <cell r="I2172" t="str">
            <v>Forward only</v>
          </cell>
          <cell r="J2172" t="str">
            <v>Vitamin B6 metabolism</v>
          </cell>
          <cell r="K2172" t="str">
            <v>1.4.3.5</v>
          </cell>
          <cell r="L2172" t="str">
            <v>( Cre02.g095100 OR Cre08.g378200 )</v>
          </cell>
          <cell r="M2172" t="str">
            <v>( Cre02.g095100.t1.1 OR Cre08.g378200.t1.2 )</v>
          </cell>
          <cell r="N2172" t="str">
            <v>( PPO2 OR PPO1 )</v>
          </cell>
          <cell r="O2172" t="str">
            <v>Cytosol</v>
          </cell>
          <cell r="P2172" t="str">
            <v xml:space="preserve"> </v>
          </cell>
          <cell r="Q2172" t="str">
            <v>R00277</v>
          </cell>
        </row>
        <row r="2173">
          <cell r="C2173" t="str">
            <v>R2172</v>
          </cell>
          <cell r="E2173" t="str">
            <v>pyam5p_c_+h2o_c_--&gt;pydam_c_+pi_c_</v>
          </cell>
          <cell r="F2173" t="str">
            <v>[c] : pyam5p + h2o --&gt; pydam + pi</v>
          </cell>
          <cell r="G2173" t="str">
            <v>PYAMPP</v>
          </cell>
          <cell r="H2173" t="str">
            <v>Pyridoxamine-5'-phosphate phosphohydrolase</v>
          </cell>
          <cell r="I2173" t="str">
            <v>Forward only</v>
          </cell>
          <cell r="J2173" t="str">
            <v>Vitamin B6 metabolism</v>
          </cell>
          <cell r="K2173" t="str">
            <v>3.1.3.74</v>
          </cell>
          <cell r="L2173" t="str">
            <v>( Cre03.g168700 OR Cre10.g438100 OR Cre06.g271400 )</v>
          </cell>
          <cell r="M2173" t="str">
            <v>( Cre03.g168700.t1.2 OR Cre10.g438100.t1.2 OR Cre06.g271400.t1.1 )</v>
          </cell>
          <cell r="N2173" t="str">
            <v>( PGP1 OR PGP2 OR PGP3 )</v>
          </cell>
          <cell r="O2173" t="str">
            <v>Cytosol</v>
          </cell>
          <cell r="P2173" t="str">
            <v xml:space="preserve"> </v>
          </cell>
          <cell r="Q2173" t="str">
            <v>R02494</v>
          </cell>
        </row>
        <row r="2174">
          <cell r="C2174" t="str">
            <v>R2173</v>
          </cell>
          <cell r="E2174" t="str">
            <v>atp_c_+pydam_c_--&gt;adp_c_+pyam5p_c_+h_c_</v>
          </cell>
          <cell r="F2174" t="str">
            <v>[c] : atp + pydam --&gt; adp + pyam5p + h</v>
          </cell>
          <cell r="G2174" t="str">
            <v>PYDAMK</v>
          </cell>
          <cell r="H2174" t="str">
            <v>ATP:pyridoxal 5'-phosphotransferase</v>
          </cell>
          <cell r="I2174" t="str">
            <v>Forward only</v>
          </cell>
          <cell r="J2174" t="str">
            <v>Vitamin B6 metabolism</v>
          </cell>
          <cell r="K2174" t="str">
            <v>2.7.1.35</v>
          </cell>
          <cell r="L2174" t="str">
            <v>Cre03.g173800</v>
          </cell>
          <cell r="M2174" t="str">
            <v>( Cre03.g173800.t1.2 OR Cre03.g173800.t2.1 )</v>
          </cell>
          <cell r="N2174" t="str">
            <v>PDX2</v>
          </cell>
          <cell r="O2174" t="str">
            <v>Cytosol</v>
          </cell>
          <cell r="P2174" t="str">
            <v xml:space="preserve"> </v>
          </cell>
          <cell r="Q2174" t="str">
            <v>R02493</v>
          </cell>
        </row>
        <row r="2175">
          <cell r="C2175" t="str">
            <v>R2174</v>
          </cell>
          <cell r="E2175" t="str">
            <v>pydx_c_+o2_c_+h2o_c_--&gt;4pyrdx_c_+h2o2_c_+h_c_</v>
          </cell>
          <cell r="F2175" t="str">
            <v>[c] : pydx + o2 + h2o --&gt; 4pyrdx + h2o2 + h</v>
          </cell>
          <cell r="G2175" t="str">
            <v>PYDXDH</v>
          </cell>
          <cell r="H2175" t="str">
            <v>Pyridoxal:oxygen 4-oxidoreductase</v>
          </cell>
          <cell r="I2175" t="str">
            <v>Forward only</v>
          </cell>
          <cell r="J2175" t="str">
            <v>Vitamin B6 metabolism</v>
          </cell>
          <cell r="K2175" t="str">
            <v>1.2.3.1</v>
          </cell>
          <cell r="L2175" t="str">
            <v>Cre11.g467688</v>
          </cell>
          <cell r="M2175" t="str">
            <v>( Cre11.g467688.t1.1 OR Cre11.g467688.t2.1 )</v>
          </cell>
          <cell r="N2175" t="str">
            <v>Cre11.g467688</v>
          </cell>
          <cell r="O2175" t="str">
            <v>Cytosol</v>
          </cell>
          <cell r="P2175" t="str">
            <v xml:space="preserve"> </v>
          </cell>
          <cell r="Q2175" t="str">
            <v>R01709</v>
          </cell>
        </row>
        <row r="2176">
          <cell r="C2176" t="str">
            <v>R2175</v>
          </cell>
          <cell r="E2176" t="str">
            <v>atp_c_+pydx_c_--&gt;adp_c_+pydx5p_c_+h_c_</v>
          </cell>
          <cell r="F2176" t="str">
            <v>[c] : atp + pydx --&gt; adp + pydx5p + h</v>
          </cell>
          <cell r="G2176" t="str">
            <v>PYDXK</v>
          </cell>
          <cell r="H2176" t="str">
            <v>ATP:pyridoxal 5'-phosphotransferase</v>
          </cell>
          <cell r="I2176" t="str">
            <v>Forward only</v>
          </cell>
          <cell r="J2176" t="str">
            <v>Vitamin B6 metabolism</v>
          </cell>
          <cell r="K2176" t="str">
            <v>2.7.1.35</v>
          </cell>
          <cell r="L2176" t="str">
            <v>Cre03.g173800</v>
          </cell>
          <cell r="M2176" t="str">
            <v>( Cre03.g173800.t1.2 OR Cre03.g173800.t2.1 )</v>
          </cell>
          <cell r="N2176" t="str">
            <v>PDX2</v>
          </cell>
          <cell r="O2176" t="str">
            <v>Cytosol</v>
          </cell>
          <cell r="P2176" t="str">
            <v xml:space="preserve"> </v>
          </cell>
          <cell r="Q2176" t="str">
            <v>R00174</v>
          </cell>
        </row>
        <row r="2177">
          <cell r="C2177" t="str">
            <v>R2176</v>
          </cell>
          <cell r="E2177" t="str">
            <v>atp_c_+pydxn_c_--&gt;adp_c_+pdx5p_c_+h_c_</v>
          </cell>
          <cell r="F2177" t="str">
            <v>[c] : atp + pydxn --&gt; adp + pdx5p + h</v>
          </cell>
          <cell r="G2177" t="str">
            <v>PYDXNK</v>
          </cell>
          <cell r="H2177" t="str">
            <v>ATP:pyridoxine 5'-phosphotransferase</v>
          </cell>
          <cell r="I2177" t="str">
            <v>Forward only</v>
          </cell>
          <cell r="J2177" t="str">
            <v>Vitamin B6 metabolism</v>
          </cell>
          <cell r="K2177" t="str">
            <v>2.7.1.35</v>
          </cell>
          <cell r="L2177" t="str">
            <v>Cre03.g173800</v>
          </cell>
          <cell r="M2177" t="str">
            <v>( Cre03.g173800.t1.2 OR Cre03.g173800.t2.1 )</v>
          </cell>
          <cell r="N2177" t="str">
            <v>PDX2</v>
          </cell>
          <cell r="O2177" t="str">
            <v>Cytosol</v>
          </cell>
          <cell r="P2177" t="str">
            <v xml:space="preserve"> </v>
          </cell>
          <cell r="Q2177" t="str">
            <v>R01909</v>
          </cell>
        </row>
        <row r="2178">
          <cell r="C2178" t="str">
            <v>R2177</v>
          </cell>
          <cell r="E2178" t="str">
            <v>pydxn_c_+o2_c_--&gt;pydx_c_+h2o2_c_</v>
          </cell>
          <cell r="F2178" t="str">
            <v>[c] : pydxn + o2 --&gt; pydx + h2o2</v>
          </cell>
          <cell r="G2178" t="str">
            <v>PYDXNO</v>
          </cell>
          <cell r="H2178" t="str">
            <v>Pyridoxine:oxygen oxidoreductase (deaminating)</v>
          </cell>
          <cell r="I2178" t="str">
            <v>Forward only</v>
          </cell>
          <cell r="J2178" t="str">
            <v>Vitamin B6 metabolism</v>
          </cell>
          <cell r="K2178" t="str">
            <v>1.4.3.5</v>
          </cell>
          <cell r="L2178" t="str">
            <v>( Cre02.g095100 OR Cre08.g378200 )</v>
          </cell>
          <cell r="M2178" t="str">
            <v>( Cre02.g095100.t1.1 OR Cre08.g378200.t1.2 )</v>
          </cell>
          <cell r="N2178" t="str">
            <v>( PPO2 OR PPO1 )</v>
          </cell>
          <cell r="O2178" t="str">
            <v>Cytosol</v>
          </cell>
          <cell r="P2178" t="str">
            <v xml:space="preserve"> </v>
          </cell>
          <cell r="Q2178" t="str">
            <v>R01711</v>
          </cell>
        </row>
        <row r="2179">
          <cell r="C2179" t="str">
            <v>R2178</v>
          </cell>
          <cell r="E2179" t="str">
            <v>pydam_c_+h2o_c_+o2_c_--&gt;pydx_c_+nh4_c_+h2o2_c_</v>
          </cell>
          <cell r="F2179" t="str">
            <v>[c] : pydam + h2o + o2 --&gt; pydx + nh4 + h2o2</v>
          </cell>
          <cell r="G2179" t="str">
            <v>PYDXO</v>
          </cell>
          <cell r="H2179" t="str">
            <v>Pyridoxamine:oxygen oxidoreductase (deaminating)</v>
          </cell>
          <cell r="I2179" t="str">
            <v>Forward only</v>
          </cell>
          <cell r="J2179" t="str">
            <v>Vitamin B6 metabolism</v>
          </cell>
          <cell r="K2179" t="str">
            <v>1.4.3.5</v>
          </cell>
          <cell r="L2179" t="str">
            <v>( Cre02.g095100 OR Cre08.g378200 )</v>
          </cell>
          <cell r="M2179" t="str">
            <v>( Cre02.g095100.t1.1 OR Cre08.g378200.t1.2 )</v>
          </cell>
          <cell r="N2179" t="str">
            <v>( PPO2 OR PPO1 )</v>
          </cell>
          <cell r="O2179" t="str">
            <v>Cytosol</v>
          </cell>
          <cell r="P2179" t="str">
            <v xml:space="preserve"> </v>
          </cell>
          <cell r="Q2179" t="str">
            <v>R01710</v>
          </cell>
        </row>
        <row r="2180">
          <cell r="C2180" t="str">
            <v>R2179</v>
          </cell>
          <cell r="E2180" t="str">
            <v>pydx_c_+nadph_c_+h_c_&lt;==&gt;pydxn_c_+nadp_c_</v>
          </cell>
          <cell r="F2180" t="str">
            <v>[c] : pydx + nadph + h &lt;==&gt; pydxn + nadp</v>
          </cell>
          <cell r="G2180" t="str">
            <v>PYDXOR</v>
          </cell>
          <cell r="H2180" t="str">
            <v>Pyridoxine:NADP+ 4-oxidoreductase</v>
          </cell>
          <cell r="I2180" t="str">
            <v>Reversible</v>
          </cell>
          <cell r="J2180" t="str">
            <v>Vitamin B6 metabolism</v>
          </cell>
          <cell r="K2180" t="str">
            <v>1.1.1.65</v>
          </cell>
          <cell r="L2180" t="str">
            <v>Cre11.g467622</v>
          </cell>
          <cell r="M2180" t="str">
            <v>Cre11.g467622.t1.1</v>
          </cell>
          <cell r="N2180" t="str">
            <v>Cre11.g467622</v>
          </cell>
          <cell r="O2180" t="str">
            <v>Cytosol</v>
          </cell>
          <cell r="P2180" t="str">
            <v xml:space="preserve"> </v>
          </cell>
          <cell r="Q2180" t="str">
            <v>R01708</v>
          </cell>
        </row>
        <row r="2181">
          <cell r="C2181" t="str">
            <v>R2180</v>
          </cell>
          <cell r="E2181" t="str">
            <v>pydx5p_c_+h2o_c_--&gt;pydx_c_+pi_c_</v>
          </cell>
          <cell r="F2181" t="str">
            <v>[c] : pydx5p + h2o --&gt; pydx + pi</v>
          </cell>
          <cell r="G2181" t="str">
            <v>PYDXPP</v>
          </cell>
          <cell r="H2181" t="str">
            <v>Pyridoxal-5'-phosphate phosphohydrolase</v>
          </cell>
          <cell r="I2181" t="str">
            <v>Forward only</v>
          </cell>
          <cell r="J2181" t="str">
            <v>Vitamin B6 metabolism</v>
          </cell>
          <cell r="K2181" t="str">
            <v>3.1.3.74</v>
          </cell>
          <cell r="L2181" t="str">
            <v>( Cre03.g168700 OR Cre10.g438100 OR Cre06.g271400 )</v>
          </cell>
          <cell r="M2181" t="str">
            <v>( Cre03.g168700.t1.2 OR Cre10.g438100.t1.2 OR Cre06.g271400.t1.1 )</v>
          </cell>
          <cell r="N2181" t="str">
            <v>( PGP1 OR PGP2 OR PGP3 )</v>
          </cell>
          <cell r="O2181" t="str">
            <v>Cytosol</v>
          </cell>
          <cell r="P2181" t="str">
            <v xml:space="preserve"> </v>
          </cell>
          <cell r="Q2181" t="str">
            <v>R00173</v>
          </cell>
        </row>
        <row r="2182">
          <cell r="C2182" t="str">
            <v>R2181</v>
          </cell>
          <cell r="E2182" t="str">
            <v>g3p_c_+ru5p-D_c_+gln-L_c_--&gt;pydx5p_c_+glu-L_c_+pi_c_+(3)h2o_c_+h_c_</v>
          </cell>
          <cell r="F2182" t="str">
            <v>[c] : g3p + ru5p-D + gln-L --&gt; pydx5p + glu-L + pi + (3) h2o + h</v>
          </cell>
          <cell r="G2182" t="str">
            <v>PYDXS</v>
          </cell>
          <cell r="H2182" t="str">
            <v>Pyridoxal 5-phosphate synthase</v>
          </cell>
          <cell r="I2182" t="str">
            <v>Forward only</v>
          </cell>
          <cell r="J2182" t="str">
            <v>Vitamin B6 metabolism</v>
          </cell>
          <cell r="K2182" t="str">
            <v>4.-.-.-</v>
          </cell>
          <cell r="L2182" t="str">
            <v>( Cre15.g643550 AND Cre03.g167051 )</v>
          </cell>
          <cell r="M2182" t="str">
            <v>( Cre15.g643550.t1.2 AND Cre03.g167051.t1.2 )</v>
          </cell>
          <cell r="N2182" t="str">
            <v>( PDX1 AND Cre03.g167051 )</v>
          </cell>
          <cell r="O2182" t="str">
            <v>Cytosol</v>
          </cell>
          <cell r="P2182" t="str">
            <v xml:space="preserve"> </v>
          </cell>
          <cell r="Q2182" t="str">
            <v>R07456</v>
          </cell>
        </row>
        <row r="2183">
          <cell r="C2183" t="str">
            <v>R2182</v>
          </cell>
          <cell r="E2183" t="str">
            <v>co2_e_&lt;==&gt;co2_c_</v>
          </cell>
          <cell r="F2183" t="str">
            <v>co2[e] &lt;==&gt; co2[c]</v>
          </cell>
          <cell r="G2183" t="str">
            <v>CO2t</v>
          </cell>
          <cell r="H2183" t="str">
            <v>CO2 transport, extracellular</v>
          </cell>
          <cell r="I2183" t="str">
            <v>Reversible</v>
          </cell>
          <cell r="J2183" t="str">
            <v>Transport, extracellular</v>
          </cell>
          <cell r="K2183" t="str">
            <v xml:space="preserve"> </v>
          </cell>
          <cell r="L2183" t="str">
            <v xml:space="preserve"> </v>
          </cell>
          <cell r="M2183" t="str">
            <v xml:space="preserve"> </v>
          </cell>
          <cell r="O2183" t="str">
            <v>Plasma Membrane</v>
          </cell>
          <cell r="P2183" t="str">
            <v>[Amoroso 1998]</v>
          </cell>
          <cell r="Q2183" t="str">
            <v xml:space="preserve"> </v>
          </cell>
        </row>
        <row r="2184">
          <cell r="C2184" t="str">
            <v>R2183</v>
          </cell>
          <cell r="E2184" t="str">
            <v>h_c_+pi_c_&lt;==&gt;h_f_+pi_f_</v>
          </cell>
          <cell r="F2184" t="str">
            <v>h[c] + pi[c] &lt;==&gt; h[f] + pi[f]</v>
          </cell>
          <cell r="G2184" t="str">
            <v>PItf</v>
          </cell>
          <cell r="H2184" t="str">
            <v>Phosphate transport, periplasm</v>
          </cell>
          <cell r="I2184" t="str">
            <v>Reversible</v>
          </cell>
          <cell r="J2184" t="str">
            <v>Transport, flagella</v>
          </cell>
          <cell r="K2184" t="str">
            <v>2.A.1.9.3;2.A.20.2.4</v>
          </cell>
          <cell r="L2184" t="str">
            <v>( Cre16.g686750 OR Cre16.g686850 OR Cre02.g075050 )</v>
          </cell>
          <cell r="M2184" t="str">
            <v>( Cre16.g686750.t1.2 OR Cre16.g686850.t1.2 OR Cre02.g075050.t1.2 )</v>
          </cell>
          <cell r="N2184" t="str">
            <v>( PTA3 OR PTA4 OR PTA1 )</v>
          </cell>
          <cell r="O2184" t="str">
            <v>Flagellar Membrane</v>
          </cell>
          <cell r="P2184" t="str">
            <v>[Merchant 2007]</v>
          </cell>
          <cell r="Q2184" t="str">
            <v xml:space="preserve"> </v>
          </cell>
        </row>
        <row r="2185">
          <cell r="C2185" t="str">
            <v>R2184</v>
          </cell>
          <cell r="E2185" t="str">
            <v>h_c_+nadh_c_&lt;==&gt;h_x_+nadh_x_</v>
          </cell>
          <cell r="F2185" t="str">
            <v>h[c] + nadh[c] &lt;==&gt; h[x] + nadh[x]</v>
          </cell>
          <cell r="G2185" t="str">
            <v>NADH(h)tx</v>
          </cell>
          <cell r="H2185" t="str">
            <v>NADH transport, glyoxysome</v>
          </cell>
          <cell r="I2185" t="str">
            <v>Reversible</v>
          </cell>
          <cell r="J2185" t="str">
            <v>Transport, glyoxysome</v>
          </cell>
          <cell r="K2185" t="str">
            <v xml:space="preserve"> </v>
          </cell>
          <cell r="L2185" t="str">
            <v xml:space="preserve"> </v>
          </cell>
          <cell r="M2185" t="str">
            <v xml:space="preserve"> </v>
          </cell>
          <cell r="O2185" t="str">
            <v>Glyoxysomal Membrane</v>
          </cell>
          <cell r="P2185" t="str">
            <v xml:space="preserve"> </v>
          </cell>
          <cell r="Q2185" t="str">
            <v xml:space="preserve"> </v>
          </cell>
        </row>
        <row r="2186">
          <cell r="C2186" t="str">
            <v>R2185</v>
          </cell>
          <cell r="E2186" t="str">
            <v>h_c_+pi_c_&lt;==&gt;h_x_+pi_x_</v>
          </cell>
          <cell r="F2186" t="str">
            <v>h[c] + pi[c] &lt;==&gt; h[x] + pi[x]</v>
          </cell>
          <cell r="G2186" t="str">
            <v>PItx</v>
          </cell>
          <cell r="H2186" t="str">
            <v>phosphate peroxisomal transport via proton symport</v>
          </cell>
          <cell r="I2186" t="str">
            <v>Reversible</v>
          </cell>
          <cell r="J2186" t="str">
            <v>Transport, glyoxysome</v>
          </cell>
          <cell r="K2186" t="str">
            <v>2.A.1.9.3;2.A.20.2.4</v>
          </cell>
          <cell r="L2186" t="str">
            <v>( Cre16.g686750 OR Cre16.g686850 OR Cre02.g075050 )</v>
          </cell>
          <cell r="M2186" t="str">
            <v>( Cre16.g686750.t1.2 OR Cre16.g686850.t1.2 OR Cre02.g075050.t1.2 )</v>
          </cell>
          <cell r="N2186" t="str">
            <v>( PTA3 OR PTA4 OR PTA1 )</v>
          </cell>
          <cell r="O2186" t="str">
            <v>Glyoxysomal Membrane</v>
          </cell>
          <cell r="P2186" t="str">
            <v>[Merchant 2007]</v>
          </cell>
          <cell r="Q2186" t="str">
            <v xml:space="preserve"> </v>
          </cell>
        </row>
        <row r="2187">
          <cell r="C2187" t="str">
            <v>R2186</v>
          </cell>
          <cell r="E2187" t="str">
            <v>h_c_+pi_c_&lt;==&gt;h_m_+pi_m_</v>
          </cell>
          <cell r="F2187" t="str">
            <v>h[c] + pi[c] &lt;==&gt; h[m] + pi[m]</v>
          </cell>
          <cell r="G2187" t="str">
            <v>PItm</v>
          </cell>
          <cell r="H2187" t="str">
            <v>phosphate transport, mitochondrial</v>
          </cell>
          <cell r="I2187" t="str">
            <v>Reversible</v>
          </cell>
          <cell r="J2187" t="str">
            <v>Transport, mitochondria</v>
          </cell>
          <cell r="K2187" t="str">
            <v>2.A.1.9.3;2.A.20.2.4</v>
          </cell>
          <cell r="L2187" t="str">
            <v>( Cre16.g686750 OR Cre16.g686850 OR Cre02.g075050 )</v>
          </cell>
          <cell r="M2187" t="str">
            <v>( Cre16.g686750.t1.2 OR Cre16.g686850.t1.2 OR Cre02.g075050.t1.2 )</v>
          </cell>
          <cell r="N2187" t="str">
            <v>( PTA3 OR PTA4 OR PTA1 )</v>
          </cell>
          <cell r="O2187" t="str">
            <v>Mitochondrial Membrane</v>
          </cell>
          <cell r="P2187" t="str">
            <v>[Merchant 2007]</v>
          </cell>
          <cell r="Q2187" t="str">
            <v xml:space="preserve"> </v>
          </cell>
        </row>
        <row r="2188">
          <cell r="C2188" t="str">
            <v>R2187</v>
          </cell>
          <cell r="D2188" t="str">
            <v>*R2188</v>
          </cell>
          <cell r="E2188" t="str">
            <v>gdpmann_c_+h2o_c_+(2)nad_c_--&gt;gdpdm_c_+(2)nadh_c_+(2)h_c_</v>
          </cell>
          <cell r="H2188" t="str">
            <v>GDP-D-manose: NAD+ 6-oxidoreductase</v>
          </cell>
          <cell r="I2188" t="str">
            <v>Reversible</v>
          </cell>
          <cell r="J2188" t="str">
            <v>Fructose and manose metabolism</v>
          </cell>
          <cell r="K2188" t="str">
            <v>1.1.1.132</v>
          </cell>
          <cell r="O2188" t="str">
            <v>Cytosol</v>
          </cell>
          <cell r="Q2188" t="str">
            <v>R00880</v>
          </cell>
        </row>
        <row r="2189">
          <cell r="C2189" t="str">
            <v>*R2188</v>
          </cell>
          <cell r="D2189" t="str">
            <v>R2187</v>
          </cell>
          <cell r="E2189" t="str">
            <v>gdpdm_c_+(2)nadh_c_+(2)h_c_--&gt;gdpmann_c_+h2o_c_+(2)nad_c_</v>
          </cell>
          <cell r="H2189" t="str">
            <v>GDP-D-manose: NAD+ 6-oxidoreductase</v>
          </cell>
          <cell r="I2189" t="str">
            <v>Reversible</v>
          </cell>
          <cell r="J2189" t="str">
            <v>Fructose and manose metabolism</v>
          </cell>
          <cell r="K2189" t="str">
            <v>1.1.1.132</v>
          </cell>
          <cell r="O2189" t="str">
            <v>Cytosol</v>
          </cell>
          <cell r="Q2189" t="str">
            <v>R00880</v>
          </cell>
        </row>
        <row r="2190">
          <cell r="C2190" t="str">
            <v>*R2189</v>
          </cell>
          <cell r="D2190" t="str">
            <v>R2191</v>
          </cell>
          <cell r="E2190" t="str">
            <v>h_c_+nadh_c_+ru5p-D_c_--&gt;nad_c_+dr5p_c_</v>
          </cell>
          <cell r="H2190" t="str">
            <v>D-Ribitol 5-phosphate: NAD+ 2-oxidoreductase</v>
          </cell>
          <cell r="I2190" t="str">
            <v>Reversible</v>
          </cell>
          <cell r="J2190" t="str">
            <v>Pentose and glucoronate interconversions</v>
          </cell>
          <cell r="K2190" t="str">
            <v>1.1.1.137</v>
          </cell>
          <cell r="O2190" t="str">
            <v>Cytosol</v>
          </cell>
          <cell r="Q2190" t="str">
            <v>R01524</v>
          </cell>
        </row>
        <row r="2191">
          <cell r="C2191" t="str">
            <v>*R2190</v>
          </cell>
          <cell r="D2191" t="str">
            <v>R2192</v>
          </cell>
          <cell r="E2191" t="str">
            <v>h_h_+nadh_h_+ru5p-D_h_--&gt;nad_h_+dr5p_h_</v>
          </cell>
          <cell r="H2191" t="str">
            <v>D-Ribitol 5-phosphate: NAD+ 2-oxidoreductase</v>
          </cell>
          <cell r="I2191" t="str">
            <v>Reversible</v>
          </cell>
          <cell r="J2191" t="str">
            <v>Pentose and glucoronate interconversions</v>
          </cell>
          <cell r="K2191" t="str">
            <v>1.1.1.137</v>
          </cell>
          <cell r="O2191" t="str">
            <v>Chloroplast</v>
          </cell>
          <cell r="Q2191" t="str">
            <v>R01524</v>
          </cell>
        </row>
        <row r="2192">
          <cell r="C2192" t="str">
            <v>R2191</v>
          </cell>
          <cell r="D2192" t="str">
            <v>*R2189</v>
          </cell>
          <cell r="E2192" t="str">
            <v>nad_c_+dr5p_c_--&gt;h_c_+nadh_c_+ru5p-D_c_</v>
          </cell>
          <cell r="H2192" t="str">
            <v>D-Ribitol 5-phosphate: NAD+ 2-oxidoreductase</v>
          </cell>
          <cell r="I2192" t="str">
            <v>Reversible</v>
          </cell>
          <cell r="J2192" t="str">
            <v>Pentose and glucoronate interconversions</v>
          </cell>
          <cell r="K2192" t="str">
            <v>1.1.1.137</v>
          </cell>
          <cell r="O2192" t="str">
            <v>Cytosol</v>
          </cell>
          <cell r="Q2192" t="str">
            <v>R01524</v>
          </cell>
        </row>
        <row r="2193">
          <cell r="C2193" t="str">
            <v>R2192</v>
          </cell>
          <cell r="D2193" t="str">
            <v>*R2190</v>
          </cell>
          <cell r="E2193" t="str">
            <v>nad_h_+dr5p_h_--&gt;h_h_+nadh_h_+ru5p-D_h_</v>
          </cell>
          <cell r="H2193" t="str">
            <v>D-Ribitol 5-phosphate: NAD+ 2-oxidoreductase</v>
          </cell>
          <cell r="I2193" t="str">
            <v>Reversible</v>
          </cell>
          <cell r="J2193" t="str">
            <v>Pentose and glucoronate interconversions</v>
          </cell>
          <cell r="K2193" t="str">
            <v>1.1.1.137</v>
          </cell>
          <cell r="O2193" t="str">
            <v>Chloroplast</v>
          </cell>
          <cell r="Q2193" t="str">
            <v>R01524</v>
          </cell>
        </row>
        <row r="2194">
          <cell r="C2194" t="str">
            <v>*R2193</v>
          </cell>
          <cell r="D2194" t="str">
            <v>R2195</v>
          </cell>
          <cell r="E2194" t="str">
            <v>h_c_+nadph_c_+ru5p-D_c_--&gt;nadp_c_+dr5p_c_</v>
          </cell>
          <cell r="H2194" t="str">
            <v>D-Ribitol 5-phosphate: NADP+ 2-oxidoreductase</v>
          </cell>
          <cell r="I2194" t="str">
            <v>Reversible</v>
          </cell>
          <cell r="J2194" t="str">
            <v>Pentose and glucoronate interconversions</v>
          </cell>
          <cell r="K2194" t="str">
            <v>1.1.1.137</v>
          </cell>
          <cell r="O2194" t="str">
            <v>Cytosol</v>
          </cell>
          <cell r="Q2194" t="str">
            <v>R01525</v>
          </cell>
        </row>
        <row r="2195">
          <cell r="C2195" t="str">
            <v>*R2194</v>
          </cell>
          <cell r="D2195" t="str">
            <v>R2196</v>
          </cell>
          <cell r="E2195" t="str">
            <v>h_h_+nadph_h_+ru5p-D_h_--&gt;nadp_h_+dr5p_h_</v>
          </cell>
          <cell r="H2195" t="str">
            <v>D-Ribitol 5-phosphate: NADP+ 2-oxidoreductase</v>
          </cell>
          <cell r="I2195" t="str">
            <v>Reversible</v>
          </cell>
          <cell r="J2195" t="str">
            <v>Pentose and glucoronate interconversions</v>
          </cell>
          <cell r="K2195" t="str">
            <v>1.1.1.137</v>
          </cell>
          <cell r="O2195" t="str">
            <v>Chloroplast</v>
          </cell>
          <cell r="Q2195" t="str">
            <v>R01525</v>
          </cell>
        </row>
        <row r="2196">
          <cell r="C2196" t="str">
            <v>R2195</v>
          </cell>
          <cell r="D2196" t="str">
            <v>*R2193</v>
          </cell>
          <cell r="E2196" t="str">
            <v>nadp_c_+dr5p_c_--&gt;h_c_+nadph_c_+ru5p-D_c_</v>
          </cell>
          <cell r="H2196" t="str">
            <v>D-Ribitol 5-phosphate: NADP+ 2-oxidoreductase</v>
          </cell>
          <cell r="I2196" t="str">
            <v>Reversible</v>
          </cell>
          <cell r="J2196" t="str">
            <v>Pentose and glucoronate interconversions</v>
          </cell>
          <cell r="K2196" t="str">
            <v>1.1.1.137</v>
          </cell>
          <cell r="O2196" t="str">
            <v>Cytosol</v>
          </cell>
          <cell r="Q2196" t="str">
            <v>R01525</v>
          </cell>
        </row>
        <row r="2197">
          <cell r="C2197" t="str">
            <v>R2196</v>
          </cell>
          <cell r="D2197" t="str">
            <v>*R2194</v>
          </cell>
          <cell r="E2197" t="str">
            <v>nadp_h_+dr5p_h_--&gt;h_h_+nadph_h_+ru5p-D_h_</v>
          </cell>
          <cell r="H2197" t="str">
            <v>D-Ribitol 5-phosphate: NADP+ 2-oxidoreductase</v>
          </cell>
          <cell r="I2197" t="str">
            <v>Reversible</v>
          </cell>
          <cell r="J2197" t="str">
            <v>Pentose and glucoronate interconversions</v>
          </cell>
          <cell r="K2197" t="str">
            <v>1.1.1.137</v>
          </cell>
          <cell r="O2197" t="str">
            <v>Chloroplast</v>
          </cell>
          <cell r="Q2197" t="str">
            <v>R01525</v>
          </cell>
        </row>
        <row r="2198">
          <cell r="C2198" t="str">
            <v>*R2197</v>
          </cell>
          <cell r="D2198" t="str">
            <v>R2199</v>
          </cell>
          <cell r="E2198" t="str">
            <v>h_c_+nadh_c_+f6p-B_c_--&gt;nad_c_+6psorb_c_</v>
          </cell>
          <cell r="H2198" t="str">
            <v>D-Sorbitol 6-phosphate: NAD 2-oxidoreductase</v>
          </cell>
          <cell r="I2198" t="str">
            <v>Reversible</v>
          </cell>
          <cell r="J2198" t="str">
            <v>Fructose and mannose metabolism</v>
          </cell>
          <cell r="K2198" t="str">
            <v>1.1.1.140</v>
          </cell>
          <cell r="O2198" t="str">
            <v>Cytosol</v>
          </cell>
          <cell r="Q2198" t="str">
            <v>R05607</v>
          </cell>
        </row>
        <row r="2199">
          <cell r="C2199" t="str">
            <v>*R2198</v>
          </cell>
          <cell r="D2199" t="str">
            <v>R2200</v>
          </cell>
          <cell r="E2199" t="str">
            <v>h_h_+nadh_h_+f6p-B_h_--&gt;nad_h_+6psorb_h_</v>
          </cell>
          <cell r="H2199" t="str">
            <v>D-Sorbitol 6-phosphate: NAD 2-oxidoreductase</v>
          </cell>
          <cell r="I2199" t="str">
            <v>Reversible</v>
          </cell>
          <cell r="J2199" t="str">
            <v>Fructose and mannose metabolism</v>
          </cell>
          <cell r="K2199" t="str">
            <v>1.1.1.140</v>
          </cell>
          <cell r="O2199" t="str">
            <v>Chloroplast</v>
          </cell>
          <cell r="Q2199" t="str">
            <v>R05607</v>
          </cell>
        </row>
        <row r="2200">
          <cell r="C2200" t="str">
            <v>R2199</v>
          </cell>
          <cell r="D2200" t="str">
            <v>*R2197</v>
          </cell>
          <cell r="E2200" t="str">
            <v>nad_c_+6psorb_c_--&gt;h_c_+nadh_c_+f6p-B_c_</v>
          </cell>
          <cell r="H2200" t="str">
            <v>D-Sorbitol 6-phosphate: NAD 2-oxidoreductase</v>
          </cell>
          <cell r="I2200" t="str">
            <v>Reversible</v>
          </cell>
          <cell r="J2200" t="str">
            <v>Fructose and mannose metabolism</v>
          </cell>
          <cell r="K2200" t="str">
            <v>1.1.1.140</v>
          </cell>
          <cell r="O2200" t="str">
            <v>Cytosol</v>
          </cell>
          <cell r="Q2200" t="str">
            <v>R05607</v>
          </cell>
        </row>
        <row r="2201">
          <cell r="C2201" t="str">
            <v>R2200</v>
          </cell>
          <cell r="D2201" t="str">
            <v>*R2198</v>
          </cell>
          <cell r="E2201" t="str">
            <v>nad_h_+6psorb_h_--&gt;h_h_+nadh_h_+f6p-B_h_</v>
          </cell>
          <cell r="H2201" t="str">
            <v>D-Sorbitol 6-phosphate: NAD 2-oxidoreductase</v>
          </cell>
          <cell r="I2201" t="str">
            <v>Reversible</v>
          </cell>
          <cell r="J2201" t="str">
            <v>Fructose and mannose metabolism</v>
          </cell>
          <cell r="K2201" t="str">
            <v>1.1.1.140</v>
          </cell>
          <cell r="O2201" t="str">
            <v>Chloroplast</v>
          </cell>
          <cell r="Q2201" t="str">
            <v>R05607</v>
          </cell>
        </row>
        <row r="2202">
          <cell r="C2202" t="str">
            <v>R2201</v>
          </cell>
          <cell r="E2202" t="str">
            <v>h_c_+nadh_c_+f6p-B_c_--&gt;nad_c_+dman1p_c_</v>
          </cell>
          <cell r="H2202" t="str">
            <v>D-Mannitol 1-phosphate: NAD+ 5-oxidoreductase</v>
          </cell>
          <cell r="I2202" t="str">
            <v>Reversible</v>
          </cell>
          <cell r="J2202" t="str">
            <v>Fructose and mannose metabolism</v>
          </cell>
          <cell r="K2202" t="str">
            <v>1.1.1.17</v>
          </cell>
          <cell r="O2202" t="str">
            <v>Cytosol</v>
          </cell>
          <cell r="Q2202" t="str">
            <v>R02703</v>
          </cell>
        </row>
        <row r="2203">
          <cell r="C2203" t="str">
            <v>R2202</v>
          </cell>
          <cell r="E2203" t="str">
            <v>h_h_+nadh_h_+f6p-B_h_--&gt;nad_h_+dman1p_h_</v>
          </cell>
          <cell r="H2203" t="str">
            <v>D-Mannitol 1-phosphate: NAD+ 5-oxidoreductase</v>
          </cell>
          <cell r="I2203" t="str">
            <v>Reversible</v>
          </cell>
          <cell r="J2203" t="str">
            <v>Fructose and mannose metabolism</v>
          </cell>
          <cell r="K2203" t="str">
            <v>1.1.1.17</v>
          </cell>
          <cell r="O2203" t="str">
            <v>Chloroplast</v>
          </cell>
          <cell r="Q2203" t="str">
            <v>R02703</v>
          </cell>
        </row>
        <row r="2204">
          <cell r="C2204" t="str">
            <v>R2203</v>
          </cell>
          <cell r="E2204" t="str">
            <v>dman1p_c_+h2o_c_--&gt;dman_c_+pi_c_</v>
          </cell>
          <cell r="H2204" t="str">
            <v>D-Mannitol 1-phosphate phosphohydrolase</v>
          </cell>
          <cell r="I2204" t="str">
            <v>Reversible</v>
          </cell>
          <cell r="J2204" t="str">
            <v>Fructose and mannose metabolism</v>
          </cell>
          <cell r="K2204" t="str">
            <v>3.1.3.22</v>
          </cell>
          <cell r="O2204" t="str">
            <v>Cytosol</v>
          </cell>
          <cell r="Q2204" t="str">
            <v>R02167</v>
          </cell>
        </row>
        <row r="2205">
          <cell r="C2205" t="str">
            <v>R2204</v>
          </cell>
          <cell r="E2205" t="str">
            <v>dman1p_h_+h2o_h_--&gt;dman_h_+pi_h_</v>
          </cell>
          <cell r="H2205" t="str">
            <v>D-Mannitol 1-phosphate phosphohydrolase</v>
          </cell>
          <cell r="I2205" t="str">
            <v>Reversible</v>
          </cell>
          <cell r="J2205" t="str">
            <v>Fructose and mannose metabolism</v>
          </cell>
          <cell r="K2205" t="str">
            <v>3.1.3.22</v>
          </cell>
          <cell r="O2205" t="str">
            <v>Chloroplast</v>
          </cell>
          <cell r="Q2205" t="str">
            <v>R02167</v>
          </cell>
        </row>
        <row r="2206">
          <cell r="C2206" t="str">
            <v>R2205</v>
          </cell>
          <cell r="D2206" t="str">
            <v>*R2207</v>
          </cell>
          <cell r="E2206" t="str">
            <v>gal_c_+nadh_c_+h_c_--&gt;galacol_c_+nad_c_</v>
          </cell>
          <cell r="H2206" t="str">
            <v>Galactitol: NAD+ 1-oxidoreductase</v>
          </cell>
          <cell r="I2206" t="str">
            <v>Reversible</v>
          </cell>
          <cell r="J2206" t="str">
            <v>Galactose metabolism</v>
          </cell>
          <cell r="K2206" t="str">
            <v>1.1.1.21</v>
          </cell>
          <cell r="O2206" t="str">
            <v>Cytosol</v>
          </cell>
          <cell r="Q2206" t="str">
            <v>R01093</v>
          </cell>
        </row>
        <row r="2207">
          <cell r="C2207" t="str">
            <v>R2206</v>
          </cell>
          <cell r="D2207" t="str">
            <v>*R2208</v>
          </cell>
          <cell r="E2207" t="str">
            <v>gal_h_+nadh_h_+h_h_--&gt;galacol_h_+nad_h_</v>
          </cell>
          <cell r="H2207" t="str">
            <v>Galactitol: NAD+ 1-oxidoreductase</v>
          </cell>
          <cell r="I2207" t="str">
            <v>Reversible</v>
          </cell>
          <cell r="J2207" t="str">
            <v>Galactose metabolism</v>
          </cell>
          <cell r="K2207" t="str">
            <v>1.1.1.21</v>
          </cell>
          <cell r="O2207" t="str">
            <v>Chloroplast</v>
          </cell>
          <cell r="Q2207" t="str">
            <v>R01093</v>
          </cell>
        </row>
        <row r="2208">
          <cell r="C2208" t="str">
            <v>*R2207</v>
          </cell>
          <cell r="D2208" t="str">
            <v>R2205</v>
          </cell>
          <cell r="E2208" t="str">
            <v>galacol_c_+nad_c_--&gt;dtagose_c_+h_c_+nadh_c_</v>
          </cell>
          <cell r="H2208" t="str">
            <v>Galactitol: NAD+ 1-oxidoreductase</v>
          </cell>
          <cell r="I2208" t="str">
            <v>Reversible</v>
          </cell>
          <cell r="J2208" t="str">
            <v>Galactose metabolism</v>
          </cell>
          <cell r="K2208" t="str">
            <v>1.1.1.21</v>
          </cell>
          <cell r="O2208" t="str">
            <v>Cytosol</v>
          </cell>
          <cell r="Q2208" t="str">
            <v>R01093</v>
          </cell>
        </row>
        <row r="2209">
          <cell r="C2209" t="str">
            <v>*R2208</v>
          </cell>
          <cell r="D2209" t="str">
            <v>R2206</v>
          </cell>
          <cell r="E2209" t="str">
            <v>galacol_h_+nad_h_--&gt;dtagose_h_+h_h_+nadh_h_</v>
          </cell>
          <cell r="H2209" t="str">
            <v>Galactitol: NAD+ 1-oxidoreductase</v>
          </cell>
          <cell r="I2209" t="str">
            <v>Reversible</v>
          </cell>
          <cell r="J2209" t="str">
            <v>Galactose metabolism</v>
          </cell>
          <cell r="K2209" t="str">
            <v>1.1.1.21</v>
          </cell>
          <cell r="O2209" t="str">
            <v>Chloroplast</v>
          </cell>
          <cell r="Q2209" t="str">
            <v>R01093</v>
          </cell>
        </row>
        <row r="2210">
          <cell r="C2210" t="str">
            <v>R2209</v>
          </cell>
          <cell r="E2210" t="str">
            <v>atp_c_+dtagose_c_--&gt;adp_c_+dtagose6p_c_</v>
          </cell>
          <cell r="H2210" t="str">
            <v>ATP: D-Tagatose 6-phosphotransferase</v>
          </cell>
          <cell r="I2210" t="str">
            <v>Reversible</v>
          </cell>
          <cell r="J2210" t="str">
            <v>Galactose metabolism</v>
          </cell>
          <cell r="K2210" t="str">
            <v>2.7.1.101</v>
          </cell>
          <cell r="O2210" t="str">
            <v>Cytosol</v>
          </cell>
          <cell r="Q2210" t="str">
            <v>R02927</v>
          </cell>
        </row>
        <row r="2211">
          <cell r="C2211" t="str">
            <v>R2210</v>
          </cell>
          <cell r="E2211" t="str">
            <v>atp_h_+dtagose_h_--&gt;adp_h_+dtagose6p_h_</v>
          </cell>
          <cell r="H2211" t="str">
            <v>ATP: D-Tagatose 6-phosphotransferase</v>
          </cell>
          <cell r="I2211" t="str">
            <v>Reversible</v>
          </cell>
          <cell r="J2211" t="str">
            <v>Galactose metabolism</v>
          </cell>
          <cell r="K2211" t="str">
            <v>2.7.1.101</v>
          </cell>
          <cell r="O2211" t="str">
            <v>Chloroplast</v>
          </cell>
          <cell r="Q2211" t="str">
            <v>R02927</v>
          </cell>
        </row>
        <row r="2212">
          <cell r="C2212" t="str">
            <v>R2211</v>
          </cell>
          <cell r="E2212" t="str">
            <v>dtagose6p_c_+atp_c_--&gt;dta16bispho_c_+adp_c_</v>
          </cell>
          <cell r="H2212" t="str">
            <v>ATP: D-Tagatose 6-phosphate 1-phosphotransferase</v>
          </cell>
          <cell r="I2212" t="str">
            <v>Reversible</v>
          </cell>
          <cell r="J2212" t="str">
            <v>Galactose metabolism</v>
          </cell>
          <cell r="K2212" t="str">
            <v>2.7.1.11 / 2.7.1.56 / 2.7.1.144</v>
          </cell>
          <cell r="O2212" t="str">
            <v>Cytosol</v>
          </cell>
          <cell r="Q2212" t="str">
            <v>R03236</v>
          </cell>
        </row>
        <row r="2213">
          <cell r="C2213" t="str">
            <v>R2212</v>
          </cell>
          <cell r="E2213" t="str">
            <v>dtagose6p_h_+atp_h_--&gt;dta16bispho_h_+adp_h_</v>
          </cell>
          <cell r="H2213" t="str">
            <v>ATP: D-Tagatose 6-phosphate 1-phosphotransferase</v>
          </cell>
          <cell r="I2213" t="str">
            <v>Reversible</v>
          </cell>
          <cell r="J2213" t="str">
            <v>Galactose metabolism</v>
          </cell>
          <cell r="K2213" t="str">
            <v>2.7.1.11 / 2.7.1.56 / 2.7.1.144</v>
          </cell>
          <cell r="O2213" t="str">
            <v>Chloroplast</v>
          </cell>
          <cell r="Q2213" t="str">
            <v>R03236</v>
          </cell>
        </row>
        <row r="2214">
          <cell r="C2214" t="str">
            <v>R2213</v>
          </cell>
          <cell r="E2214" t="str">
            <v>h_c_+nadh_c_+arab-L_c_--&gt;nad_c_+larabol_c_</v>
          </cell>
          <cell r="H2214" t="str">
            <v>L-Arabitol: NAD+ 1-oxidoreductase</v>
          </cell>
          <cell r="I2214" t="str">
            <v>Reversible</v>
          </cell>
          <cell r="J2214" t="str">
            <v>Pentose and glucoronate interconversions</v>
          </cell>
          <cell r="K2214" t="str">
            <v>1.1.1.21</v>
          </cell>
          <cell r="O2214" t="str">
            <v>Cytosol</v>
          </cell>
          <cell r="Q2214" t="str">
            <v>R01758</v>
          </cell>
        </row>
        <row r="2215">
          <cell r="C2215" t="str">
            <v>R2214</v>
          </cell>
          <cell r="E2215" t="str">
            <v>larabol_c_+nad_c_--&gt;lribulos_c_+h_c_+nadh_c_</v>
          </cell>
          <cell r="H2215" t="str">
            <v>L-Arabitol: NAD+ 2-oxidoreductase (L-Ribulose forming)</v>
          </cell>
          <cell r="I2215" t="str">
            <v>Reversible</v>
          </cell>
          <cell r="J2215" t="str">
            <v>Pentose and glucoronate interconversions</v>
          </cell>
          <cell r="K2215" t="str">
            <v>1.1.1.13</v>
          </cell>
          <cell r="O2215" t="str">
            <v>Cytosol</v>
          </cell>
          <cell r="Q2215" t="str">
            <v>R02441</v>
          </cell>
        </row>
        <row r="2216">
          <cell r="C2216" t="str">
            <v>R2215</v>
          </cell>
          <cell r="E2216" t="str">
            <v>lribulos_c_+atp_c_--&gt;adp_c_+lrib5pho_c_</v>
          </cell>
          <cell r="H2216" t="str">
            <v>ATP: L-Ribulose 5-phosphotransferase</v>
          </cell>
          <cell r="I2216" t="str">
            <v>Reversible</v>
          </cell>
          <cell r="J2216" t="str">
            <v>Pentose and glucoronate interconversions</v>
          </cell>
          <cell r="K2216" t="str">
            <v>2.7.1.16</v>
          </cell>
          <cell r="O2216" t="str">
            <v>Cytosol</v>
          </cell>
          <cell r="Q2216" t="str">
            <v>R02439</v>
          </cell>
        </row>
        <row r="2217">
          <cell r="C2217" t="str">
            <v>R2216</v>
          </cell>
          <cell r="E2217" t="str">
            <v>h_c_+nadh_c_+fald_c_--&gt;nad_c_+meth_c_</v>
          </cell>
          <cell r="H2217" t="str">
            <v>Methanol: NAD+ oxidoreductase</v>
          </cell>
          <cell r="I2217" t="str">
            <v>Reversible</v>
          </cell>
          <cell r="J2217" t="str">
            <v>Methane metabolism</v>
          </cell>
          <cell r="K2217" t="str">
            <v>1.1.1.244</v>
          </cell>
          <cell r="O2217" t="str">
            <v>Cytosol</v>
          </cell>
          <cell r="Q2217" t="str">
            <v>R00605</v>
          </cell>
        </row>
        <row r="2218">
          <cell r="C2218" t="str">
            <v>R2217</v>
          </cell>
          <cell r="E2218" t="str">
            <v>meth_c_+o2_c_--&gt;fald_c_+h2o2_c_</v>
          </cell>
          <cell r="H2218" t="str">
            <v>Methanol: Oxygen oxidoreductase</v>
          </cell>
          <cell r="I2218" t="str">
            <v>Reversible</v>
          </cell>
          <cell r="J2218" t="str">
            <v>Methane oxidation</v>
          </cell>
          <cell r="K2218" t="str">
            <v>1.1.3.13</v>
          </cell>
          <cell r="O2218" t="str">
            <v>Cytosol</v>
          </cell>
          <cell r="Q2218" t="str">
            <v>R00608</v>
          </cell>
        </row>
        <row r="2219">
          <cell r="C2219" t="str">
            <v>R2218</v>
          </cell>
          <cell r="E2219" t="str">
            <v>h_h_+nadh_h_+3spyr_h_--&gt;nad_h_+23sulf_h_</v>
          </cell>
          <cell r="H2219" t="str">
            <v>(2R) -3-Sulfolactate: NAD+oxidoreductase</v>
          </cell>
          <cell r="I2219" t="str">
            <v>Reversible</v>
          </cell>
          <cell r="J2219" t="str">
            <v>Cysteine and methionine metabolism</v>
          </cell>
          <cell r="K2219" t="str">
            <v>1.1.1.37</v>
          </cell>
          <cell r="O2219" t="str">
            <v>Chloroplast</v>
          </cell>
          <cell r="Q2219" t="str">
            <v>R07136</v>
          </cell>
        </row>
        <row r="2220">
          <cell r="C2220" t="str">
            <v>*R2219</v>
          </cell>
          <cell r="D2220" t="str">
            <v>R2221</v>
          </cell>
          <cell r="E2220" t="str">
            <v>h_m_+nadh_m_+3spyr_m_--&gt;nad_m_+23sulf_m_</v>
          </cell>
          <cell r="H2220" t="str">
            <v>(2R) -3-Sulfolactate: NAD+oxidoreductase</v>
          </cell>
          <cell r="I2220" t="str">
            <v>Reversible</v>
          </cell>
          <cell r="J2220" t="str">
            <v>Cysteine and methionine metabolism</v>
          </cell>
          <cell r="K2220" t="str">
            <v>1.1.1.37</v>
          </cell>
          <cell r="O2220" t="str">
            <v>Mitochondria</v>
          </cell>
          <cell r="Q2220" t="str">
            <v>R07136</v>
          </cell>
        </row>
        <row r="2221">
          <cell r="C2221" t="str">
            <v>R2220</v>
          </cell>
          <cell r="E2221" t="str">
            <v>23sulf_c_+nad_c_--&gt;3spyr_c_+nadh_c_+h_c_</v>
          </cell>
          <cell r="H2221" t="str">
            <v>(2R) -3-Sulfolactate: NAD+oxidoreductase</v>
          </cell>
          <cell r="I2221" t="str">
            <v>Reversible</v>
          </cell>
          <cell r="J2221" t="str">
            <v>Cysteine and methionine metabolism</v>
          </cell>
          <cell r="K2221" t="str">
            <v>1.1.1.37</v>
          </cell>
          <cell r="O2221" t="str">
            <v>Cytosol</v>
          </cell>
          <cell r="Q2221" t="str">
            <v>R07136</v>
          </cell>
        </row>
        <row r="2222">
          <cell r="C2222" t="str">
            <v>R2221</v>
          </cell>
          <cell r="D2222" t="str">
            <v>*R2219</v>
          </cell>
          <cell r="E2222" t="str">
            <v>23sulf_m_+nad_m_--&gt;3spyr_m_+nadh_m_+h_m_</v>
          </cell>
          <cell r="H2222" t="str">
            <v>(2R) -3-Sulfolactate: NAD+oxidoreductase</v>
          </cell>
          <cell r="I2222" t="str">
            <v>Reversible</v>
          </cell>
          <cell r="J2222" t="str">
            <v>Cysteine and methionine metabolism</v>
          </cell>
          <cell r="K2222" t="str">
            <v>1.1.1.37</v>
          </cell>
          <cell r="O2222" t="str">
            <v>Mitochondria</v>
          </cell>
          <cell r="Q2222" t="str">
            <v>R07136</v>
          </cell>
        </row>
        <row r="2223">
          <cell r="C2223" t="str">
            <v>R2222</v>
          </cell>
          <cell r="E2223" t="str">
            <v>h_h_+nadph_h_+3spyr_h_--&gt;nadp_h_+23sulf_h_</v>
          </cell>
          <cell r="H2223" t="str">
            <v>(2R) -3-Sulfolactate: NADP+oxidoreductase</v>
          </cell>
          <cell r="I2223" t="str">
            <v>Reversible</v>
          </cell>
          <cell r="J2223" t="str">
            <v>Cysteine and methionine metabolism</v>
          </cell>
          <cell r="K2223" t="str">
            <v>1.1.1.338</v>
          </cell>
          <cell r="O2223" t="str">
            <v>Chloroplast</v>
          </cell>
          <cell r="Q2223" t="str">
            <v>R07137</v>
          </cell>
        </row>
        <row r="2224">
          <cell r="C2224" t="str">
            <v>R2223</v>
          </cell>
          <cell r="E2224" t="str">
            <v>h_m_+nadph_m_+3spyr_m_--&gt;nadp_m_+23sulf_m_</v>
          </cell>
          <cell r="H2224" t="str">
            <v>(2R) -3-Sulfolactate: NADP+oxidoreductase</v>
          </cell>
          <cell r="I2224" t="str">
            <v>Reversible</v>
          </cell>
          <cell r="J2224" t="str">
            <v>Cysteine and methionine metabolism</v>
          </cell>
          <cell r="K2224" t="str">
            <v>1.1.1.338</v>
          </cell>
          <cell r="O2224" t="str">
            <v>Mitochondria</v>
          </cell>
          <cell r="Q2224" t="str">
            <v>R07137</v>
          </cell>
        </row>
        <row r="2225">
          <cell r="C2225" t="str">
            <v>R2224</v>
          </cell>
          <cell r="E2225" t="str">
            <v>h_h_+nadh_h_+3dhq_h_--&gt;nad_h_+quin_h_</v>
          </cell>
          <cell r="H2225" t="str">
            <v>L-Quinate: NAD+ 3-oxidoreductase</v>
          </cell>
          <cell r="I2225" t="str">
            <v>Reversible</v>
          </cell>
          <cell r="J2225" t="str">
            <v>Phenyalanine, tyrosine and tryptophan biosynthesis</v>
          </cell>
          <cell r="K2225" t="str">
            <v>1.1.1.24 / 1.1.1.282</v>
          </cell>
          <cell r="O2225" t="str">
            <v>Chloroplast</v>
          </cell>
          <cell r="Q2225" t="str">
            <v>R01872</v>
          </cell>
        </row>
        <row r="2226">
          <cell r="C2226" t="str">
            <v>R2225</v>
          </cell>
          <cell r="E2226" t="str">
            <v>quin_x_+pqqox_x_--&gt;pqqrd_x_+3dhq_x_</v>
          </cell>
          <cell r="H2226" t="str">
            <v>Quinte: pyrroloquinoline-quinone 3-oxidoreductase</v>
          </cell>
          <cell r="I2226" t="str">
            <v>Reversible</v>
          </cell>
          <cell r="J2226" t="str">
            <v>Phenyalanine, tyrosine and tryptophan biosynthesis</v>
          </cell>
          <cell r="K2226" t="str">
            <v>1.1.5.8</v>
          </cell>
          <cell r="O2226" t="str">
            <v>Glyoxysome</v>
          </cell>
          <cell r="Q2226" t="str">
            <v>R01873</v>
          </cell>
        </row>
        <row r="2227">
          <cell r="C2227" t="str">
            <v>R2226</v>
          </cell>
          <cell r="E2227" t="str">
            <v>3dhq_x_--&gt;3dhq_h_</v>
          </cell>
        </row>
        <row r="2228">
          <cell r="C2228" t="str">
            <v>R2227</v>
          </cell>
          <cell r="E2228" t="str">
            <v>3dhq_h_--&gt;3dhq_x_</v>
          </cell>
        </row>
        <row r="2229">
          <cell r="C2229" t="str">
            <v>R2228</v>
          </cell>
          <cell r="E2229" t="str">
            <v>h_h_+nadph_h_+3dhq_h_--&gt;nadp_h_+quin_h_</v>
          </cell>
          <cell r="H2229" t="str">
            <v>L-Quinate: NADP+ 3-oxidoreductase</v>
          </cell>
          <cell r="I2229" t="str">
            <v>Reversible</v>
          </cell>
          <cell r="J2229" t="str">
            <v>Phenylalanine, tyrosine and tryptophan biosynthesis</v>
          </cell>
          <cell r="K2229" t="str">
            <v>1.1.1.282</v>
          </cell>
          <cell r="O2229" t="str">
            <v>Chloroplast</v>
          </cell>
          <cell r="Q2229" t="str">
            <v>R06846</v>
          </cell>
        </row>
        <row r="2230">
          <cell r="C2230" t="str">
            <v>R2229</v>
          </cell>
          <cell r="E2230" t="str">
            <v>quin_x_--&gt;quin_h_</v>
          </cell>
        </row>
        <row r="2231">
          <cell r="C2231" t="str">
            <v>R2230</v>
          </cell>
          <cell r="E2231" t="str">
            <v>quin_h_--&gt;quin_x_</v>
          </cell>
        </row>
        <row r="2232">
          <cell r="C2232" t="str">
            <v>*R2231</v>
          </cell>
          <cell r="D2232" t="str">
            <v>R2232</v>
          </cell>
          <cell r="E2232" t="str">
            <v>h_h_+nadh_h_+3dhsk_h_--&gt;nad_h_+skm_h_</v>
          </cell>
          <cell r="H2232" t="str">
            <v>Shikimate: NAD+ 3-oxidoreductase</v>
          </cell>
          <cell r="I2232" t="str">
            <v>Reversible</v>
          </cell>
          <cell r="J2232" t="str">
            <v>Phenylalanine, tyrosine and tryptophan biosynthesis</v>
          </cell>
          <cell r="K2232" t="str">
            <v>1.1.1.282</v>
          </cell>
          <cell r="O2232" t="str">
            <v>Chloroplast</v>
          </cell>
          <cell r="Q2232" t="str">
            <v>R06847</v>
          </cell>
        </row>
        <row r="2233">
          <cell r="C2233" t="str">
            <v>R2232</v>
          </cell>
          <cell r="D2233" t="str">
            <v>*R2231</v>
          </cell>
          <cell r="E2233" t="str">
            <v>nad_h_+skm_h_--&gt;h_h_+nadh_h_+3dhsk_h_</v>
          </cell>
          <cell r="H2233" t="str">
            <v>Shikimate: NAD+ 3-oxidoreductase</v>
          </cell>
          <cell r="I2233" t="str">
            <v>Reversible</v>
          </cell>
          <cell r="J2233" t="str">
            <v>Phenylalanine, tyrosine and tryptophan biosynthesis</v>
          </cell>
          <cell r="K2233" t="str">
            <v>1.1.1.282</v>
          </cell>
          <cell r="O2233" t="str">
            <v>Chloroplast</v>
          </cell>
          <cell r="Q2233" t="str">
            <v>R06847</v>
          </cell>
        </row>
        <row r="2234">
          <cell r="C2234" t="str">
            <v>R2233</v>
          </cell>
          <cell r="E2234" t="str">
            <v>h_h_+nadh_h_+aspsa_h_--&gt;nad_h_+hom-L_h_</v>
          </cell>
          <cell r="H2234" t="str">
            <v>L-Homoserine: NAD+ oxidoreductase</v>
          </cell>
          <cell r="I2234" t="str">
            <v>Reversible</v>
          </cell>
          <cell r="J2234" t="str">
            <v>Glycine, serine and threonine metabolism</v>
          </cell>
          <cell r="K2234" t="str">
            <v>1.1.1.3</v>
          </cell>
          <cell r="O2234" t="str">
            <v>Chloroplast</v>
          </cell>
          <cell r="Q2234" t="str">
            <v>R01773</v>
          </cell>
        </row>
        <row r="2235">
          <cell r="C2235" t="str">
            <v>R2234</v>
          </cell>
          <cell r="E2235" t="str">
            <v>(2)h_c_+(2)nadph_c_+hmgcoa_c_--&gt;(2)nadp_c_+coa_c_+mevaci_c_</v>
          </cell>
          <cell r="O2235" t="str">
            <v>Cytosol</v>
          </cell>
        </row>
        <row r="2236">
          <cell r="C2236" t="str">
            <v>R2235</v>
          </cell>
          <cell r="E2236" t="str">
            <v>(2)h_m_+(2)nadph_m_+hmgcoa_m_--&gt;(2)nadp_m_+coa_m_+mevaci_m_</v>
          </cell>
          <cell r="O2236" t="str">
            <v>Mitochondria</v>
          </cell>
        </row>
        <row r="2237">
          <cell r="C2237" t="str">
            <v>R2236</v>
          </cell>
          <cell r="E2237" t="str">
            <v>h_c_+nadph_c_+aacoa_c_--&gt;nadp_c_+3hbcoa-R_c_</v>
          </cell>
          <cell r="H2237" t="str">
            <v>R-3 Hydroxybutanoyl-CoA: NADP+ oxidoreductase</v>
          </cell>
          <cell r="I2237" t="str">
            <v>Reversible</v>
          </cell>
          <cell r="J2237" t="str">
            <v>Glyoxylate and dicarboxylate metabolism</v>
          </cell>
          <cell r="K2237" t="str">
            <v>1.1.1.36</v>
          </cell>
          <cell r="O2237" t="str">
            <v>Cytosol</v>
          </cell>
          <cell r="Q2237" t="str">
            <v>R01977</v>
          </cell>
        </row>
        <row r="2238">
          <cell r="C2238" t="str">
            <v>R2237</v>
          </cell>
          <cell r="E2238" t="str">
            <v>glc-B_c_+nad_c_--&gt;dglu15la_c_+nadh_c_+h_c_</v>
          </cell>
          <cell r="H2238" t="str">
            <v>beta -D-Glucose: NAD+ 1-oxoreductase</v>
          </cell>
          <cell r="I2238" t="str">
            <v>Reversible</v>
          </cell>
          <cell r="J2238" t="str">
            <v>Pentose phosphate</v>
          </cell>
          <cell r="K2238" t="str">
            <v>1.1.1.47</v>
          </cell>
          <cell r="O2238" t="str">
            <v>Cytosol</v>
          </cell>
          <cell r="Q2238" t="str">
            <v>R01520</v>
          </cell>
        </row>
        <row r="2239">
          <cell r="C2239" t="str">
            <v>R2238</v>
          </cell>
          <cell r="E2239" t="str">
            <v>glc-B_h_+nad_h_--&gt;dglu15la_h_+nadh_h_+h_h_</v>
          </cell>
          <cell r="H2239" t="str">
            <v>beta -D-Glucose: NAD+ 1-oxoreductase</v>
          </cell>
          <cell r="I2239" t="str">
            <v>Reversible</v>
          </cell>
          <cell r="J2239" t="str">
            <v>Pentose phosphate</v>
          </cell>
          <cell r="K2239" t="str">
            <v>1.1.1.47</v>
          </cell>
          <cell r="O2239" t="str">
            <v>Chloroplast</v>
          </cell>
          <cell r="Q2239" t="str">
            <v>R01520</v>
          </cell>
        </row>
        <row r="2240">
          <cell r="C2240" t="str">
            <v>R2239</v>
          </cell>
          <cell r="E2240" t="str">
            <v>dglu15la_c_+h2o_c_--&gt;glcn_c_</v>
          </cell>
          <cell r="H2240" t="str">
            <v>D-Glucono 1,5-lactone lactonohydrolase</v>
          </cell>
          <cell r="I2240" t="str">
            <v>Reversible</v>
          </cell>
          <cell r="J2240" t="str">
            <v>Pentose phosphate</v>
          </cell>
          <cell r="K2240" t="str">
            <v>3.1.1.17</v>
          </cell>
          <cell r="O2240" t="str">
            <v>Cytosol</v>
          </cell>
          <cell r="Q2240" t="str">
            <v>R01519</v>
          </cell>
        </row>
        <row r="2241">
          <cell r="C2241" t="str">
            <v>R2240</v>
          </cell>
          <cell r="E2241" t="str">
            <v>dglu15la_h_+h2o_h_--&gt;glcn_h_</v>
          </cell>
          <cell r="H2241" t="str">
            <v>D-Glucono 1,5-lactone lactonohydrolase</v>
          </cell>
          <cell r="I2241" t="str">
            <v>Reversible</v>
          </cell>
          <cell r="J2241" t="str">
            <v>Pentose phosphate</v>
          </cell>
          <cell r="K2241" t="str">
            <v>3.1.1.17</v>
          </cell>
          <cell r="O2241" t="str">
            <v>Chloroplast</v>
          </cell>
          <cell r="Q2241" t="str">
            <v>R01519</v>
          </cell>
        </row>
        <row r="2242">
          <cell r="C2242" t="str">
            <v>R2241</v>
          </cell>
          <cell r="E2242" t="str">
            <v>glcn_h_--&gt;glcn_c_</v>
          </cell>
        </row>
        <row r="2243">
          <cell r="C2243" t="str">
            <v>R2242</v>
          </cell>
          <cell r="E2243" t="str">
            <v>glcn_c_--&gt;glcn_h_</v>
          </cell>
        </row>
        <row r="2244">
          <cell r="C2244" t="str">
            <v>R2243</v>
          </cell>
          <cell r="E2244" t="str">
            <v>glc-B_c_+nadp_c_--&gt;dglu15la_c_+nadph_c_+h_c_</v>
          </cell>
          <cell r="H2244" t="str">
            <v>beta D-Glucose: NADP+ 1-oxoreductase</v>
          </cell>
          <cell r="I2244" t="str">
            <v>Reversible</v>
          </cell>
          <cell r="J2244" t="str">
            <v>Pentose phosphate pathway</v>
          </cell>
          <cell r="K2244" t="str">
            <v>1.1.1.47</v>
          </cell>
          <cell r="O2244" t="str">
            <v>Cytosol</v>
          </cell>
          <cell r="Q2244" t="str">
            <v>R01521</v>
          </cell>
        </row>
        <row r="2245">
          <cell r="C2245" t="str">
            <v>R2244</v>
          </cell>
          <cell r="E2245" t="str">
            <v>glc-B_h_+nadp_h_--&gt;dglu15la_h_+nadph_h_+h_h_</v>
          </cell>
          <cell r="H2245" t="str">
            <v>beta D-Glucose: NADP+ 1-oxoreductase</v>
          </cell>
          <cell r="I2245" t="str">
            <v>Reversible</v>
          </cell>
          <cell r="J2245" t="str">
            <v>Pentose phosphate pathway</v>
          </cell>
          <cell r="K2245" t="str">
            <v>1.1.1.47</v>
          </cell>
          <cell r="O2245" t="str">
            <v>Chloroplast</v>
          </cell>
          <cell r="Q2245" t="str">
            <v>R01521</v>
          </cell>
        </row>
        <row r="2246">
          <cell r="C2246" t="str">
            <v>R2245</v>
          </cell>
          <cell r="E2246" t="str">
            <v>gal_c_+nad_c_--&gt;dgala14la_c_+nadh_c_+h_c_</v>
          </cell>
          <cell r="H2246" t="str">
            <v>D-Galactose: NAD+ 1-oxidoreductase</v>
          </cell>
          <cell r="I2246" t="str">
            <v>Reversible</v>
          </cell>
          <cell r="J2246" t="str">
            <v>Galactose metabolism</v>
          </cell>
          <cell r="K2246" t="str">
            <v>1.1.1.48</v>
          </cell>
          <cell r="O2246" t="str">
            <v>Cytosol</v>
          </cell>
          <cell r="Q2246" t="str">
            <v>R01094</v>
          </cell>
        </row>
        <row r="2247">
          <cell r="C2247" t="str">
            <v>R2246</v>
          </cell>
          <cell r="E2247" t="str">
            <v>gal_h_+nad_h_--&gt;dgala14la_h_+nadh_h_+h_h_</v>
          </cell>
          <cell r="H2247" t="str">
            <v>D-Galactose: NAD+ 1-oxidoreductase</v>
          </cell>
          <cell r="I2247" t="str">
            <v>Reversible</v>
          </cell>
          <cell r="J2247" t="str">
            <v>Galactose metabolism</v>
          </cell>
          <cell r="K2247" t="str">
            <v>1.1.1.48</v>
          </cell>
          <cell r="O2247" t="str">
            <v>Chloroplast</v>
          </cell>
          <cell r="Q2247" t="str">
            <v>R01094</v>
          </cell>
        </row>
        <row r="2248">
          <cell r="C2248" t="str">
            <v>R2247</v>
          </cell>
          <cell r="E2248" t="str">
            <v>dgala14la_c_+h2o_c_--&gt;galctn-D_c_</v>
          </cell>
          <cell r="H2248" t="str">
            <v>D-Galactono-1,4-lactone hydroxyacylhydrolase</v>
          </cell>
          <cell r="I2248" t="str">
            <v>Reversible</v>
          </cell>
          <cell r="J2248" t="str">
            <v>Galactose metabolism</v>
          </cell>
          <cell r="K2248" t="str">
            <v>3.1.1.25</v>
          </cell>
          <cell r="O2248" t="str">
            <v>Cytosol</v>
          </cell>
          <cell r="Q2248" t="str">
            <v>R03034</v>
          </cell>
        </row>
        <row r="2249">
          <cell r="C2249" t="str">
            <v>R2248</v>
          </cell>
          <cell r="E2249" t="str">
            <v>dgala14la_h_+h2o_h_--&gt;galctn-D_h_</v>
          </cell>
          <cell r="H2249" t="str">
            <v>D-Galactono-1,4-lactone hydroxyacylhydrolase</v>
          </cell>
          <cell r="I2249" t="str">
            <v>Reversible</v>
          </cell>
          <cell r="J2249" t="str">
            <v>Galactose metabolism</v>
          </cell>
          <cell r="K2249" t="str">
            <v>3.1.1.25</v>
          </cell>
          <cell r="O2249" t="str">
            <v>Chloroplast</v>
          </cell>
          <cell r="Q2249" t="str">
            <v>R03034</v>
          </cell>
        </row>
        <row r="2250">
          <cell r="C2250" t="str">
            <v>R2249</v>
          </cell>
          <cell r="E2250" t="str">
            <v>galctn-D_c_--&gt;galctn-D_n_</v>
          </cell>
        </row>
        <row r="2251">
          <cell r="C2251" t="str">
            <v>R2250</v>
          </cell>
          <cell r="E2251" t="str">
            <v>galctn-D_n_--&gt;galctn-D_c_</v>
          </cell>
        </row>
        <row r="2252">
          <cell r="C2252" t="str">
            <v>R2251</v>
          </cell>
          <cell r="E2252" t="str">
            <v>galctn-D_h_--&gt;galctn-D_n_</v>
          </cell>
        </row>
        <row r="2253">
          <cell r="C2253" t="str">
            <v>R2252</v>
          </cell>
          <cell r="E2253" t="str">
            <v>galctn-D_n_--&gt;galctn-D_h_</v>
          </cell>
        </row>
        <row r="2254">
          <cell r="C2254" t="str">
            <v>R2253</v>
          </cell>
          <cell r="E2254" t="str">
            <v>h_m_+nadph_m_+2h3oppan_m_--&gt;nadp_m_+glyc-R_m_</v>
          </cell>
          <cell r="H2254" t="str">
            <v>R-Glycerate: NADP+ oxidoreductase</v>
          </cell>
          <cell r="I2254" t="str">
            <v>Reversible</v>
          </cell>
          <cell r="J2254" t="str">
            <v>Glyoxylate and dicarboxylate metabolism</v>
          </cell>
          <cell r="K2254" t="str">
            <v>1.1.1.60</v>
          </cell>
          <cell r="O2254" t="str">
            <v>Mitochondria</v>
          </cell>
          <cell r="Q2254" t="str">
            <v>R01747</v>
          </cell>
        </row>
        <row r="2255">
          <cell r="C2255" t="str">
            <v>R2254</v>
          </cell>
          <cell r="E2255" t="str">
            <v>h_h_+nadh_h_+sucsal_h_--&gt;nad_h_+4hybuac_h_</v>
          </cell>
          <cell r="H2255" t="str">
            <v>4-Hydroxybutanoate: NAD+ oxidoreductase</v>
          </cell>
          <cell r="I2255" t="str">
            <v>Reversible</v>
          </cell>
          <cell r="J2255" t="str">
            <v>Butanoate metabolism</v>
          </cell>
          <cell r="K2255" t="str">
            <v>1.1.1.61</v>
          </cell>
          <cell r="O2255" t="str">
            <v>Chloroplast</v>
          </cell>
          <cell r="Q2255" t="str">
            <v>R01644</v>
          </cell>
        </row>
        <row r="2256">
          <cell r="C2256" t="str">
            <v>R2255</v>
          </cell>
          <cell r="E2256" t="str">
            <v>h_m_+nadh_m_+sucsal_m_--&gt;nad_m_+4hybuac_m_</v>
          </cell>
          <cell r="H2256" t="str">
            <v>4-Hydroxybutanoate: NAD+ oxidoreductase</v>
          </cell>
          <cell r="I2256" t="str">
            <v>Reversible</v>
          </cell>
          <cell r="J2256" t="str">
            <v>Butanoate metabolism</v>
          </cell>
          <cell r="K2256" t="str">
            <v>1.1.1.61</v>
          </cell>
          <cell r="O2256" t="str">
            <v>Mitochondria</v>
          </cell>
          <cell r="Q2256" t="str">
            <v>R01644</v>
          </cell>
        </row>
        <row r="2257">
          <cell r="C2257" t="str">
            <v>R2256</v>
          </cell>
          <cell r="E2257" t="str">
            <v>4hybuac_h_--&gt;vinycoa_h_</v>
          </cell>
          <cell r="H2257" t="str">
            <v>4-Hydroxybutanoyl-CoA hydrolase</v>
          </cell>
          <cell r="I2257" t="str">
            <v>Reversible</v>
          </cell>
          <cell r="O2257" t="str">
            <v>Chloroplast</v>
          </cell>
          <cell r="Q2257" t="str">
            <v>R05337</v>
          </cell>
        </row>
        <row r="2258">
          <cell r="C2258" t="str">
            <v>R2257</v>
          </cell>
          <cell r="E2258" t="str">
            <v>4hybuac_m_--&gt;vinycoa_m_</v>
          </cell>
          <cell r="H2258" t="str">
            <v>4-Hydroxybutanoyl-CoA hydrolase</v>
          </cell>
          <cell r="I2258" t="str">
            <v>Reversible</v>
          </cell>
          <cell r="O2258" t="str">
            <v>Mitochondria</v>
          </cell>
          <cell r="Q2258" t="str">
            <v>R05337</v>
          </cell>
        </row>
        <row r="2259">
          <cell r="C2259" t="str">
            <v>R2258</v>
          </cell>
          <cell r="E2259" t="str">
            <v>vinycoa_h_--&gt;b2coa_h_</v>
          </cell>
          <cell r="H2259" t="str">
            <v>Vinylacetyl-CoA Delta3-Delta2 isomerase</v>
          </cell>
          <cell r="I2259" t="str">
            <v>Reversible</v>
          </cell>
          <cell r="J2259" t="str">
            <v>Butanoate metabolism</v>
          </cell>
          <cell r="K2259" t="str">
            <v>5.3.3.3</v>
          </cell>
          <cell r="O2259" t="str">
            <v>Chloroplast</v>
          </cell>
          <cell r="Q2259" t="str">
            <v>R03031</v>
          </cell>
        </row>
        <row r="2260">
          <cell r="C2260" t="str">
            <v>R2259</v>
          </cell>
          <cell r="E2260" t="str">
            <v>vinycoa_m_--&gt;b2coa_m_</v>
          </cell>
          <cell r="H2260" t="str">
            <v>Vinylacetyl-CoA Delta3-Delta2 isomerase</v>
          </cell>
          <cell r="I2260" t="str">
            <v>Reversible</v>
          </cell>
          <cell r="J2260" t="str">
            <v>Butanoate metabolism</v>
          </cell>
          <cell r="K2260" t="str">
            <v>5.3.3.3</v>
          </cell>
          <cell r="O2260" t="str">
            <v>Mitochondria</v>
          </cell>
          <cell r="Q2260" t="str">
            <v>R03031</v>
          </cell>
        </row>
        <row r="2261">
          <cell r="C2261" t="str">
            <v>R2260</v>
          </cell>
          <cell r="E2261" t="str">
            <v>b2coa_c_--&gt;b2coa_h_</v>
          </cell>
        </row>
        <row r="2262">
          <cell r="C2262" t="str">
            <v>R2261</v>
          </cell>
          <cell r="E2262" t="str">
            <v>b2coa_h_--&gt;b2coa_c_</v>
          </cell>
        </row>
        <row r="2263">
          <cell r="C2263" t="str">
            <v>R2262</v>
          </cell>
          <cell r="D2263" t="str">
            <v>reves</v>
          </cell>
          <cell r="E2263" t="str">
            <v>h_c_+nadph_c_+glx_c_--&gt;nadp_c_+glyclt_c_</v>
          </cell>
          <cell r="H2263" t="str">
            <v>Glycolate: NADP+ oxidoreductase</v>
          </cell>
          <cell r="I2263" t="str">
            <v>Reversible</v>
          </cell>
          <cell r="J2263" t="str">
            <v>Glyoxylate and dicarboxylate metabolism</v>
          </cell>
          <cell r="K2263" t="str">
            <v>1.1.1.79</v>
          </cell>
          <cell r="O2263" t="str">
            <v>Cytosol</v>
          </cell>
          <cell r="Q2263" t="str">
            <v>R00465</v>
          </cell>
        </row>
        <row r="2264">
          <cell r="C2264" t="str">
            <v>R2263</v>
          </cell>
          <cell r="D2264" t="str">
            <v>reves</v>
          </cell>
          <cell r="E2264" t="str">
            <v>h_h_+nadph_h_+glx_h_--&gt;nadp_h_+glyclt_h_</v>
          </cell>
          <cell r="H2264" t="str">
            <v>Glycolate: NADP+ oxidoreductase</v>
          </cell>
          <cell r="I2264" t="str">
            <v>Reversible</v>
          </cell>
          <cell r="J2264" t="str">
            <v>Glyoxylate and dicarboxylate metabolism</v>
          </cell>
          <cell r="K2264" t="str">
            <v>1.1.1.79</v>
          </cell>
          <cell r="O2264" t="str">
            <v>Chloroplast</v>
          </cell>
          <cell r="Q2264" t="str">
            <v>R00465</v>
          </cell>
        </row>
        <row r="2265">
          <cell r="C2265" t="str">
            <v>R2264</v>
          </cell>
          <cell r="D2265" t="str">
            <v>reves</v>
          </cell>
          <cell r="E2265" t="str">
            <v>h_m_+nadph_m_+glx_m_--&gt;nadp_m_+glyclt_m_</v>
          </cell>
          <cell r="H2265" t="str">
            <v>Glycolate: NADP+ oxidoreductase</v>
          </cell>
          <cell r="I2265" t="str">
            <v>Reversible</v>
          </cell>
          <cell r="J2265" t="str">
            <v>Glyoxylate and dicarboxylate metabolism</v>
          </cell>
          <cell r="K2265" t="str">
            <v>1.1.1.79</v>
          </cell>
          <cell r="O2265" t="str">
            <v>Mitochondria</v>
          </cell>
          <cell r="Q2265" t="str">
            <v>R00465</v>
          </cell>
        </row>
        <row r="2266">
          <cell r="C2266" t="str">
            <v>R2265</v>
          </cell>
          <cell r="D2266" t="str">
            <v>reves</v>
          </cell>
          <cell r="E2266" t="str">
            <v>h_x_+nadph_x_+glx_x_--&gt;nadp_x_+glyclt_x_</v>
          </cell>
          <cell r="H2266" t="str">
            <v>Glycolate: NADP+ oxidoreductase</v>
          </cell>
          <cell r="I2266" t="str">
            <v>Reversible</v>
          </cell>
          <cell r="J2266" t="str">
            <v>Glyoxylate and dicarboxylate metabolism</v>
          </cell>
          <cell r="K2266" t="str">
            <v>1.1.1.79</v>
          </cell>
          <cell r="O2266" t="str">
            <v>Glyoxysome</v>
          </cell>
          <cell r="Q2266" t="str">
            <v>R00465</v>
          </cell>
        </row>
        <row r="2267">
          <cell r="C2267" t="str">
            <v>R2266</v>
          </cell>
          <cell r="D2267" t="str">
            <v>reves</v>
          </cell>
          <cell r="E2267" t="str">
            <v>h_c_+nadh_c_+co2_c_+pyr_c_--&gt;nad_c_+Dmala_c_</v>
          </cell>
          <cell r="H2267" t="str">
            <v>Malate NAD+ oxidoreductase (decarboxylating)</v>
          </cell>
          <cell r="I2267" t="str">
            <v>Reversible</v>
          </cell>
          <cell r="J2267" t="str">
            <v>Pyruvate metabolism</v>
          </cell>
          <cell r="K2267" t="str">
            <v>1.1.1.38</v>
          </cell>
          <cell r="O2267" t="str">
            <v>Cytosol</v>
          </cell>
          <cell r="Q2267" t="str">
            <v>R00214</v>
          </cell>
        </row>
        <row r="2268">
          <cell r="C2268" t="str">
            <v>R2267</v>
          </cell>
          <cell r="D2268" t="str">
            <v>reves</v>
          </cell>
          <cell r="E2268" t="str">
            <v>h_h_+nadh_h_+co2_h_+pyr_h_--&gt;nad_h_+Dmala_h_</v>
          </cell>
          <cell r="H2268" t="str">
            <v>Malate NAD+ oxidoreductase (decarboxylating)</v>
          </cell>
          <cell r="I2268" t="str">
            <v>Reversible</v>
          </cell>
          <cell r="J2268" t="str">
            <v>Pyruvate metabolism</v>
          </cell>
          <cell r="K2268" t="str">
            <v>1.1.1.38</v>
          </cell>
          <cell r="O2268" t="str">
            <v>Chloroplast</v>
          </cell>
          <cell r="Q2268" t="str">
            <v>R00214</v>
          </cell>
        </row>
        <row r="2269">
          <cell r="C2269" t="str">
            <v>R2268</v>
          </cell>
          <cell r="D2269" t="str">
            <v>reves</v>
          </cell>
          <cell r="E2269" t="str">
            <v>h_m_+nadh_m_+co2_m_+pyr_m_--&gt;nad_m_+Dmala_m_</v>
          </cell>
          <cell r="H2269" t="str">
            <v>Malate NAD+ oxidoreductase (decarboxylating)</v>
          </cell>
          <cell r="I2269" t="str">
            <v>Reversible</v>
          </cell>
          <cell r="J2269" t="str">
            <v>Pyruvate metabolism</v>
          </cell>
          <cell r="K2269" t="str">
            <v>1.1.1.38</v>
          </cell>
          <cell r="O2269" t="str">
            <v>Mitochondria</v>
          </cell>
          <cell r="Q2269" t="str">
            <v>R00214</v>
          </cell>
        </row>
        <row r="2270">
          <cell r="C2270" t="str">
            <v>R2269</v>
          </cell>
          <cell r="E2270" t="str">
            <v>h_x_+nadh_x_+co2_x_+pyr_x_--&gt;nad_x_+Dmala_x_</v>
          </cell>
          <cell r="H2270" t="str">
            <v>Malate NAD+ oxidoreductase (decarboxylating)</v>
          </cell>
          <cell r="I2270" t="str">
            <v>Reversible</v>
          </cell>
          <cell r="J2270" t="str">
            <v>Pyruvate metabolism</v>
          </cell>
          <cell r="K2270" t="str">
            <v>1.1.1.38</v>
          </cell>
          <cell r="O2270" t="str">
            <v>Glyoxysome</v>
          </cell>
          <cell r="Q2270" t="str">
            <v>R00214</v>
          </cell>
        </row>
        <row r="2271">
          <cell r="C2271" t="str">
            <v>R2270</v>
          </cell>
          <cell r="E2271" t="str">
            <v>Dmala_c_--&gt;maleiaci_c_+h2o_c_</v>
          </cell>
          <cell r="H2271" t="str">
            <v>Malate hydrolyase</v>
          </cell>
          <cell r="I2271" t="str">
            <v>Reversible</v>
          </cell>
          <cell r="J2271" t="str">
            <v>Butanoate metabolism</v>
          </cell>
          <cell r="K2271" t="str">
            <v>4.2.1.31</v>
          </cell>
          <cell r="O2271" t="str">
            <v>Cytosol</v>
          </cell>
          <cell r="Q2271" t="str">
            <v>R02419</v>
          </cell>
        </row>
        <row r="2272">
          <cell r="C2272" t="str">
            <v>R2271</v>
          </cell>
          <cell r="E2272" t="str">
            <v>Dmala_h_--&gt;maleiaci_h_+h2o_h_</v>
          </cell>
          <cell r="H2272" t="str">
            <v>Malate hydrolyase</v>
          </cell>
          <cell r="I2272" t="str">
            <v>Reversible</v>
          </cell>
          <cell r="J2272" t="str">
            <v>Butanoate metabolism</v>
          </cell>
          <cell r="K2272" t="str">
            <v>4.2.1.31</v>
          </cell>
          <cell r="O2272" t="str">
            <v>Chloroplast</v>
          </cell>
          <cell r="Q2272" t="str">
            <v>R02419</v>
          </cell>
        </row>
        <row r="2273">
          <cell r="C2273" t="str">
            <v>R2272</v>
          </cell>
          <cell r="E2273" t="str">
            <v>Dmala_m_--&gt;maleiaci_m_+h2o_m_</v>
          </cell>
          <cell r="H2273" t="str">
            <v>Malate hydrolyase</v>
          </cell>
          <cell r="I2273" t="str">
            <v>Reversible</v>
          </cell>
          <cell r="J2273" t="str">
            <v>Butanoate metabolism</v>
          </cell>
          <cell r="K2273" t="str">
            <v>4.2.1.31</v>
          </cell>
          <cell r="O2273" t="str">
            <v>Mitochondria</v>
          </cell>
          <cell r="Q2273" t="str">
            <v>R02419</v>
          </cell>
        </row>
        <row r="2274">
          <cell r="C2274" t="str">
            <v>R2273</v>
          </cell>
          <cell r="E2274" t="str">
            <v>Dmala_x_--&gt;maleiaci_x_+h2o_x_</v>
          </cell>
          <cell r="H2274" t="str">
            <v>Malate hydrolyase</v>
          </cell>
          <cell r="I2274" t="str">
            <v>Reversible</v>
          </cell>
          <cell r="J2274" t="str">
            <v>Butanoate metabolism</v>
          </cell>
          <cell r="K2274" t="str">
            <v>4.2.1.31</v>
          </cell>
          <cell r="O2274" t="str">
            <v>Glyoxysome</v>
          </cell>
          <cell r="Q2274" t="str">
            <v>R02419</v>
          </cell>
        </row>
        <row r="2275">
          <cell r="C2275" t="str">
            <v>R2274</v>
          </cell>
          <cell r="E2275" t="str">
            <v>maleiaci_c_--&gt;fum_c_</v>
          </cell>
          <cell r="H2275" t="str">
            <v>Maleate cis-trans-isomerase</v>
          </cell>
          <cell r="I2275" t="str">
            <v>Reversible</v>
          </cell>
          <cell r="J2275" t="str">
            <v>Butanoate metabolism</v>
          </cell>
          <cell r="K2275" t="str">
            <v>5.2.1.1</v>
          </cell>
          <cell r="O2275" t="str">
            <v>Cytosol</v>
          </cell>
          <cell r="Q2275" t="str">
            <v>R01087</v>
          </cell>
        </row>
        <row r="2276">
          <cell r="C2276" t="str">
            <v>R2275</v>
          </cell>
          <cell r="E2276" t="str">
            <v>maleiaci_h_--&gt;fum_h_</v>
          </cell>
          <cell r="H2276" t="str">
            <v>Maleate cis-trans-isomerase</v>
          </cell>
          <cell r="I2276" t="str">
            <v>Reversible</v>
          </cell>
          <cell r="J2276" t="str">
            <v>Butanoate metabolism</v>
          </cell>
          <cell r="K2276" t="str">
            <v>5.2.1.1</v>
          </cell>
          <cell r="O2276" t="str">
            <v>Chloroplast</v>
          </cell>
          <cell r="Q2276" t="str">
            <v>R01087</v>
          </cell>
        </row>
        <row r="2277">
          <cell r="C2277" t="str">
            <v>R2276</v>
          </cell>
          <cell r="E2277" t="str">
            <v>maleiaci_m_--&gt;fum_m_</v>
          </cell>
          <cell r="H2277" t="str">
            <v>Maleate cis-trans-isomerase</v>
          </cell>
          <cell r="I2277" t="str">
            <v>Reversible</v>
          </cell>
          <cell r="J2277" t="str">
            <v>Butanoate metabolism</v>
          </cell>
          <cell r="K2277" t="str">
            <v>5.2.1.1</v>
          </cell>
          <cell r="O2277" t="str">
            <v>Mitochondria</v>
          </cell>
          <cell r="Q2277" t="str">
            <v>R01087</v>
          </cell>
        </row>
        <row r="2278">
          <cell r="C2278" t="str">
            <v>R2277</v>
          </cell>
          <cell r="E2278" t="str">
            <v>maleiaci_x_--&gt;fum_x_</v>
          </cell>
          <cell r="H2278" t="str">
            <v>Maleate cis-trans-isomerase</v>
          </cell>
          <cell r="I2278" t="str">
            <v>Reversible</v>
          </cell>
          <cell r="J2278" t="str">
            <v>Butanoate metabolism</v>
          </cell>
          <cell r="K2278" t="str">
            <v>5.2.1.1</v>
          </cell>
          <cell r="O2278" t="str">
            <v>Glyoxysome</v>
          </cell>
          <cell r="Q2278" t="str">
            <v>R01087</v>
          </cell>
        </row>
        <row r="2279">
          <cell r="C2279" t="str">
            <v>R2278</v>
          </cell>
          <cell r="E2279" t="str">
            <v>fum_x_--&gt;fum_c_</v>
          </cell>
        </row>
        <row r="2280">
          <cell r="C2280" t="str">
            <v>R2279</v>
          </cell>
          <cell r="E2280" t="str">
            <v>fum_c_--&gt;fum_x_</v>
          </cell>
        </row>
        <row r="2281">
          <cell r="C2281" t="str">
            <v>R2280</v>
          </cell>
          <cell r="E2281" t="str">
            <v>3c2hmp_c_+nad_c_--&gt;4mop_c_+co2_c_+nadh_c_+h_c_</v>
          </cell>
          <cell r="H2281" t="str">
            <v>3-isopropylmalate: NAD+ oxidoreductase</v>
          </cell>
          <cell r="I2281" t="str">
            <v>Reversible</v>
          </cell>
          <cell r="J2281" t="str">
            <v>2-oxicarboxylic acid metabolism</v>
          </cell>
          <cell r="K2281" t="str">
            <v>1.1.1.85</v>
          </cell>
          <cell r="O2281" t="str">
            <v>Cytosol</v>
          </cell>
          <cell r="Q2281" t="str">
            <v>R10052</v>
          </cell>
        </row>
        <row r="2282">
          <cell r="C2282" t="str">
            <v>R2281</v>
          </cell>
          <cell r="D2282" t="str">
            <v>reves</v>
          </cell>
          <cell r="E2282" t="str">
            <v>h_c_+nadph_c_+alac-S_c_--&gt;nadp_c_+23dhmb_c_</v>
          </cell>
          <cell r="H2282" t="str">
            <v>R 2,3- Dihydroxy 3-methylbutanoate: NAPD+ oxidoreductase</v>
          </cell>
          <cell r="I2282" t="str">
            <v>Reversible</v>
          </cell>
          <cell r="K2282" t="str">
            <v>1.1.1.86</v>
          </cell>
          <cell r="O2282" t="str">
            <v>Cytosol</v>
          </cell>
          <cell r="Q2282" t="str">
            <v>R04439</v>
          </cell>
        </row>
        <row r="2283">
          <cell r="C2283" t="str">
            <v>R2282</v>
          </cell>
          <cell r="D2283" t="str">
            <v>reves</v>
          </cell>
          <cell r="E2283" t="str">
            <v>h_m_+nadph_m_+alac-S_m_--&gt;nadp_m_+23dhmb_m_</v>
          </cell>
          <cell r="H2283" t="str">
            <v>R 2,3- Dihydroxy 3-methylbutanoate: NAPD+ oxidoreductase</v>
          </cell>
          <cell r="I2283" t="str">
            <v>Reversible</v>
          </cell>
          <cell r="K2283" t="str">
            <v>1.1.1.86</v>
          </cell>
          <cell r="O2283" t="str">
            <v>Mitochondria</v>
          </cell>
          <cell r="Q2283" t="str">
            <v>R04439</v>
          </cell>
        </row>
        <row r="2284">
          <cell r="C2284" t="str">
            <v>R2283</v>
          </cell>
          <cell r="E2284" t="str">
            <v>h_c_+nadh_c_+akg_c_--&gt;nad_c_+2hydroglu_c_</v>
          </cell>
          <cell r="H2284" t="str">
            <v>2-Hydroxyglutarate dehydrogenase</v>
          </cell>
          <cell r="I2284" t="str">
            <v>Reversible</v>
          </cell>
          <cell r="K2284" t="str">
            <v>1.1.1.95</v>
          </cell>
          <cell r="O2284" t="str">
            <v>Cytosol</v>
          </cell>
          <cell r="Q2284" t="str">
            <v>R08198</v>
          </cell>
        </row>
        <row r="2285">
          <cell r="C2285" t="str">
            <v>R2284</v>
          </cell>
          <cell r="E2285" t="str">
            <v>h_h_+nadh_h_+akg_h_--&gt;nad_h_+2hydroglu_h_</v>
          </cell>
          <cell r="H2285" t="str">
            <v>2-Hydroxyglutarate dehydrogenase</v>
          </cell>
          <cell r="I2285" t="str">
            <v>Reversible</v>
          </cell>
          <cell r="K2285" t="str">
            <v>1.1.1.95</v>
          </cell>
          <cell r="O2285" t="str">
            <v>Chloroplast</v>
          </cell>
          <cell r="Q2285" t="str">
            <v>R08198</v>
          </cell>
        </row>
        <row r="2286">
          <cell r="C2286" t="str">
            <v>R2285</v>
          </cell>
          <cell r="E2286" t="str">
            <v>h_m_+nadh_m_+akg_m_--&gt;nad_m_+2hydroglu_m_</v>
          </cell>
          <cell r="H2286" t="str">
            <v>2-Hydroxyglutarate dehydrogenase</v>
          </cell>
          <cell r="I2286" t="str">
            <v>Reversible</v>
          </cell>
          <cell r="K2286" t="str">
            <v>1.1.1.95</v>
          </cell>
          <cell r="O2286" t="str">
            <v>Mitochondria</v>
          </cell>
          <cell r="Q2286" t="str">
            <v>R08198</v>
          </cell>
        </row>
        <row r="2287">
          <cell r="C2287" t="str">
            <v>R2286</v>
          </cell>
          <cell r="E2287" t="str">
            <v>accoa_c_+2hydroglu_c_--&gt;ac_c_+2hcoa_c_</v>
          </cell>
          <cell r="H2287" t="str">
            <v>Glutaconate CoA-transferase</v>
          </cell>
          <cell r="I2287" t="str">
            <v>Reversible</v>
          </cell>
          <cell r="J2287" t="str">
            <v>Butanoate metabolism</v>
          </cell>
          <cell r="K2287" t="str">
            <v>2.8.3.12</v>
          </cell>
          <cell r="O2287" t="str">
            <v>Cytosol</v>
          </cell>
          <cell r="Q2287" t="str">
            <v>R04000</v>
          </cell>
        </row>
        <row r="2288">
          <cell r="C2288" t="str">
            <v>R2287</v>
          </cell>
          <cell r="E2288" t="str">
            <v>accoa_h_+2hydroglu_h_--&gt;ac_h_+2hcoa_h_</v>
          </cell>
          <cell r="H2288" t="str">
            <v>Glutaconate CoA-transferase</v>
          </cell>
          <cell r="I2288" t="str">
            <v>Reversible</v>
          </cell>
          <cell r="J2288" t="str">
            <v>Butanoate metabolism</v>
          </cell>
          <cell r="K2288" t="str">
            <v>2.8.3.12</v>
          </cell>
          <cell r="O2288" t="str">
            <v>Chloroplast</v>
          </cell>
          <cell r="Q2288" t="str">
            <v>R04000</v>
          </cell>
        </row>
        <row r="2289">
          <cell r="C2289" t="str">
            <v>R2288</v>
          </cell>
          <cell r="E2289" t="str">
            <v>accoa_m_+2hydroglu_m_--&gt;ac_m_+2hcoa_m_</v>
          </cell>
          <cell r="H2289" t="str">
            <v>Glutaconate CoA-transferase</v>
          </cell>
          <cell r="I2289" t="str">
            <v>Reversible</v>
          </cell>
          <cell r="J2289" t="str">
            <v>Butanoate metabolism</v>
          </cell>
          <cell r="K2289" t="str">
            <v>2.8.3.12</v>
          </cell>
          <cell r="O2289" t="str">
            <v>Mitochondria</v>
          </cell>
          <cell r="Q2289" t="str">
            <v>R04000</v>
          </cell>
        </row>
        <row r="2290">
          <cell r="C2290" t="str">
            <v>R2289</v>
          </cell>
          <cell r="E2290" t="str">
            <v>2hcoa_c_--&gt;h2o_c_+glu1coa_c_</v>
          </cell>
          <cell r="H2290" t="str">
            <v>Glutaconyl 1-CoA dehydrogenase</v>
          </cell>
          <cell r="I2290" t="str">
            <v>Reversible</v>
          </cell>
          <cell r="J2290" t="str">
            <v>Butanoate metabolism</v>
          </cell>
          <cell r="K2290" t="str">
            <v>4.2.1</v>
          </cell>
          <cell r="O2290" t="str">
            <v>Cytosol</v>
          </cell>
          <cell r="Q2290" t="str">
            <v>R03937</v>
          </cell>
        </row>
        <row r="2291">
          <cell r="C2291" t="str">
            <v>R2290</v>
          </cell>
          <cell r="E2291" t="str">
            <v>2hcoa_h_--&gt;h2o_h_+glu1coa_h_</v>
          </cell>
          <cell r="H2291" t="str">
            <v>Glutaconyl 1-CoA dehydrogenase</v>
          </cell>
          <cell r="I2291" t="str">
            <v>Reversible</v>
          </cell>
          <cell r="J2291" t="str">
            <v>Butanoate metabolism</v>
          </cell>
          <cell r="K2291" t="str">
            <v>4.2.1</v>
          </cell>
          <cell r="O2291" t="str">
            <v>Chloroplast</v>
          </cell>
          <cell r="Q2291" t="str">
            <v>R03937</v>
          </cell>
        </row>
        <row r="2292">
          <cell r="C2292" t="str">
            <v>R2291</v>
          </cell>
          <cell r="E2292" t="str">
            <v>2hcoa_m_--&gt;h2o_m_+glu1coa_m_</v>
          </cell>
          <cell r="H2292" t="str">
            <v>Glutaconyl 1-CoA dehydrogenase</v>
          </cell>
          <cell r="I2292" t="str">
            <v>Reversible</v>
          </cell>
          <cell r="J2292" t="str">
            <v>Butanoate metabolism</v>
          </cell>
          <cell r="K2292" t="str">
            <v>4.2.1</v>
          </cell>
          <cell r="O2292" t="str">
            <v>Mitochondria</v>
          </cell>
          <cell r="Q2292" t="str">
            <v>R03937</v>
          </cell>
        </row>
        <row r="2293">
          <cell r="C2293" t="str">
            <v>R2292</v>
          </cell>
          <cell r="E2293" t="str">
            <v>glu1coa_c_--&gt;b2coa_c_+co2_c_</v>
          </cell>
          <cell r="H2293" t="str">
            <v>Glutaconyl 1-CoA carboxy-lyase</v>
          </cell>
          <cell r="I2293" t="str">
            <v>Reversible</v>
          </cell>
          <cell r="J2293" t="str">
            <v>Butanoate metabolism / Benzoate degradation</v>
          </cell>
          <cell r="K2293" t="str">
            <v>1.3.8.6</v>
          </cell>
          <cell r="O2293" t="str">
            <v>Cytosol</v>
          </cell>
          <cell r="Q2293" t="str">
            <v>R03028</v>
          </cell>
        </row>
        <row r="2294">
          <cell r="C2294" t="str">
            <v>R2293</v>
          </cell>
          <cell r="E2294" t="str">
            <v>glu1coa_h_--&gt;b2coa_h_+co2_h_</v>
          </cell>
          <cell r="H2294" t="str">
            <v>Glutaconyl 1-CoA carboxy-lyase</v>
          </cell>
          <cell r="I2294" t="str">
            <v>Reversible</v>
          </cell>
          <cell r="J2294" t="str">
            <v>Butanoate metabolism / Benzoate degradation</v>
          </cell>
          <cell r="K2294" t="str">
            <v>1.3.8.6</v>
          </cell>
          <cell r="O2294" t="str">
            <v>Chloroplast</v>
          </cell>
          <cell r="Q2294" t="str">
            <v>R03028</v>
          </cell>
        </row>
        <row r="2295">
          <cell r="C2295" t="str">
            <v>R2294</v>
          </cell>
          <cell r="E2295" t="str">
            <v>glu1coa_m_--&gt;b2coa_m_+co2_m_</v>
          </cell>
          <cell r="H2295" t="str">
            <v>Glutaconyl 1-CoA carboxy-lyase</v>
          </cell>
          <cell r="I2295" t="str">
            <v>Reversible</v>
          </cell>
          <cell r="J2295" t="str">
            <v>Butanoate metabolism / Benzoate degradation</v>
          </cell>
          <cell r="K2295" t="str">
            <v>1.3.8.6</v>
          </cell>
          <cell r="O2295" t="str">
            <v>Mitochondria</v>
          </cell>
          <cell r="Q2295" t="str">
            <v>R03028</v>
          </cell>
        </row>
        <row r="2296">
          <cell r="C2296" t="str">
            <v>R2295</v>
          </cell>
          <cell r="E2296" t="str">
            <v>b2coa_m_--&gt;b2coa_h_</v>
          </cell>
        </row>
        <row r="2297">
          <cell r="C2297" t="str">
            <v>R2296</v>
          </cell>
          <cell r="E2297" t="str">
            <v>b2coa_h_&lt;==&gt;b2coa_m_</v>
          </cell>
        </row>
        <row r="2298">
          <cell r="C2298" t="str">
            <v>R2297</v>
          </cell>
          <cell r="E2298" t="str">
            <v>glc-B_c_+o2_c_--&gt;dglu15la_c_+h2o2_c_</v>
          </cell>
          <cell r="H2298" t="str">
            <v>beta D-Glucose: oxygen 1-oxidoreductase</v>
          </cell>
          <cell r="I2298" t="str">
            <v>Reversible</v>
          </cell>
          <cell r="J2298" t="str">
            <v>Pentose phosphate metabolism</v>
          </cell>
          <cell r="K2298" t="str">
            <v>1.1.3.4</v>
          </cell>
          <cell r="O2298" t="str">
            <v>Cytosol</v>
          </cell>
          <cell r="Q2298" t="str">
            <v>R01522</v>
          </cell>
        </row>
        <row r="2299">
          <cell r="C2299" t="str">
            <v>R2298</v>
          </cell>
          <cell r="E2299" t="str">
            <v>glc-B_h_+o2_h_--&gt;dglu15la_h_+h2o2_h_</v>
          </cell>
          <cell r="H2299" t="str">
            <v>beta D-Glucose: oxygen 1-oxidoreductase</v>
          </cell>
          <cell r="I2299" t="str">
            <v>Reversible</v>
          </cell>
          <cell r="J2299" t="str">
            <v>Pentose phosphate metabolism</v>
          </cell>
          <cell r="K2299" t="str">
            <v>1.1.3.4</v>
          </cell>
          <cell r="O2299" t="str">
            <v>Chloroplast</v>
          </cell>
          <cell r="Q2299" t="str">
            <v>R01522</v>
          </cell>
        </row>
        <row r="2300">
          <cell r="C2300" t="str">
            <v>R2299</v>
          </cell>
          <cell r="D2300" t="str">
            <v>*R2300</v>
          </cell>
          <cell r="E2300" t="str">
            <v>chsterol_c_+o2_c_--&gt;cho4en3_c_+h2o2_c_</v>
          </cell>
          <cell r="H2300" t="str">
            <v>Choresterol: oxygen oxidoreductase</v>
          </cell>
          <cell r="I2300" t="str">
            <v>Reversible</v>
          </cell>
          <cell r="J2300" t="str">
            <v>Steroide degradation</v>
          </cell>
          <cell r="K2300" t="str">
            <v>1.1.3.6</v>
          </cell>
          <cell r="O2300" t="str">
            <v>Cytosol</v>
          </cell>
          <cell r="Q2300" t="str">
            <v>R01459</v>
          </cell>
        </row>
        <row r="2301">
          <cell r="C2301" t="str">
            <v>*R2300</v>
          </cell>
          <cell r="D2301" t="str">
            <v>R2299</v>
          </cell>
          <cell r="E2301" t="str">
            <v>cho4en3_c_+h2o2_c_--&gt;chsterol_c_+o2_c_</v>
          </cell>
          <cell r="H2301" t="str">
            <v>Choresterol: oxygen oxidoreductase</v>
          </cell>
          <cell r="I2301" t="str">
            <v>Reversible</v>
          </cell>
          <cell r="J2301" t="str">
            <v>Steroide degradation</v>
          </cell>
          <cell r="K2301" t="str">
            <v>1.1.3.6</v>
          </cell>
          <cell r="O2301" t="str">
            <v>Cytosol</v>
          </cell>
          <cell r="Q2301" t="str">
            <v>R01459</v>
          </cell>
        </row>
        <row r="2302">
          <cell r="C2302" t="str">
            <v>R2301</v>
          </cell>
          <cell r="E2302" t="str">
            <v>fadh2_c_+akg_c_--&gt;fad_c_+2hydroglu_c_</v>
          </cell>
          <cell r="H2302" t="str">
            <v>2-Hydroxyglutarate: Aceptor 2-oxidoreductase</v>
          </cell>
          <cell r="I2302" t="str">
            <v>Reversible</v>
          </cell>
          <cell r="J2302" t="str">
            <v>Butanoate metabolism</v>
          </cell>
          <cell r="K2302" t="str">
            <v>1.1.99.2</v>
          </cell>
          <cell r="O2302" t="str">
            <v>Cytosol</v>
          </cell>
          <cell r="Q2302" t="str">
            <v>R03534</v>
          </cell>
        </row>
        <row r="2303">
          <cell r="C2303" t="str">
            <v>R2302</v>
          </cell>
          <cell r="E2303" t="str">
            <v>fadh2_h_+akg_h_--&gt;fad_h_+2hydroglu_h_</v>
          </cell>
          <cell r="H2303" t="str">
            <v>2-Hydroxyglutarate: Aceptor 2-oxidoreductase</v>
          </cell>
          <cell r="I2303" t="str">
            <v>Reversible</v>
          </cell>
          <cell r="J2303" t="str">
            <v>Butanoate metabolism</v>
          </cell>
          <cell r="K2303" t="str">
            <v>1.1.99.2</v>
          </cell>
          <cell r="O2303" t="str">
            <v>Chloroplast</v>
          </cell>
          <cell r="Q2303" t="str">
            <v>R03534</v>
          </cell>
        </row>
        <row r="2304">
          <cell r="C2304" t="str">
            <v>R2303</v>
          </cell>
          <cell r="E2304" t="str">
            <v>fadh2_m_+akg_m_--&gt;fad_m_+2hydroglu_m_</v>
          </cell>
          <cell r="H2304" t="str">
            <v>2-Hydroxyglutarate: Aceptor 2-oxidoreductase</v>
          </cell>
          <cell r="I2304" t="str">
            <v>Reversible</v>
          </cell>
          <cell r="J2304" t="str">
            <v>Butanoate metabolism</v>
          </cell>
          <cell r="K2304" t="str">
            <v>1.1.99.2</v>
          </cell>
          <cell r="O2304" t="str">
            <v>Mitochondria</v>
          </cell>
          <cell r="Q2304" t="str">
            <v>R03534</v>
          </cell>
        </row>
        <row r="2305">
          <cell r="C2305" t="str">
            <v>R2304</v>
          </cell>
          <cell r="E2305" t="str">
            <v>vioxan_u_+(2)ascb-L_u_--&gt;zaxan_u_+(2)dhdascb_u_+h2o_u_</v>
          </cell>
          <cell r="H2305" t="str">
            <v>Violaxanthin: ascorbate oxidoreductase</v>
          </cell>
          <cell r="I2305" t="str">
            <v>Reversible</v>
          </cell>
          <cell r="J2305" t="str">
            <v>Carotenoid biosynthesis</v>
          </cell>
          <cell r="K2305" t="str">
            <v>1.23.5.1</v>
          </cell>
          <cell r="O2305" t="str">
            <v>Thylakoid Lumen</v>
          </cell>
          <cell r="Q2305" t="str">
            <v>R10055</v>
          </cell>
        </row>
        <row r="2306">
          <cell r="C2306" t="str">
            <v>R2305</v>
          </cell>
          <cell r="E2306" t="str">
            <v>ascb-L_u_+h2o2_u_--&gt;dhdascb_u_+h2o_u_</v>
          </cell>
          <cell r="H2306" t="str">
            <v>L-ascorbate: hydrogen-peroxide oxidoreductase</v>
          </cell>
          <cell r="I2306" t="str">
            <v>Reversible</v>
          </cell>
          <cell r="J2306" t="str">
            <v>Glutathione metabolism</v>
          </cell>
          <cell r="K2306" t="str">
            <v>1.11.1.11</v>
          </cell>
          <cell r="O2306" t="str">
            <v>Thylakoid Lumen</v>
          </cell>
          <cell r="Q2306" t="str">
            <v>R00644</v>
          </cell>
        </row>
        <row r="2307">
          <cell r="C2307" t="str">
            <v>R2306</v>
          </cell>
          <cell r="E2307" t="str">
            <v>ascb-L_u_+h2o2_u_--&gt;modehyas_u_+h2o_u_</v>
          </cell>
          <cell r="H2307" t="str">
            <v>L-ascorbate peroxidase</v>
          </cell>
          <cell r="I2307" t="str">
            <v>Reversible</v>
          </cell>
          <cell r="J2307" t="str">
            <v>Ascorbate and aldarate metabolism</v>
          </cell>
          <cell r="K2307" t="str">
            <v>1.11.1.11</v>
          </cell>
          <cell r="O2307" t="str">
            <v>Thylakoid Lumen</v>
          </cell>
          <cell r="Q2307" t="str">
            <v>R09540</v>
          </cell>
        </row>
        <row r="2308">
          <cell r="C2308" t="str">
            <v>R2307</v>
          </cell>
          <cell r="E2308" t="str">
            <v>(2)modehyas_u_--&gt;dhdascb_u_+ascb-L_u_</v>
          </cell>
          <cell r="H2308" t="str">
            <v>L-ascorbate peroxidase</v>
          </cell>
          <cell r="I2308" t="str">
            <v>Reversible</v>
          </cell>
          <cell r="J2308" t="str">
            <v>Ascorbate and aldarate metabolism</v>
          </cell>
          <cell r="K2308" t="str">
            <v>1.11.1.11</v>
          </cell>
          <cell r="O2308" t="str">
            <v>Thylakoid Lumen</v>
          </cell>
          <cell r="Q2308" t="str">
            <v>R03186</v>
          </cell>
        </row>
        <row r="2309">
          <cell r="C2309" t="str">
            <v>R2308</v>
          </cell>
          <cell r="E2309" t="str">
            <v>(2)h2o2+o2_u_--&gt;(2)h2o_u_</v>
          </cell>
          <cell r="F2309" t="str">
            <v>2h2o2&lt;==&gt;o2+2h2o</v>
          </cell>
          <cell r="H2309" t="str">
            <v>Hydrogen peroxide oxidoreductase</v>
          </cell>
          <cell r="I2309" t="str">
            <v>Reversible</v>
          </cell>
          <cell r="J2309" t="str">
            <v>Photorespiration/Glyoxylate and dicarboxylate metabolism</v>
          </cell>
          <cell r="K2309" t="str">
            <v>1.11.1.6</v>
          </cell>
          <cell r="O2309" t="str">
            <v>Thylakoid Lumen</v>
          </cell>
          <cell r="Q2309" t="str">
            <v>R00009</v>
          </cell>
        </row>
        <row r="2310">
          <cell r="C2310" t="str">
            <v>R2309</v>
          </cell>
          <cell r="D2310" t="str">
            <v>reves</v>
          </cell>
          <cell r="E2310" t="str">
            <v>(2)h2o_c_+fald_c_--&gt;h2o2_c_+meth_c_</v>
          </cell>
          <cell r="H2310" t="str">
            <v>Methanol: Hydrogen peroxide oxidoreductase</v>
          </cell>
          <cell r="I2310" t="str">
            <v>Reversible</v>
          </cell>
          <cell r="K2310" t="str">
            <v>1.11.1.6 / 1.11.1.7 / 1.11.1.21</v>
          </cell>
          <cell r="O2310" t="str">
            <v>Cytosol</v>
          </cell>
          <cell r="Q2310" t="str">
            <v>R00602</v>
          </cell>
        </row>
        <row r="2311">
          <cell r="C2311" t="str">
            <v>R2310</v>
          </cell>
          <cell r="E2311" t="str">
            <v>h2_c_+nad_c_--&gt;nadh_c_+h_c_</v>
          </cell>
          <cell r="H2311" t="str">
            <v>NAD+ oxidoreductase</v>
          </cell>
          <cell r="I2311" t="str">
            <v>Reversible</v>
          </cell>
          <cell r="K2311" t="str">
            <v>1.12.1.2 /1.12.1.5</v>
          </cell>
          <cell r="O2311" t="str">
            <v>Cytosol</v>
          </cell>
          <cell r="Q2311" t="str">
            <v>R00700</v>
          </cell>
        </row>
        <row r="2312">
          <cell r="C2312" t="str">
            <v>R2311</v>
          </cell>
          <cell r="E2312" t="str">
            <v>h2_h_+nad_h_--&gt;nadh_h_+h_h_</v>
          </cell>
          <cell r="H2312" t="str">
            <v>NAD+ oxidoreductase</v>
          </cell>
          <cell r="I2312" t="str">
            <v>Reversible</v>
          </cell>
          <cell r="K2312" t="str">
            <v>1.12.1.2 /1.12.1.5</v>
          </cell>
          <cell r="O2312" t="str">
            <v>Chloroplast</v>
          </cell>
          <cell r="Q2312" t="str">
            <v>R00700</v>
          </cell>
        </row>
        <row r="2313">
          <cell r="C2313" t="str">
            <v>R2312</v>
          </cell>
          <cell r="E2313" t="str">
            <v>h2_m_+nad_m_--&gt;nadh_m_+h_m_</v>
          </cell>
          <cell r="H2313" t="str">
            <v>NAD+ oxidoreductase</v>
          </cell>
          <cell r="I2313" t="str">
            <v>Reversible</v>
          </cell>
          <cell r="K2313" t="str">
            <v>1.12.1.2 /1.12.1.5</v>
          </cell>
          <cell r="O2313" t="str">
            <v>Mitochondria</v>
          </cell>
          <cell r="Q2313" t="str">
            <v>R00700</v>
          </cell>
        </row>
        <row r="2314">
          <cell r="C2314" t="str">
            <v>R2313</v>
          </cell>
          <cell r="E2314" t="str">
            <v>trp-L_c_+o2_c_--&gt;in3ylace_c_+co2_c_+h2o_c_</v>
          </cell>
          <cell r="H2314" t="str">
            <v>L- tryptophan: oxygen 2-oxidoreductase</v>
          </cell>
          <cell r="I2314" t="str">
            <v>Reversible</v>
          </cell>
          <cell r="J2314" t="str">
            <v>Tryptophan metabolism</v>
          </cell>
          <cell r="K2314" t="str">
            <v>1.13.12.3</v>
          </cell>
          <cell r="O2314" t="str">
            <v>Cytosol</v>
          </cell>
          <cell r="Q2314" t="str">
            <v>R00679</v>
          </cell>
        </row>
        <row r="2315">
          <cell r="C2315" t="str">
            <v>R2314</v>
          </cell>
          <cell r="E2315" t="str">
            <v>trp-L_h_+o2_h_--&gt;in3ylace_h_+co2_h_+h2o_h_</v>
          </cell>
          <cell r="H2315" t="str">
            <v>L- tryptophan: oxygen 2-oxidoreductase</v>
          </cell>
          <cell r="I2315" t="str">
            <v>Reversible</v>
          </cell>
          <cell r="J2315" t="str">
            <v>Tryptophan metabolism</v>
          </cell>
          <cell r="K2315" t="str">
            <v>1.13.12.3</v>
          </cell>
          <cell r="O2315" t="str">
            <v>Chloroplast</v>
          </cell>
          <cell r="Q2315" t="str">
            <v>R00679</v>
          </cell>
        </row>
        <row r="2316">
          <cell r="C2316" t="str">
            <v>R2315</v>
          </cell>
          <cell r="E2316" t="str">
            <v>lac-L_h_+o2_h_+--&gt;ac_h_+co2_h_+h2o_h_</v>
          </cell>
          <cell r="H2316" t="str">
            <v>Lactate: oxygen 2-oxidoreductase</v>
          </cell>
          <cell r="I2316" t="str">
            <v>Reversible</v>
          </cell>
          <cell r="J2316" t="str">
            <v>Pyruvate metabolism</v>
          </cell>
          <cell r="K2316" t="str">
            <v>1.13.12.4</v>
          </cell>
          <cell r="O2316" t="str">
            <v>Chloroplast</v>
          </cell>
          <cell r="Q2316" t="str">
            <v>R00319</v>
          </cell>
        </row>
        <row r="2317">
          <cell r="C2317" t="str">
            <v>R2316</v>
          </cell>
          <cell r="E2317" t="str">
            <v>lac-L_m_+o2_m_+--&gt;ac_m_+co2_m_+h2o_m_</v>
          </cell>
          <cell r="H2317" t="str">
            <v>Lactate: oxygen 2-oxidoreductase</v>
          </cell>
          <cell r="I2317" t="str">
            <v>Reversible</v>
          </cell>
          <cell r="J2317" t="str">
            <v>Pyruvate metabolism</v>
          </cell>
          <cell r="K2317" t="str">
            <v>1.13.12.4</v>
          </cell>
          <cell r="O2317" t="str">
            <v>Mitochondria</v>
          </cell>
          <cell r="Q2317" t="str">
            <v>R00319</v>
          </cell>
        </row>
        <row r="2318">
          <cell r="C2318" t="str">
            <v>R2317</v>
          </cell>
          <cell r="D2318" t="str">
            <v>*R2318</v>
          </cell>
          <cell r="E2318" t="str">
            <v>chsterol_c_+o2_c_+nadph_c_+h_c_--&gt;7ahch_c_+nadp_c_+h2o_c_</v>
          </cell>
          <cell r="H2318" t="str">
            <v>Choresterol: NAPH oxygen oxidoreductase</v>
          </cell>
          <cell r="I2318" t="str">
            <v>Reversible</v>
          </cell>
          <cell r="J2318" t="str">
            <v>Primary bile acid biosynthesis</v>
          </cell>
          <cell r="K2318" t="str">
            <v>1.14.14.23</v>
          </cell>
          <cell r="O2318" t="str">
            <v>Cytosol</v>
          </cell>
          <cell r="Q2318" t="str">
            <v>R01463</v>
          </cell>
        </row>
        <row r="2319">
          <cell r="C2319" t="str">
            <v>*R2318</v>
          </cell>
          <cell r="D2319" t="str">
            <v>R2317</v>
          </cell>
          <cell r="E2319" t="str">
            <v>7ahch_c_+nadp_c_+h2o_c_--&gt;chsterol_c_+o2_c_+nadph_c_+h_c_</v>
          </cell>
          <cell r="H2319" t="str">
            <v>Choresterol: NAPH oxygen oxidoreductase</v>
          </cell>
          <cell r="I2319" t="str">
            <v>Reversible</v>
          </cell>
          <cell r="J2319" t="str">
            <v>Primary bile acid biosynthesis</v>
          </cell>
          <cell r="K2319" t="str">
            <v>1.14.14.23</v>
          </cell>
          <cell r="O2319" t="str">
            <v>Cytosol</v>
          </cell>
          <cell r="Q2319" t="str">
            <v>R01463</v>
          </cell>
        </row>
        <row r="2320">
          <cell r="C2320" t="str">
            <v>R2319</v>
          </cell>
          <cell r="E2320" t="str">
            <v>tyr-L_c_+o2_c_+nadph_c_+h_c_--&gt;nhylty_c_+nadp_c_+h2o_c_</v>
          </cell>
          <cell r="H2320" t="str">
            <v>L-Tyrosine oxygen oxidoreductase</v>
          </cell>
          <cell r="I2320" t="str">
            <v>Reversible</v>
          </cell>
          <cell r="J2320" t="str">
            <v>Cyanoamino acid metabolism</v>
          </cell>
          <cell r="K2320" t="str">
            <v>1.14.14.36</v>
          </cell>
          <cell r="O2320" t="str">
            <v>Cytosol</v>
          </cell>
          <cell r="Q2320" t="str">
            <v>R00730</v>
          </cell>
        </row>
        <row r="2321">
          <cell r="C2321" t="str">
            <v>R2320</v>
          </cell>
          <cell r="E2321" t="str">
            <v>tyr-L_h_+o2_h_+nadph_h_+h_h_--&gt;nhylty_h_+nadp_h_+h2o_h_</v>
          </cell>
          <cell r="H2321" t="str">
            <v>L-Tyrosine oxygen oxidoreductase</v>
          </cell>
          <cell r="I2321" t="str">
            <v>Reversible</v>
          </cell>
          <cell r="J2321" t="str">
            <v>Cyanoamino acid metabolism</v>
          </cell>
          <cell r="K2321" t="str">
            <v>1.14.14.36</v>
          </cell>
          <cell r="O2321" t="str">
            <v>Chloroplast</v>
          </cell>
          <cell r="Q2321" t="str">
            <v>R00730</v>
          </cell>
        </row>
        <row r="2322">
          <cell r="C2322" t="str">
            <v>R2321</v>
          </cell>
          <cell r="E2322" t="str">
            <v>tyr-L_m_+o2_m_+nadph_m_+h_m_--&gt;nhylty_m_+nadp_m_+h2o_m_</v>
          </cell>
          <cell r="H2322" t="str">
            <v>L-Tyrosine oxygen oxidoreductase</v>
          </cell>
          <cell r="I2322" t="str">
            <v>Reversible</v>
          </cell>
          <cell r="J2322" t="str">
            <v>Cyanoamino acid metabolism</v>
          </cell>
          <cell r="K2322" t="str">
            <v>1.14.14.36</v>
          </cell>
          <cell r="O2322" t="str">
            <v>Mitochondria</v>
          </cell>
          <cell r="Q2322" t="str">
            <v>R00730</v>
          </cell>
        </row>
        <row r="2323">
          <cell r="C2323" t="str">
            <v>R2322</v>
          </cell>
          <cell r="E2323" t="str">
            <v>tyr-L_c_+(2)o2_c_+(2)nadph_c_+(2)h_c_--&gt;z4hypheaceox_c_+(2)nadp_c_+(3)h2o_c_+co2_c_</v>
          </cell>
          <cell r="H2323" t="str">
            <v xml:space="preserve"> tyrosine N-monooxygenase / tyrosine N-hydroxylase</v>
          </cell>
          <cell r="I2323" t="str">
            <v>Reversible</v>
          </cell>
          <cell r="J2323" t="str">
            <v>Cyanoamino acid metabolism</v>
          </cell>
          <cell r="K2323" t="str">
            <v>1.14.14.36</v>
          </cell>
          <cell r="O2323" t="str">
            <v>Cytosol</v>
          </cell>
          <cell r="Q2323" t="str">
            <v>R06585</v>
          </cell>
        </row>
        <row r="2324">
          <cell r="C2324" t="str">
            <v>R2323</v>
          </cell>
          <cell r="E2324" t="str">
            <v>tyr-L_h_+(2)o2_h_+(2)nadph_h_+(2)h_h_--&gt;z4hypheaceox_h_+(2)nadp_h_+(3)h2o_h_+co2_h_</v>
          </cell>
          <cell r="H2324" t="str">
            <v xml:space="preserve"> tyrosine N-monooxygenase / tyrosine N-hydroxylase</v>
          </cell>
          <cell r="I2324" t="str">
            <v>Reversible</v>
          </cell>
          <cell r="J2324" t="str">
            <v>Cyanoamino acid metabolism</v>
          </cell>
          <cell r="K2324" t="str">
            <v>1.14.14.36</v>
          </cell>
          <cell r="O2324" t="str">
            <v>Chloroplast</v>
          </cell>
          <cell r="Q2324" t="str">
            <v>R06585</v>
          </cell>
        </row>
        <row r="2325">
          <cell r="C2325" t="str">
            <v>R2324</v>
          </cell>
          <cell r="E2325" t="str">
            <v>tyr-L_m_+(2)o2_m_+(2)nadph_m_+(2)h_m_--&gt;z4hypheaceox_m_+(2)nadp_m_+(3)h2o_m_+co2_m_</v>
          </cell>
          <cell r="H2325" t="str">
            <v xml:space="preserve"> tyrosine N-monooxygenase / tyrosine N-hydroxylase</v>
          </cell>
          <cell r="I2325" t="str">
            <v>Reversible</v>
          </cell>
          <cell r="J2325" t="str">
            <v>Cyanoamino acid metabolism</v>
          </cell>
          <cell r="K2325" t="str">
            <v>1.14.14.36</v>
          </cell>
          <cell r="O2325" t="str">
            <v>Mitochondria</v>
          </cell>
          <cell r="Q2325" t="str">
            <v>R06585</v>
          </cell>
        </row>
        <row r="2326">
          <cell r="C2326" t="str">
            <v>R2325</v>
          </cell>
          <cell r="D2326" t="str">
            <v>*R2327</v>
          </cell>
          <cell r="E2326" t="str">
            <v>lys-L_c_+o2_c_+nadph_c_+h_c_--&gt;n6hyLly_c_+nadp_c_+h2o_c_</v>
          </cell>
          <cell r="H2326" t="str">
            <v>L-Lysine NADPH oxodoreductase</v>
          </cell>
          <cell r="I2326" t="str">
            <v>Reversible</v>
          </cell>
          <cell r="J2326" t="str">
            <v>Lysine degradation</v>
          </cell>
          <cell r="K2326" t="str">
            <v>1.14.13.59</v>
          </cell>
          <cell r="O2326" t="str">
            <v>Cytosol</v>
          </cell>
          <cell r="Q2326" t="str">
            <v>R00448</v>
          </cell>
        </row>
        <row r="2327">
          <cell r="C2327" t="str">
            <v>R2326</v>
          </cell>
          <cell r="D2327" t="str">
            <v>*R2328</v>
          </cell>
          <cell r="E2327" t="str">
            <v>lys-L_m_+o2_m_+nadph_m_+h_m_--&gt;n6hyLly_m_+nadp_m_+h2o_m_</v>
          </cell>
          <cell r="H2327" t="str">
            <v>L-Lysine NADPH oxodoreductase</v>
          </cell>
          <cell r="I2327" t="str">
            <v>Reversible</v>
          </cell>
          <cell r="J2327" t="str">
            <v>Lysine degradation</v>
          </cell>
          <cell r="K2327" t="str">
            <v>1.14.13.59</v>
          </cell>
          <cell r="O2327" t="str">
            <v>Mitochondria</v>
          </cell>
          <cell r="Q2327" t="str">
            <v>R00448</v>
          </cell>
        </row>
        <row r="2328">
          <cell r="C2328" t="str">
            <v>*R2327</v>
          </cell>
          <cell r="D2328" t="str">
            <v>R2325</v>
          </cell>
          <cell r="E2328" t="str">
            <v>n6hyLly_c_+nadp_c_+h2o_c_--&gt;lys-L_c_+o2_c_+nadph_c_+h_c_</v>
          </cell>
          <cell r="H2328" t="str">
            <v>L-Lysine NADPH oxodoreductase</v>
          </cell>
          <cell r="I2328" t="str">
            <v>Reversible</v>
          </cell>
          <cell r="J2328" t="str">
            <v>Lysine degradation</v>
          </cell>
          <cell r="K2328" t="str">
            <v>1.14.13.59</v>
          </cell>
          <cell r="O2328" t="str">
            <v>Cytosol</v>
          </cell>
          <cell r="Q2328" t="str">
            <v>R00448</v>
          </cell>
        </row>
        <row r="2329">
          <cell r="C2329" t="str">
            <v>*R2328</v>
          </cell>
          <cell r="D2329" t="str">
            <v>R2326</v>
          </cell>
          <cell r="E2329" t="str">
            <v>n6hyLly_m_+nadp_m_+h2o_m_--&gt;lys-L_m_+o2_m_+nadph_m_+h_m_</v>
          </cell>
          <cell r="H2329" t="str">
            <v>L-Lysine NADPH oxodoreductase</v>
          </cell>
          <cell r="I2329" t="str">
            <v>Reversible</v>
          </cell>
          <cell r="J2329" t="str">
            <v>Lysine degradation</v>
          </cell>
          <cell r="K2329" t="str">
            <v>1.14.13.59</v>
          </cell>
          <cell r="O2329" t="str">
            <v>Mitochondria</v>
          </cell>
          <cell r="Q2329" t="str">
            <v>R00448</v>
          </cell>
        </row>
        <row r="2330">
          <cell r="C2330" t="str">
            <v>R2329</v>
          </cell>
          <cell r="E2330" t="str">
            <v>mppp9me_h_+(3)nadph_h_+(3)h_h_+(3)o2_h_--&gt;dvpchlda_h_+nadp_h_+h2o_h_</v>
          </cell>
          <cell r="H2330" t="str">
            <v>Magnesium propoporphyrin IX 13-monomethyl ester, NAPH: oxygen oxidoreductase (hydroxylating)</v>
          </cell>
          <cell r="I2330" t="str">
            <v>Reversible</v>
          </cell>
          <cell r="J2330" t="str">
            <v>Porphyrin and chlorophyll metabolism</v>
          </cell>
          <cell r="K2330" t="str">
            <v>1.14.13.81</v>
          </cell>
          <cell r="O2330" t="str">
            <v>Chloroplast</v>
          </cell>
          <cell r="Q2330" t="str">
            <v>R10068</v>
          </cell>
        </row>
        <row r="2331">
          <cell r="C2331" t="str">
            <v>R2330</v>
          </cell>
          <cell r="E2331" t="str">
            <v>Lkynr_c_+o2_c_+nadph_c_+h_c_--&gt;3hiLky_c_+nadp_c_+h2o_c_</v>
          </cell>
          <cell r="H2331" t="str">
            <v>L-kynurenine NAPD: oxygen oxidoreductase</v>
          </cell>
          <cell r="I2331" t="str">
            <v>Reversible</v>
          </cell>
          <cell r="J2331" t="str">
            <v>Tryptophan metabolism</v>
          </cell>
          <cell r="K2331" t="str">
            <v>1.14.13.9</v>
          </cell>
          <cell r="O2331" t="str">
            <v>Cytosol</v>
          </cell>
          <cell r="Q2331" t="str">
            <v>R01960</v>
          </cell>
        </row>
        <row r="2332">
          <cell r="C2332" t="str">
            <v>R2331</v>
          </cell>
          <cell r="E2332" t="str">
            <v>3hiLky_c_+h2o_c_--&gt;3hyanate_c_+ala-L_c_</v>
          </cell>
          <cell r="H2332" t="str">
            <v>3-Hydeoxy-L-kynureine hydrolase</v>
          </cell>
          <cell r="I2332" t="str">
            <v>Reversible</v>
          </cell>
          <cell r="J2332" t="str">
            <v>Tryptophan metabolism</v>
          </cell>
          <cell r="K2332" t="str">
            <v>3.7.1.3</v>
          </cell>
          <cell r="O2332" t="str">
            <v>Cytosol</v>
          </cell>
          <cell r="Q2332" t="str">
            <v>R0268</v>
          </cell>
        </row>
        <row r="2333">
          <cell r="C2333" t="str">
            <v>R2332</v>
          </cell>
          <cell r="E2333" t="str">
            <v>3hyanate_c_+o2_c_--&gt;2a3csede_c_</v>
          </cell>
          <cell r="H2333" t="str">
            <v xml:space="preserve">3-Hydroxyanthranilate: 3,4 oxidoreductase </v>
          </cell>
          <cell r="I2333" t="str">
            <v>Reversible</v>
          </cell>
          <cell r="J2333" t="str">
            <v>Tryptophan metabolism</v>
          </cell>
          <cell r="K2333" t="str">
            <v>1.13.11.6</v>
          </cell>
          <cell r="O2333" t="str">
            <v>Cytosol</v>
          </cell>
          <cell r="Q2333" t="str">
            <v>R02665</v>
          </cell>
        </row>
        <row r="2334">
          <cell r="C2334" t="str">
            <v>R2333</v>
          </cell>
          <cell r="D2334" t="str">
            <v>reves</v>
          </cell>
          <cell r="E2334" t="str">
            <v>2a3csede_c_--&gt;quinol_c_+h2o_c_</v>
          </cell>
          <cell r="I2334" t="str">
            <v>Reversible</v>
          </cell>
          <cell r="J2334" t="str">
            <v>Tryptophan metabolism</v>
          </cell>
          <cell r="K2334" t="str">
            <v>Non-enzymatic</v>
          </cell>
          <cell r="O2334" t="str">
            <v>Cytosol</v>
          </cell>
          <cell r="Q2334" t="str">
            <v>R04293</v>
          </cell>
        </row>
        <row r="2335">
          <cell r="C2335" t="str">
            <v>R2334</v>
          </cell>
          <cell r="E2335" t="str">
            <v>zaxan_u_+nadh_u_+h_u_+o2_u_--&gt;anxan_u_+nadp_u_+h2o_u_</v>
          </cell>
          <cell r="F2335" t="str">
            <v>zaxan+nadp+(2)h+o2&lt;==&gt;anxan+nadph+h2o_u_</v>
          </cell>
          <cell r="H2335" t="str">
            <v>Zeaxanthin oxygen oxidoreductase</v>
          </cell>
          <cell r="I2335" t="str">
            <v>Reversible</v>
          </cell>
          <cell r="J2335" t="str">
            <v>Carotenoid biosynthesis</v>
          </cell>
          <cell r="K2335" t="str">
            <v>1.14.15.21</v>
          </cell>
          <cell r="O2335" t="str">
            <v>Thylakoid Lumen</v>
          </cell>
          <cell r="Q2335" t="str">
            <v>R06946</v>
          </cell>
        </row>
        <row r="2336">
          <cell r="C2336" t="str">
            <v>*R2335</v>
          </cell>
          <cell r="E2336" t="str">
            <v>zaxan_u_+nadh_u_+h_u_+o2_u_--&gt;vioxan_u_</v>
          </cell>
          <cell r="F2336" t="str">
            <v>Bloquearla, no existe</v>
          </cell>
          <cell r="O2336" t="str">
            <v>Thylakoid Lumen</v>
          </cell>
        </row>
        <row r="2337">
          <cell r="C2337" t="str">
            <v>R2336</v>
          </cell>
          <cell r="E2337" t="str">
            <v>zaxan_u_+(2)nadph_u_+(2)h_u_+(2)o2_u_--&gt;vioxan_u_+(2)nadp_u_+(2)h2o_u_</v>
          </cell>
          <cell r="F2337" t="str">
            <v>zaxan+(2)nadp+(4)h+(2)o2&lt;==&gt;vioxan+(2)nadph+(2)h2o</v>
          </cell>
          <cell r="H2337" t="str">
            <v>Zeaxanthin oxygen oxidoreductase</v>
          </cell>
          <cell r="I2337" t="str">
            <v>Reversible</v>
          </cell>
          <cell r="J2337" t="str">
            <v xml:space="preserve">Carotenoid biosynthesis </v>
          </cell>
          <cell r="K2337" t="str">
            <v>1.14.15.21</v>
          </cell>
          <cell r="O2337" t="str">
            <v>Thylakoid Lumen</v>
          </cell>
          <cell r="Q2337" t="str">
            <v>R10070</v>
          </cell>
        </row>
        <row r="2338">
          <cell r="C2338" t="str">
            <v>R2337</v>
          </cell>
          <cell r="E2338" t="str">
            <v>chsterol_c_+nadph_c_+h_c_+o2_c_--&gt;cebrool_c_+nadp_c_+h2o_c_</v>
          </cell>
          <cell r="H2338" t="str">
            <v xml:space="preserve">Cholesterol NADHP: oxygen oxidoreductase </v>
          </cell>
          <cell r="I2338" t="str">
            <v>Reversible</v>
          </cell>
          <cell r="J2338" t="str">
            <v>Primary bile acid biosynthesis</v>
          </cell>
          <cell r="K2338" t="str">
            <v>1.14.14.25</v>
          </cell>
          <cell r="O2338" t="str">
            <v>Cytosol</v>
          </cell>
          <cell r="Q2338" t="str">
            <v>R07207</v>
          </cell>
        </row>
        <row r="2339">
          <cell r="C2339" t="str">
            <v>R2338</v>
          </cell>
          <cell r="E2339" t="str">
            <v>o2_c_+tyr-L_c_--&gt;34dihylphe_c_</v>
          </cell>
          <cell r="H2339" t="str">
            <v>L-Tyrosine: oxygen oxidoreductase</v>
          </cell>
          <cell r="I2339" t="str">
            <v>Reversible</v>
          </cell>
          <cell r="J2339" t="str">
            <v>Tyrosine metabolism</v>
          </cell>
          <cell r="K2339" t="str">
            <v>1.14.18.1</v>
          </cell>
          <cell r="O2339" t="str">
            <v>Cytosol</v>
          </cell>
          <cell r="Q2339" t="str">
            <v>R00731</v>
          </cell>
        </row>
        <row r="2340">
          <cell r="C2340" t="str">
            <v>R2339</v>
          </cell>
          <cell r="E2340" t="str">
            <v>o2_h_+tyr-L_h_--&gt;34dihylphe_h_</v>
          </cell>
          <cell r="H2340" t="str">
            <v>L-Tyrosine: oxygen oxidoreductase</v>
          </cell>
          <cell r="I2340" t="str">
            <v>Reversible</v>
          </cell>
          <cell r="J2340" t="str">
            <v>Tyrosine metabolism</v>
          </cell>
          <cell r="K2340" t="str">
            <v>1.14.18.1</v>
          </cell>
          <cell r="O2340" t="str">
            <v>Chloroplast</v>
          </cell>
          <cell r="Q2340" t="str">
            <v>R00731</v>
          </cell>
        </row>
        <row r="2341">
          <cell r="C2341" t="str">
            <v>R2340</v>
          </cell>
          <cell r="E2341" t="str">
            <v>o2_m_+tyr-L_m_--&gt;34dihylphe_m_</v>
          </cell>
          <cell r="H2341" t="str">
            <v>L-Tyrosine: oxygen oxidoreductase</v>
          </cell>
          <cell r="I2341" t="str">
            <v>Reversible</v>
          </cell>
          <cell r="J2341" t="str">
            <v>Tyrosine metabolism</v>
          </cell>
          <cell r="K2341" t="str">
            <v>1.14.18.1</v>
          </cell>
          <cell r="O2341" t="str">
            <v>Mitochondria</v>
          </cell>
          <cell r="Q2341" t="str">
            <v>R00731</v>
          </cell>
        </row>
        <row r="2342">
          <cell r="C2342" t="str">
            <v>R2341</v>
          </cell>
          <cell r="D2342" t="str">
            <v>Pendiente</v>
          </cell>
          <cell r="E2342" t="str">
            <v>lthstrl_c_+nadh_c_+h_c_+o2_c_--&gt;7dhchsterol_c_+nad_c_+(2)h2o_c_</v>
          </cell>
          <cell r="F2342" t="str">
            <v>No la encuentro (Parecida R05703)</v>
          </cell>
          <cell r="O2342" t="str">
            <v>Cytosol</v>
          </cell>
        </row>
        <row r="2343">
          <cell r="C2343" t="str">
            <v>R2342</v>
          </cell>
          <cell r="D2343" t="str">
            <v>Pendiente</v>
          </cell>
          <cell r="E2343" t="str">
            <v>h_h_+nadph_h_+h2mb4p_h_--&gt;h2o_h_+nadp_h_+dmpp_h_</v>
          </cell>
          <cell r="F2343" t="str">
            <v>dmpp+nadph+h2o&lt;==&gt;h2mb4p+nadp+2h</v>
          </cell>
          <cell r="O2343" t="str">
            <v>Chloroplast</v>
          </cell>
        </row>
        <row r="2344">
          <cell r="C2344" t="str">
            <v>R2343</v>
          </cell>
          <cell r="D2344" t="str">
            <v>Pendiente</v>
          </cell>
          <cell r="E2344" t="str">
            <v>h_h_+nadh_h_+h2mb4p_h_--&gt;h2o_h_+nad_h_+ipdp_h_</v>
          </cell>
          <cell r="O2344" t="str">
            <v>Chloroplast</v>
          </cell>
        </row>
        <row r="2345">
          <cell r="C2345" t="str">
            <v>*R2344</v>
          </cell>
          <cell r="E2345" t="str">
            <v>h_h_+nadh_h_+h2mb4p_h_--&gt;h2o_h_+nad_h_+dmpp_h_</v>
          </cell>
          <cell r="F2345" t="str">
            <v>Bloquearla, no existe</v>
          </cell>
          <cell r="O2345" t="str">
            <v>Chloroplast</v>
          </cell>
        </row>
        <row r="2346">
          <cell r="C2346" t="str">
            <v>R2345</v>
          </cell>
          <cell r="E2346" t="str">
            <v>xan_c_+h2o_c_+o2_c_--&gt;urate_c_+h2o2_c_</v>
          </cell>
          <cell r="H2346" t="str">
            <v>Xanthinine: oxigen oxidoreductase</v>
          </cell>
          <cell r="I2346" t="str">
            <v>Reversible</v>
          </cell>
          <cell r="J2346" t="str">
            <v>Purine metabolism</v>
          </cell>
          <cell r="K2346" t="str">
            <v>1.17.3.2</v>
          </cell>
          <cell r="O2346" t="str">
            <v>Cytosol</v>
          </cell>
          <cell r="Q2346" t="str">
            <v>R02107</v>
          </cell>
        </row>
        <row r="2347">
          <cell r="C2347" t="str">
            <v>R2346</v>
          </cell>
          <cell r="E2347" t="str">
            <v>2mecdp_h_+(2)fdxrd_h_--&gt;h2mb4p_h_+h2o_h_+(2)fdxox_h_</v>
          </cell>
          <cell r="H2347" t="str">
            <v>(E)-4-hydroxy-3-methylbut-2-en-1-yl-diphosphate:oxidized ferredoxin oxidoreductase (hydrating)</v>
          </cell>
          <cell r="I2347" t="str">
            <v>Reversible</v>
          </cell>
          <cell r="J2347" t="str">
            <v>Terpenoid backbone biosynthesis</v>
          </cell>
          <cell r="K2347" t="str">
            <v>1.17.7.1</v>
          </cell>
          <cell r="O2347" t="str">
            <v>Chloroplast</v>
          </cell>
          <cell r="Q2347" t="str">
            <v>R08689</v>
          </cell>
        </row>
        <row r="2348">
          <cell r="C2348" t="str">
            <v>R2347</v>
          </cell>
          <cell r="E2348" t="str">
            <v>fdxrd_c_+nad_c_--&gt;fdxox_c_+nadh_c_+h_c_</v>
          </cell>
          <cell r="F2348" t="str">
            <v>fdxrd_c_+nad_c_+h_c_&lt;==&gt;fdxox_c_+nadh_c_</v>
          </cell>
          <cell r="H2348" t="str">
            <v>Ferredoxin: NAD oxidoreductase</v>
          </cell>
          <cell r="I2348" t="str">
            <v>Reversible</v>
          </cell>
          <cell r="K2348" t="str">
            <v>1.18.1.3</v>
          </cell>
          <cell r="O2348" t="str">
            <v>Cytosol</v>
          </cell>
          <cell r="Q2348" t="str">
            <v>R05875</v>
          </cell>
        </row>
        <row r="2349">
          <cell r="C2349" t="str">
            <v>R2348</v>
          </cell>
          <cell r="E2349" t="str">
            <v>fdxrd_h_+nad_h_--&gt;fdxox_h_+nadh_h_+h_h_</v>
          </cell>
          <cell r="F2349" t="str">
            <v>fdxrd_h_+nad_h_+h_h_&lt;==&gt;fdxox_h_+nadh_h_</v>
          </cell>
          <cell r="H2349" t="str">
            <v>Ferredoxin: NAD oxidoreductase</v>
          </cell>
          <cell r="I2349" t="str">
            <v>Reversible</v>
          </cell>
          <cell r="K2349" t="str">
            <v>1.18.1.3</v>
          </cell>
          <cell r="O2349" t="str">
            <v>Chloroplast</v>
          </cell>
          <cell r="Q2349" t="str">
            <v>R05875</v>
          </cell>
        </row>
        <row r="2350">
          <cell r="C2350" t="str">
            <v>R2349</v>
          </cell>
          <cell r="E2350" t="str">
            <v>fdxrd_m_+nad_m_--&gt;fdxox_m_+nadh_m_+h_m_</v>
          </cell>
          <cell r="F2350" t="str">
            <v>fdxrd_m_+nad_m_+h_m_&lt;==&gt;fdxox_m_+nadh_m_</v>
          </cell>
          <cell r="H2350" t="str">
            <v>Ferredoxin: NAD oxidoreductase</v>
          </cell>
          <cell r="I2350" t="str">
            <v>Reversible</v>
          </cell>
          <cell r="K2350" t="str">
            <v>1.18.1.3</v>
          </cell>
          <cell r="O2350" t="str">
            <v>Mitochondria</v>
          </cell>
          <cell r="Q2350" t="str">
            <v>R05875</v>
          </cell>
        </row>
        <row r="2351">
          <cell r="C2351" t="str">
            <v>R2350</v>
          </cell>
          <cell r="E2351" t="str">
            <v>sucsal_h_+nadp_h_+h2o_h_--&gt;succ_h_+nadph_h_+h_h_</v>
          </cell>
          <cell r="F2351" t="str">
            <v>sucsal_h_+nadp_h_+h2o_h_&lt;==&gt;succ_h_+nadph_h_+h_h_</v>
          </cell>
          <cell r="H2351" t="str">
            <v>Succinate-semialdehyde: NADP+ oxidoreductase</v>
          </cell>
          <cell r="I2351" t="str">
            <v>Reversible</v>
          </cell>
          <cell r="J2351" t="str">
            <v>Alanine, aspartate and glutamate metabolism</v>
          </cell>
          <cell r="K2351" t="str">
            <v>1.2.1.16</v>
          </cell>
          <cell r="O2351" t="str">
            <v>Chloroplast</v>
          </cell>
          <cell r="Q2351" t="str">
            <v>R00714</v>
          </cell>
        </row>
        <row r="2352">
          <cell r="C2352" t="str">
            <v>R2351</v>
          </cell>
          <cell r="E2352" t="str">
            <v>sucsal_m_+nadp_m_+h2o_m_--&gt;succ_m_+nadph_m_+h_m_</v>
          </cell>
          <cell r="F2352" t="str">
            <v>sucsal_h_+nadp_h_+h2o_h_&lt;==&gt;succ_h_+nadph_h_+h_h_</v>
          </cell>
          <cell r="H2352" t="str">
            <v>Succinate-semialdehyde: NADP+ oxidoreductase</v>
          </cell>
          <cell r="I2352" t="str">
            <v>Reversible</v>
          </cell>
          <cell r="J2352" t="str">
            <v>Alanine, aspartate and glutamate metabolism</v>
          </cell>
          <cell r="K2352" t="str">
            <v>1.2.1.16</v>
          </cell>
          <cell r="O2352" t="str">
            <v>Mitochondria</v>
          </cell>
          <cell r="Q2352" t="str">
            <v>R00714</v>
          </cell>
        </row>
        <row r="2353">
          <cell r="C2353" t="str">
            <v>*R2352</v>
          </cell>
          <cell r="E2353" t="str">
            <v>msa_m_+coa_m_+nadp_m_--&gt;accoa_m_+co2_m_+nadph_m_+h_m_</v>
          </cell>
          <cell r="F2353" t="str">
            <v>Bloquearla, no existe (Parecida R00935)</v>
          </cell>
          <cell r="O2353" t="str">
            <v>Mitochondria</v>
          </cell>
        </row>
        <row r="2354">
          <cell r="C2354" t="str">
            <v>R2353</v>
          </cell>
          <cell r="E2354" t="str">
            <v>for_c_+nad_c_--&gt;h_c_+co2_c_+nadh_c_</v>
          </cell>
          <cell r="F2354" t="str">
            <v>for_c_+nad_c_&lt;==&gt;h_c_+co2_c_+nadh_c_</v>
          </cell>
          <cell r="H2354" t="str">
            <v>Formate: NAD+ oxidoreductase</v>
          </cell>
          <cell r="I2354" t="str">
            <v>Reversible</v>
          </cell>
          <cell r="J2354" t="str">
            <v>Glyoxylate and dicarboxylate metabolism</v>
          </cell>
          <cell r="K2354" t="str">
            <v>1.2.1.2</v>
          </cell>
          <cell r="O2354" t="str">
            <v>Cytosol</v>
          </cell>
          <cell r="Q2354" t="str">
            <v>R00519</v>
          </cell>
        </row>
        <row r="2355">
          <cell r="C2355" t="str">
            <v>R2354</v>
          </cell>
          <cell r="E2355" t="str">
            <v>for_h_+nad_h_--&gt;h_h_+co2_h_+nadh_h_</v>
          </cell>
          <cell r="F2355" t="str">
            <v>for_h_+nad_h_&lt;==&gt;h_h_+co2_h_+nadh_h_</v>
          </cell>
          <cell r="H2355" t="str">
            <v>Formate: NAD+ oxidoreductase</v>
          </cell>
          <cell r="I2355" t="str">
            <v>Reversible</v>
          </cell>
          <cell r="J2355" t="str">
            <v>Glyoxylate and dicarboxylate metabolism</v>
          </cell>
          <cell r="K2355" t="str">
            <v>1.2.1.2</v>
          </cell>
          <cell r="O2355" t="str">
            <v>Chloroplast</v>
          </cell>
          <cell r="Q2355" t="str">
            <v>R00519</v>
          </cell>
        </row>
        <row r="2356">
          <cell r="C2356" t="str">
            <v>R2355</v>
          </cell>
          <cell r="E2356" t="str">
            <v>for_m_+nad_m_--&gt;h_m_+co2_m_+nadh_m_</v>
          </cell>
          <cell r="F2356" t="str">
            <v>for_m_+nad_m_&lt;==&gt;h_m_+co2_m_+nadh_m_</v>
          </cell>
          <cell r="H2356" t="str">
            <v>Formate: NAD+ oxidoreductase</v>
          </cell>
          <cell r="I2356" t="str">
            <v>Reversible</v>
          </cell>
          <cell r="J2356" t="str">
            <v>Glyoxylate and dicarboxylate metabolism</v>
          </cell>
          <cell r="K2356" t="str">
            <v>1.2.1.2</v>
          </cell>
          <cell r="O2356" t="str">
            <v>Mitochondria</v>
          </cell>
          <cell r="Q2356" t="str">
            <v>R00519</v>
          </cell>
        </row>
        <row r="2357">
          <cell r="C2357" t="str">
            <v>R2356</v>
          </cell>
          <cell r="E2357" t="str">
            <v>for_x_+nad_x_--&gt;h_x_+co2_x_+nadh_x_</v>
          </cell>
          <cell r="F2357" t="str">
            <v>for_x_+nad_x_&lt;==&gt;h_x_+co2_x_+nadh_x_</v>
          </cell>
          <cell r="H2357" t="str">
            <v>Formate: NAD+ oxidoreductase</v>
          </cell>
          <cell r="I2357" t="str">
            <v>Reversible</v>
          </cell>
          <cell r="J2357" t="str">
            <v>Glyoxylate and dicarboxylate metabolism</v>
          </cell>
          <cell r="K2357" t="str">
            <v>1.2.1.2</v>
          </cell>
          <cell r="O2357" t="str">
            <v>Glyoxysome</v>
          </cell>
          <cell r="Q2357" t="str">
            <v>R00519</v>
          </cell>
        </row>
        <row r="2358">
          <cell r="C2358" t="str">
            <v>R2357</v>
          </cell>
          <cell r="E2358" t="str">
            <v>gcald_c_+nad_c_+h2o_c_--&gt;glyclt_c_+nadh_c_+h_c_</v>
          </cell>
          <cell r="F2358" t="str">
            <v>gcald_c_+nad_c_+h2o_c_&lt;==&gt;glyclt_c_+nadh_c_+h_c_</v>
          </cell>
          <cell r="H2358" t="str">
            <v>Glycolaldehyde: NAD+ oxidoreductase</v>
          </cell>
          <cell r="I2358" t="str">
            <v>Reversible</v>
          </cell>
          <cell r="J2358" t="str">
            <v>Glyoxylate and dicarboxylate metabolism</v>
          </cell>
          <cell r="K2358" t="str">
            <v>1.2.1.21</v>
          </cell>
          <cell r="O2358" t="str">
            <v>Cytosol</v>
          </cell>
          <cell r="Q2358" t="str">
            <v>R01333</v>
          </cell>
        </row>
        <row r="2359">
          <cell r="C2359" t="str">
            <v>R2358</v>
          </cell>
          <cell r="E2359" t="str">
            <v>4abutn_h_+nad_h_+h2o_h_--&gt;4abut_h_+nadh_h_+h_h_</v>
          </cell>
          <cell r="F2359" t="str">
            <v>4abutn_h_+nad_h_+h2o_h_&lt;==&gt;4abut_h_+nadh_h_+h_h_</v>
          </cell>
          <cell r="H2359" t="str">
            <v>4-aminobutanal: NAD+ oxidoreductase</v>
          </cell>
          <cell r="I2359" t="str">
            <v>Reversible</v>
          </cell>
          <cell r="J2359" t="str">
            <v>Aldehyde dehydrogenase</v>
          </cell>
          <cell r="K2359" t="str">
            <v>1.2.1.3</v>
          </cell>
          <cell r="O2359" t="str">
            <v>Chloroplast</v>
          </cell>
          <cell r="Q2359" t="str">
            <v>R02549</v>
          </cell>
        </row>
        <row r="2360">
          <cell r="C2360" t="str">
            <v>R2359</v>
          </cell>
          <cell r="E2360" t="str">
            <v>4abutn_m_+nad_m_+h2o_m_--&gt;4abut_m_+nadh_m_+h_m_</v>
          </cell>
          <cell r="F2360" t="str">
            <v>4abutn_m_+nad_m_+h2o_m_&lt;==&gt;4abut_m_+nadh_m_+h_m_</v>
          </cell>
          <cell r="H2360" t="str">
            <v>4-aminobutanal: NAD+ oxidoreductase</v>
          </cell>
          <cell r="I2360" t="str">
            <v>Reversible</v>
          </cell>
          <cell r="J2360" t="str">
            <v>Aldehyde dehydrogenase</v>
          </cell>
          <cell r="K2360" t="str">
            <v>1.2.1.3</v>
          </cell>
          <cell r="O2360" t="str">
            <v>Mitochondria</v>
          </cell>
          <cell r="Q2360" t="str">
            <v>R02549</v>
          </cell>
        </row>
        <row r="2361">
          <cell r="C2361" t="str">
            <v>R2360</v>
          </cell>
          <cell r="E2361" t="str">
            <v>retinal_h_+nad_h_+h2o_h_--&gt;retinoate_h_+nadh_h_+h_h_</v>
          </cell>
          <cell r="F2361" t="str">
            <v>retinal_h_+nad_h_+h2o_h_&lt;==&gt;retinoate_h_+nadh_h_+h_h_</v>
          </cell>
          <cell r="H2361" t="str">
            <v>Retinal: NAD+ oxidoreductase</v>
          </cell>
          <cell r="I2361" t="str">
            <v>Reversible</v>
          </cell>
          <cell r="J2361" t="str">
            <v>Retinol metabolism</v>
          </cell>
          <cell r="K2361" t="str">
            <v>1.2.1.36</v>
          </cell>
          <cell r="O2361" t="str">
            <v>Chloroplast</v>
          </cell>
          <cell r="Q2361" t="str">
            <v>R02123</v>
          </cell>
        </row>
        <row r="2362">
          <cell r="C2362" t="str">
            <v>R2361</v>
          </cell>
          <cell r="E2362" t="str">
            <v>retinal_s_+nad_s_+h2o_s_--&gt;retinoate_s_+nadh_s_+h_s_</v>
          </cell>
          <cell r="F2362" t="str">
            <v>retinal_s_+nad_s_+h2o_s_&lt;==&gt;retinoate_s_+nadh_s_+h_s_</v>
          </cell>
          <cell r="H2362" t="str">
            <v>Retinal: NAD+ oxidoreductase</v>
          </cell>
          <cell r="I2362" t="str">
            <v>Reversible</v>
          </cell>
          <cell r="J2362" t="str">
            <v>Retinol metabolism</v>
          </cell>
          <cell r="K2362" t="str">
            <v>1.2.1.36</v>
          </cell>
          <cell r="O2362" t="str">
            <v>Eyespot</v>
          </cell>
          <cell r="Q2362" t="str">
            <v>R02123</v>
          </cell>
        </row>
        <row r="2363">
          <cell r="C2363" t="str">
            <v>R2362</v>
          </cell>
          <cell r="E2363" t="str">
            <v>acald_c_+nadp_c_+h2o_c_--&gt;ac_c_+nadph_c_+h_c_</v>
          </cell>
          <cell r="F2363" t="str">
            <v>acald_c_+nadp_c_+h2o_c_&lt;==&gt;ac_c_+nadph_c_+h_c_</v>
          </cell>
          <cell r="H2363" t="str">
            <v>Acetaldehyde: NADP+ oxidoreductase</v>
          </cell>
          <cell r="I2363" t="str">
            <v>Reversible</v>
          </cell>
          <cell r="J2363" t="str">
            <v>Glycolysis/ Gluconeogenesis</v>
          </cell>
          <cell r="K2363" t="str">
            <v>1.2.1.4 / 1.2.1.5</v>
          </cell>
          <cell r="O2363" t="str">
            <v>Cytosol</v>
          </cell>
          <cell r="Q2363" t="str">
            <v>R00711</v>
          </cell>
        </row>
        <row r="2364">
          <cell r="C2364" t="str">
            <v>R2363</v>
          </cell>
          <cell r="E2364" t="str">
            <v>acald_h_+nadp_h_+h2o_h_--&gt;ac_h_+nadph_h_+h_h_</v>
          </cell>
          <cell r="F2364" t="str">
            <v>acald_h_+nadp_h_+h2o_h_&lt;==&gt;ac_h_+nadph_h_+h_h_</v>
          </cell>
          <cell r="H2364" t="str">
            <v>Acetaldehyde: NADP+ oxidoreductase</v>
          </cell>
          <cell r="I2364" t="str">
            <v>Reversible</v>
          </cell>
          <cell r="J2364" t="str">
            <v>Glycolysis/ Gluconeogenesis</v>
          </cell>
          <cell r="K2364" t="str">
            <v>1.2.1.4 / 1.2.1.5</v>
          </cell>
          <cell r="O2364" t="str">
            <v>Chloroplast</v>
          </cell>
          <cell r="Q2364" t="str">
            <v>R00711</v>
          </cell>
        </row>
        <row r="2365">
          <cell r="C2365" t="str">
            <v>R2364</v>
          </cell>
          <cell r="E2365" t="str">
            <v>acald_m_+nadp_m_+h2o_m_--&gt;ac_m_+nadph_m_+h_m_</v>
          </cell>
          <cell r="F2365" t="str">
            <v>acald_m_+nadp_m_+h2o_m_&lt;==&gt;ac_m_+nadph_m_+h_m_</v>
          </cell>
          <cell r="H2365" t="str">
            <v>Acetaldehyde: NADP+ oxidoreductase</v>
          </cell>
          <cell r="I2365" t="str">
            <v>Reversible</v>
          </cell>
          <cell r="J2365" t="str">
            <v>Glycolysis/ Gluconeogenesis</v>
          </cell>
          <cell r="K2365" t="str">
            <v>1.2.1.4 / 1.2.1.5</v>
          </cell>
          <cell r="O2365" t="str">
            <v>Mitochondria</v>
          </cell>
          <cell r="Q2365" t="str">
            <v>R00711</v>
          </cell>
        </row>
        <row r="2366">
          <cell r="C2366" t="str">
            <v>R2365</v>
          </cell>
          <cell r="D2366" t="str">
            <v>2H Producto Seed</v>
          </cell>
          <cell r="E2366" t="str">
            <v>fald_c_+nad_c_+h2o_c_--&gt;for_c_+nadh_c_+h_c_</v>
          </cell>
          <cell r="F2366" t="str">
            <v>fald_c_+nad_c_+h2o_c_&lt;==&gt;for_c_+nadh_c_+h_c_</v>
          </cell>
          <cell r="H2366" t="str">
            <v>Formaldehyde: NAD+ oxidoreductase</v>
          </cell>
          <cell r="I2366" t="str">
            <v>Reversible</v>
          </cell>
          <cell r="J2366" t="str">
            <v xml:space="preserve">Chloroalkane and chloroalkene degradation / Methane metabolism / Carbon metabolism </v>
          </cell>
          <cell r="K2366" t="str">
            <v>1.2.1.46</v>
          </cell>
          <cell r="O2366" t="str">
            <v>Cytosol</v>
          </cell>
          <cell r="Q2366" t="str">
            <v>R00604</v>
          </cell>
        </row>
        <row r="2367">
          <cell r="C2367" t="str">
            <v>R2366</v>
          </cell>
          <cell r="D2367" t="str">
            <v>2H ProductoSeed</v>
          </cell>
          <cell r="E2367" t="str">
            <v>e4p_h_+nad_h_+h2o_h_--&gt;4phosdery_h_+nadh_h_+h_h_</v>
          </cell>
          <cell r="F2367" t="str">
            <v>e4p_h_+nad_h_+h2o_h_&lt;==&gt;4phosdery_h_+nadh_h_+h_h_</v>
          </cell>
          <cell r="H2367" t="str">
            <v>D-erythrose 4-phosphate: Nad+ oxidoreductase</v>
          </cell>
          <cell r="I2367" t="str">
            <v>Reversible</v>
          </cell>
          <cell r="J2367" t="str">
            <v>Vitamin B6 metabolism</v>
          </cell>
          <cell r="K2367" t="str">
            <v>1.2.1.72</v>
          </cell>
          <cell r="O2367" t="str">
            <v>Chloroplast</v>
          </cell>
          <cell r="Q2367" t="str">
            <v>R01825</v>
          </cell>
        </row>
        <row r="2368">
          <cell r="C2368" t="str">
            <v>R2367</v>
          </cell>
          <cell r="E2368" t="str">
            <v>4phosdery_h_+nad_h_--&gt;h_h_+nadh_h_+2o3h4pate_h_</v>
          </cell>
          <cell r="F2368" t="str">
            <v>4phosdery_h_+nad_h_&lt;==&gt;h_h_+nadh_h_+2o3h4pate_h_</v>
          </cell>
          <cell r="H2368" t="str">
            <v>4-Phospho-D-erythronate: NAD+ 2-oxidoreductase</v>
          </cell>
          <cell r="I2368" t="str">
            <v>Reversible</v>
          </cell>
          <cell r="J2368" t="str">
            <v>Vitamin B6 metabolism</v>
          </cell>
          <cell r="K2368" t="str">
            <v>1.1.1.290</v>
          </cell>
          <cell r="O2368" t="str">
            <v>Chloroplast</v>
          </cell>
          <cell r="Q2368" t="str">
            <v>R04210</v>
          </cell>
        </row>
        <row r="2369">
          <cell r="C2369" t="str">
            <v>R2368</v>
          </cell>
          <cell r="D2369" t="str">
            <v>Reves check</v>
          </cell>
          <cell r="E2369" t="str">
            <v>2o3h4pate_h_+glu-L_h_--&gt;akg_h_+op4hlt_h_</v>
          </cell>
          <cell r="F2369" t="str">
            <v>akg_h_+op4hlt_h_&lt;==&gt;2o3h4pate_h_+glu-L_h_</v>
          </cell>
          <cell r="H2369" t="str">
            <v>o-Phospho-4hydroxy-L-threonine: 2-oxoglutarate aminotransferase</v>
          </cell>
          <cell r="I2369" t="str">
            <v>Reversible</v>
          </cell>
          <cell r="J2369" t="str">
            <v>Vitamin B6 metabolism</v>
          </cell>
          <cell r="K2369" t="str">
            <v>2.6.1.52</v>
          </cell>
          <cell r="O2369" t="str">
            <v>Chloroplast</v>
          </cell>
          <cell r="Q2369" t="str">
            <v>R05085</v>
          </cell>
        </row>
        <row r="2370">
          <cell r="C2370" t="str">
            <v>R2369</v>
          </cell>
          <cell r="E2370" t="str">
            <v>op4hlt_h_+nad_h_--&gt;2a3o4pb_h_+h_h_+nadh_h_</v>
          </cell>
          <cell r="F2370" t="str">
            <v>op4hlt_h_+nad_h_&lt;==&gt;2a3o4pb_h_+h_h_+nadh_h_</v>
          </cell>
          <cell r="H2370" t="str">
            <v>NAD-Dependent threonine 4-phosphate dehydrogenase</v>
          </cell>
          <cell r="I2370" t="str">
            <v>Reversible</v>
          </cell>
          <cell r="J2370" t="str">
            <v>Vitamin B6 metabolism</v>
          </cell>
          <cell r="K2370" t="str">
            <v>1.1.1.262</v>
          </cell>
          <cell r="O2370" t="str">
            <v>Chloroplast</v>
          </cell>
          <cell r="Q2370" t="str">
            <v>R05681</v>
          </cell>
        </row>
        <row r="2371">
          <cell r="C2371" t="str">
            <v>R2370</v>
          </cell>
          <cell r="D2371" t="str">
            <v>1H Reactivo Seed</v>
          </cell>
          <cell r="E2371" t="str">
            <v>2a3o4pb_h_--&gt;3a2opate_h_+co2_h_</v>
          </cell>
          <cell r="F2371" t="str">
            <v>2a3o4pb_h_&lt;==&gt;3a2opate_h_+co2_h_</v>
          </cell>
          <cell r="I2371" t="str">
            <v>Reversible</v>
          </cell>
          <cell r="J2371" t="str">
            <v>Vitamin B6 metabolism</v>
          </cell>
          <cell r="K2371" t="str">
            <v>1.1.1.262</v>
          </cell>
          <cell r="O2371" t="str">
            <v>Chloroplast</v>
          </cell>
          <cell r="Q2371" t="str">
            <v>R07406</v>
          </cell>
        </row>
        <row r="2372">
          <cell r="C2372" t="str">
            <v>R2371</v>
          </cell>
          <cell r="D2372" t="str">
            <v>2H Producto Seed</v>
          </cell>
          <cell r="E2372" t="str">
            <v>3a2opate_h_+dxyl5p_h_--&gt;pdx5p_h_+pi_h_+(2)h2o_h_</v>
          </cell>
          <cell r="F2372" t="str">
            <v>3a2opate_h_+dxyl5p_h_&lt;==&gt;pdx5p_h_+pi_h_+(2)h2o_h_</v>
          </cell>
          <cell r="H2372" t="str">
            <v>Pyridoxine 5' phosphate synthase</v>
          </cell>
          <cell r="I2372" t="str">
            <v>Reversible</v>
          </cell>
          <cell r="J2372" t="str">
            <v>Vitamin B6 metabolism</v>
          </cell>
          <cell r="K2372" t="str">
            <v>2.6.99.2</v>
          </cell>
          <cell r="O2372" t="str">
            <v>Chloroplast</v>
          </cell>
          <cell r="Q2372" t="str">
            <v>R05838</v>
          </cell>
        </row>
        <row r="2373">
          <cell r="C2373" t="str">
            <v>R2372</v>
          </cell>
          <cell r="E2373" t="str">
            <v>pdx5p_h_--&gt;pdx5p_c_</v>
          </cell>
        </row>
        <row r="2374">
          <cell r="C2374" t="str">
            <v>R2373</v>
          </cell>
          <cell r="E2374" t="str">
            <v>pdx5p_c_--&gt;pdx5_h_</v>
          </cell>
        </row>
        <row r="2375">
          <cell r="C2375" t="str">
            <v>R2374</v>
          </cell>
          <cell r="D2375" t="str">
            <v>2H Producto Seed</v>
          </cell>
          <cell r="E2375" t="str">
            <v>g3p_c_+nadp_c_+h2o_c_--&gt;3pg_c_+nadph_c_+h_c_</v>
          </cell>
          <cell r="F2375" t="str">
            <v>g3p_c_+nadp_c_+h2o_c_&lt;==&gt;3pg_c_+nadph_c_+h_c_</v>
          </cell>
          <cell r="H2375" t="str">
            <v>D-glyceraldehyde 3-phosphate:NADP+ oxidoreductase</v>
          </cell>
          <cell r="I2375" t="str">
            <v>Reversible</v>
          </cell>
          <cell r="J2375" t="str">
            <v>Glycolysis / Gluconeogenesis</v>
          </cell>
          <cell r="K2375" t="str">
            <v>1.2.1.9 / 1.2.1.90</v>
          </cell>
          <cell r="O2375" t="str">
            <v>Cytosol</v>
          </cell>
          <cell r="Q2375" t="str">
            <v>R01058</v>
          </cell>
        </row>
        <row r="2376">
          <cell r="C2376" t="str">
            <v>R2375</v>
          </cell>
          <cell r="D2376" t="str">
            <v>2H Producto Seed</v>
          </cell>
          <cell r="E2376" t="str">
            <v>g3p_f_+nadp_f_+h2o_f_--&gt;3pg_f_+nadph_f_+h_f_</v>
          </cell>
          <cell r="F2376" t="str">
            <v>g3p_f_+nadp_f_+h2o_f_&lt;==&gt;3pg_f_+nadph_f_+h_f_</v>
          </cell>
          <cell r="H2376" t="str">
            <v>D-glyceraldehyde 3-phosphate:NADP+ oxidoreductase</v>
          </cell>
          <cell r="I2376" t="str">
            <v>Reversible</v>
          </cell>
          <cell r="J2376" t="str">
            <v>Glycolysis / Gluconeogenesis</v>
          </cell>
          <cell r="O2376" t="str">
            <v>Flagellum</v>
          </cell>
          <cell r="Q2376" t="str">
            <v>R01058</v>
          </cell>
        </row>
        <row r="2377">
          <cell r="C2377" t="str">
            <v>R2376</v>
          </cell>
          <cell r="D2377" t="str">
            <v>2H Producto Seed</v>
          </cell>
          <cell r="E2377" t="str">
            <v>g3p_h_+nadp_h_+h2o_h_--&gt;3pg_h_+nadph_h_+h_h_</v>
          </cell>
          <cell r="F2377" t="str">
            <v>g3p_h_+nadp_h_+h2o_h_&lt;==&gt;3pg_h_+nadph_h_+h_h_</v>
          </cell>
          <cell r="H2377" t="str">
            <v>D-glyceraldehyde 3-phosphate:NADP+ oxidoreductase</v>
          </cell>
          <cell r="I2377" t="str">
            <v>Reversible</v>
          </cell>
          <cell r="J2377" t="str">
            <v>Glycolysis / Gluconeogenesis</v>
          </cell>
          <cell r="O2377" t="str">
            <v>Chloroplast</v>
          </cell>
          <cell r="Q2377" t="str">
            <v>R01058</v>
          </cell>
        </row>
        <row r="2378">
          <cell r="C2378" t="str">
            <v>R2377</v>
          </cell>
          <cell r="D2378" t="str">
            <v>2H Producto Seed</v>
          </cell>
          <cell r="E2378" t="str">
            <v>g3p_m_+nadp_m_+h2o_m_--&gt;3pg_m_+nadph_m_+h_m_</v>
          </cell>
          <cell r="F2378" t="str">
            <v>g3p_m_+nadp_m_+h2o_m_&lt;==&gt;3pg_m_+nadph_m_+h_m_</v>
          </cell>
          <cell r="H2378" t="str">
            <v>D-glyceraldehyde 3-phosphate:NADP+ oxidoreductase</v>
          </cell>
          <cell r="I2378" t="str">
            <v>Reversible</v>
          </cell>
          <cell r="J2378" t="str">
            <v>Glycolysis / Gluconeogenesis</v>
          </cell>
          <cell r="O2378" t="str">
            <v>Mitochondria</v>
          </cell>
          <cell r="Q2378" t="str">
            <v>R01058</v>
          </cell>
        </row>
        <row r="2379">
          <cell r="C2379" t="str">
            <v>R2378</v>
          </cell>
          <cell r="D2379" t="str">
            <v>1H Producto Seed</v>
          </cell>
          <cell r="E2379" t="str">
            <v>retinal_h_+o2_h_+h2o_h_--&gt;retinoate_h_+h2o2_h_</v>
          </cell>
          <cell r="F2379" t="str">
            <v>retinal_h_+o2_h_+h2o_h_&lt;==&gt;retinoate_h_+h2o2_h_</v>
          </cell>
          <cell r="H2379" t="str">
            <v>Retinal:oxygen oxidoreductase</v>
          </cell>
          <cell r="I2379" t="str">
            <v>Reversible</v>
          </cell>
          <cell r="J2379" t="str">
            <v>Retinol metabolism</v>
          </cell>
          <cell r="K2379" t="str">
            <v>1.2.3.1</v>
          </cell>
          <cell r="O2379" t="str">
            <v>Chloroplast</v>
          </cell>
          <cell r="Q2379" t="str">
            <v>R02125</v>
          </cell>
        </row>
        <row r="2380">
          <cell r="C2380" t="str">
            <v>R2379</v>
          </cell>
          <cell r="D2380" t="str">
            <v>Reves check y 1H Reactivo Seed</v>
          </cell>
          <cell r="E2380" t="str">
            <v>h2o_m_+o2_m_+mmsa_m_--&gt;h2o2_m_+mm_m_</v>
          </cell>
          <cell r="F2380" t="str">
            <v>h2o2_m_+mm_m_&lt;==&gt;h2o_m_+o2_m_+mmsa_m_</v>
          </cell>
          <cell r="H2380" t="str">
            <v xml:space="preserve"> (S)-Methylmalonate semialdehyde:oxygen oxidoreductase</v>
          </cell>
          <cell r="I2380" t="str">
            <v>Reversible</v>
          </cell>
          <cell r="J2380" t="str">
            <v xml:space="preserve">Valine, Leucine and isoleucine degradation </v>
          </cell>
          <cell r="K2380" t="str">
            <v>1.2.3.1</v>
          </cell>
          <cell r="O2380" t="str">
            <v>Mitochondria</v>
          </cell>
          <cell r="Q2380" t="str">
            <v>R03871</v>
          </cell>
        </row>
        <row r="2381">
          <cell r="C2381" t="str">
            <v>R2380</v>
          </cell>
          <cell r="D2381" t="str">
            <v>2H Reactivo Seed</v>
          </cell>
          <cell r="E2381" t="str">
            <v>pyr_c_+pi_c_+o2_c_--&gt;actp_c_+h2o2_c_+co2_c_</v>
          </cell>
          <cell r="F2381" t="str">
            <v>pyr_c_+pi_c_+o2_c_&lt;==&gt;actp_c_+h2o2_c_+co2_c_</v>
          </cell>
          <cell r="H2381" t="str">
            <v>Pyruvate: Oxygen 2-oxidoreductase (phosphorylating)</v>
          </cell>
          <cell r="I2381" t="str">
            <v>Reversible</v>
          </cell>
          <cell r="J2381" t="str">
            <v>Pyruvate metabolism</v>
          </cell>
          <cell r="K2381" t="str">
            <v>1.2.3.3</v>
          </cell>
          <cell r="O2381" t="str">
            <v>Cytosol</v>
          </cell>
          <cell r="Q2381" t="str">
            <v>R00207</v>
          </cell>
        </row>
        <row r="2382">
          <cell r="C2382" t="str">
            <v>R2381</v>
          </cell>
          <cell r="D2382" t="str">
            <v>2H Reactivo Seed</v>
          </cell>
          <cell r="E2382" t="str">
            <v>pyr_m_+pi_m_+o2_m_--&gt;actp_m_+h2o2_m_+co2_m_</v>
          </cell>
          <cell r="F2382" t="str">
            <v>pyr_m_+pi_m_+o2_m_&lt;==&gt;actp_m_+h2o2_m_+co2_m_</v>
          </cell>
          <cell r="H2382" t="str">
            <v>Pyruvate: Oxygen 2-oxidoreductase (phosphorylating)</v>
          </cell>
          <cell r="I2382" t="str">
            <v>Reversible</v>
          </cell>
          <cell r="J2382" t="str">
            <v>Pyruvate metabolism</v>
          </cell>
          <cell r="K2382" t="str">
            <v>1.2.3.3</v>
          </cell>
          <cell r="O2382" t="str">
            <v>Mitochondria</v>
          </cell>
          <cell r="Q2382" t="str">
            <v>R00207</v>
          </cell>
        </row>
        <row r="2383">
          <cell r="C2383" t="str">
            <v>R2382</v>
          </cell>
          <cell r="D2383" t="str">
            <v>2H Reactivo Seed</v>
          </cell>
          <cell r="E2383" t="str">
            <v>oxa_m_+o2_m_--&gt;h2o2_m_+co2_m_</v>
          </cell>
          <cell r="F2383" t="str">
            <v>oxa_m_+o2_m_&lt;==&gt;h2o2_m_+(2)co2_m_</v>
          </cell>
          <cell r="H2383" t="str">
            <v>oxalate:oxygen oxidoreductase</v>
          </cell>
          <cell r="I2383" t="str">
            <v>Reversible</v>
          </cell>
          <cell r="J2383" t="str">
            <v>Glyoxylate and dicarboxylate metabolism</v>
          </cell>
          <cell r="K2383" t="str">
            <v>1.2.3.4</v>
          </cell>
          <cell r="O2383" t="str">
            <v>Mitochondria</v>
          </cell>
          <cell r="Q2383" t="str">
            <v>R00273</v>
          </cell>
        </row>
        <row r="2384">
          <cell r="C2384" t="str">
            <v>R2383</v>
          </cell>
          <cell r="E2384" t="str">
            <v>(2)fdxrd_m_+succoa_m_+co2_m_+(2)h_m_--&gt;(2)fdxox_m_+akg_m_+coa_m_</v>
          </cell>
          <cell r="F2384" t="str">
            <v>(2)fdxrd_m_+succoa_m_+co2_m_+(2)h_m_&lt;==&gt;(2)fdxox_m_+akg_m_+coa_m_</v>
          </cell>
          <cell r="H2384" t="str">
            <v>2-oxoglutarate:ferredoxin oxidoreductase (decarboxylating)</v>
          </cell>
          <cell r="I2384" t="str">
            <v>Reversible</v>
          </cell>
          <cell r="J2384" t="str">
            <v>Citrate cycle (TCA cycle, Krebs cycle)</v>
          </cell>
          <cell r="K2384" t="str">
            <v>1.2.7.3 / 1.2.7.11</v>
          </cell>
          <cell r="O2384" t="str">
            <v>Mitochondria</v>
          </cell>
          <cell r="Q2384" t="str">
            <v>R01197</v>
          </cell>
        </row>
        <row r="2385">
          <cell r="C2385" t="str">
            <v>R2384</v>
          </cell>
          <cell r="D2385" t="str">
            <v>*R2385</v>
          </cell>
          <cell r="E2385" t="str">
            <v>3mob_m_+coa_m_+(2)fdxox_m_--&gt;ibcoa_m_+co2_m_+(2)fdxrd_m_+h_m_</v>
          </cell>
          <cell r="F2385" t="str">
            <v>3mob_m_+coa_m_+(2)fdxox_m_&lt;==&gt;ibcoa_m_+co2_m_+(2)fdxrd_m_+h_m_</v>
          </cell>
          <cell r="H2385" t="str">
            <v>3-methyl-2-oxobutanoate:ferredoxin oxidoreductase (decarboxylating;CoA-2-methylpropanoylating)</v>
          </cell>
          <cell r="I2385" t="str">
            <v>Reversible</v>
          </cell>
          <cell r="J2385" t="str">
            <v>Valine, leucine and isoleucine degradation</v>
          </cell>
          <cell r="K2385" t="str">
            <v>1.2.7.7</v>
          </cell>
          <cell r="O2385" t="str">
            <v>Mitochondria</v>
          </cell>
          <cell r="Q2385" t="str">
            <v>R07160</v>
          </cell>
        </row>
        <row r="2386">
          <cell r="C2386" t="str">
            <v>*R2385</v>
          </cell>
          <cell r="D2386" t="str">
            <v>R2384</v>
          </cell>
          <cell r="E2386" t="str">
            <v>h_m_+co2_m_+(2)fdxrd_m_+ibcoa_m_--&gt;(2)fdxox_m_+coa_m_+3mob_m_</v>
          </cell>
          <cell r="F2386" t="str">
            <v>3mob_m_+coa_m_+(2)fdxox_m_&lt;==&gt;ibcoa_m_+co2_m_+(2)fdxrd_m_+h_m_</v>
          </cell>
          <cell r="H2386" t="str">
            <v>3-methyl-2-oxobutanoate:ferredoxin oxidoreductase (decarboxylating;CoA-2-methylpropanoylating)</v>
          </cell>
          <cell r="I2386" t="str">
            <v>Reversible</v>
          </cell>
          <cell r="J2386" t="str">
            <v>Valine, leucine and isoleucine degradation</v>
          </cell>
          <cell r="K2386" t="str">
            <v>1.2.7.7</v>
          </cell>
          <cell r="O2386" t="str">
            <v>Mitochondria</v>
          </cell>
          <cell r="Q2386" t="str">
            <v>R07160</v>
          </cell>
        </row>
        <row r="2387">
          <cell r="C2387" t="str">
            <v>R2386</v>
          </cell>
          <cell r="E2387" t="str">
            <v>pphn_c_+nadp_c_--&gt;34hpp_c_+co2_c_+nadph_c_+h_c_</v>
          </cell>
          <cell r="F2387" t="str">
            <v>pphn_c_+nadp_c_&lt;==&gt;34hpp_c_+co2_c_+nadph_c_+h_c_</v>
          </cell>
          <cell r="H2387" t="str">
            <v>Prephenate:NADP+ oxidoreductase(decarboxylating)</v>
          </cell>
          <cell r="I2387" t="str">
            <v>Reversible</v>
          </cell>
          <cell r="J2387" t="str">
            <v>Phenylalanine, tyrosine and tryptophan biosynthesis</v>
          </cell>
          <cell r="K2387" t="str">
            <v>1.3.1.13</v>
          </cell>
          <cell r="O2387" t="str">
            <v>Cytosol</v>
          </cell>
          <cell r="Q2387" t="str">
            <v>R01730</v>
          </cell>
        </row>
        <row r="2388">
          <cell r="C2388" t="str">
            <v>R2387</v>
          </cell>
          <cell r="D2388" t="str">
            <v>Reves check</v>
          </cell>
          <cell r="E2388" t="str">
            <v>h_c_+nadph_c_+7dhchsterol_c_--&gt;nadp_c_+chsterol_c_</v>
          </cell>
          <cell r="F2388" t="str">
            <v>nadp_c_+chsterol_c_&lt;==&gt;h_c_+nadph_c_+7dhchsterol_c_</v>
          </cell>
          <cell r="H2388" t="str">
            <v>cholesterol:NADP+ delta7-oxidoreductase</v>
          </cell>
          <cell r="I2388" t="str">
            <v>Reversible</v>
          </cell>
          <cell r="J2388" t="str">
            <v>Steorid biosynthesis</v>
          </cell>
          <cell r="K2388" t="str">
            <v>1.13.1.21</v>
          </cell>
          <cell r="O2388" t="str">
            <v>Cytosol</v>
          </cell>
          <cell r="Q2388" t="str">
            <v>R01456</v>
          </cell>
        </row>
        <row r="2389">
          <cell r="C2389" t="str">
            <v>R2388</v>
          </cell>
          <cell r="D2389" t="str">
            <v>Reves check y 1H Producto Seed</v>
          </cell>
          <cell r="E2389" t="str">
            <v>nadh_h_+biliverd_h_--&gt;nad_h_+bilirub_h_</v>
          </cell>
          <cell r="F2389" t="str">
            <v>nad_h_+bilirub_h_&lt;==&gt;nadh_h_+biliverd_h_</v>
          </cell>
          <cell r="H2389" t="str">
            <v>Bilirubin:NAD+ oxidoreductase</v>
          </cell>
          <cell r="I2389" t="str">
            <v>Reversible</v>
          </cell>
          <cell r="J2389" t="str">
            <v>Porphyrin and chlorophyll metabolism</v>
          </cell>
          <cell r="K2389" t="str">
            <v>1.3.1.24</v>
          </cell>
          <cell r="O2389" t="str">
            <v>Chloroplast</v>
          </cell>
          <cell r="Q2389" t="str">
            <v>R02391</v>
          </cell>
        </row>
        <row r="2390">
          <cell r="C2390" t="str">
            <v>R2389</v>
          </cell>
          <cell r="E2390" t="str">
            <v>(2)bilirub_h_+o2_h_--&gt;(2)biliverd_h_+(2)h2o_h_</v>
          </cell>
          <cell r="F2390" t="str">
            <v>(2)bilirub_h_+o2_h_&lt;==&gt;(2)biliverd_h_+(2)h2o_h_</v>
          </cell>
          <cell r="H2390" t="str">
            <v>Bilirubin:oxygen oxidoreductase</v>
          </cell>
          <cell r="I2390" t="str">
            <v>Reversible</v>
          </cell>
          <cell r="J2390" t="str">
            <v>Porphyrin and chlorophyll metabolism</v>
          </cell>
          <cell r="K2390" t="str">
            <v>1.3.3.5</v>
          </cell>
          <cell r="O2390" t="str">
            <v>Chloroplast</v>
          </cell>
          <cell r="Q2390" t="str">
            <v>R02394</v>
          </cell>
        </row>
        <row r="2391">
          <cell r="C2391" t="str">
            <v>R2390</v>
          </cell>
          <cell r="D2391" t="str">
            <v>1H Producto Seed</v>
          </cell>
          <cell r="E2391" t="str">
            <v>asp-L_c_+o2_c_--&gt;iminoas_c_+h2o2_c_</v>
          </cell>
          <cell r="F2391" t="str">
            <v>asp-L_c_+o2_c_&lt;==&gt;iminoas_c_+h2o2_c_</v>
          </cell>
          <cell r="H2391" t="str">
            <v>L-aspartate:oxygen oxidoreductase</v>
          </cell>
          <cell r="I2391" t="str">
            <v>Reversible</v>
          </cell>
          <cell r="J2391" t="str">
            <v>Nicotinate and nicotinamide metabolism</v>
          </cell>
          <cell r="K2391" t="str">
            <v>1.4.3.16</v>
          </cell>
          <cell r="O2391" t="str">
            <v>Cytosol</v>
          </cell>
          <cell r="Q2391" t="str">
            <v>R00481</v>
          </cell>
        </row>
        <row r="2392">
          <cell r="C2392" t="str">
            <v>R2391</v>
          </cell>
          <cell r="D2392" t="str">
            <v>1H Producto Seed</v>
          </cell>
          <cell r="E2392" t="str">
            <v>asp-L_h_+o2_h_--&gt;iminoas_h_+h2o2_h_</v>
          </cell>
          <cell r="F2392" t="str">
            <v>asp-L_h_+o2_h_&lt;==&gt;iminoas_h_+h2o2_h_</v>
          </cell>
          <cell r="H2392" t="str">
            <v>L-aspartate:oxygen oxidoreductase</v>
          </cell>
          <cell r="I2392" t="str">
            <v>Reversible</v>
          </cell>
          <cell r="J2392" t="str">
            <v>Nicotinate and nicotinamide metabolism</v>
          </cell>
          <cell r="K2392" t="str">
            <v>1.4.3.16</v>
          </cell>
          <cell r="O2392" t="str">
            <v>Chloroplast</v>
          </cell>
          <cell r="Q2392" t="str">
            <v>R00481</v>
          </cell>
        </row>
        <row r="2393">
          <cell r="C2393" t="str">
            <v>R2392</v>
          </cell>
          <cell r="D2393" t="str">
            <v>1H Producto Seed</v>
          </cell>
          <cell r="E2393" t="str">
            <v>asp-L_m_+o2_m_--&gt;iminoas_m_+h2o2_m_</v>
          </cell>
          <cell r="F2393" t="str">
            <v>asp-L_m_+o2_m_&lt;==&gt;iminoas_m_+h2o2_m_</v>
          </cell>
          <cell r="H2393" t="str">
            <v>L-aspartate:oxygen oxidoreductase</v>
          </cell>
          <cell r="I2393" t="str">
            <v>Reversible</v>
          </cell>
          <cell r="J2393" t="str">
            <v>Nicotinate and nicotinamide metabolism</v>
          </cell>
          <cell r="K2393" t="str">
            <v>1.4.3.16</v>
          </cell>
          <cell r="O2393" t="str">
            <v>Mitochondria</v>
          </cell>
          <cell r="Q2393" t="str">
            <v>R00481</v>
          </cell>
        </row>
        <row r="2394">
          <cell r="C2394" t="str">
            <v>R2393</v>
          </cell>
          <cell r="D2394" t="str">
            <v>1H Producto Seed</v>
          </cell>
          <cell r="E2394" t="str">
            <v>asp-L_x_+o2_x_--&gt;iminoas_x_+h2o2_x_</v>
          </cell>
          <cell r="F2394" t="str">
            <v>asp-L_x_+o2_x_&lt;==&gt;iminoas_x_+h2o2_x_</v>
          </cell>
          <cell r="H2394" t="str">
            <v>L-aspartate:oxygen oxidoreductase</v>
          </cell>
          <cell r="I2394" t="str">
            <v>Reversible</v>
          </cell>
          <cell r="J2394" t="str">
            <v>Nicotinate and nicotinamide metabolism</v>
          </cell>
          <cell r="K2394" t="str">
            <v>1.4.3.16</v>
          </cell>
          <cell r="O2394" t="str">
            <v>Glyoxysome</v>
          </cell>
          <cell r="Q2394" t="str">
            <v>R00481</v>
          </cell>
        </row>
        <row r="2395">
          <cell r="C2395" t="str">
            <v>R2394</v>
          </cell>
          <cell r="D2395" t="str">
            <v>1H Reactivo Seed</v>
          </cell>
          <cell r="E2395" t="str">
            <v>dhap_c_+iminoas_c_--&gt;pi_c_+(2)h2o_c_+quinol_c_</v>
          </cell>
          <cell r="F2395" t="str">
            <v>pi_c_+(2)h2o_c_+quinol_c_&lt;==&gt;dhap_c_+iminoas_c_</v>
          </cell>
          <cell r="H2395" t="str">
            <v>Glycerone phosphate:iminosuccinate alkyltransferase (cyclizing)</v>
          </cell>
          <cell r="I2395" t="str">
            <v>Reversible</v>
          </cell>
          <cell r="J2395" t="str">
            <v>Nicotinate and nicotinamide metabolism</v>
          </cell>
          <cell r="K2395" t="str">
            <v>2.5.1.72</v>
          </cell>
          <cell r="O2395" t="str">
            <v>Cytosol</v>
          </cell>
          <cell r="Q2395" t="str">
            <v>R04292</v>
          </cell>
        </row>
        <row r="2396">
          <cell r="C2396" t="str">
            <v>R2395</v>
          </cell>
          <cell r="D2396" t="str">
            <v>1H Reactivo Seed</v>
          </cell>
          <cell r="E2396" t="str">
            <v>dhap_h_+iminoas_h_--&gt;pi_h_+(2)h2o_h_+quinol_h_</v>
          </cell>
          <cell r="F2396" t="str">
            <v>pi_h_+(2)h2o_h_+quinol_h_&lt;==&gt;dhap_h_+iminoas_h_</v>
          </cell>
          <cell r="H2396" t="str">
            <v>Glycerone phosphate:iminosuccinate alkyltransferase (cyclizing)</v>
          </cell>
          <cell r="I2396" t="str">
            <v>Reversible</v>
          </cell>
          <cell r="J2396" t="str">
            <v>Nicotinate and nicotinamide metabolism</v>
          </cell>
          <cell r="K2396" t="str">
            <v>2.5.1.72</v>
          </cell>
          <cell r="O2396" t="str">
            <v>Chloroplast</v>
          </cell>
          <cell r="Q2396" t="str">
            <v>R04292</v>
          </cell>
        </row>
        <row r="2397">
          <cell r="C2397" t="str">
            <v>R2396</v>
          </cell>
          <cell r="D2397" t="str">
            <v>*R3687 1H Reactivo Seed</v>
          </cell>
          <cell r="E2397" t="str">
            <v>dhap_m_+iminoas_m_--&gt;pi_m_+(2)h2o_m_+quinol_m_</v>
          </cell>
          <cell r="F2397" t="str">
            <v xml:space="preserve">[m] : dhap + iasp --&gt; (2) h2o + pi + quln </v>
          </cell>
          <cell r="G2397" t="str">
            <v>QULNS</v>
          </cell>
          <cell r="H2397" t="str">
            <v>quinolinate synthase</v>
          </cell>
          <cell r="I2397" t="str">
            <v>Forward only</v>
          </cell>
          <cell r="J2397" t="str">
            <v>Nicotinate and nicotinamide metabolism</v>
          </cell>
          <cell r="K2397" t="str">
            <v>2.5.1.72</v>
          </cell>
          <cell r="L2397" t="str">
            <v>Cre06.g251450</v>
          </cell>
          <cell r="M2397" t="str">
            <v>Cre06.g251450.t1.1</v>
          </cell>
          <cell r="N2397" t="str">
            <v>NIC7</v>
          </cell>
          <cell r="O2397" t="str">
            <v>Mitochondria</v>
          </cell>
          <cell r="P2397" t="str">
            <v>[Lin 2010, Ferris 1995]</v>
          </cell>
          <cell r="Q2397" t="str">
            <v>R04292</v>
          </cell>
        </row>
        <row r="2398">
          <cell r="C2398" t="str">
            <v>R2397</v>
          </cell>
          <cell r="D2398" t="str">
            <v>1H Reactivo Seed</v>
          </cell>
          <cell r="E2398" t="str">
            <v>dhap_x_+iminoas_x_--&gt;pi_x_+(2)h2o_x_+quinol_x_</v>
          </cell>
          <cell r="F2398" t="str">
            <v>pi_x_+(2)h2o_x_+quinol_x_&lt;==&gt;dhap_x_+iminoas_x_</v>
          </cell>
          <cell r="H2398" t="str">
            <v>Glycerone phosphate:iminosuccinate alkyltransferase (cyclizing)</v>
          </cell>
          <cell r="I2398" t="str">
            <v>Reversible</v>
          </cell>
          <cell r="J2398" t="str">
            <v>Nicotinate and nicotinamide metabolism</v>
          </cell>
          <cell r="K2398" t="str">
            <v>2.5.1.72</v>
          </cell>
          <cell r="O2398" t="str">
            <v>Glyoxysome</v>
          </cell>
          <cell r="Q2398" t="str">
            <v>R04292</v>
          </cell>
        </row>
        <row r="2399">
          <cell r="C2399" t="str">
            <v>R2398</v>
          </cell>
          <cell r="E2399" t="str">
            <v>iminoas_h_--&gt;iminoas_c_</v>
          </cell>
        </row>
        <row r="2400">
          <cell r="C2400" t="str">
            <v>R2399</v>
          </cell>
          <cell r="E2400" t="str">
            <v>iminoas_c_--&gt;iminoas_h_</v>
          </cell>
        </row>
        <row r="2401">
          <cell r="C2401" t="str">
            <v>R2400</v>
          </cell>
          <cell r="E2401" t="str">
            <v>iminoas_m_--&gt;iminoas_c_</v>
          </cell>
        </row>
        <row r="2402">
          <cell r="C2402" t="str">
            <v>R2401</v>
          </cell>
          <cell r="E2402" t="str">
            <v>iminoas_c_--&gt;iminoas_m_</v>
          </cell>
        </row>
        <row r="2403">
          <cell r="C2403" t="str">
            <v>R2402</v>
          </cell>
          <cell r="E2403" t="str">
            <v>iminoas_x_--&gt;iminoas_c_</v>
          </cell>
        </row>
        <row r="2404">
          <cell r="C2404" t="str">
            <v>R2403</v>
          </cell>
          <cell r="E2404" t="str">
            <v>iminoas_c_--&gt;iminoas_x_</v>
          </cell>
        </row>
        <row r="2405">
          <cell r="C2405" t="str">
            <v>R2404</v>
          </cell>
          <cell r="E2405" t="str">
            <v>gly_c_+h2o_c_+o2_c_--&gt;glx_c_+ammo_c_+h2o2_c_</v>
          </cell>
          <cell r="F2405" t="str">
            <v>gly_c_+h2o_c_+o2_c_&lt;==&gt;glx_c_+ammo_c_+h2o2_c_</v>
          </cell>
          <cell r="H2405" t="str">
            <v>Glycine:oxygen oxidoreductase (deaminating)</v>
          </cell>
          <cell r="I2405" t="str">
            <v>Reversible</v>
          </cell>
          <cell r="J2405" t="str">
            <v>Glycine, serine and threonine metabolism</v>
          </cell>
          <cell r="K2405" t="str">
            <v>1.4.3.3</v>
          </cell>
          <cell r="O2405" t="str">
            <v>Cytosol</v>
          </cell>
          <cell r="Q2405" t="str">
            <v>R00366</v>
          </cell>
        </row>
        <row r="2406">
          <cell r="C2406" t="str">
            <v>R2405</v>
          </cell>
          <cell r="E2406" t="str">
            <v>gly_h_+h2o_h_+o2_h_--&gt;glx_h_+ammo_h_+h2o2_h_</v>
          </cell>
          <cell r="F2406" t="str">
            <v>gly_h_+h2o_h_+o2_h_&lt;==&gt;glx_h_+ammo_h_+h2o2_h_</v>
          </cell>
          <cell r="H2406" t="str">
            <v>Glycine:oxygen oxidoreductase (deaminating)</v>
          </cell>
          <cell r="I2406" t="str">
            <v>Reversible</v>
          </cell>
          <cell r="J2406" t="str">
            <v>Glycine, serine and threonine metabolism</v>
          </cell>
          <cell r="K2406" t="str">
            <v>1.4.3.3</v>
          </cell>
          <cell r="O2406" t="str">
            <v>Chloroplast</v>
          </cell>
          <cell r="Q2406" t="str">
            <v>R00366</v>
          </cell>
        </row>
        <row r="2407">
          <cell r="C2407" t="str">
            <v>R2406</v>
          </cell>
          <cell r="E2407" t="str">
            <v>gly_m_+h2o_m_+o2_m_--&gt;glx_m_+ammo_m_+h2o2_m_</v>
          </cell>
          <cell r="F2407" t="str">
            <v>gly_m_+h2o_m_+o2_m_&lt;==&gt;glx_m_+ammo_m_+h2o2_m_</v>
          </cell>
          <cell r="H2407" t="str">
            <v>Glycine:oxygen oxidoreductase (deaminating)</v>
          </cell>
          <cell r="I2407" t="str">
            <v>Reversible</v>
          </cell>
          <cell r="J2407" t="str">
            <v>Glycine, serine and threonine metabolism</v>
          </cell>
          <cell r="K2407" t="str">
            <v>1.4.3.3</v>
          </cell>
          <cell r="O2407" t="str">
            <v>Mitochondria</v>
          </cell>
          <cell r="Q2407" t="str">
            <v>R00366</v>
          </cell>
        </row>
        <row r="2408">
          <cell r="C2408" t="str">
            <v>R2407</v>
          </cell>
          <cell r="E2408" t="str">
            <v>gly_x_+h2o_x_+o2_x_--&gt;glx_x_+ammo_x_+h2o2_x_</v>
          </cell>
          <cell r="F2408" t="str">
            <v>gly_x_+h2o_x_+o2_x_&lt;==&gt;glx_x_+ammo_x_+h2o2_x_</v>
          </cell>
          <cell r="H2408" t="str">
            <v>Glycine:oxygen oxidoreductase (deaminating)</v>
          </cell>
          <cell r="I2408" t="str">
            <v>Reversible</v>
          </cell>
          <cell r="J2408" t="str">
            <v>Glycine, serine and threonine metabolism</v>
          </cell>
          <cell r="K2408" t="str">
            <v>1.4.3.3</v>
          </cell>
          <cell r="O2408" t="str">
            <v>Glyoxysome</v>
          </cell>
          <cell r="Q2408" t="str">
            <v>R00366</v>
          </cell>
        </row>
        <row r="2409">
          <cell r="C2409" t="str">
            <v>R2408</v>
          </cell>
          <cell r="D2409" t="str">
            <v>2H Producto Seed</v>
          </cell>
          <cell r="E2409" t="str">
            <v>(2)atp_c_+ammo_c_+co2_c_+h2o_c_--&gt;(2)adp_c_+pi_c_+cbp_c_</v>
          </cell>
          <cell r="F2409" t="str">
            <v>(2)atp_c_+ammo_c_+co2_c_+h2o_c_&lt;==&gt;(2)adp_c_+pi_c_+cbp_c_</v>
          </cell>
          <cell r="H2409" t="str">
            <v>Carbon-dioxide:ammonia ligase (ADP-forming,carbamate-phosphorylating)</v>
          </cell>
          <cell r="I2409" t="str">
            <v>Reversible</v>
          </cell>
          <cell r="J2409" t="str">
            <v>Arginine biosynthesis / Alanine, aspartate and glutamate metabolism</v>
          </cell>
          <cell r="K2409" t="str">
            <v>6.3.4.16</v>
          </cell>
          <cell r="O2409" t="str">
            <v>Cytosol</v>
          </cell>
          <cell r="Q2409" t="str">
            <v>R00149</v>
          </cell>
        </row>
        <row r="2410">
          <cell r="C2410" t="str">
            <v>R2409</v>
          </cell>
          <cell r="D2410" t="str">
            <v>2H Producto Seed</v>
          </cell>
          <cell r="E2410" t="str">
            <v>(2)atp_h_+ammo_h_+co2_h_+h2o_h_--&gt;(2)adp_h_+pi_h_+cbp_h_</v>
          </cell>
          <cell r="F2410" t="str">
            <v>(2)atp_h_+ammo_h_+co2_h_+h2o_h_&lt;==&gt;(2)adp_h_+pi_h_+cbp_h_</v>
          </cell>
          <cell r="H2410" t="str">
            <v>Carbon-dioxide:ammonia ligase (ADP-forming,carbamate-phosphorylating)</v>
          </cell>
          <cell r="I2410" t="str">
            <v>Reversible</v>
          </cell>
          <cell r="J2410" t="str">
            <v>Arginine biosynthesis / Alanine, aspartate and glutamate metabolism</v>
          </cell>
          <cell r="K2410" t="str">
            <v>6.3.4.16</v>
          </cell>
          <cell r="O2410" t="str">
            <v>Chloroplast</v>
          </cell>
          <cell r="Q2410" t="str">
            <v>R00149</v>
          </cell>
        </row>
        <row r="2411">
          <cell r="C2411" t="str">
            <v>R2410</v>
          </cell>
          <cell r="D2411" t="str">
            <v>2H Producto Seed</v>
          </cell>
          <cell r="E2411" t="str">
            <v>(2)atp_m_+ammo_m_+co2_m_+h2o_m_--&gt;(2)adp_m_+pi_m_+cbp_m_</v>
          </cell>
          <cell r="F2411" t="str">
            <v>(2)atp_m_+ammo_m_+co2_m_+h2o_m_&lt;==&gt;(2)adp_m_+pi_m_+cbp_m_</v>
          </cell>
          <cell r="H2411" t="str">
            <v>Carbon-dioxide:ammonia ligase (ADP-forming,carbamate-phosphorylating)</v>
          </cell>
          <cell r="I2411" t="str">
            <v>Reversible</v>
          </cell>
          <cell r="J2411" t="str">
            <v>Arginine biosynthesis / Alanine, aspartate and glutamate metabolism</v>
          </cell>
          <cell r="K2411" t="str">
            <v>6.3.4.16</v>
          </cell>
          <cell r="O2411" t="str">
            <v>Mitochondria</v>
          </cell>
          <cell r="Q2411" t="str">
            <v>R00149</v>
          </cell>
        </row>
        <row r="2412">
          <cell r="C2412" t="str">
            <v>R2411</v>
          </cell>
          <cell r="D2412" t="str">
            <v>2H Producto Seed</v>
          </cell>
          <cell r="E2412" t="str">
            <v>(2)atp_x_+ammo_x_+co2_x_+h2o_x_--&gt;(2)adp_x_+pi_x_+cbp_x_</v>
          </cell>
          <cell r="F2412" t="str">
            <v>(2)atp_x_+ammo_x_+co2_x_+h2o_x_--&gt;(2)adp_x_+pi_x_+cbp_x_</v>
          </cell>
          <cell r="H2412" t="str">
            <v>Carbon-dioxide:ammonia ligase (ADP-forming,carbamate-phosphorylating)</v>
          </cell>
          <cell r="I2412" t="str">
            <v>Reversible</v>
          </cell>
          <cell r="J2412" t="str">
            <v>Arginine biosynthesis / Alanine, aspartate and glutamate metabolism</v>
          </cell>
          <cell r="K2412" t="str">
            <v>6.3.4.16</v>
          </cell>
          <cell r="O2412" t="str">
            <v>Glyoxysome</v>
          </cell>
          <cell r="Q2412" t="str">
            <v>R00149</v>
          </cell>
        </row>
        <row r="2413">
          <cell r="C2413" t="str">
            <v>R2412</v>
          </cell>
          <cell r="E2413" t="str">
            <v>cbp_x_--&gt;cbp_c_</v>
          </cell>
        </row>
        <row r="2414">
          <cell r="C2414" t="str">
            <v>R2413</v>
          </cell>
          <cell r="E2414" t="str">
            <v>cbp_c_--&gt;cbp_x_</v>
          </cell>
        </row>
        <row r="2415">
          <cell r="C2415" t="str">
            <v>R2414</v>
          </cell>
          <cell r="E2415" t="str">
            <v>adp_x_--&gt;adp_c_</v>
          </cell>
        </row>
        <row r="2416">
          <cell r="C2416" t="str">
            <v>R2415</v>
          </cell>
          <cell r="E2416" t="str">
            <v>adp_c_--&gt;adp_x_</v>
          </cell>
        </row>
        <row r="2417">
          <cell r="C2417" t="str">
            <v>R2416</v>
          </cell>
          <cell r="D2417" t="str">
            <v>1H Producto Seed</v>
          </cell>
          <cell r="E2417" t="str">
            <v>gly_x_+o2_x_--&gt;iminogly_x_+h2o2_x_</v>
          </cell>
          <cell r="F2417" t="str">
            <v>gly_x_+o2_x_&lt;==&gt;iminogly_x_+h2o2_x_</v>
          </cell>
          <cell r="H2417" t="str">
            <v>glycine:oxygen oxidoreductase</v>
          </cell>
          <cell r="I2417" t="str">
            <v>Reversible</v>
          </cell>
          <cell r="J2417" t="str">
            <v>Thiamine metabolism</v>
          </cell>
          <cell r="K2417" t="str">
            <v>1.4.3.19</v>
          </cell>
          <cell r="O2417" t="str">
            <v>Glyoxysome</v>
          </cell>
          <cell r="Q2417" t="str">
            <v>R07463</v>
          </cell>
        </row>
        <row r="2418">
          <cell r="C2418" t="str">
            <v>R2417</v>
          </cell>
          <cell r="E2418" t="str">
            <v>met-L_c_+h2o_c_+o2_c_--&gt;2kmb_c_+ammo_c_+h2o2_c_</v>
          </cell>
          <cell r="F2418" t="str">
            <v>met-L_c_+h2o_c_+o2_c_&lt;==&gt;2kmb_c_+ammo_c_+h2o2_c_</v>
          </cell>
          <cell r="H2418" t="str">
            <v>L-Methionine:oxygen oxidoreductase (deaminating)</v>
          </cell>
          <cell r="I2418" t="str">
            <v>Reversible</v>
          </cell>
          <cell r="J2418" t="str">
            <v>Cysteine and methionine metabolism</v>
          </cell>
          <cell r="K2418" t="str">
            <v>1.4.3.2</v>
          </cell>
          <cell r="O2418" t="str">
            <v>Cytosol</v>
          </cell>
          <cell r="Q2418" t="str">
            <v>R00648</v>
          </cell>
        </row>
        <row r="2419">
          <cell r="C2419" t="str">
            <v>R2418</v>
          </cell>
          <cell r="E2419" t="str">
            <v>trp-L_c_+h2o_c_+o2_c_--&gt;indolepy_c_+ammo_c_+h2o2_c_</v>
          </cell>
          <cell r="F2419" t="str">
            <v>trp-L_c_+h2o_c_+o2_c_&lt;==&gt;indolepy_c_+ammo_c_+h2o2_c_</v>
          </cell>
          <cell r="H2419" t="str">
            <v>L-Tryptophan:oxygen oxidoreductase (deaminating)</v>
          </cell>
          <cell r="I2419" t="str">
            <v>Reversible</v>
          </cell>
          <cell r="J2419" t="str">
            <v>Tryptophan metabolism</v>
          </cell>
          <cell r="K2419" t="str">
            <v>1.4.3.2</v>
          </cell>
          <cell r="O2419" t="str">
            <v>Cytosol</v>
          </cell>
          <cell r="Q2419" t="str">
            <v>R00677</v>
          </cell>
        </row>
        <row r="2420">
          <cell r="C2420" t="str">
            <v>R2419</v>
          </cell>
          <cell r="E2420" t="str">
            <v>trp-L_h_+h2o_h_+o2_h_--&gt;indolepy_h_+ammo_h_+h2o2_h_</v>
          </cell>
          <cell r="F2420" t="str">
            <v>trp-L_h_+h2o_h_+o2_h_&lt;==&gt;indolepy_h_+ammo_h_+h2o2_h_</v>
          </cell>
          <cell r="H2420" t="str">
            <v>L-Tryptophan:oxygen oxidoreductase (deaminating)</v>
          </cell>
          <cell r="I2420" t="str">
            <v>Reversible</v>
          </cell>
          <cell r="J2420" t="str">
            <v>Tryptophan metabolism</v>
          </cell>
          <cell r="K2420" t="str">
            <v>1.4.3.2</v>
          </cell>
          <cell r="O2420" t="str">
            <v>Chloroplast</v>
          </cell>
          <cell r="Q2420" t="str">
            <v>R00677</v>
          </cell>
        </row>
        <row r="2421">
          <cell r="C2421" t="str">
            <v>R2420</v>
          </cell>
          <cell r="E2421" t="str">
            <v>phe-L_c_+h2o_c_+o2_c_--&gt;phpyr_c_+ammo_c_+h2o2_c_</v>
          </cell>
          <cell r="F2421" t="str">
            <v>phe-L_c_+h2o_c_+o2_c_&lt;==&gt;phpyr_c_+ammo_c_+h2o2_c_</v>
          </cell>
          <cell r="H2421" t="str">
            <v>L-Phenylalanine:oxygen oxidoreductase (deaminatin</v>
          </cell>
          <cell r="I2421" t="str">
            <v>Reversible</v>
          </cell>
          <cell r="J2421" t="str">
            <v>Phenylalanine metabolism /  Phenylalanine, tyrosine and tryptophan biosynthesis</v>
          </cell>
          <cell r="K2421" t="str">
            <v>1.4.3.2</v>
          </cell>
          <cell r="O2421" t="str">
            <v>Cytosol</v>
          </cell>
          <cell r="Q2421" t="str">
            <v>R00689</v>
          </cell>
        </row>
        <row r="2422">
          <cell r="C2422" t="str">
            <v>R2421</v>
          </cell>
          <cell r="E2422" t="str">
            <v>phe-L_h_+h2o_h_+o2_h_--&gt;phpyr_h_+ammo_h_+h2o2_h_</v>
          </cell>
          <cell r="F2422" t="str">
            <v>phe-L_h_+h2o_h_+o2_h_&lt;==&gt;phpyr_h_+ammo_h_+h2o2_h_</v>
          </cell>
          <cell r="H2422" t="str">
            <v>L-Phenylalanine:oxygen oxidoreductase (deaminatin</v>
          </cell>
          <cell r="I2422" t="str">
            <v>Reversible</v>
          </cell>
          <cell r="J2422" t="str">
            <v>Phenylalanine metabolism /  Phenylalanine, tyrosine and tryptophan biosynthesis</v>
          </cell>
          <cell r="K2422" t="str">
            <v>1.4.3.2</v>
          </cell>
          <cell r="O2422" t="str">
            <v>Chloroplast</v>
          </cell>
          <cell r="Q2422" t="str">
            <v>R00689</v>
          </cell>
        </row>
        <row r="2423">
          <cell r="C2423" t="str">
            <v>R2422</v>
          </cell>
          <cell r="E2423" t="str">
            <v>phe-L_m_+h2o_m_+o2_m_--&gt;phpyr_m_+ammo_m_+h2o2_m_</v>
          </cell>
          <cell r="F2423" t="str">
            <v>phe-L_m_+h2o_m_+o2_m_&lt;==&gt;phpyr_m_+ammo_m_+h2o2_m_</v>
          </cell>
          <cell r="H2423" t="str">
            <v>L-Phenylalanine:oxygen oxidoreductase (deaminatin</v>
          </cell>
          <cell r="I2423" t="str">
            <v>Reversible</v>
          </cell>
          <cell r="J2423" t="str">
            <v>Phenylalanine metabolism /  Phenylalanine, tyrosine and tryptophan biosynthesis</v>
          </cell>
          <cell r="K2423" t="str">
            <v>1.4.3.2</v>
          </cell>
          <cell r="O2423" t="str">
            <v>Mitochondria</v>
          </cell>
          <cell r="Q2423" t="str">
            <v>R00689</v>
          </cell>
        </row>
        <row r="2424">
          <cell r="C2424" t="str">
            <v>R2423</v>
          </cell>
          <cell r="E2424" t="str">
            <v>tyr-L_c_+h2o_c_+o2_c_--&gt;34hpp_c_+ammo_c_+h2o2_c_</v>
          </cell>
          <cell r="F2424" t="str">
            <v>tyr-L_c_+h2o_c_+o2_c_--&gt;34hpp_c_+ammo_c_+h2o2_c_</v>
          </cell>
          <cell r="H2424" t="str">
            <v>L-Tyrosine:oxygen oxidoreductase (deaminating)</v>
          </cell>
          <cell r="I2424" t="str">
            <v>Reversible</v>
          </cell>
          <cell r="J2424" t="str">
            <v>Tyrosine metabolism / Phenylalanine, tyrosine and tryptophan biosynthesis / Isoquinoline alkaloid biosynthesis</v>
          </cell>
          <cell r="K2424" t="str">
            <v>1.4.3.2</v>
          </cell>
          <cell r="O2424" t="str">
            <v>Cytosol</v>
          </cell>
          <cell r="Q2424" t="str">
            <v>R00729</v>
          </cell>
        </row>
        <row r="2425">
          <cell r="C2425" t="str">
            <v>R2424</v>
          </cell>
          <cell r="E2425" t="str">
            <v>tyr-L_h_+h2o_h_+o2_h_--&gt;34hpp_h_+ammo_h_+h2o2_h_</v>
          </cell>
          <cell r="F2425" t="str">
            <v>tyr-L_h_+h2o_h_+o2_h_--&gt;34hpp_h_+ammo_h_+h2o2_h_</v>
          </cell>
          <cell r="H2425" t="str">
            <v>L-Tyrosine:oxygen oxidoreductase (deaminating)</v>
          </cell>
          <cell r="I2425" t="str">
            <v>Reversible</v>
          </cell>
          <cell r="J2425" t="str">
            <v>Tyrosine metabolism / Phenylalanine, tyrosine and tryptophan biosynthesis / Isoquinoline alkaloid biosynthesis</v>
          </cell>
          <cell r="K2425" t="str">
            <v>1.4.3.2</v>
          </cell>
          <cell r="O2425" t="str">
            <v>Chloroplast</v>
          </cell>
          <cell r="Q2425" t="str">
            <v>R00729</v>
          </cell>
        </row>
        <row r="2426">
          <cell r="C2426" t="str">
            <v>R2425</v>
          </cell>
          <cell r="E2426" t="str">
            <v>tyr-L_m_+h2o_m_+o2_m_--&gt;34hpp_m_+ammo_m_+h2o2_m_</v>
          </cell>
          <cell r="F2426" t="str">
            <v>tyr-L_m_+h2o_m_+o2_m_--&gt;34hpp_m_+ammo_m_+h2o2_m_</v>
          </cell>
          <cell r="H2426" t="str">
            <v>L-Tyrosine:oxygen oxidoreductase (deaminating)</v>
          </cell>
          <cell r="I2426" t="str">
            <v>Reversible</v>
          </cell>
          <cell r="J2426" t="str">
            <v>Tyrosine metabolism / Phenylalanine, tyrosine and tryptophan biosynthesis / Isoquinoline alkaloid biosynthesis</v>
          </cell>
          <cell r="K2426" t="str">
            <v>1.4.3.2</v>
          </cell>
          <cell r="O2426" t="str">
            <v>Mitochondria</v>
          </cell>
          <cell r="Q2426" t="str">
            <v>R00729</v>
          </cell>
        </row>
        <row r="2427">
          <cell r="C2427" t="str">
            <v>R2426</v>
          </cell>
          <cell r="E2427" t="str">
            <v>ile-L_c_+h2o_c_+o2_c_--&gt;3mop_c_+ammo_c_+h2o2_c_</v>
          </cell>
          <cell r="F2427" t="str">
            <v>ile-L_c_+h2o_c_+o2_c_&lt;==&gt;3mop_c_+ammo_c_+h2o2_c_</v>
          </cell>
          <cell r="H2427" t="str">
            <v>L-Isoleucine:oxygen oxidoreductase (deaminating)</v>
          </cell>
          <cell r="I2427" t="str">
            <v>Reversible</v>
          </cell>
          <cell r="J2427" t="str">
            <v>Valine, leucine and isoleucine degradation</v>
          </cell>
          <cell r="K2427" t="str">
            <v>1.4.3.2</v>
          </cell>
          <cell r="O2427" t="str">
            <v>Cytosol</v>
          </cell>
          <cell r="Q2427" t="str">
            <v>R02197</v>
          </cell>
        </row>
        <row r="2428">
          <cell r="C2428" t="str">
            <v>R2427</v>
          </cell>
          <cell r="E2428" t="str">
            <v>ile-L_h_+h2o_h_+o2_h_--&gt;3mop_h_+ammo_h_+h2o2_h_</v>
          </cell>
          <cell r="F2428" t="str">
            <v>ile-L_h_+h2o_h_+o2_h_&lt;==&gt;3mop_h_+ammo_h_+h2o2_h_</v>
          </cell>
          <cell r="H2428" t="str">
            <v>L-Isoleucine:oxygen oxidoreductase (deaminating)</v>
          </cell>
          <cell r="I2428" t="str">
            <v>Reversible</v>
          </cell>
          <cell r="J2428" t="str">
            <v>Valine, leucine and isoleucine degradation</v>
          </cell>
          <cell r="K2428" t="str">
            <v>1.4.3.2</v>
          </cell>
          <cell r="O2428" t="str">
            <v>Chloroplast</v>
          </cell>
          <cell r="Q2428" t="str">
            <v>R02197</v>
          </cell>
        </row>
        <row r="2429">
          <cell r="C2429" t="str">
            <v>R2428</v>
          </cell>
          <cell r="E2429" t="str">
            <v>ile-L_m_+h2o_m_+o2_m_--&gt;3mop_m_+ammo_m_+h2o2_m_</v>
          </cell>
          <cell r="F2429" t="str">
            <v>ile-L_m_+h2o_m_+o2_m_&lt;==&gt;3mop_m_+ammo_m_+h2o2_m_</v>
          </cell>
          <cell r="H2429" t="str">
            <v>L-Isoleucine:oxygen oxidoreductase (deaminating)</v>
          </cell>
          <cell r="I2429" t="str">
            <v>Reversible</v>
          </cell>
          <cell r="J2429" t="str">
            <v>Valine, leucine and isoleucine degradation</v>
          </cell>
          <cell r="K2429" t="str">
            <v>1.4.3.2</v>
          </cell>
          <cell r="O2429" t="str">
            <v>Mitochondria</v>
          </cell>
          <cell r="Q2429" t="str">
            <v>R02197</v>
          </cell>
        </row>
        <row r="2430">
          <cell r="C2430" t="str">
            <v>R2429</v>
          </cell>
          <cell r="E2430" t="str">
            <v>glu-L_c_+(2)fdxox_c_+h2o_c_--&gt;ammo_c_+akg_c_+(2)fdxrd_c_+(2)h_c_</v>
          </cell>
          <cell r="F2430" t="str">
            <v>glu-L_c_+(2)fdxox_c_+h2o_c_&lt;==&gt;ammo_c_+akg_c_+(2)fdxrd_c_+(2)h_c_</v>
          </cell>
          <cell r="H2430" t="str">
            <v>L-glutamate:ferredoxin oxidoreductase (deaminating)</v>
          </cell>
          <cell r="I2430" t="str">
            <v>Reversible</v>
          </cell>
          <cell r="K2430" t="str">
            <v>1.4.7.1</v>
          </cell>
          <cell r="O2430" t="str">
            <v>Cytosol</v>
          </cell>
          <cell r="Q2430" t="str">
            <v>R10086</v>
          </cell>
        </row>
        <row r="2431">
          <cell r="C2431" t="str">
            <v>R2430</v>
          </cell>
          <cell r="E2431" t="str">
            <v>glu-L_h_+(2)fdxox_h_+h2o_h_--&gt;ammo_h_+akg_h_+(2)fdxrd_h_+(2)h_h_</v>
          </cell>
          <cell r="F2431" t="str">
            <v>glu-L_h_+(2)fdxox_h_+h2o_h_&lt;==&gt;ammo_h_+akg_h_+(2)fdxrd_h_+(2)h_h_</v>
          </cell>
          <cell r="H2431" t="str">
            <v>L-glutamate:ferredoxin oxidoreductase (deaminating)</v>
          </cell>
          <cell r="I2431" t="str">
            <v>Reversible</v>
          </cell>
          <cell r="K2431" t="str">
            <v>1.4.7.1</v>
          </cell>
          <cell r="O2431" t="str">
            <v>Chloroplast</v>
          </cell>
          <cell r="Q2431" t="str">
            <v>R10086</v>
          </cell>
        </row>
        <row r="2432">
          <cell r="C2432" t="str">
            <v>R2431</v>
          </cell>
          <cell r="E2432" t="str">
            <v>glu-L_m_+(2)fdxox_m_+h2o_m_--&gt;ammo_m_+akg_m_+(2)fdxrd_m_+(2)h_m_</v>
          </cell>
          <cell r="F2432" t="str">
            <v>glu-L_m_+(2)fdxox_m_+h2o_m_&lt;==&gt;ammo_m_+akg_m_+(2)fdxrd_m_+(2)h_m_</v>
          </cell>
          <cell r="H2432" t="str">
            <v>L-glutamate:ferredoxin oxidoreductase (deaminating)</v>
          </cell>
          <cell r="I2432" t="str">
            <v>Reversible</v>
          </cell>
          <cell r="K2432" t="str">
            <v>1.4.7.1</v>
          </cell>
          <cell r="O2432" t="str">
            <v>Mitochondria</v>
          </cell>
          <cell r="Q2432" t="str">
            <v>R10086</v>
          </cell>
        </row>
        <row r="2433">
          <cell r="C2433" t="str">
            <v>*R2432</v>
          </cell>
          <cell r="D2433" t="str">
            <v>R2334</v>
          </cell>
          <cell r="E2433" t="str">
            <v>h_c_+nadh_c_+pyr_c_+arg-L_c_--&gt;h2o_c_+nad_c_+doctopine_c_</v>
          </cell>
          <cell r="F2433" t="str">
            <v>h2o_c_+nad_c_+doctopine_c_&lt;==&gt;h_c_+nadh_c_+pyr_c_+arg-L_c_</v>
          </cell>
          <cell r="H2433" t="str">
            <v>D-octopine dehydrogenase / N2-(D-1-carboxyethyl)-L-arginine:NAD+ oxidoreductase (L-arginine-forming)</v>
          </cell>
          <cell r="I2433" t="str">
            <v>Reversible</v>
          </cell>
          <cell r="K2433" t="str">
            <v>1.5.1.11</v>
          </cell>
          <cell r="O2433" t="str">
            <v>Cytosol</v>
          </cell>
          <cell r="Q2433" t="str">
            <v>R00562</v>
          </cell>
        </row>
        <row r="2434">
          <cell r="C2434" t="str">
            <v>*R2433</v>
          </cell>
          <cell r="D2434" t="str">
            <v>R2335</v>
          </cell>
          <cell r="E2434" t="str">
            <v>h_m_+nadh_m_+pyr_m_+arg-L_m_--&gt;h2o_m_+nad_m_+doctopine_m_</v>
          </cell>
          <cell r="F2434" t="str">
            <v>h2o_m_+nad_m_+doctopine_m_&lt;==&gt;h_m_+nadh_m_+pyr_m_+arg-L_m_</v>
          </cell>
          <cell r="H2434" t="str">
            <v>D-octopine dehydrogenase / N2-(D-1-carboxyethyl)-L-arginine:NAD+ oxidoreductase (L-arginine-forming)</v>
          </cell>
          <cell r="I2434" t="str">
            <v>Reversible</v>
          </cell>
          <cell r="K2434" t="str">
            <v>1.5.1.11</v>
          </cell>
          <cell r="O2434" t="str">
            <v>Mitochondria</v>
          </cell>
          <cell r="Q2434" t="str">
            <v>R00562</v>
          </cell>
        </row>
        <row r="2435">
          <cell r="C2435" t="str">
            <v>R2434</v>
          </cell>
          <cell r="D2435" t="str">
            <v>*R2432</v>
          </cell>
          <cell r="E2435" t="str">
            <v>h2o_c_+nad_c_+doctopine_c_--&gt;h_c_+nadh_c_+pyr_c_+arg-L_c_</v>
          </cell>
          <cell r="F2435" t="str">
            <v>h2o_c_+nad_c_+doctopine_c_&lt;==&gt;h_c_+nadh_c_+pyr_c_+arg-L_c_</v>
          </cell>
          <cell r="H2435" t="str">
            <v>D-octopine dehydrogenase / N2-(D-1-carboxyethyl)-L-arginine:NAD+ oxidoreductase (L-arginine-forming)</v>
          </cell>
          <cell r="I2435" t="str">
            <v>Reversible</v>
          </cell>
          <cell r="K2435" t="str">
            <v>1.5.1.11</v>
          </cell>
          <cell r="O2435" t="str">
            <v>Cytosol</v>
          </cell>
          <cell r="Q2435" t="str">
            <v>R00562</v>
          </cell>
        </row>
        <row r="2436">
          <cell r="C2436" t="str">
            <v>R2435</v>
          </cell>
          <cell r="D2436" t="str">
            <v>*R2433</v>
          </cell>
          <cell r="E2436" t="str">
            <v>h2o_m_+nad_m_+doctopine_m_--&gt;h_m_+nadh_m_+pyr_m_+arg-L_m_</v>
          </cell>
          <cell r="F2436" t="str">
            <v>h2o_m_+nad_m_+doctopine_m_&lt;==&gt;h_m_+nadh_m_+pyr_m_+arg-L_m_</v>
          </cell>
          <cell r="H2436" t="str">
            <v>D-octopine dehydrogenase / N2-(D-1-carboxyethyl)-L-arginine:NAD+ oxidoreductase (L-arginine-forming)</v>
          </cell>
          <cell r="I2436" t="str">
            <v>Reversible</v>
          </cell>
          <cell r="K2436" t="str">
            <v>1.5.1.11</v>
          </cell>
          <cell r="O2436" t="str">
            <v>Mitochondria</v>
          </cell>
          <cell r="Q2436" t="str">
            <v>R00562</v>
          </cell>
        </row>
        <row r="2437">
          <cell r="C2437" t="str">
            <v>R2436</v>
          </cell>
          <cell r="E2437" t="str">
            <v>h_c_+nadh_c_+glu-L_c_--&gt;(2)h2o_c_+nad_c_+1pyr5c_c_</v>
          </cell>
          <cell r="F2437" t="str">
            <v>(2)h2o_c_+nad_c_+1pyr5c_c_&lt;==&gt;h_c_+nadh_c_+glu-L_c_</v>
          </cell>
          <cell r="H2437" t="str">
            <v>(S)-1-pyrroline-5-carboxylate:NAD+ oxidoreductase</v>
          </cell>
          <cell r="I2437" t="str">
            <v>Reversible</v>
          </cell>
          <cell r="J2437" t="str">
            <v>Alanine, aspartate and glutamate metabolism / Arginine and proline metabolism</v>
          </cell>
          <cell r="K2437" t="str">
            <v>1.2.1.88</v>
          </cell>
          <cell r="O2437" t="str">
            <v>Cytosol</v>
          </cell>
          <cell r="Q2437" t="str">
            <v>R00707</v>
          </cell>
        </row>
        <row r="2438">
          <cell r="C2438" t="str">
            <v>R2437</v>
          </cell>
          <cell r="E2438" t="str">
            <v>h_m_+nadh_m_+glu-L_m_--&gt;(2)h2o_m_+nad_m_+1pyr5c_m_</v>
          </cell>
          <cell r="F2438" t="str">
            <v>(2)h2o_m_+nad_m_+1pyr5c_m_&lt;==&gt;h_m_+nadh_m_+glu-L_m_</v>
          </cell>
          <cell r="H2438" t="str">
            <v>(S)-1-pyrroline-5-carboxylate:NAD+ oxidoreductase</v>
          </cell>
          <cell r="I2438" t="str">
            <v>Reversible</v>
          </cell>
          <cell r="J2438" t="str">
            <v>Alanine, aspartate and glutamate metabolism / Arginine and proline metabolism</v>
          </cell>
          <cell r="K2438" t="str">
            <v>1.2.1.88</v>
          </cell>
          <cell r="O2438" t="str">
            <v>Mitochondria</v>
          </cell>
          <cell r="Q2438" t="str">
            <v>R00707</v>
          </cell>
        </row>
        <row r="2439">
          <cell r="C2439" t="str">
            <v>R2438</v>
          </cell>
          <cell r="E2439" t="str">
            <v>h_c_+nadph_c_+glu-L_c_--&gt;(2)h2o_c_+nadp_c_+1pyr5c_c_</v>
          </cell>
          <cell r="F2439" t="str">
            <v>(2)h2o_c_+nadp_c_+1pyr5c_c_&lt;==&gt;h_c_+nadph_c_+glu-L_c_</v>
          </cell>
          <cell r="H2439" t="str">
            <v>(S)-1-pyrroline-5-carboxylate:NADP+ oxidoreductase</v>
          </cell>
          <cell r="I2439" t="str">
            <v>Reversible</v>
          </cell>
          <cell r="J2439" t="str">
            <v>Alanine, aspartate and glutamate metabolism / Arginine and proline metabolism</v>
          </cell>
          <cell r="K2439" t="str">
            <v>1.2.1.88</v>
          </cell>
          <cell r="O2439" t="str">
            <v>Cytosol</v>
          </cell>
          <cell r="Q2439" t="str">
            <v>R00708</v>
          </cell>
        </row>
        <row r="2440">
          <cell r="C2440" t="str">
            <v>R2439</v>
          </cell>
          <cell r="E2440" t="str">
            <v>h_m_+nadph_m_+glu-L_m_--&gt;(2)h2o_m_+nadp_m_+1pyr5c_m_</v>
          </cell>
          <cell r="F2440" t="str">
            <v>(2)h2o_m_+nadp_m_+1pyr5c_m_&lt;==&gt;h_m_+nadph_m_+glu-L_m_</v>
          </cell>
          <cell r="H2440" t="str">
            <v>(S)-1-pyrroline-5-carboxylate:NADP+ oxidoreductase</v>
          </cell>
          <cell r="I2440" t="str">
            <v>Reversible</v>
          </cell>
          <cell r="J2440" t="str">
            <v>Alanine, aspartate and glutamate metabolism / Arginine and proline metabolism</v>
          </cell>
          <cell r="K2440" t="str">
            <v>1.2.1.88</v>
          </cell>
          <cell r="O2440" t="str">
            <v>Mitochondria</v>
          </cell>
          <cell r="Q2440" t="str">
            <v>R00708</v>
          </cell>
        </row>
        <row r="2441">
          <cell r="C2441" t="str">
            <v>R2440</v>
          </cell>
          <cell r="D2441" t="str">
            <v>Reves check</v>
          </cell>
          <cell r="E2441" t="str">
            <v>nadh_c_+methf_c_--&gt;nad_c_+mlthf_c_</v>
          </cell>
          <cell r="F2441" t="str">
            <v>nad_c_+mlthf_c_&lt;==&gt;nadh_c_+methf_c_</v>
          </cell>
          <cell r="H2441" t="str">
            <v>5,10-methylenetetrahydrofolate:NAD+ oxidoreductase</v>
          </cell>
          <cell r="I2441" t="str">
            <v>Reversible</v>
          </cell>
          <cell r="J2441" t="str">
            <v>One carbon pool by folate</v>
          </cell>
          <cell r="K2441" t="str">
            <v>1.5.1.15</v>
          </cell>
          <cell r="O2441" t="str">
            <v>Cytosol</v>
          </cell>
          <cell r="Q2441" t="str">
            <v>R01218</v>
          </cell>
        </row>
        <row r="2442">
          <cell r="C2442" t="str">
            <v>R2441</v>
          </cell>
          <cell r="D2442" t="str">
            <v>Reves check</v>
          </cell>
          <cell r="E2442" t="str">
            <v>nadh_m_+methf_m_--&gt;nad_m_+mlthf_m_</v>
          </cell>
          <cell r="F2442" t="str">
            <v>nad_m_+mlthf_m_&lt;==&gt;nadh_m_+methf_m_</v>
          </cell>
          <cell r="H2442" t="str">
            <v>5,10-methylenetetrahydrofolate:NAD+ oxidoreductase</v>
          </cell>
          <cell r="I2442" t="str">
            <v>Reversible</v>
          </cell>
          <cell r="J2442" t="str">
            <v>One carbon pool by folate</v>
          </cell>
          <cell r="K2442" t="str">
            <v>1.5.1.15</v>
          </cell>
          <cell r="O2442" t="str">
            <v>Mitochondria</v>
          </cell>
          <cell r="Q2442" t="str">
            <v>R01218</v>
          </cell>
        </row>
        <row r="2443">
          <cell r="C2443" t="str">
            <v>*R2442</v>
          </cell>
          <cell r="D2443" t="str">
            <v>R2444</v>
          </cell>
          <cell r="E2443" t="str">
            <v>h_c_+nadph_c_+pyr_c_--&gt;lys-L_c_+h2o_c_+nadp_c_+dlysop_c_</v>
          </cell>
          <cell r="F2443" t="str">
            <v>h2o_c_+nadp_c_+dlysop_c_&lt;==&gt;lys-L_c_+h_c_+nadph_c_+pyr_c_</v>
          </cell>
          <cell r="H2443" t="str">
            <v>N2-(D-1-carboxylethyl)-L-lysine:NADP+ oxidoreductase (L-lysine-forming)</v>
          </cell>
          <cell r="I2443" t="str">
            <v>Reversible</v>
          </cell>
          <cell r="J2443" t="str">
            <v>Lysine degradation</v>
          </cell>
          <cell r="K2443" t="str">
            <v>1.5.1.16</v>
          </cell>
          <cell r="O2443" t="str">
            <v>Cytosol</v>
          </cell>
          <cell r="Q2443" t="str">
            <v>R00452</v>
          </cell>
        </row>
        <row r="2444">
          <cell r="C2444" t="str">
            <v>*R2443</v>
          </cell>
          <cell r="D2444" t="str">
            <v>R2445</v>
          </cell>
          <cell r="E2444" t="str">
            <v>h_m_+nadph_m_+pyr_m_--&gt;lys-L_m_+h2o_m_+nadp_m_+dlysop_m_</v>
          </cell>
          <cell r="F2444" t="str">
            <v>h2o_m_+nadp_m_+dlysop_m_&lt;==&gt;lys-L_m_+h_m_+nadph_m_+pyr_m_</v>
          </cell>
          <cell r="H2444" t="str">
            <v>N2-(D-1-carboxylethyl)-L-lysine:NADP+ oxidoreductase (L-lysine-forming)</v>
          </cell>
          <cell r="I2444" t="str">
            <v>Reversible</v>
          </cell>
          <cell r="J2444" t="str">
            <v>Lysine degradation</v>
          </cell>
          <cell r="K2444" t="str">
            <v>1.5.1.16</v>
          </cell>
          <cell r="O2444" t="str">
            <v>Mitochondria</v>
          </cell>
          <cell r="Q2444" t="str">
            <v>R00452</v>
          </cell>
        </row>
        <row r="2445">
          <cell r="C2445" t="str">
            <v>R2444</v>
          </cell>
          <cell r="D2445" t="str">
            <v>*R2442</v>
          </cell>
          <cell r="E2445" t="str">
            <v>lys-L_c_+h2o_c_+nadp_c_+dlysop_c_--&gt;h_c_+nadph_c_+pyr_c_</v>
          </cell>
          <cell r="F2445" t="str">
            <v>h2o_c_+nadp_c_+dlysop_c_&lt;==&gt;lys-L_c_+h_c_+nadph_c_+pyr_c_</v>
          </cell>
          <cell r="H2445" t="str">
            <v>N2-(D-1-carboxylethyl)-L-lysine:NADP+ oxidoreductase (L-lysine-forming)</v>
          </cell>
          <cell r="I2445" t="str">
            <v>Reversible</v>
          </cell>
          <cell r="J2445" t="str">
            <v>Lysine degradation</v>
          </cell>
          <cell r="K2445" t="str">
            <v>1.5.1.16</v>
          </cell>
          <cell r="O2445" t="str">
            <v>Cytosol</v>
          </cell>
          <cell r="Q2445" t="str">
            <v>R00452</v>
          </cell>
        </row>
        <row r="2446">
          <cell r="C2446" t="str">
            <v>R2445</v>
          </cell>
          <cell r="D2446" t="str">
            <v>*R2443</v>
          </cell>
          <cell r="E2446" t="str">
            <v>lys-L_m_+h2o_m_+nadp_m_+dlysop_m_--&gt;h_m_+nadph_m_+pyr_m_</v>
          </cell>
          <cell r="F2446" t="str">
            <v>h2o_m_+nadp_m_+dlysop_m_&lt;==&gt;lys-L_m_+h_m_+nadph_m_+pyr_m_</v>
          </cell>
          <cell r="H2446" t="str">
            <v>N2-(D-1-carboxylethyl)-L-lysine:NADP+ oxidoreductase (L-lysine-forming)</v>
          </cell>
          <cell r="I2446" t="str">
            <v>Reversible</v>
          </cell>
          <cell r="J2446" t="str">
            <v>Lysine degradation</v>
          </cell>
          <cell r="K2446" t="str">
            <v>1.5.1.16</v>
          </cell>
          <cell r="O2446" t="str">
            <v>Mitochondria</v>
          </cell>
          <cell r="Q2446" t="str">
            <v>R00452</v>
          </cell>
        </row>
        <row r="2447">
          <cell r="C2447" t="str">
            <v>*R2446</v>
          </cell>
          <cell r="D2447" t="str">
            <v>R2448</v>
          </cell>
          <cell r="E2447" t="str">
            <v>h_c_+nadph_c_+akg_c_+arg-L_c_--&gt;h2o_c_+nadp_c_+nopali_c_</v>
          </cell>
          <cell r="F2447" t="str">
            <v>h2o_c_+nadp_c_+nopali_c_&lt;==&gt;h_c_+nadph_c_+akg_c_+arg-L_c_</v>
          </cell>
          <cell r="H2447" t="str">
            <v>N2-(D-1,3-dicarboxypropyl)-L-arginine:NADP+ oxidoreductase (L-arginine-forming);D-nopaline:NADP+ oxidoreductase (L-arginine-forming)</v>
          </cell>
          <cell r="I2447" t="str">
            <v>Reversible</v>
          </cell>
          <cell r="J2447" t="str">
            <v>Arginine and proline metabolism</v>
          </cell>
          <cell r="K2447" t="str">
            <v>1.5.1.19</v>
          </cell>
          <cell r="O2447" t="str">
            <v>Cytosol</v>
          </cell>
          <cell r="Q2447" t="str">
            <v>R00563</v>
          </cell>
        </row>
        <row r="2448">
          <cell r="C2448" t="str">
            <v>*R2447</v>
          </cell>
          <cell r="D2448" t="str">
            <v>R2449</v>
          </cell>
          <cell r="E2448" t="str">
            <v>h_m_+nadph_m_+akg_m_+arg-L_m_--&gt;h2o_m_+nadp_m_+nopali_m_</v>
          </cell>
          <cell r="F2448" t="str">
            <v>h2o_m_+nadp_m_+nopali_m_&lt;==&gt;h_m_+nadph_m_+akg_m_+arg-L_m_</v>
          </cell>
          <cell r="H2448" t="str">
            <v>N2-(D-1,3-dicarboxypropyl)-L-arginine:NADP+ oxidoreductase (L-arginine-forming);D-nopaline:NADP+ oxidoreductase (L-arginine-forming)</v>
          </cell>
          <cell r="I2448" t="str">
            <v>Reversible</v>
          </cell>
          <cell r="J2448" t="str">
            <v>Arginine and proline metabolism</v>
          </cell>
          <cell r="K2448" t="str">
            <v>1.5.1.19</v>
          </cell>
          <cell r="O2448" t="str">
            <v>Mitochondria</v>
          </cell>
          <cell r="Q2448" t="str">
            <v>R00563</v>
          </cell>
        </row>
        <row r="2449">
          <cell r="C2449" t="str">
            <v>R2448</v>
          </cell>
          <cell r="D2449" t="str">
            <v>*R2446</v>
          </cell>
          <cell r="E2449" t="str">
            <v>h2o_c_+nadp_c_+nopali_c_--&gt;h_c_+nadph_c_+akg_c_+arg-L_c_</v>
          </cell>
          <cell r="F2449" t="str">
            <v>h2o_c_+nadp_c_+nopali_c_&lt;==&gt;h_c_+nadph_c_+akg_c_+arg-L_c_</v>
          </cell>
          <cell r="H2449" t="str">
            <v>N2-(D-1,3-dicarboxypropyl)-L-arginine:NADP+ oxidoreductase (L-arginine-forming);D-nopaline:NADP+ oxidoreductase (L-arginine-forming)</v>
          </cell>
          <cell r="I2449" t="str">
            <v>Reversible</v>
          </cell>
          <cell r="J2449" t="str">
            <v>Arginine and proline metabolism</v>
          </cell>
          <cell r="K2449" t="str">
            <v>1.5.1.19</v>
          </cell>
          <cell r="O2449" t="str">
            <v>Cytosol</v>
          </cell>
          <cell r="Q2449" t="str">
            <v>R00563</v>
          </cell>
        </row>
        <row r="2450">
          <cell r="C2450" t="str">
            <v>R2449</v>
          </cell>
          <cell r="D2450" t="str">
            <v>*R2447</v>
          </cell>
          <cell r="E2450" t="str">
            <v>h2o_m_+nadp_m_+nopali_m_--&gt;h_m_+nadph_m_+akg_m_+arg-L_m_</v>
          </cell>
          <cell r="F2450" t="str">
            <v>h2o_m_+nadp_m_+nopali_m_&lt;==&gt;h_m_+nadph_m_+akg_m_+arg-L_m_</v>
          </cell>
          <cell r="H2450" t="str">
            <v>N2-(D-1,3-dicarboxypropyl)-L-arginine:NADP+ oxidoreductase (L-arginine-forming);D-nopaline:NADP+ oxidoreductase (L-arginine-forming)</v>
          </cell>
          <cell r="I2450" t="str">
            <v>Reversible</v>
          </cell>
          <cell r="J2450" t="str">
            <v>Arginine and proline metabolism</v>
          </cell>
          <cell r="K2450" t="str">
            <v>1.5.1.19</v>
          </cell>
          <cell r="O2450" t="str">
            <v>Mitochondria</v>
          </cell>
          <cell r="Q2450" t="str">
            <v>R00563</v>
          </cell>
        </row>
        <row r="2451">
          <cell r="C2451" t="str">
            <v>R2450</v>
          </cell>
          <cell r="E2451" t="str">
            <v>pro-L_c_+nad_c_--&gt;1pyr5c_c_+nadh_c_+h_c_</v>
          </cell>
          <cell r="F2451" t="str">
            <v>pro-L_c_+nad_c_&lt;==&gt;1pyr5c_c_+nadh_c_+h_c_</v>
          </cell>
          <cell r="H2451" t="str">
            <v>L-Proline:NAD+ 5-oxidoreductase</v>
          </cell>
          <cell r="I2451" t="str">
            <v>Reversible</v>
          </cell>
          <cell r="J2451" t="str">
            <v>Arginine and proline metabolism</v>
          </cell>
          <cell r="K2451" t="str">
            <v>1.5.1.2</v>
          </cell>
          <cell r="O2451" t="str">
            <v>Cytosol</v>
          </cell>
          <cell r="Q2451" t="str">
            <v>R01248</v>
          </cell>
        </row>
        <row r="2452">
          <cell r="C2452" t="str">
            <v>R2451</v>
          </cell>
          <cell r="E2452" t="str">
            <v>pro-L_m_+nad_m_--&gt;1pyr5c_m_+nadh_m_+h_m_</v>
          </cell>
          <cell r="F2452" t="str">
            <v>pro-L_m_+nad_m_&lt;==&gt;1pyr5c_m_+nadh_m_+h_m_</v>
          </cell>
          <cell r="H2452" t="str">
            <v>L-Proline:NAD+ 5-oxidoreductase</v>
          </cell>
          <cell r="I2452" t="str">
            <v>Reversible</v>
          </cell>
          <cell r="J2452" t="str">
            <v>Arginine and proline metabolism</v>
          </cell>
          <cell r="K2452" t="str">
            <v>1.5.1.2</v>
          </cell>
          <cell r="O2452" t="str">
            <v>Mitochondria</v>
          </cell>
          <cell r="Q2452" t="str">
            <v>R01248</v>
          </cell>
        </row>
        <row r="2453">
          <cell r="C2453" t="str">
            <v>R2452</v>
          </cell>
          <cell r="D2453" t="str">
            <v>Reves check</v>
          </cell>
          <cell r="E2453" t="str">
            <v>nadph_c_+methf_c_--&gt;nadp_c_+mlthf_c_</v>
          </cell>
          <cell r="F2453" t="str">
            <v>nadp_c_+mlthf_c_&lt;==&gt;nadph_c_+methf_c_</v>
          </cell>
          <cell r="H2453" t="str">
            <v>5,10-methylenetetrahydrofolate:NADP+ oxidoreductase</v>
          </cell>
          <cell r="I2453" t="str">
            <v>Reversible</v>
          </cell>
          <cell r="J2453" t="str">
            <v>One carbon pool by folate /  Carbon fixation pathways in prokaryotes</v>
          </cell>
          <cell r="K2453" t="str">
            <v>1.5.1.5</v>
          </cell>
          <cell r="O2453" t="str">
            <v>Cytosol</v>
          </cell>
          <cell r="Q2453" t="str">
            <v>R01220</v>
          </cell>
        </row>
        <row r="2454">
          <cell r="C2454" t="str">
            <v>R2453</v>
          </cell>
          <cell r="D2454" t="str">
            <v>Reves check</v>
          </cell>
          <cell r="E2454" t="str">
            <v>nadph_m_+methf_m_--&gt;nadp_m_+mlthf_m_</v>
          </cell>
          <cell r="F2454" t="str">
            <v>nadp_m_+mlthf_m_&lt;==&gt;nadph_m_+methf_m_</v>
          </cell>
          <cell r="H2454" t="str">
            <v>5,10-methylenetetrahydrofolate:NADP+ oxidoreductase</v>
          </cell>
          <cell r="I2454" t="str">
            <v>Reversible</v>
          </cell>
          <cell r="J2454" t="str">
            <v>One carbon pool by folate /  Carbon fixation pathways in prokaryotes</v>
          </cell>
          <cell r="K2454" t="str">
            <v>1.5.1.5</v>
          </cell>
          <cell r="O2454" t="str">
            <v>Mitochondria</v>
          </cell>
          <cell r="Q2454" t="str">
            <v>R01220</v>
          </cell>
        </row>
        <row r="2455">
          <cell r="C2455" t="str">
            <v>R2454</v>
          </cell>
          <cell r="D2455" t="str">
            <v>Reves check</v>
          </cell>
          <cell r="E2455" t="str">
            <v>h2o2_c_+fald_c_+gly_c_--&gt;o2_c_+h2o_c_+sarcos_c_</v>
          </cell>
          <cell r="F2455" t="str">
            <v>o2_c_+h2o_c_+sarcos_c_&lt;==&gt;h2o2_c_+fald_c_+gly_c_</v>
          </cell>
          <cell r="H2455" t="str">
            <v>sarcosine:oxygen oxidoreductase (demethylating)</v>
          </cell>
          <cell r="I2455" t="str">
            <v>Reversible</v>
          </cell>
          <cell r="J2455" t="str">
            <v>Glycine, serine and threonine metabolism</v>
          </cell>
          <cell r="K2455" t="str">
            <v>1.5.3.1</v>
          </cell>
          <cell r="O2455" t="str">
            <v>Cytosol</v>
          </cell>
          <cell r="Q2455" t="str">
            <v>R00610</v>
          </cell>
        </row>
        <row r="2456">
          <cell r="C2456" t="str">
            <v>R2455</v>
          </cell>
          <cell r="D2456" t="str">
            <v>1H Producto Seed</v>
          </cell>
          <cell r="E2456" t="str">
            <v>nadh_c_+(2)ficytb5_c_--&gt;nad_c_+(2)focytb5_c_+h_c_</v>
          </cell>
          <cell r="F2456" t="str">
            <v>nadh_c_+(2)ficytb5_c_+h_c_&lt;=&gt;nad_c_+(2)focytb5_c_</v>
          </cell>
          <cell r="H2456" t="str">
            <v>NADH:ferricytochrome-b5 oxidoreductase</v>
          </cell>
          <cell r="I2456" t="str">
            <v>Reversible</v>
          </cell>
          <cell r="J2456" t="str">
            <v>Amino sugar and nucleotide sugar metabolism</v>
          </cell>
          <cell r="K2456" t="str">
            <v>1.6.2.2</v>
          </cell>
          <cell r="O2456" t="str">
            <v>Cytosol</v>
          </cell>
          <cell r="Q2456" t="str">
            <v>R00100</v>
          </cell>
        </row>
        <row r="2457">
          <cell r="C2457" t="str">
            <v>R2456</v>
          </cell>
          <cell r="D2457" t="str">
            <v>Reves check</v>
          </cell>
          <cell r="E2457" t="str">
            <v>h_c_+nadph_c_+no3_c_--&gt;h2o_c_+nadp_c_+no2_c_</v>
          </cell>
          <cell r="F2457" t="str">
            <v>h2o_c_+nadp_c_+no2_c_&lt;==&gt;h_c_+nadph_c_+no3_c_</v>
          </cell>
          <cell r="H2457" t="str">
            <v>Nitrite:NADP+ oxidoreductase</v>
          </cell>
          <cell r="I2457" t="str">
            <v>Reversible</v>
          </cell>
          <cell r="J2457" t="str">
            <v>Nitrogen metabolism</v>
          </cell>
          <cell r="K2457" t="str">
            <v>1.7.1.2 / 1.7.1.3</v>
          </cell>
          <cell r="O2457" t="str">
            <v>Cytosol</v>
          </cell>
          <cell r="Q2457" t="str">
            <v>R00796</v>
          </cell>
        </row>
        <row r="2458">
          <cell r="C2458" t="str">
            <v>R2457</v>
          </cell>
          <cell r="D2458" t="str">
            <v>Reves check 2H Producto Seed</v>
          </cell>
          <cell r="E2458" t="str">
            <v>h_c_+nadph_c_+gmp_c_--&gt;nadp_c_+ammo_c_+imp_c_</v>
          </cell>
          <cell r="F2458" t="str">
            <v>nadp_c_+ammo_c_+imp_c_&lt;==&gt;(2)h_c_+nadph_c_+gmp_c_</v>
          </cell>
          <cell r="H2458" t="str">
            <v>inosine-5'-phosphate:NADP+ oxidoreductase (aminating);NADH:guanosine-5'-phosphate oxidoreductase (deaminating)</v>
          </cell>
          <cell r="I2458" t="str">
            <v>Reversible</v>
          </cell>
          <cell r="J2458" t="str">
            <v>Purine metabolism</v>
          </cell>
          <cell r="K2458" t="str">
            <v>1.7.1.7</v>
          </cell>
          <cell r="O2458" t="str">
            <v>Cytosol</v>
          </cell>
          <cell r="Q2458" t="str">
            <v>R01134</v>
          </cell>
        </row>
        <row r="2459">
          <cell r="C2459" t="str">
            <v>R2458</v>
          </cell>
          <cell r="D2459" t="str">
            <v>Reves check 2H Producto Seed</v>
          </cell>
          <cell r="E2459" t="str">
            <v>h_m_+nadph_m_+gmp_m_--&gt;nadp_m_+ammo_m_+imp_m_</v>
          </cell>
          <cell r="F2459" t="str">
            <v>nadp_m_+ammo_m_+imp_m_&lt;==&gt;(2)h_m_+nadph_m_+gmp_m_</v>
          </cell>
          <cell r="H2459" t="str">
            <v>inosine-5'-phosphate:NADP+ oxidoreductase (aminating);NADH:guanosine-5'-phosphate oxidoreductase (deaminating)</v>
          </cell>
          <cell r="I2459" t="str">
            <v>Reversible</v>
          </cell>
          <cell r="J2459" t="str">
            <v>Purine metabolism</v>
          </cell>
          <cell r="K2459" t="str">
            <v>1.7.1.7</v>
          </cell>
          <cell r="O2459" t="str">
            <v>Mitochondria</v>
          </cell>
          <cell r="Q2459" t="str">
            <v>R01134</v>
          </cell>
        </row>
        <row r="2460">
          <cell r="C2460" t="str">
            <v>R2459</v>
          </cell>
          <cell r="E2460" t="str">
            <v>(2)ficytc_h_+no2_h_+h2o_h_--&gt;no3_h_+(2)focytc_h_+(2)h_h_</v>
          </cell>
          <cell r="F2460" t="str">
            <v>(2)ficytc_h_+no2_h_+h2o_h_&lt;==&gt;no3_h_+(2)focytc_h_+(2)h_h_</v>
          </cell>
          <cell r="H2460" t="str">
            <v>nitrite:(acceptor) oxidoreductase</v>
          </cell>
          <cell r="I2460" t="str">
            <v>Reversible</v>
          </cell>
          <cell r="K2460" t="str">
            <v>1.7.99.4</v>
          </cell>
          <cell r="O2460" t="str">
            <v>Chloroplast</v>
          </cell>
          <cell r="Q2460" t="str">
            <v>R01106</v>
          </cell>
        </row>
        <row r="2461">
          <cell r="C2461" t="str">
            <v>R2460</v>
          </cell>
          <cell r="E2461" t="str">
            <v>trdrd_c_+paps_c_--&gt;trdox_c_+sulfit_c_+pap_c_</v>
          </cell>
          <cell r="F2461" t="str">
            <v>trdrd_c_+paps_c_--&gt;trdox_c_+sulfit_c_+pap_c_</v>
          </cell>
          <cell r="H2461" t="str">
            <v>adenosine 3',5'-bisphosphate,sulfite:oxidized-thioredoxin oxidoreductase (3'-phosphoadenosine-5'-phosphosulfate -forming)</v>
          </cell>
          <cell r="I2461" t="str">
            <v>Forward</v>
          </cell>
          <cell r="J2461" t="str">
            <v>Sulfur metabolism</v>
          </cell>
          <cell r="K2461" t="str">
            <v>1.8.4.8</v>
          </cell>
          <cell r="O2461" t="str">
            <v>Cytosol</v>
          </cell>
          <cell r="Q2461" t="str">
            <v>R02021</v>
          </cell>
        </row>
        <row r="2462">
          <cell r="C2462" t="str">
            <v>R2461</v>
          </cell>
          <cell r="E2462" t="str">
            <v>trdrd_h_+paps_h_--&gt;trdox_h_+sulfit_h_+pap_h_</v>
          </cell>
          <cell r="F2462" t="str">
            <v>trdrd_h_+paps_h_--&gt;trdox_h_+sulfit_h_+pap_h_</v>
          </cell>
          <cell r="H2462" t="str">
            <v>adenosine 3',5'-bisphosphate,sulfite:oxidized-thioredoxin oxidoreductase (3'-phosphoadenosine-5'-phosphosulfate -forming)</v>
          </cell>
          <cell r="I2462" t="str">
            <v>Forward</v>
          </cell>
          <cell r="J2462" t="str">
            <v>Sulfur metabolism</v>
          </cell>
          <cell r="K2462" t="str">
            <v>1.8.4.8</v>
          </cell>
          <cell r="O2462" t="str">
            <v>Chloroplast</v>
          </cell>
          <cell r="Q2462" t="str">
            <v>R02021</v>
          </cell>
        </row>
        <row r="2463">
          <cell r="C2463" t="str">
            <v>R2462</v>
          </cell>
          <cell r="D2463" t="str">
            <v>1H Producto Seed</v>
          </cell>
          <cell r="E2463" t="str">
            <v>mercppyr_h_+sulfit_h_--&gt;tsul_h_+pyr_h_</v>
          </cell>
          <cell r="F2463" t="str">
            <v>mercppyr_h_+sulfit_h_--&gt;tsul_h_+pyr_h_</v>
          </cell>
          <cell r="H2463" t="str">
            <v>3-Mercaptopyruvate:cyanide sulfurtransferase</v>
          </cell>
          <cell r="I2463" t="str">
            <v>Forward</v>
          </cell>
          <cell r="J2463" t="str">
            <v>Cysteine and methionine metabolism</v>
          </cell>
          <cell r="K2463" t="str">
            <v>2.8.1.2</v>
          </cell>
          <cell r="O2463" t="str">
            <v>Chloroplast</v>
          </cell>
          <cell r="Q2463" t="str">
            <v>R03105</v>
          </cell>
        </row>
        <row r="2464">
          <cell r="C2464" t="str">
            <v>R2463</v>
          </cell>
          <cell r="D2464" t="str">
            <v>1H Producto Seed</v>
          </cell>
          <cell r="E2464" t="str">
            <v>mercppyr_c_+sulfit_c_--&gt;tsul_c_+pyr_c_</v>
          </cell>
          <cell r="F2464" t="str">
            <v>mercppyr_c_+sulfit_c_--&gt;tsul_c_+pyr_c_</v>
          </cell>
          <cell r="H2464" t="str">
            <v>3-Mercaptopyruvate:cyanide sulfurtransferase</v>
          </cell>
          <cell r="I2464" t="str">
            <v>Forward</v>
          </cell>
          <cell r="J2464" t="str">
            <v>Cysteine and methionine metabolism</v>
          </cell>
          <cell r="K2464" t="str">
            <v>2.8.1.2</v>
          </cell>
          <cell r="O2464" t="str">
            <v>Cytosol</v>
          </cell>
          <cell r="Q2464" t="str">
            <v>R03105</v>
          </cell>
        </row>
        <row r="2465">
          <cell r="C2465" t="str">
            <v>R2464</v>
          </cell>
          <cell r="E2465" t="str">
            <v>mercppyr_c_--&gt;mercppyr_h_</v>
          </cell>
        </row>
        <row r="2466">
          <cell r="C2466" t="str">
            <v>R2465</v>
          </cell>
          <cell r="E2466" t="str">
            <v>mercppyr_h_--&gt;mercppyr_c_</v>
          </cell>
        </row>
        <row r="2467">
          <cell r="C2467" t="str">
            <v>R2466</v>
          </cell>
          <cell r="D2467" t="str">
            <v>*R2467</v>
          </cell>
          <cell r="E2467" t="str">
            <v>amet_c_+ncam_c_+h_c_--&gt;ahcys_c_+1metnicoam_c_</v>
          </cell>
          <cell r="F2467" t="str">
            <v>amet_c_+ncam_c_+h_c_&lt;==&gt;ahcys_c_+1metnicoam_c_</v>
          </cell>
          <cell r="H2467" t="str">
            <v>S-Adenosyl-L-methionine:nicotinamide N-methyltransferase</v>
          </cell>
          <cell r="I2467" t="str">
            <v>Reversible</v>
          </cell>
          <cell r="J2467" t="str">
            <v>Nicotinate and nicotinamide metabolism</v>
          </cell>
          <cell r="K2467" t="str">
            <v>2.1.1.1.</v>
          </cell>
          <cell r="O2467" t="str">
            <v>Cytosol</v>
          </cell>
          <cell r="Q2467" t="str">
            <v>R01269</v>
          </cell>
        </row>
        <row r="2468">
          <cell r="C2468" t="str">
            <v>*R2467</v>
          </cell>
          <cell r="D2468" t="str">
            <v>R2466</v>
          </cell>
          <cell r="E2468" t="str">
            <v>ahcys_c_+1metnicoam_c_--&gt;amet_c_+ncam_c_+h_c_</v>
          </cell>
          <cell r="F2468" t="str">
            <v>amet_c_+ncam_c_+h_c_&lt;==&gt;ahcys_c_+1metnicoam_c_</v>
          </cell>
          <cell r="H2468" t="str">
            <v>S-Adenosyl-L-methionine:nicotinamide N-methyltransferase</v>
          </cell>
          <cell r="I2468" t="str">
            <v>Reversible</v>
          </cell>
          <cell r="J2468" t="str">
            <v>Nicotinate and nicotinamide metabolism</v>
          </cell>
          <cell r="K2468" t="str">
            <v>2.1.1.1.</v>
          </cell>
          <cell r="O2468" t="str">
            <v>Cytosol</v>
          </cell>
          <cell r="Q2468" t="str">
            <v>R01269</v>
          </cell>
        </row>
        <row r="2469">
          <cell r="C2469" t="str">
            <v>R2468</v>
          </cell>
          <cell r="D2469" t="str">
            <v>1H Producto Seed</v>
          </cell>
          <cell r="E2469" t="str">
            <v>amet_c_+hcys-L_c_--&gt;ahcys_c_+met-L_c_</v>
          </cell>
          <cell r="F2469" t="str">
            <v>amet_c_+hcys-L_c_--&gt;ahcys_c_+met-L_c_</v>
          </cell>
          <cell r="H2469" t="str">
            <v>S-Adenosyl-L-methionine:L-homocysteine S-methyltransferase</v>
          </cell>
          <cell r="I2469" t="str">
            <v>Forward</v>
          </cell>
          <cell r="J2469" t="str">
            <v>Cysteine and methionine metabolism</v>
          </cell>
          <cell r="K2469" t="str">
            <v>2.1.1.10</v>
          </cell>
          <cell r="O2469" t="str">
            <v>Cytosol</v>
          </cell>
          <cell r="Q2469" t="str">
            <v>R00650</v>
          </cell>
        </row>
        <row r="2470">
          <cell r="C2470" t="str">
            <v>R2469</v>
          </cell>
          <cell r="D2470" t="str">
            <v>1H Producto Seed</v>
          </cell>
          <cell r="E2470" t="str">
            <v>amet_m_+hcys-L_m_--&gt;ahcys_m_+met-L_m_</v>
          </cell>
          <cell r="F2470" t="str">
            <v>amet_m_+hcys-L_m_--&gt;ahcys_m_+met-L_m_</v>
          </cell>
          <cell r="H2470" t="str">
            <v>S-Adenosyl-L-methionine:L-homocysteine S-methyltransferase</v>
          </cell>
          <cell r="I2470" t="str">
            <v>Forward</v>
          </cell>
          <cell r="J2470" t="str">
            <v>Cysteine and methionine metabolism</v>
          </cell>
          <cell r="K2470" t="str">
            <v>2.1.1.10</v>
          </cell>
          <cell r="O2470" t="str">
            <v>Mitochondria</v>
          </cell>
          <cell r="Q2470" t="str">
            <v>R00650</v>
          </cell>
        </row>
        <row r="2471">
          <cell r="C2471" t="str">
            <v>R2470</v>
          </cell>
          <cell r="D2471" t="str">
            <v>*R2471 - 1H Producto Seed</v>
          </cell>
          <cell r="E2471" t="str">
            <v>amet_c_+ethamp_c_--&gt;ahcys_c_+mmetethamiph_c_</v>
          </cell>
          <cell r="F2471" t="str">
            <v>amet_c_+ethamp_c_--&gt;ahcys_c_+mmetethamiph_c_</v>
          </cell>
          <cell r="H2471" t="str">
            <v>S-Adenosyl-L-methionine:ethanolamine-phosphate N-methyltransferase</v>
          </cell>
          <cell r="I2471" t="str">
            <v>Forward</v>
          </cell>
          <cell r="J2471" t="str">
            <v>Glycerophospholipid metabolism</v>
          </cell>
          <cell r="K2471" t="str">
            <v>2.1.1.103</v>
          </cell>
          <cell r="O2471" t="str">
            <v>Cytosol</v>
          </cell>
          <cell r="Q2471" t="str">
            <v>R02037</v>
          </cell>
        </row>
        <row r="2472">
          <cell r="C2472" t="str">
            <v>*R2471</v>
          </cell>
          <cell r="D2472" t="str">
            <v>R2470</v>
          </cell>
          <cell r="E2472" t="str">
            <v>ahcys_c_+mmetethamiph_c_--&gt;amet_c_+ethamp_c_</v>
          </cell>
          <cell r="F2472" t="str">
            <v>amet_c_+ethamp_c_--&gt;ahcys_c_+mmetethamiph_c_</v>
          </cell>
          <cell r="H2472" t="str">
            <v>S-Adenosyl-L-methionine:ethanolamine-phosphate N-methyltransferase</v>
          </cell>
          <cell r="I2472" t="str">
            <v>Forward</v>
          </cell>
          <cell r="J2472" t="str">
            <v>Glycerophospholipid metabolism</v>
          </cell>
          <cell r="K2472" t="str">
            <v>2.1.1.103</v>
          </cell>
          <cell r="O2472" t="str">
            <v>Cytosol</v>
          </cell>
          <cell r="Q2472" t="str">
            <v>R02037</v>
          </cell>
        </row>
        <row r="2473">
          <cell r="C2473" t="str">
            <v>R2472</v>
          </cell>
          <cell r="D2473" t="str">
            <v>*R2474</v>
          </cell>
          <cell r="E2473" t="str">
            <v>amet_c_+met-L_c_--&gt;ahcys_c_+smet-Lmet_c_</v>
          </cell>
          <cell r="F2473" t="str">
            <v>amet_c_+met-L_c_&lt;==&gt;ahcys_c_+smet-Lmet_c_</v>
          </cell>
          <cell r="H2473" t="str">
            <v>S-Adenosyl-L-methionine:L-methionine S-methyltransferase</v>
          </cell>
          <cell r="I2473" t="str">
            <v>Reversible</v>
          </cell>
          <cell r="K2473" t="str">
            <v>2.1.1.12</v>
          </cell>
          <cell r="O2473" t="str">
            <v>Cytosol</v>
          </cell>
          <cell r="Q2473" t="str">
            <v>R00649</v>
          </cell>
        </row>
        <row r="2474">
          <cell r="C2474" t="str">
            <v>R2473</v>
          </cell>
          <cell r="D2474" t="str">
            <v>*R2475</v>
          </cell>
          <cell r="E2474" t="str">
            <v>amet_m_+met-L_m_--&gt;ahcys_m_+smet-Lmet_m_</v>
          </cell>
          <cell r="F2474" t="str">
            <v>amet_m_+met-L_m_&lt;==&gt;ahcys_m_+smet-Lmet_m_</v>
          </cell>
          <cell r="H2474" t="str">
            <v>S-Adenosyl-L-methionine:L-methionine S-methyltransferase</v>
          </cell>
          <cell r="I2474" t="str">
            <v>Reversible</v>
          </cell>
          <cell r="K2474" t="str">
            <v>2.1.1.12</v>
          </cell>
          <cell r="O2474" t="str">
            <v>Mitochondria</v>
          </cell>
          <cell r="Q2474" t="str">
            <v>R00649</v>
          </cell>
        </row>
        <row r="2475">
          <cell r="C2475" t="str">
            <v>*R2474</v>
          </cell>
          <cell r="D2475" t="str">
            <v>R2472</v>
          </cell>
          <cell r="E2475" t="str">
            <v>ahcys_c_+smet-Lmet_c_--&gt;amet_c_+met-L_c_</v>
          </cell>
          <cell r="F2475" t="str">
            <v>amet_c_+met-L_c_&lt;==&gt;ahcys_c_+smet-Lmet_c_</v>
          </cell>
          <cell r="H2475" t="str">
            <v>S-Adenosyl-L-methionine:L-methionine S-methyltransferase</v>
          </cell>
          <cell r="I2475" t="str">
            <v>Reversible</v>
          </cell>
          <cell r="K2475" t="str">
            <v>2.1.1.12</v>
          </cell>
          <cell r="O2475" t="str">
            <v>Cytosol</v>
          </cell>
          <cell r="Q2475" t="str">
            <v>R00649</v>
          </cell>
        </row>
        <row r="2476">
          <cell r="C2476" t="str">
            <v>*R2475</v>
          </cell>
          <cell r="D2476" t="str">
            <v>R2473</v>
          </cell>
          <cell r="E2476" t="str">
            <v>ahcys_m_+smet-Lmet_m_--&gt;amet_m_+met-L_m_</v>
          </cell>
          <cell r="F2476" t="str">
            <v>amet_m_+met-L_m_&lt;==&gt;ahcys_m_+smet-Lmet_m_</v>
          </cell>
          <cell r="H2476" t="str">
            <v>S-Adenosyl-L-methionine:L-methionine S-methyltransferase</v>
          </cell>
          <cell r="I2476" t="str">
            <v>Reversible</v>
          </cell>
          <cell r="K2476" t="str">
            <v>2.1.1.12</v>
          </cell>
          <cell r="O2476" t="str">
            <v>Mitochondria</v>
          </cell>
          <cell r="Q2476" t="str">
            <v>R00649</v>
          </cell>
        </row>
        <row r="2477">
          <cell r="C2477" t="str">
            <v>R2476</v>
          </cell>
          <cell r="E2477" t="str">
            <v>mlthf_c_+dump_c_+nadph_c_--&gt;thf_c_+dtmp_c_+nadp_c_</v>
          </cell>
          <cell r="F2477" t="str">
            <v>mlthf_c_+dump_c_+nadph_c_&lt;==&gt;thf_c_+dtmp_c_+nadp_c_</v>
          </cell>
          <cell r="H2477" t="str">
            <v>5,10-methylenetetrahydrofolate,NADPH:dUMP C-methyltransferase</v>
          </cell>
          <cell r="I2477" t="str">
            <v>Reversible</v>
          </cell>
          <cell r="J2477" t="str">
            <v>Pyrimidine metabolism</v>
          </cell>
          <cell r="K2477" t="str">
            <v>2.1.1.148</v>
          </cell>
          <cell r="O2477" t="str">
            <v>Cytosol</v>
          </cell>
          <cell r="Q2477" t="str">
            <v>R06613</v>
          </cell>
        </row>
        <row r="2478">
          <cell r="C2478" t="str">
            <v>R2477</v>
          </cell>
          <cell r="D2478" t="str">
            <v>1H Producto Seed</v>
          </cell>
          <cell r="E2478" t="str">
            <v>amet_c_+pe1801819Z_c_--&gt;ahcys_c_+ph1801819Z_c_</v>
          </cell>
          <cell r="F2478" t="str">
            <v>amet_c_+pe1801819Z_c_--&gt;ahcys_c_+phophanmetet_c_</v>
          </cell>
          <cell r="H2478" t="str">
            <v>S-adenosyl-L-methionine:phosphatidylethanolamine N-methyltransferase</v>
          </cell>
          <cell r="I2478" t="str">
            <v>Forward</v>
          </cell>
          <cell r="J2478" t="str">
            <v>Glycerophospholipid metabolism</v>
          </cell>
          <cell r="K2478" t="str">
            <v>2.1.1.17</v>
          </cell>
          <cell r="O2478" t="str">
            <v>Cytosol</v>
          </cell>
          <cell r="Q2478" t="str">
            <v>R02056</v>
          </cell>
        </row>
        <row r="2479">
          <cell r="C2479" t="str">
            <v>R2478</v>
          </cell>
          <cell r="D2479" t="str">
            <v>1H Producto Seed</v>
          </cell>
          <cell r="E2479" t="str">
            <v>amet_c_+pe1801829Z12Z_c_--&gt;ahcys_c_+ph1801829Z12Z_c_</v>
          </cell>
          <cell r="F2479" t="str">
            <v>amet_c_+pe1801829Z12Z_c_--&gt;ahcys_c_+ph1801829Z12Z_c_</v>
          </cell>
          <cell r="H2479" t="str">
            <v>S-adenosyl-L-methionine:phosphatidylethanolamine N-methyltransferase</v>
          </cell>
          <cell r="I2479" t="str">
            <v>Forward</v>
          </cell>
          <cell r="J2479" t="str">
            <v>Glycerophospholipid metabolism</v>
          </cell>
          <cell r="K2479" t="str">
            <v>2.1.1.17</v>
          </cell>
          <cell r="O2479" t="str">
            <v>Cytosol</v>
          </cell>
          <cell r="Q2479" t="str">
            <v>R02056</v>
          </cell>
        </row>
        <row r="2480">
          <cell r="C2480" t="str">
            <v>R2479</v>
          </cell>
          <cell r="D2480" t="str">
            <v>1H Producto Seed</v>
          </cell>
          <cell r="E2480" t="str">
            <v>amet_c_+pe1801835Z9Z12Z_c_--&gt;ahcys_c_+ph1801835Z9Z12Z_c_</v>
          </cell>
          <cell r="F2480" t="str">
            <v>amet_c_+pe1801835Z9Z12Z_c_--&gt;ahcys_c_+ph1801835Z9Z12Z_c_</v>
          </cell>
          <cell r="H2480" t="str">
            <v>S-adenosyl-L-methionine:phosphatidylethanolamine N-methyltransferase</v>
          </cell>
          <cell r="I2480" t="str">
            <v>Forward</v>
          </cell>
          <cell r="J2480" t="str">
            <v>Glycerophospholipid metabolism</v>
          </cell>
          <cell r="K2480" t="str">
            <v>2.1.1.17</v>
          </cell>
          <cell r="O2480" t="str">
            <v>Cytosol</v>
          </cell>
          <cell r="Q2480" t="str">
            <v>R02056</v>
          </cell>
        </row>
        <row r="2481">
          <cell r="C2481" t="str">
            <v>R2480</v>
          </cell>
          <cell r="D2481" t="str">
            <v>1H Producto Seed</v>
          </cell>
          <cell r="E2481" t="str">
            <v>amet_c_+pe1801845Z9Z12Z15Z_c_--&gt;ahcys_c_+ph1801845Z9Z12Z15Z_c_</v>
          </cell>
          <cell r="F2481" t="str">
            <v>amet_c_+pe1801845Z9Z12Z15Z_c_--&gt;ahcys_c_+ph1801845Z9Z12Z15Z_c_</v>
          </cell>
          <cell r="H2481" t="str">
            <v>S-adenosyl-L-methionine:phosphatidylethanolamine N-methyltransferase</v>
          </cell>
          <cell r="I2481" t="str">
            <v>Forward</v>
          </cell>
          <cell r="J2481" t="str">
            <v>Glycerophospholipid metabolism</v>
          </cell>
          <cell r="K2481" t="str">
            <v>2.1.1.17</v>
          </cell>
          <cell r="O2481" t="str">
            <v>Cytosol</v>
          </cell>
          <cell r="Q2481" t="str">
            <v>R02056</v>
          </cell>
        </row>
        <row r="2482">
          <cell r="C2482" t="str">
            <v>R2481</v>
          </cell>
          <cell r="D2482" t="str">
            <v>1H Producto Seed</v>
          </cell>
          <cell r="E2482" t="str">
            <v>amet_c_+pe18111Z1819Z_c_--&gt;ahcys_c_+ph18111Z1819Z_c_</v>
          </cell>
          <cell r="F2482" t="str">
            <v>amet_c_+pe18111Z1819Z_c_--&gt;ahcys_c_+ph18111Z1819Z_c_</v>
          </cell>
          <cell r="H2482" t="str">
            <v>S-adenosyl-L-methionine:phosphatidylethanolamine N-methyltransferase</v>
          </cell>
          <cell r="I2482" t="str">
            <v>Forward</v>
          </cell>
          <cell r="J2482" t="str">
            <v>Glycerophospholipid metabolism</v>
          </cell>
          <cell r="K2482" t="str">
            <v>2.1.1.17</v>
          </cell>
          <cell r="O2482" t="str">
            <v>Cytosol</v>
          </cell>
          <cell r="Q2482" t="str">
            <v>R02056</v>
          </cell>
        </row>
        <row r="2483">
          <cell r="C2483" t="str">
            <v>R2482</v>
          </cell>
          <cell r="D2483" t="str">
            <v>1H Producto Seed</v>
          </cell>
          <cell r="E2483" t="str">
            <v>amet_c_+pe18111Z1829Z12Z_c_--&gt;ahcys_c_+ph18111Z1829Z12Z_c_</v>
          </cell>
          <cell r="F2483" t="str">
            <v>amet_c_+pe18111Z1829Z12Z_c_--&gt;ahcys_c_+ph18111Z1829Z12Z_c_</v>
          </cell>
          <cell r="H2483" t="str">
            <v>S-adenosyl-L-methionine:phosphatidylethanolamine N-methyltransferase</v>
          </cell>
          <cell r="I2483" t="str">
            <v>Forward</v>
          </cell>
          <cell r="J2483" t="str">
            <v>Glycerophospholipid metabolism</v>
          </cell>
          <cell r="K2483" t="str">
            <v>2.1.1.17</v>
          </cell>
          <cell r="O2483" t="str">
            <v>Cytosol</v>
          </cell>
          <cell r="Q2483" t="str">
            <v>R02056</v>
          </cell>
        </row>
        <row r="2484">
          <cell r="C2484" t="str">
            <v>R2483</v>
          </cell>
          <cell r="D2484" t="str">
            <v>1H Producto Seed</v>
          </cell>
          <cell r="E2484" t="str">
            <v>amet_c_+pe18111Z1835Z9Z12Z_c_--&gt;ahcys_c_+ph18111Z1835Z9Z12Z_c_</v>
          </cell>
          <cell r="F2484" t="str">
            <v>amet_c_+pe18111Z1835Z9Z12Z_c_--&gt;ahcys_c_+ph18111Z1835Z9Z12Z_c_</v>
          </cell>
          <cell r="H2484" t="str">
            <v>S-adenosyl-L-methionine:phosphatidylethanolamine N-methyltransferase</v>
          </cell>
          <cell r="I2484" t="str">
            <v>Forward</v>
          </cell>
          <cell r="J2484" t="str">
            <v>Glycerophospholipid metabolism</v>
          </cell>
          <cell r="K2484" t="str">
            <v>2.1.1.17</v>
          </cell>
          <cell r="O2484" t="str">
            <v>Cytosol</v>
          </cell>
          <cell r="Q2484" t="str">
            <v>R02056</v>
          </cell>
        </row>
        <row r="2485">
          <cell r="C2485" t="str">
            <v>R2484</v>
          </cell>
          <cell r="D2485" t="str">
            <v>1H Producto Seed</v>
          </cell>
          <cell r="E2485" t="str">
            <v>amet_c_+pe18111Z1845Z9Z12Z15Z_c_--&gt;ahcys_c_+ph18111Z1845Z9Z12Z15Z_c_</v>
          </cell>
          <cell r="F2485" t="str">
            <v>amet_c_+pe18111Z1845Z9Z12Z15Z_c_--&gt;ahcys_c_+ph18111Z1845Z9Z12Z15Z_c_</v>
          </cell>
          <cell r="H2485" t="str">
            <v>S-adenosyl-L-methionine:phosphatidylethanolamine N-methyltransferase</v>
          </cell>
          <cell r="I2485" t="str">
            <v>Forward</v>
          </cell>
          <cell r="J2485" t="str">
            <v>Glycerophospholipid metabolism</v>
          </cell>
          <cell r="K2485" t="str">
            <v>2.1.1.17</v>
          </cell>
          <cell r="O2485" t="str">
            <v>Cytosol</v>
          </cell>
          <cell r="Q2485" t="str">
            <v>R02056</v>
          </cell>
        </row>
        <row r="2486">
          <cell r="C2486" t="str">
            <v>R2485</v>
          </cell>
          <cell r="D2486" t="str">
            <v>1H Producto Seed</v>
          </cell>
          <cell r="E2486" t="str">
            <v>amet_c_+pe1819Z1819Z_c_--&gt;ahcys_c_+ph1819Z1819Z_c_</v>
          </cell>
          <cell r="F2486" t="str">
            <v>amet_c_+pe1819Z1819Z_c_--&gt;ahcys_c_+ph1819Z1819Z_c_</v>
          </cell>
          <cell r="H2486" t="str">
            <v>S-adenosyl-L-methionine:phosphatidylethanolamine N-methyltransferase</v>
          </cell>
          <cell r="I2486" t="str">
            <v>Forward</v>
          </cell>
          <cell r="J2486" t="str">
            <v>Glycerophospholipid metabolism</v>
          </cell>
          <cell r="K2486" t="str">
            <v>2.1.1.17</v>
          </cell>
          <cell r="O2486" t="str">
            <v>Cytosol</v>
          </cell>
          <cell r="Q2486" t="str">
            <v>R02056</v>
          </cell>
        </row>
        <row r="2487">
          <cell r="C2487" t="str">
            <v>R2486</v>
          </cell>
          <cell r="D2487" t="str">
            <v>1H Producto Seed</v>
          </cell>
          <cell r="E2487" t="str">
            <v>amet_c_+pe1819Z1829Z12Z_c_--&gt;ahcys_c_+ph1819Z1829Z12Z_c_</v>
          </cell>
          <cell r="F2487" t="str">
            <v>amet_c_+pe1819Z1829Z12Z_c_--&gt;ahcys_c_+ph1819Z1829Z12Z_c_</v>
          </cell>
          <cell r="H2487" t="str">
            <v>S-adenosyl-L-methionine:phosphatidylethanolamine N-methyltransferase</v>
          </cell>
          <cell r="I2487" t="str">
            <v>Forward</v>
          </cell>
          <cell r="J2487" t="str">
            <v>Glycerophospholipid metabolism</v>
          </cell>
          <cell r="K2487" t="str">
            <v>2.1.1.17</v>
          </cell>
          <cell r="O2487" t="str">
            <v>Cytosol</v>
          </cell>
          <cell r="Q2487" t="str">
            <v>R02056</v>
          </cell>
        </row>
        <row r="2488">
          <cell r="C2488" t="str">
            <v>R2487</v>
          </cell>
          <cell r="D2488" t="str">
            <v>1H Producto Seed</v>
          </cell>
          <cell r="E2488" t="str">
            <v>amet_c_+pe1819Z1835Z9Z12Z_c_--&gt;ahcys_c_+ph1819Z1835Z9Z12Z_c_</v>
          </cell>
          <cell r="F2488" t="str">
            <v>amet_c_+pe1819Z1835Z9Z12Z_c_--&gt;ahcys_c_+ph1819Z1835Z9Z12Z_c_</v>
          </cell>
          <cell r="H2488" t="str">
            <v>S-adenosyl-L-methionine:phosphatidylethanolamine N-methyltransferase</v>
          </cell>
          <cell r="I2488" t="str">
            <v>Forward</v>
          </cell>
          <cell r="J2488" t="str">
            <v>Glycerophospholipid metabolism</v>
          </cell>
          <cell r="K2488" t="str">
            <v>2.1.1.17</v>
          </cell>
          <cell r="O2488" t="str">
            <v>Cytosol</v>
          </cell>
          <cell r="Q2488" t="str">
            <v>R02056</v>
          </cell>
        </row>
        <row r="2489">
          <cell r="C2489" t="str">
            <v>R2488</v>
          </cell>
          <cell r="D2489" t="str">
            <v>1H Producto Seed</v>
          </cell>
          <cell r="E2489" t="str">
            <v>amet_c_+pe1819Z1845Z9Z12Z15Z_c_--&gt;ahcys_c_+ph1819Z1845Z9Z12Z15Z_c_</v>
          </cell>
          <cell r="F2489" t="str">
            <v>amet_c_+pe1819Z1845Z9Z12Z15Z_c_--&gt;ahcys_c_+ph1819Z1845Z9Z12Z15Z_c_</v>
          </cell>
          <cell r="H2489" t="str">
            <v>S-adenosyl-L-methionine:phosphatidylethanolamine N-methyltransferase</v>
          </cell>
          <cell r="I2489" t="str">
            <v>Forward</v>
          </cell>
          <cell r="J2489" t="str">
            <v>Glycerophospholipid metabolism</v>
          </cell>
          <cell r="K2489" t="str">
            <v>2.1.1.17</v>
          </cell>
          <cell r="O2489" t="str">
            <v>Cytosol</v>
          </cell>
          <cell r="Q2489" t="str">
            <v>R02056</v>
          </cell>
        </row>
        <row r="2490">
          <cell r="C2490" t="str">
            <v>R2489</v>
          </cell>
          <cell r="D2490" t="str">
            <v>1H Producto Seed</v>
          </cell>
          <cell r="E2490" t="str">
            <v>amet_c_+pe1829Z12Z1835Z9Z12Z_c_--&gt;ahcys_c_+ph1829Z12Z1835Z9Z12Z_c_</v>
          </cell>
          <cell r="F2490" t="str">
            <v>amet_c_+pe1829Z12Z1835Z9Z12Z_c_--&gt;ahcys_c_+ph1829Z12Z1835Z9Z12Z_c_</v>
          </cell>
          <cell r="H2490" t="str">
            <v>S-adenosyl-L-methionine:phosphatidylethanolamine N-methyltransferase</v>
          </cell>
          <cell r="I2490" t="str">
            <v>Forward</v>
          </cell>
          <cell r="J2490" t="str">
            <v>Glycerophospholipid metabolism</v>
          </cell>
          <cell r="K2490" t="str">
            <v>2.1.1.17</v>
          </cell>
          <cell r="O2490" t="str">
            <v>Cytosol</v>
          </cell>
          <cell r="Q2490" t="str">
            <v>R02056</v>
          </cell>
        </row>
        <row r="2491">
          <cell r="C2491" t="str">
            <v>R2490</v>
          </cell>
          <cell r="D2491" t="str">
            <v>*R2491 1H Producto seed</v>
          </cell>
          <cell r="E2491" t="str">
            <v>amet_c_+zymst_c_--&gt;ahcys_c_+feterol_c_</v>
          </cell>
          <cell r="F2491" t="str">
            <v>amet_c_+zymst_c_--&gt;ahcys_c_+feterol_c_</v>
          </cell>
          <cell r="H2491" t="str">
            <v>S-Adenosyl-L-methionine:zymosterol C-methyltransferase</v>
          </cell>
          <cell r="I2491" t="str">
            <v>Forward</v>
          </cell>
          <cell r="J2491" t="str">
            <v>Steroid biosynthesis</v>
          </cell>
          <cell r="K2491" t="str">
            <v>2.1.1.41</v>
          </cell>
          <cell r="O2491" t="str">
            <v>Cytosol</v>
          </cell>
          <cell r="Q2491" t="str">
            <v>R04427</v>
          </cell>
        </row>
        <row r="2492">
          <cell r="C2492" t="str">
            <v>*R2491</v>
          </cell>
          <cell r="D2492" t="str">
            <v>R2490</v>
          </cell>
          <cell r="E2492" t="str">
            <v>ahcys_c_+feterol_c_--&gt;amet_c_+zymst_c_</v>
          </cell>
          <cell r="F2492" t="str">
            <v>amet_c_+zymst_c_--&gt;ahcys_c_+feterol_c_</v>
          </cell>
          <cell r="H2492" t="str">
            <v>S-Adenosyl-L-methionine:zymosterol C-methyltransferase</v>
          </cell>
          <cell r="I2492" t="str">
            <v>Forward</v>
          </cell>
          <cell r="J2492" t="str">
            <v>Steroid biosynthesis</v>
          </cell>
          <cell r="K2492" t="str">
            <v>2.1.1.41</v>
          </cell>
          <cell r="O2492" t="str">
            <v>Cytosol</v>
          </cell>
          <cell r="Q2492" t="str">
            <v>R04427</v>
          </cell>
        </row>
        <row r="2493">
          <cell r="C2493" t="str">
            <v>R2492</v>
          </cell>
          <cell r="D2493" t="str">
            <v>1H Producto Seed</v>
          </cell>
          <cell r="E2493" t="str">
            <v>amet_c_+ptrc_c_--&gt;ahcys_c_+nmetputresc_c_</v>
          </cell>
          <cell r="F2493" t="str">
            <v>amet_c_+ptrc_c_--&gt;ahcys_c_+nmetputresc_c_</v>
          </cell>
          <cell r="H2493" t="str">
            <v>S-Adenosyl-L-methionine:putrescine N-methyltransferase</v>
          </cell>
          <cell r="I2493" t="str">
            <v>Forward</v>
          </cell>
          <cell r="J2493" t="str">
            <v>Tropane, piperidine and pyridine alkaloid biosynthesis</v>
          </cell>
          <cell r="K2493" t="str">
            <v>2.1.1.53</v>
          </cell>
          <cell r="O2493" t="str">
            <v>Cytosol</v>
          </cell>
          <cell r="Q2493" t="str">
            <v>R01153</v>
          </cell>
        </row>
        <row r="2494">
          <cell r="C2494" t="str">
            <v>R2493</v>
          </cell>
          <cell r="D2494" t="str">
            <v>1H Producto Seed</v>
          </cell>
          <cell r="E2494" t="str">
            <v>amet_h_+ptrc_h_--&gt;ahcys_h_+nmetputresc_h_</v>
          </cell>
          <cell r="F2494" t="str">
            <v>amet_h_+ptrc_h_--&gt;ahcys_h_+nmetputresc_h_</v>
          </cell>
          <cell r="H2494" t="str">
            <v>S-Adenosyl-L-methionine:putrescine N-methyltransferase</v>
          </cell>
          <cell r="I2494" t="str">
            <v>Forward</v>
          </cell>
          <cell r="J2494" t="str">
            <v>Tropane, piperidine and pyridine alkaloid biosynthesis</v>
          </cell>
          <cell r="K2494" t="str">
            <v>2.1.1.53</v>
          </cell>
          <cell r="O2494" t="str">
            <v>Chloroplast</v>
          </cell>
          <cell r="Q2494" t="str">
            <v>R01153</v>
          </cell>
        </row>
        <row r="2495">
          <cell r="C2495" t="str">
            <v>R2494</v>
          </cell>
          <cell r="D2495" t="str">
            <v>1H Producto Seed</v>
          </cell>
          <cell r="E2495" t="str">
            <v>amet_m_+ptrc_m_--&gt;ahcys_m_+nmetputresc_m_</v>
          </cell>
          <cell r="F2495" t="str">
            <v>amet_m_+ptrc_m_--&gt;ahcys_m_+nmetputresc_m_</v>
          </cell>
          <cell r="H2495" t="str">
            <v>S-Adenosyl-L-methionine:putrescine N-methyltransferase</v>
          </cell>
          <cell r="I2495" t="str">
            <v>Forward</v>
          </cell>
          <cell r="J2495" t="str">
            <v>Tropane, piperidine and pyridine alkaloid biosynthesis</v>
          </cell>
          <cell r="K2495" t="str">
            <v>2.1.1.53</v>
          </cell>
          <cell r="O2495" t="str">
            <v>Mitochondria</v>
          </cell>
          <cell r="Q2495" t="str">
            <v>R01153</v>
          </cell>
        </row>
        <row r="2496">
          <cell r="C2496" t="str">
            <v>*R2495</v>
          </cell>
          <cell r="D2496" t="str">
            <v>R2496</v>
          </cell>
          <cell r="E2496" t="str">
            <v>ahcys_m_+q8_m_--&gt;amet_m_+2polpre3me5hy6me14be_m_</v>
          </cell>
          <cell r="F2496" t="str">
            <v>amet_m_+2polpre3me5hy6me14be_m_--&gt;ahcys_m_+q8_m_</v>
          </cell>
          <cell r="H2496" t="str">
            <v>S-adenosyl-L-methionine:3-hydroxy-2-methoxy-5-methyl-6-(all-trans-polyprenyl)-1,4-benzoquinone 3-O-methyltransferase</v>
          </cell>
          <cell r="I2496" t="str">
            <v>Forward</v>
          </cell>
          <cell r="J2496" t="str">
            <v>Ubiquinone and other terpenoid-quinone biosynthesis</v>
          </cell>
          <cell r="K2496" t="str">
            <v>2.1.1.64</v>
          </cell>
          <cell r="O2496" t="str">
            <v>Mitochondria</v>
          </cell>
          <cell r="Q2496" t="str">
            <v>R08781</v>
          </cell>
        </row>
        <row r="2497">
          <cell r="C2497" t="str">
            <v>R2496</v>
          </cell>
          <cell r="D2497" t="str">
            <v>*R2495</v>
          </cell>
          <cell r="E2497" t="str">
            <v>amet_m_+2polpre3me5hy6me14be_m_--&gt;ahcys_m_+q8_m_</v>
          </cell>
          <cell r="F2497" t="str">
            <v>amet_m_+2polpre3me5hy6me14be_m_--&gt;ahcys_m_+q8_m_</v>
          </cell>
          <cell r="H2497" t="str">
            <v>S-adenosyl-L-methionine:3-hydroxy-2-methoxy-5-methyl-6-(all-trans-polyprenyl)-1,4-benzoquinone 3-O-methyltransferase</v>
          </cell>
          <cell r="I2497" t="str">
            <v>Forward</v>
          </cell>
          <cell r="J2497" t="str">
            <v>Ubiquinone and other terpenoid-quinone biosynthesis</v>
          </cell>
          <cell r="K2497" t="str">
            <v>2.1.1.64</v>
          </cell>
          <cell r="O2497" t="str">
            <v>Mitochondria</v>
          </cell>
          <cell r="Q2497" t="str">
            <v>R08781</v>
          </cell>
        </row>
        <row r="2498">
          <cell r="C2498" t="str">
            <v>R2497</v>
          </cell>
          <cell r="D2498" t="str">
            <v>*R2498 - 1H Producto Seed</v>
          </cell>
          <cell r="E2498" t="str">
            <v>6tins5mp_c_+amet_c_--&gt;6meth5mophori_c_+ahcys_c_</v>
          </cell>
          <cell r="F2498" t="str">
            <v>6tins5mp_c_+amet_c_--&gt;6meth5mophori_c_+ahcys_c_</v>
          </cell>
          <cell r="H2498" t="str">
            <v>S-adenosyl-L-methionine:6-thioinosine 5'-monophosphate S-methyltransferase</v>
          </cell>
          <cell r="I2498" t="str">
            <v>Forward</v>
          </cell>
          <cell r="J2498" t="str">
            <v>Drug metabolism</v>
          </cell>
          <cell r="K2498" t="str">
            <v>2.1.1.67</v>
          </cell>
          <cell r="O2498" t="str">
            <v>Cytosol</v>
          </cell>
          <cell r="Q2498" t="str">
            <v>R08239</v>
          </cell>
        </row>
        <row r="2499">
          <cell r="C2499" t="str">
            <v>*R2498</v>
          </cell>
          <cell r="D2499" t="str">
            <v>R2497</v>
          </cell>
          <cell r="E2499" t="str">
            <v>6meth5mophori_c_+ahcys_c_--&gt;6tins5mp_c_+amet_c_</v>
          </cell>
          <cell r="F2499" t="str">
            <v>6tins5mp_c_+amet_c_--&gt;6meth5mophori_c_+ahcys_c_</v>
          </cell>
          <cell r="H2499" t="str">
            <v>S-adenosyl-L-methionine:6-thioinosine 5'-monophosphate S-methyltransferase</v>
          </cell>
          <cell r="I2499" t="str">
            <v>Forward</v>
          </cell>
          <cell r="J2499" t="str">
            <v>Drug metabolism</v>
          </cell>
          <cell r="K2499" t="str">
            <v>2.1.1.67</v>
          </cell>
          <cell r="O2499" t="str">
            <v>Cytosol</v>
          </cell>
          <cell r="Q2499" t="str">
            <v>R08239</v>
          </cell>
        </row>
        <row r="2500">
          <cell r="C2500" t="str">
            <v>R2499</v>
          </cell>
          <cell r="D2500" t="str">
            <v>1H Producto Seed</v>
          </cell>
          <cell r="E2500" t="str">
            <v>amet_c_+hista_c_--&gt;ahcys_c_+mmethista_c_</v>
          </cell>
          <cell r="F2500" t="str">
            <v>amet_c_+hista_c_&lt;==&gt;ahcys_c_+mmethista_c_</v>
          </cell>
          <cell r="H2500" t="str">
            <v>S-Adenosyl-L-methionine:histamine N-tele-methyltransferase</v>
          </cell>
          <cell r="I2500" t="str">
            <v>Reversible</v>
          </cell>
          <cell r="J2500" t="str">
            <v>Histidine metabolism</v>
          </cell>
          <cell r="K2500" t="str">
            <v>2.1.1.8</v>
          </cell>
          <cell r="O2500" t="str">
            <v>Cytosol</v>
          </cell>
          <cell r="Q2500" t="str">
            <v>R02155</v>
          </cell>
        </row>
        <row r="2501">
          <cell r="C2501" t="str">
            <v>R2500</v>
          </cell>
          <cell r="D2501" t="str">
            <v>*R2501</v>
          </cell>
          <cell r="E2501" t="str">
            <v>5forthf_c_+glu-L_c_--&gt;thf_c_+nformlgluta_c_</v>
          </cell>
          <cell r="F2501" t="str">
            <v>5forthf_c_+glu-L_c_&lt;==&gt;thf_c_+nformlgluta_c_</v>
          </cell>
          <cell r="H2501" t="str">
            <v>5-Formiminotetrahydrofolate:L-glutamate N-formiminotransferase</v>
          </cell>
          <cell r="I2501" t="str">
            <v>Reversible</v>
          </cell>
          <cell r="J2501" t="str">
            <v>Histidine metabolism</v>
          </cell>
          <cell r="K2501" t="str">
            <v>2.1.2.5</v>
          </cell>
          <cell r="O2501" t="str">
            <v>Cytosol</v>
          </cell>
          <cell r="Q2501" t="str">
            <v>R02287</v>
          </cell>
        </row>
        <row r="2502">
          <cell r="C2502" t="str">
            <v>*R2501</v>
          </cell>
          <cell r="D2502" t="str">
            <v>R2500</v>
          </cell>
          <cell r="E2502" t="str">
            <v>thf_c_+nformlgluta_c_--&gt;5forthf_c_+glu-L_c_</v>
          </cell>
          <cell r="F2502" t="str">
            <v>5forthf_c_+glu-L_c_&lt;==&gt;thf_c_+nformlgluta_c_</v>
          </cell>
          <cell r="H2502" t="str">
            <v>5-Formiminotetrahydrofolate:L-glutamate N-formiminotransferase</v>
          </cell>
          <cell r="I2502" t="str">
            <v>Reversible</v>
          </cell>
          <cell r="J2502" t="str">
            <v>Histidine metabolism</v>
          </cell>
          <cell r="K2502" t="str">
            <v>2.1.2.5</v>
          </cell>
          <cell r="O2502" t="str">
            <v>Cytosol</v>
          </cell>
          <cell r="Q2502" t="str">
            <v>R02287</v>
          </cell>
        </row>
        <row r="2503">
          <cell r="C2503" t="str">
            <v>R2502</v>
          </cell>
          <cell r="D2503" t="str">
            <v>*R2503</v>
          </cell>
          <cell r="E2503" t="str">
            <v>mlthf_c_+h2o_c_+dcmp_c_--&gt;thf_c_+5hymedecyte_c_</v>
          </cell>
          <cell r="F2503" t="str">
            <v>mlthf_c_+h2o_c_+dcmp_c_&lt;==&gt;thf_c_+5hymedecyte_c_</v>
          </cell>
          <cell r="H2503" t="str">
            <v>5,10-methylenetetrahydrofolate:deoxycytidylate 5-hydroxymethyltransferase</v>
          </cell>
          <cell r="I2503" t="str">
            <v>Reversible</v>
          </cell>
          <cell r="J2503" t="str">
            <v>Pyrimidine metabolism</v>
          </cell>
          <cell r="K2503" t="str">
            <v>2.1.2.8</v>
          </cell>
          <cell r="O2503" t="str">
            <v>Cytosol</v>
          </cell>
          <cell r="Q2503" t="str">
            <v>R01669</v>
          </cell>
        </row>
        <row r="2504">
          <cell r="C2504" t="str">
            <v>*R2503</v>
          </cell>
          <cell r="D2504" t="str">
            <v>R2502</v>
          </cell>
          <cell r="E2504" t="str">
            <v>thf_c_+5hymedecyte_c_--&gt;mlthf_c_+h2o_c_+dcmp_c_</v>
          </cell>
          <cell r="F2504" t="str">
            <v>mlthf_c_+h2o_c_+dcmp_c_&lt;==&gt;thf_c_+5hymedecyte_c_</v>
          </cell>
          <cell r="H2504" t="str">
            <v>5,10-methylenetetrahydrofolate:deoxycytidylate 5-hydroxymethyltransferase</v>
          </cell>
          <cell r="I2504" t="str">
            <v>Reversible</v>
          </cell>
          <cell r="J2504" t="str">
            <v>Pyrimidine metabolism</v>
          </cell>
          <cell r="K2504" t="str">
            <v>2.1.2.8</v>
          </cell>
          <cell r="O2504" t="str">
            <v>Cytosol</v>
          </cell>
          <cell r="Q2504" t="str">
            <v>R01669</v>
          </cell>
        </row>
        <row r="2505">
          <cell r="C2505" t="str">
            <v>R2504</v>
          </cell>
          <cell r="D2505" t="str">
            <v>Reves check</v>
          </cell>
          <cell r="E2505" t="str">
            <v>oaa_c_+ppcoa_c_--&gt;pyr_c_+smetmalocoa_c_</v>
          </cell>
          <cell r="F2505" t="str">
            <v>pyr_c_+smetmalocoa_c_&lt;==&gt;oaa_c_+ppcoa_c_</v>
          </cell>
          <cell r="H2505" t="str">
            <v>(S)-2-Methyl-3-oxopropanoyl-CoA:pyruvate carboxyltransferase</v>
          </cell>
          <cell r="I2505" t="str">
            <v>Reversible</v>
          </cell>
          <cell r="J2505" t="str">
            <v>Propanoate metabolism</v>
          </cell>
          <cell r="K2505" t="str">
            <v>2.1.3.1</v>
          </cell>
          <cell r="O2505" t="str">
            <v>Cytosol</v>
          </cell>
          <cell r="Q2505" t="str">
            <v>R00930</v>
          </cell>
        </row>
        <row r="2506">
          <cell r="C2506" t="str">
            <v>R2505</v>
          </cell>
          <cell r="D2506" t="str">
            <v>Reves check</v>
          </cell>
          <cell r="E2506" t="str">
            <v>oaa_h_+ppcoa_h_--&gt;pyr_h_+smetmalocoa_h_</v>
          </cell>
          <cell r="F2506" t="str">
            <v>pyr_h_+smetmalocoa_h_&lt;==&gt;oaa_h_+ppcoa_h_</v>
          </cell>
          <cell r="H2506" t="str">
            <v>(S)-2-Methyl-3-oxopropanoyl-CoA:pyruvate carboxyltransferase</v>
          </cell>
          <cell r="I2506" t="str">
            <v>Reversible</v>
          </cell>
          <cell r="J2506" t="str">
            <v>Propanoate metabolism</v>
          </cell>
          <cell r="K2506" t="str">
            <v>2.1.3.1</v>
          </cell>
          <cell r="O2506" t="str">
            <v>Chloroplast</v>
          </cell>
          <cell r="Q2506" t="str">
            <v>R00930</v>
          </cell>
        </row>
        <row r="2507">
          <cell r="C2507" t="str">
            <v>R2506</v>
          </cell>
          <cell r="D2507" t="str">
            <v>Reves check</v>
          </cell>
          <cell r="E2507" t="str">
            <v>oaa_m_+ppcoa_m_--&gt;pyr_m_+smetmalocoa_m_</v>
          </cell>
          <cell r="F2507" t="str">
            <v>pyr_m_+smetmalocoa_m_&lt;==&gt;oaa_m_+ppcoa_m_</v>
          </cell>
          <cell r="H2507" t="str">
            <v>(S)-2-Methyl-3-oxopropanoyl-CoA:pyruvate carboxyltransferase</v>
          </cell>
          <cell r="I2507" t="str">
            <v>Reversible</v>
          </cell>
          <cell r="J2507" t="str">
            <v>Propanoate metabolism</v>
          </cell>
          <cell r="K2507" t="str">
            <v>2.1.3.1</v>
          </cell>
          <cell r="O2507" t="str">
            <v>Mitochondria</v>
          </cell>
          <cell r="Q2507" t="str">
            <v>R00930</v>
          </cell>
        </row>
        <row r="2508">
          <cell r="C2508" t="str">
            <v>R2507</v>
          </cell>
          <cell r="D2508" t="str">
            <v>2H Producto Seed</v>
          </cell>
          <cell r="E2508" t="str">
            <v>cbp_c_+acorn_c_--&gt;pi_c_+nacelcitru_c_</v>
          </cell>
          <cell r="F2508" t="str">
            <v>cbp_c_+acorn_c_--&gt;pi_c_+nacelcitru_c_</v>
          </cell>
          <cell r="H2508" t="str">
            <v>carbamoyl-phosphate:N2-acetyl-L-ornithine carbamoyltransferase</v>
          </cell>
          <cell r="I2508" t="str">
            <v>Forward</v>
          </cell>
          <cell r="J2508" t="str">
            <v>Arginine biosynthesis</v>
          </cell>
          <cell r="K2508" t="str">
            <v>2.1.3.9</v>
          </cell>
          <cell r="O2508" t="str">
            <v>Cytosol</v>
          </cell>
          <cell r="Q2508" t="str">
            <v>R07245</v>
          </cell>
        </row>
        <row r="2509">
          <cell r="C2509" t="str">
            <v>R2508</v>
          </cell>
          <cell r="D2509" t="str">
            <v>2H Producto Seed</v>
          </cell>
          <cell r="E2509" t="str">
            <v>cbp_m_+acorn_m_--&gt;pi_m_+nacelcitru_m_</v>
          </cell>
          <cell r="F2509" t="str">
            <v>cbp_m_+acorn_m_--&gt;pi_m_+nacelcitru_m_</v>
          </cell>
          <cell r="H2509" t="str">
            <v>carbamoyl-phosphate:N2-acetyl-L-ornithine carbamoyltransferase</v>
          </cell>
          <cell r="I2509" t="str">
            <v>Forward</v>
          </cell>
          <cell r="J2509" t="str">
            <v>Arginine biosynthesis</v>
          </cell>
          <cell r="K2509" t="str">
            <v>2.1.3.9</v>
          </cell>
          <cell r="O2509" t="str">
            <v>Mitochondria</v>
          </cell>
          <cell r="Q2509" t="str">
            <v>R07245</v>
          </cell>
        </row>
        <row r="2510">
          <cell r="C2510" t="str">
            <v>R2509</v>
          </cell>
          <cell r="D2510" t="str">
            <v>Creo que es revés porque involucraria consumo de acido acético si se pone al revés. Puse al revés en el modelo y forward</v>
          </cell>
          <cell r="E2510" t="str">
            <v>nacelcitru_c_+h2o_c_--&gt;ac_c_+citr-L_c_</v>
          </cell>
          <cell r="F2510" t="str">
            <v>ac_c_+citr-L_c_--&gt;nacelcitru_c_+h2o_c_-</v>
          </cell>
          <cell r="H2510" t="str">
            <v>N-acetyl-L-citrulline amidohydrolase</v>
          </cell>
          <cell r="I2510" t="str">
            <v>Forward</v>
          </cell>
          <cell r="J2510" t="str">
            <v>Arginine biosynthesis</v>
          </cell>
          <cell r="K2510" t="str">
            <v>3.5.1.16</v>
          </cell>
          <cell r="O2510" t="str">
            <v>Cytosol</v>
          </cell>
          <cell r="Q2510" t="str">
            <v>R09107</v>
          </cell>
        </row>
        <row r="2511">
          <cell r="C2511" t="str">
            <v>R2510</v>
          </cell>
          <cell r="D2511" t="str">
            <v>Creo que es revés porque involucraria consumo de acido acético si se pone al revés. Puse al revés en el modelo y forward</v>
          </cell>
          <cell r="E2511" t="str">
            <v>nacelcitru_m_+h2o_m_--&gt;ac_m_+citr-L_m_</v>
          </cell>
          <cell r="F2511" t="str">
            <v>ac_m_+citr-L_m_--&gt;nacelcitru_m_+h2o_m_</v>
          </cell>
          <cell r="H2511" t="str">
            <v>N-acetyl-L-citrulline amidohydrolase</v>
          </cell>
          <cell r="I2511" t="str">
            <v>Forward</v>
          </cell>
          <cell r="J2511" t="str">
            <v>Arginine biosynthesis</v>
          </cell>
          <cell r="K2511" t="str">
            <v>3.5.1.16</v>
          </cell>
          <cell r="O2511" t="str">
            <v>Mitochondria</v>
          </cell>
          <cell r="Q2511" t="str">
            <v>R09107</v>
          </cell>
        </row>
        <row r="2512">
          <cell r="C2512" t="str">
            <v>R2511</v>
          </cell>
          <cell r="D2512" t="str">
            <v>*R2513</v>
          </cell>
          <cell r="E2512" t="str">
            <v>arg-L_c_+gly_c_--&gt;lornith_c_+guaniace_c_</v>
          </cell>
          <cell r="F2512" t="str">
            <v>arg-L_c_+gly_c_&lt;==&gt;lornith_c_+guaniace_c_</v>
          </cell>
          <cell r="H2512" t="str">
            <v>L-Arginine:glycine amidinotransferase</v>
          </cell>
          <cell r="I2512" t="str">
            <v>Reversible</v>
          </cell>
          <cell r="J2512" t="str">
            <v>Glycine, serine and threonine metabolism / Arginine and proline metabolism</v>
          </cell>
          <cell r="K2512" t="str">
            <v>2.1.4.1</v>
          </cell>
          <cell r="O2512" t="str">
            <v>Cytosol</v>
          </cell>
          <cell r="Q2512" t="str">
            <v>R00565</v>
          </cell>
        </row>
        <row r="2513">
          <cell r="C2513" t="str">
            <v>R2512</v>
          </cell>
          <cell r="D2513" t="str">
            <v>*R2514</v>
          </cell>
          <cell r="E2513" t="str">
            <v>arg-L_m_+gly_m_--&gt;lornith_m_+guaniace_m_</v>
          </cell>
          <cell r="F2513" t="str">
            <v>arg-L_m_+gly_m_&lt;==&gt;lornith_m_+guaniace_m_</v>
          </cell>
          <cell r="H2513" t="str">
            <v>L-Arginine:glycine amidinotransferase</v>
          </cell>
          <cell r="I2513" t="str">
            <v>Reversible</v>
          </cell>
          <cell r="J2513" t="str">
            <v>Glycine, serine and threonine metabolism / Arginine and proline metabolism</v>
          </cell>
          <cell r="K2513" t="str">
            <v>2.1.4.1</v>
          </cell>
          <cell r="O2513" t="str">
            <v>Mitochondria</v>
          </cell>
          <cell r="Q2513" t="str">
            <v>R00565</v>
          </cell>
        </row>
        <row r="2514">
          <cell r="C2514" t="str">
            <v>*R2513</v>
          </cell>
          <cell r="D2514" t="str">
            <v>R2511</v>
          </cell>
          <cell r="E2514" t="str">
            <v>lornith_c_+guaniace_c_--&gt;arg-L_c_+gly_c_</v>
          </cell>
          <cell r="F2514" t="str">
            <v>arg-L_c_+gly_c_&lt;==&gt;lornith_c_+guaniace_c_</v>
          </cell>
          <cell r="H2514" t="str">
            <v>L-Arginine:glycine amidinotransferase</v>
          </cell>
          <cell r="I2514" t="str">
            <v>Reversible</v>
          </cell>
          <cell r="J2514" t="str">
            <v>Glycine, serine and threonine metabolism / Arginine and proline metabolism</v>
          </cell>
          <cell r="K2514" t="str">
            <v>2.1.4.1</v>
          </cell>
          <cell r="O2514" t="str">
            <v>Cytosol</v>
          </cell>
          <cell r="Q2514" t="str">
            <v>R00565</v>
          </cell>
        </row>
        <row r="2515">
          <cell r="C2515" t="str">
            <v>*R2514</v>
          </cell>
          <cell r="D2515" t="str">
            <v>R2512</v>
          </cell>
          <cell r="E2515" t="str">
            <v>lornith_m_+guaniace_m_--&gt;arg-L_m_+gly_m_</v>
          </cell>
          <cell r="F2515" t="str">
            <v>arg-L_m_+gly_m_&lt;==&gt;lornith_m_+guaniace_m_</v>
          </cell>
          <cell r="H2515" t="str">
            <v>L-Arginine:glycine amidinotransferase</v>
          </cell>
          <cell r="I2515" t="str">
            <v>Reversible</v>
          </cell>
          <cell r="J2515" t="str">
            <v>Glycine, serine and threonine metabolism / Arginine and proline metabolism</v>
          </cell>
          <cell r="K2515" t="str">
            <v>2.1.4.1</v>
          </cell>
          <cell r="O2515" t="str">
            <v>Mitochondria</v>
          </cell>
          <cell r="Q2515" t="str">
            <v>R00565</v>
          </cell>
        </row>
        <row r="2516">
          <cell r="C2516" t="str">
            <v>R2515</v>
          </cell>
          <cell r="D2516" t="str">
            <v>1H Reactivo Seed</v>
          </cell>
          <cell r="E2516" t="str">
            <v>lornith_c_--&gt;ptrc_c_+co2_c_</v>
          </cell>
          <cell r="F2516" t="str">
            <v>lornith_c_--&gt;ptrc_c_+co2_c_</v>
          </cell>
          <cell r="H2516" t="str">
            <v>L-ornithine carboxy-lyase (putrescine-forming)</v>
          </cell>
          <cell r="I2516" t="str">
            <v>Forward</v>
          </cell>
          <cell r="J2516" t="str">
            <v>Arginine and proline metabolism / Glutathione metabolism</v>
          </cell>
          <cell r="K2516" t="str">
            <v>4.1.1.17</v>
          </cell>
          <cell r="O2516" t="str">
            <v>Cytosol</v>
          </cell>
          <cell r="Q2516" t="str">
            <v>R00670</v>
          </cell>
        </row>
        <row r="2517">
          <cell r="C2517" t="str">
            <v>R2516</v>
          </cell>
          <cell r="D2517" t="str">
            <v>1H Reactivo Seed</v>
          </cell>
          <cell r="E2517" t="str">
            <v>lornith_m_--&gt;ptrc_m_+co2_m_</v>
          </cell>
          <cell r="F2517" t="str">
            <v>lornith_m_--&gt;ptrc_m_+co2_m_</v>
          </cell>
          <cell r="H2517" t="str">
            <v>L-ornithine carboxy-lyase (putrescine-forming)</v>
          </cell>
          <cell r="I2517" t="str">
            <v>Forward</v>
          </cell>
          <cell r="J2517" t="str">
            <v>Arginine and proline metabolism / Glutathione metabolism</v>
          </cell>
          <cell r="K2517" t="str">
            <v>4.1.1.17</v>
          </cell>
          <cell r="O2517" t="str">
            <v>Mitochondria</v>
          </cell>
          <cell r="Q2517" t="str">
            <v>R00670</v>
          </cell>
        </row>
        <row r="2518">
          <cell r="C2518" t="str">
            <v>R2517</v>
          </cell>
          <cell r="E2518" t="str">
            <v>s7p_h_+g3p_h_--&gt;e4p_h_+dfruc6phos_h_</v>
          </cell>
          <cell r="F2518" t="str">
            <v>s7p_h_+g3p_h_--&gt;e4p_h_+dfruc6phos_h_</v>
          </cell>
          <cell r="H2518" t="str">
            <v>sedoheptulose-7-phosphate:D-glyceraldehyde-3-phosphate glyceronetransferase</v>
          </cell>
          <cell r="I2518" t="str">
            <v>Forward</v>
          </cell>
          <cell r="K2518" t="str">
            <v>2.2.1.2</v>
          </cell>
          <cell r="O2518" t="str">
            <v>Chloroplast</v>
          </cell>
          <cell r="Q2518" t="str">
            <v>R08575</v>
          </cell>
        </row>
        <row r="2519">
          <cell r="C2519" t="str">
            <v>R2518</v>
          </cell>
          <cell r="E2519" t="str">
            <v>atp_h_+dfruc6phos_h_--&gt;adp_h_+fdp-B_h_</v>
          </cell>
          <cell r="F2519" t="str">
            <v>atp_h_+dfruc6phos_h_&lt;==&gt;adp_h_+fdp-B_h_</v>
          </cell>
          <cell r="H2519" t="str">
            <v>ATP:D-fructose-6-phosphate 1-phosphotransferase</v>
          </cell>
          <cell r="I2519" t="str">
            <v>Reversible</v>
          </cell>
          <cell r="J2519" t="str">
            <v>Methane metabolism</v>
          </cell>
          <cell r="K2519" t="str">
            <v>2.7.1.11</v>
          </cell>
          <cell r="O2519" t="str">
            <v>Chloroplast</v>
          </cell>
          <cell r="Q2519" t="str">
            <v>R00756</v>
          </cell>
        </row>
        <row r="2520">
          <cell r="C2520" t="str">
            <v>R2519</v>
          </cell>
          <cell r="D2520" t="str">
            <v>1H Reactivo Seed</v>
          </cell>
          <cell r="E2520" t="str">
            <v>dfruc6phos_h_+pi_h_--&gt;actp_h_+e4p_h_+h2o_h_</v>
          </cell>
          <cell r="F2520" t="str">
            <v>dfruc6phos_h_+pi_h_--&gt;actp_h_+e4p_h_+h2o_h_</v>
          </cell>
          <cell r="H2520" t="str">
            <v>D-fructose-6-phosphate D-erythrose-4-phosphate-lyase (adding phosphate; acetyl-phosphate-forming)</v>
          </cell>
          <cell r="I2520" t="str">
            <v>Forward</v>
          </cell>
          <cell r="J2520" t="str">
            <v>Carbon fixation in photosynthetic organisms</v>
          </cell>
          <cell r="K2520" t="str">
            <v>4.1.2.22</v>
          </cell>
          <cell r="O2520" t="str">
            <v>Chloroplast</v>
          </cell>
          <cell r="Q2520" t="str">
            <v>R00761</v>
          </cell>
        </row>
        <row r="2521">
          <cell r="C2521" t="str">
            <v>R2520</v>
          </cell>
          <cell r="E2521" t="str">
            <v>xu5p-D_c_+fald_c_--&gt;g3p_c_+glyone_c_</v>
          </cell>
          <cell r="F2521" t="str">
            <v>xu5p-D_c_+fald_c_&lt;==&gt;g3p_c_+glyone_c_</v>
          </cell>
          <cell r="H2521" t="str">
            <v>D-Xylulose-5-phosphate:formaldehyde glycolaldehydetransferase</v>
          </cell>
          <cell r="I2521" t="str">
            <v>Reversible</v>
          </cell>
          <cell r="J2521" t="str">
            <v>Methane metabolism</v>
          </cell>
          <cell r="K2521" t="str">
            <v>2.2.1.3</v>
          </cell>
          <cell r="O2521" t="str">
            <v>Cytosol</v>
          </cell>
          <cell r="Q2521" t="str">
            <v>R01440</v>
          </cell>
        </row>
        <row r="2522">
          <cell r="C2522" t="str">
            <v>R2521</v>
          </cell>
          <cell r="D2522" t="str">
            <v>Reves check</v>
          </cell>
          <cell r="E2522" t="str">
            <v>h_c_+nadh_c_+glyone_c_--&gt;nad_c_+glyc_c_</v>
          </cell>
          <cell r="F2522" t="str">
            <v>nad_c_+glyc_c_&lt;==&gt;h_c_+nadh_c_+glyone_c_</v>
          </cell>
          <cell r="H2522" t="str">
            <v>glycerol:NAD+ 2-oxidoreductase</v>
          </cell>
          <cell r="I2522" t="str">
            <v>Reversible</v>
          </cell>
          <cell r="J2522" t="str">
            <v>Glycerolipid metabolism</v>
          </cell>
          <cell r="K2522" t="str">
            <v>1.1.1.6</v>
          </cell>
          <cell r="O2522" t="str">
            <v>Cytosol</v>
          </cell>
          <cell r="Q2522" t="str">
            <v>R01034</v>
          </cell>
        </row>
        <row r="2523">
          <cell r="C2523" t="str">
            <v>R2522</v>
          </cell>
          <cell r="E2523" t="str">
            <v>atp_c_+glyone_c_--&gt;adp_c_+dhap_c_</v>
          </cell>
          <cell r="F2523" t="str">
            <v>atp_c_+glyone_c_&lt;==&gt;adp_c_+dhap_c_</v>
          </cell>
          <cell r="H2523" t="str">
            <v>ATP:glycerone phosphotransferase</v>
          </cell>
          <cell r="I2523" t="str">
            <v>Reversible</v>
          </cell>
          <cell r="J2523" t="str">
            <v>Glycerolipid metabolism / Methane metabolism</v>
          </cell>
          <cell r="K2523" t="str">
            <v>2.7.1.29</v>
          </cell>
          <cell r="O2523" t="str">
            <v>Cytosol</v>
          </cell>
          <cell r="Q2523" t="str">
            <v>R01011</v>
          </cell>
        </row>
        <row r="2524">
          <cell r="C2524" t="str">
            <v>R2523</v>
          </cell>
          <cell r="D2524" t="str">
            <v>Reves check</v>
          </cell>
          <cell r="E2524" t="str">
            <v>(2)pyr_h_--&gt;co2_h_+alac-S_h_</v>
          </cell>
          <cell r="F2524" t="str">
            <v>co2_h_+alac-S_h_--&gt;(2)pyr_h_</v>
          </cell>
          <cell r="H2524" t="str">
            <v>pyruvate:pyruvate acetaldehydetransferase (decarboxylating);(S)-2-acetolactate pyruvate-lyase (carboxylating)</v>
          </cell>
          <cell r="I2524" t="str">
            <v>Forward</v>
          </cell>
          <cell r="J2524" t="str">
            <v>Valine, leucine and isoleucine biosynthesis / Butanoate metabolism / C5-Branched dibasic acid metabolism</v>
          </cell>
          <cell r="K2524" t="str">
            <v>2.2.1.6</v>
          </cell>
          <cell r="O2524" t="str">
            <v>Chloroplast</v>
          </cell>
          <cell r="Q2524" t="str">
            <v>R00226</v>
          </cell>
        </row>
        <row r="2525">
          <cell r="C2525" t="str">
            <v>R2524</v>
          </cell>
          <cell r="D2525" t="str">
            <v>Reves check</v>
          </cell>
          <cell r="E2525" t="str">
            <v>(2)pyr_m_--&gt;co2_m_+alac-S_m_</v>
          </cell>
          <cell r="F2525" t="str">
            <v>co2_m_+alac-S_m_--&gt;(2)pyr_m_</v>
          </cell>
          <cell r="H2525" t="str">
            <v>pyruvate:pyruvate acetaldehydetransferase (decarboxylating);(S)-2-acetolactate pyruvate-lyase (carboxylating)</v>
          </cell>
          <cell r="I2525" t="str">
            <v>Forward</v>
          </cell>
          <cell r="J2525" t="str">
            <v>Valine, leucine and isoleucine biosynthesis / Butanoate metabolism / C5-Branched dibasic acid metabolism</v>
          </cell>
          <cell r="K2525" t="str">
            <v>2.2.1.6</v>
          </cell>
          <cell r="O2525" t="str">
            <v>Mitochondria</v>
          </cell>
          <cell r="Q2525" t="str">
            <v>R00226</v>
          </cell>
        </row>
        <row r="2526">
          <cell r="C2526" t="str">
            <v>R2525</v>
          </cell>
          <cell r="D2526" t="str">
            <v>1H Producto Seed</v>
          </cell>
          <cell r="E2526" t="str">
            <v>succoa_m_+arg-L_m_--&gt;coa_m_+n2succlargi_m_</v>
          </cell>
          <cell r="F2526" t="str">
            <v>succoa_m_+arg-L_m_--&gt;coa_m_+n2succlargi_m_</v>
          </cell>
          <cell r="H2526" t="str">
            <v>succinyl-CoA:L-arginine N2-succinyltransferase</v>
          </cell>
          <cell r="I2526" t="str">
            <v>Forward</v>
          </cell>
          <cell r="J2526" t="str">
            <v>Arginine and proline metabolism</v>
          </cell>
          <cell r="K2526" t="str">
            <v>2.3.1.109</v>
          </cell>
          <cell r="O2526" t="str">
            <v>Mitochondria</v>
          </cell>
          <cell r="Q2526" t="str">
            <v>R00832</v>
          </cell>
        </row>
        <row r="2527">
          <cell r="C2527" t="str">
            <v>R2526</v>
          </cell>
          <cell r="E2527" t="str">
            <v>accoa_h_+hom-L_h_--&gt;coa_h_+achms_h_</v>
          </cell>
          <cell r="F2527" t="str">
            <v>accoa_h_+hom-L_h_--&gt;coa_h_+achms_h_</v>
          </cell>
          <cell r="H2527" t="str">
            <v>Acetyl-CoA:L-homoserine O-acetyltransferase</v>
          </cell>
          <cell r="I2527" t="str">
            <v>Forward</v>
          </cell>
          <cell r="J2527" t="str">
            <v>Cysteine and methionine metabolism</v>
          </cell>
          <cell r="K2527" t="str">
            <v>2.3.1.31</v>
          </cell>
          <cell r="O2527" t="str">
            <v>Chloroplast</v>
          </cell>
          <cell r="Q2527" t="str">
            <v>R01776</v>
          </cell>
        </row>
        <row r="2528">
          <cell r="C2528" t="str">
            <v>R2527</v>
          </cell>
          <cell r="D2528" t="str">
            <v>*R2528 y 2H Producto Seed</v>
          </cell>
          <cell r="E2528" t="str">
            <v>actp_m_+lys-L_m_--&gt;pi_m_+n6acely_m_</v>
          </cell>
          <cell r="F2528" t="str">
            <v>actp_m_+lys-L_m_--&gt;pi_m_+n6acely_m_</v>
          </cell>
          <cell r="H2528" t="str">
            <v>acetyl-phosphate:L-lysine N6-acetyltransferase</v>
          </cell>
          <cell r="I2528" t="str">
            <v>Forward</v>
          </cell>
          <cell r="J2528" t="str">
            <v>Lysine degradation</v>
          </cell>
          <cell r="K2528" t="str">
            <v>2.3.1.32</v>
          </cell>
          <cell r="O2528" t="str">
            <v>Mitochondria</v>
          </cell>
          <cell r="Q2528" t="str">
            <v>R01620</v>
          </cell>
        </row>
        <row r="2529">
          <cell r="C2529" t="str">
            <v>*R2528</v>
          </cell>
          <cell r="D2529" t="str">
            <v>R2527</v>
          </cell>
          <cell r="E2529" t="str">
            <v>pi_m_+n6acely_m_--&gt;actp_m_+lys-L_m_</v>
          </cell>
          <cell r="F2529" t="str">
            <v>actp_m_+lys-L_m_--&gt;pi_m_+n6acely_m_</v>
          </cell>
          <cell r="H2529" t="str">
            <v>acetyl-phosphate:L-lysine N6-acetyltransferase</v>
          </cell>
          <cell r="I2529" t="str">
            <v>Forward</v>
          </cell>
          <cell r="J2529" t="str">
            <v>Lysine degradation</v>
          </cell>
          <cell r="K2529" t="str">
            <v>2.3.1.32</v>
          </cell>
          <cell r="O2529" t="str">
            <v>Mitochondria</v>
          </cell>
          <cell r="Q2529" t="str">
            <v>R01620</v>
          </cell>
        </row>
        <row r="2530">
          <cell r="C2530" t="str">
            <v>R2529</v>
          </cell>
          <cell r="D2530" t="str">
            <v>Reves(Pero no la voy a poner al reves porque se está consumiendo co2) 1H Producto Seed</v>
          </cell>
          <cell r="E2530" t="str">
            <v>co2_m_+coa_m_+5aop_m_--&gt;gly_m_+succoa_m_</v>
          </cell>
          <cell r="F2530" t="str">
            <v>co2_m_+coa_m_+5aop_m_--&gt;gly_m_+succoa_m_</v>
          </cell>
          <cell r="H2530" t="str">
            <v>succinyl-CoA:glycine C-succinyltransferase (decarboxylating)</v>
          </cell>
          <cell r="I2530" t="str">
            <v>Forward</v>
          </cell>
          <cell r="J2530" t="str">
            <v>Glycine, serine and threonine metabolism</v>
          </cell>
          <cell r="K2530" t="str">
            <v>2.3.1.37</v>
          </cell>
          <cell r="O2530" t="str">
            <v>Mitochondria</v>
          </cell>
          <cell r="Q2530" t="str">
            <v>R00830</v>
          </cell>
        </row>
        <row r="2531">
          <cell r="C2531" t="str">
            <v>R2530</v>
          </cell>
          <cell r="D2531" t="str">
            <v>1H Producto Seed</v>
          </cell>
          <cell r="E2531" t="str">
            <v>accoa_c_+ptrc_c_--&gt;coa_c_+nacputres_c_</v>
          </cell>
          <cell r="F2531" t="str">
            <v>accoa_c_+ptrc_c_--&gt;coa_c_+nacputres_c_</v>
          </cell>
          <cell r="H2531" t="str">
            <v>acetyl-CoA:putrescine N-acetyltransferase</v>
          </cell>
          <cell r="I2531" t="str">
            <v>Forward</v>
          </cell>
          <cell r="J2531" t="str">
            <v>Arginine and proline metabolism</v>
          </cell>
          <cell r="K2531" t="str">
            <v>2.3.1.57</v>
          </cell>
          <cell r="O2531" t="str">
            <v>Cytosol</v>
          </cell>
          <cell r="Q2531" t="str">
            <v>R01154</v>
          </cell>
        </row>
        <row r="2532">
          <cell r="C2532" t="str">
            <v>R2531</v>
          </cell>
          <cell r="D2532" t="str">
            <v>1H Producto Seed</v>
          </cell>
          <cell r="E2532" t="str">
            <v>accoa_h_+ptrc_h_--&gt;coa_h_+nacputres_h_</v>
          </cell>
          <cell r="F2532" t="str">
            <v>accoa_h_+ptrc_h_--&gt;coa_h_+nacputres_h_</v>
          </cell>
          <cell r="H2532" t="str">
            <v>acetyl-CoA:putrescine N-acetyltransferase</v>
          </cell>
          <cell r="I2532" t="str">
            <v>Forward</v>
          </cell>
          <cell r="J2532" t="str">
            <v>Arginine and proline metabolism</v>
          </cell>
          <cell r="K2532" t="str">
            <v>2.3.1.57</v>
          </cell>
          <cell r="O2532" t="str">
            <v>Chloroplast</v>
          </cell>
          <cell r="Q2532" t="str">
            <v>R01154</v>
          </cell>
        </row>
        <row r="2533">
          <cell r="C2533" t="str">
            <v>R2532</v>
          </cell>
          <cell r="D2533" t="str">
            <v>1H Producto Seed</v>
          </cell>
          <cell r="E2533" t="str">
            <v>accoa_m_+ptrc_m_--&gt;coa_m_+nacputres_m_</v>
          </cell>
          <cell r="F2533" t="str">
            <v>accoa_m_+ptrc_m_--&gt;coa_m_+nacputres_m_</v>
          </cell>
          <cell r="H2533" t="str">
            <v>acetyl-CoA:putrescine N-acetyltransferase</v>
          </cell>
          <cell r="I2533" t="str">
            <v>Forward</v>
          </cell>
          <cell r="J2533" t="str">
            <v>Arginine and proline metabolism</v>
          </cell>
          <cell r="K2533" t="str">
            <v>2.3.1.57</v>
          </cell>
          <cell r="O2533" t="str">
            <v>Mitochondria</v>
          </cell>
          <cell r="Q2533" t="str">
            <v>R01154</v>
          </cell>
        </row>
        <row r="2534">
          <cell r="C2534" t="str">
            <v>R2533</v>
          </cell>
          <cell r="D2534" t="str">
            <v>1H Producto Seed</v>
          </cell>
          <cell r="E2534" t="str">
            <v>h2o_c_+oaa_c_+ppcoa_c_--&gt;coa_c_+2metcitra_c_</v>
          </cell>
          <cell r="F2534" t="str">
            <v>h2o_c_+oaa_c_+ppcoa_c_--&gt;coa_c_+2metcitra_c_</v>
          </cell>
          <cell r="H2534" t="str">
            <v>propanoyl-CoA:oxaloacetate C-propanoyltransferase (thioester-hydrolysing, 1-carboxyethyl-forming);2-methylcitrate oxaloacetate-lyase</v>
          </cell>
          <cell r="I2534" t="str">
            <v>Forward</v>
          </cell>
          <cell r="J2534" t="str">
            <v>Propanoate metabolism</v>
          </cell>
          <cell r="K2534" t="str">
            <v>2.3.3.5</v>
          </cell>
          <cell r="O2534" t="str">
            <v>Cytosol</v>
          </cell>
          <cell r="Q2534" t="str">
            <v>R00931</v>
          </cell>
        </row>
        <row r="2535">
          <cell r="C2535" t="str">
            <v>R2534</v>
          </cell>
          <cell r="D2535" t="str">
            <v>1H Producto Seed</v>
          </cell>
          <cell r="E2535" t="str">
            <v>h2o_h_+oaa_h_+ppcoa_h_--&gt;coa_h_+2metcitra_h_</v>
          </cell>
          <cell r="F2535" t="str">
            <v>h2o_h_+oaa_h_+ppcoa_h_--&gt;coa_h_+2metcitra_h_</v>
          </cell>
          <cell r="H2535" t="str">
            <v>propanoyl-CoA:oxaloacetate C-propanoyltransferase (thioester-hydrolysing, 1-carboxyethyl-forming);2-methylcitrate oxaloacetate-lyase</v>
          </cell>
          <cell r="I2535" t="str">
            <v>Forward</v>
          </cell>
          <cell r="J2535" t="str">
            <v>Propanoate metabolism</v>
          </cell>
          <cell r="K2535" t="str">
            <v>2.3.3.5</v>
          </cell>
          <cell r="O2535" t="str">
            <v>Chloroplast</v>
          </cell>
          <cell r="Q2535" t="str">
            <v>R00931</v>
          </cell>
        </row>
        <row r="2536">
          <cell r="C2536" t="str">
            <v>R2535</v>
          </cell>
          <cell r="D2536" t="str">
            <v>1H Producto Seed</v>
          </cell>
          <cell r="E2536" t="str">
            <v>h2o_m_+oaa_m_+ppcoa_m_--&gt;coa_m_+2metcitra_m_</v>
          </cell>
          <cell r="F2536" t="str">
            <v>h2o_m_+oaa_m_+ppcoa_m_--&gt;coa_m_+2metcitra_m_</v>
          </cell>
          <cell r="H2536" t="str">
            <v>propanoyl-CoA:oxaloacetate C-propanoyltransferase (thioester-hydrolysing, 1-carboxyethyl-forming);2-methylcitrate oxaloacetate-lyase</v>
          </cell>
          <cell r="I2536" t="str">
            <v>Forward</v>
          </cell>
          <cell r="J2536" t="str">
            <v>Propanoate metabolism</v>
          </cell>
          <cell r="K2536" t="str">
            <v>2.3.3.5</v>
          </cell>
          <cell r="O2536" t="str">
            <v>Mitochondria</v>
          </cell>
          <cell r="Q2536" t="str">
            <v>R00931</v>
          </cell>
        </row>
        <row r="2537">
          <cell r="C2537" t="str">
            <v>R2536</v>
          </cell>
          <cell r="E2537" t="str">
            <v>2metcitra_c_--&gt;zbu2e123t_c_+h2o_c_</v>
          </cell>
          <cell r="F2537" t="str">
            <v>2metcitra_c_&lt;==&gt;zbu2e123t_c_+h2o_c_</v>
          </cell>
          <cell r="H2537" t="str">
            <v>(2S,3S)-2-hydroxybutane-1,2,3-tricarboxylate hydro-lyase [(Z)-but-2-ene-1,2,3-tricarboxylate-forming]</v>
          </cell>
          <cell r="I2537" t="str">
            <v>Reversible</v>
          </cell>
          <cell r="J2537" t="str">
            <v>Propanoate metabolism</v>
          </cell>
          <cell r="K2537" t="str">
            <v>4.2.1.79</v>
          </cell>
          <cell r="O2537" t="str">
            <v>Cytosol</v>
          </cell>
          <cell r="Q2537" t="str">
            <v>R04424</v>
          </cell>
        </row>
        <row r="2538">
          <cell r="C2538" t="str">
            <v>R2537</v>
          </cell>
          <cell r="E2538" t="str">
            <v>2metcitra_h_--&gt;zbu2e123t_h_+h2o_h_</v>
          </cell>
          <cell r="F2538" t="str">
            <v>2metcitra_h_&lt;==&gt;zbu2e123t_h_+h2o_h_</v>
          </cell>
          <cell r="H2538" t="str">
            <v>(2S,3S)-2-hydroxybutane-1,2,3-tricarboxylate hydro-lyase [(Z)-but-2-ene-1,2,3-tricarboxylate-forming]</v>
          </cell>
          <cell r="I2538" t="str">
            <v>Reversible</v>
          </cell>
          <cell r="J2538" t="str">
            <v>Propanoate metabolism</v>
          </cell>
          <cell r="K2538" t="str">
            <v>4.2.1.79</v>
          </cell>
          <cell r="O2538" t="str">
            <v>Chloroplast</v>
          </cell>
          <cell r="Q2538" t="str">
            <v>R04424</v>
          </cell>
        </row>
        <row r="2539">
          <cell r="C2539" t="str">
            <v>R2538</v>
          </cell>
          <cell r="E2539" t="str">
            <v>2metcitra_m_--&gt;zbu2e123t_m_+h2o_m_</v>
          </cell>
          <cell r="F2539" t="str">
            <v>2metcitra_m_&lt;==&gt;zbu2e123t_m_+h2o_m_</v>
          </cell>
          <cell r="H2539" t="str">
            <v>(2S,3S)-2-hydroxybutane-1,2,3-tricarboxylate hydro-lyase [(Z)-but-2-ene-1,2,3-tricarboxylate-forming]</v>
          </cell>
          <cell r="I2539" t="str">
            <v>Reversible</v>
          </cell>
          <cell r="J2539" t="str">
            <v>Propanoate metabolism</v>
          </cell>
          <cell r="K2539" t="str">
            <v>4.2.1.79</v>
          </cell>
          <cell r="O2539" t="str">
            <v>Mitochondria</v>
          </cell>
          <cell r="Q2539" t="str">
            <v>R04424</v>
          </cell>
        </row>
        <row r="2540">
          <cell r="C2540" t="str">
            <v>R2539</v>
          </cell>
          <cell r="E2540" t="str">
            <v>h2o_c_+zbu2e123t_c_--&gt;2s3r3hy123tri_c_</v>
          </cell>
          <cell r="F2540" t="str">
            <v>h2o_c_+zbu2e123t_c_&lt;==&gt;2s3r3hy123tri_c_</v>
          </cell>
          <cell r="H2540" t="str">
            <v>(2S,3R)-3-Hydroxybutane-1,2,3-tricarboxylate hydro-lyase</v>
          </cell>
          <cell r="I2540" t="str">
            <v>Reversible</v>
          </cell>
          <cell r="J2540" t="str">
            <v>Propanoate metabolism</v>
          </cell>
          <cell r="K2540" t="str">
            <v>4.2.1.99</v>
          </cell>
          <cell r="O2540" t="str">
            <v>Cytosol</v>
          </cell>
          <cell r="Q2540" t="str">
            <v>R04425</v>
          </cell>
        </row>
        <row r="2541">
          <cell r="C2541" t="str">
            <v>R2540</v>
          </cell>
          <cell r="E2541" t="str">
            <v>h2o_h_+zbu2e123t_h_--&gt;2s3r3hy123tri_h_</v>
          </cell>
          <cell r="F2541" t="str">
            <v>h2o_h_+zbu2e123t_h_&lt;==&gt;2s3r3hy123tri_h_</v>
          </cell>
          <cell r="H2541" t="str">
            <v>(2S,3R)-3-Hydroxybutane-1,2,3-tricarboxylate hydro-lyase</v>
          </cell>
          <cell r="I2541" t="str">
            <v>Reversible</v>
          </cell>
          <cell r="J2541" t="str">
            <v>Propanoate metabolism</v>
          </cell>
          <cell r="K2541" t="str">
            <v>4.2.1.99</v>
          </cell>
          <cell r="O2541" t="str">
            <v>Chloroplast</v>
          </cell>
          <cell r="Q2541" t="str">
            <v>R04425</v>
          </cell>
        </row>
        <row r="2542">
          <cell r="C2542" t="str">
            <v>R2541</v>
          </cell>
          <cell r="E2542" t="str">
            <v>h2o_m_+zbu2e123t_m_--&gt;2s3r3hy123tri_m_</v>
          </cell>
          <cell r="F2542" t="str">
            <v>h2o_m_+zbu2e123t_m_&lt;==&gt;2s3r3hy123tri_m_</v>
          </cell>
          <cell r="H2542" t="str">
            <v>(2S,3R)-3-Hydroxybutane-1,2,3-tricarboxylate hydro-lyase</v>
          </cell>
          <cell r="I2542" t="str">
            <v>Reversible</v>
          </cell>
          <cell r="J2542" t="str">
            <v>Propanoate metabolism</v>
          </cell>
          <cell r="K2542" t="str">
            <v>4.2.1.99</v>
          </cell>
          <cell r="O2542" t="str">
            <v>Mitochondria</v>
          </cell>
          <cell r="Q2542" t="str">
            <v>R04425</v>
          </cell>
        </row>
        <row r="2543">
          <cell r="C2543" t="str">
            <v>R2542</v>
          </cell>
          <cell r="D2543" t="str">
            <v>*R2543 y 2H Reactivo Seed</v>
          </cell>
          <cell r="E2543" t="str">
            <v>(2)udpglcur_c_+bilirub_c_--&gt;(2)udp_c_+bilibdiglu_c_</v>
          </cell>
          <cell r="F2543" t="str">
            <v>(2)udpglcur_c_+bilirub_c_&lt;==&gt;(2)udp_c_+bilibdiglu_c_</v>
          </cell>
          <cell r="H2543" t="str">
            <v>UDPglucuronate beta-D-glucuronosyltransferase(acceptor-unspecific)</v>
          </cell>
          <cell r="I2543" t="str">
            <v>Reversible</v>
          </cell>
          <cell r="J2543" t="str">
            <v>Porphyrin and chlorophyll metabolism</v>
          </cell>
          <cell r="K2543" t="str">
            <v>2.4.1.17</v>
          </cell>
          <cell r="O2543" t="str">
            <v>Cytosol</v>
          </cell>
          <cell r="Q2543" t="str">
            <v>R02389</v>
          </cell>
        </row>
        <row r="2544">
          <cell r="C2544" t="str">
            <v>*R2543</v>
          </cell>
          <cell r="D2544" t="str">
            <v>R2542</v>
          </cell>
          <cell r="E2544" t="str">
            <v>(2)udp_c_+bilibdiglu_c_--&gt;(2)udpglcur_c_+bilirub_c_</v>
          </cell>
          <cell r="F2544" t="str">
            <v>(2)udpglcur_c_+bilirub_c_&lt;==&gt;(2)udp_c_+bilibdiglu_c_</v>
          </cell>
          <cell r="H2544" t="str">
            <v>UDPglucuronate beta-D-glucuronosyltransferase(acceptor-unspecific)</v>
          </cell>
          <cell r="I2544" t="str">
            <v>Reversible</v>
          </cell>
          <cell r="J2544" t="str">
            <v>Porphyrin and chlorophyll metabolism</v>
          </cell>
          <cell r="K2544" t="str">
            <v>2.4.1.17</v>
          </cell>
          <cell r="O2544" t="str">
            <v>Cytosol</v>
          </cell>
          <cell r="Q2544" t="str">
            <v>R02389</v>
          </cell>
        </row>
        <row r="2545">
          <cell r="C2545" t="str">
            <v>R2544</v>
          </cell>
          <cell r="E2545" t="str">
            <v>gdpmann_c_+3pg_c_--&gt;gdp_c_+2aldma3phgly_c_</v>
          </cell>
          <cell r="F2545" t="str">
            <v>gdpmann_c_+3pg_c_&lt;==&gt;gdp_c_+2aldma3phgly_c_</v>
          </cell>
          <cell r="H2545" t="str">
            <v>GDP-mannose:3-phosphoglycerate 3-a-D-mannosyltransferase</v>
          </cell>
          <cell r="I2545" t="str">
            <v>Reversible</v>
          </cell>
          <cell r="J2545" t="str">
            <v>Fructose and mannose metabolism</v>
          </cell>
          <cell r="K2545" t="str">
            <v>2.4.1.217</v>
          </cell>
          <cell r="O2545" t="str">
            <v>Cytosol</v>
          </cell>
          <cell r="Q2545" t="str">
            <v>R05768</v>
          </cell>
        </row>
        <row r="2546">
          <cell r="C2546" t="str">
            <v>R2545</v>
          </cell>
          <cell r="D2546" t="str">
            <v>1H Reactivo Seed</v>
          </cell>
          <cell r="E2546" t="str">
            <v>sucr_c_+pi_c_--&gt;dfruct_c_+g1p_c_</v>
          </cell>
          <cell r="F2546" t="str">
            <v>sucr_c_+pi_c_&lt;==&gt;dfruct_c_+g1p_c_</v>
          </cell>
          <cell r="H2546" t="str">
            <v>sucrose:phosphate alpha-D-glucosyltransferase</v>
          </cell>
          <cell r="I2546" t="str">
            <v>Reversible</v>
          </cell>
          <cell r="J2546" t="str">
            <v>Starch and sucrose metabolism</v>
          </cell>
          <cell r="K2546" t="str">
            <v>2.4.1.7</v>
          </cell>
          <cell r="O2546" t="str">
            <v>Cytosol</v>
          </cell>
          <cell r="Q2546" t="str">
            <v>R00803</v>
          </cell>
        </row>
        <row r="2547">
          <cell r="C2547" t="str">
            <v>R2546</v>
          </cell>
          <cell r="D2547" t="str">
            <v>1H Reactivo Seed</v>
          </cell>
          <cell r="E2547" t="str">
            <v>sucr_h_+pi_h_--&gt;dfruct_h_+g1p_h_</v>
          </cell>
          <cell r="F2547" t="str">
            <v>sucr_h_+pi_h_&lt;==&gt;dfruct_h_+g1p_h_</v>
          </cell>
          <cell r="H2547" t="str">
            <v>sucrose:phosphate alpha-D-glucosyltransferase</v>
          </cell>
          <cell r="I2547" t="str">
            <v>Reversible</v>
          </cell>
          <cell r="J2547" t="str">
            <v>Starch and sucrose metabolism</v>
          </cell>
          <cell r="K2547" t="str">
            <v>2.4.1.7</v>
          </cell>
          <cell r="O2547" t="str">
            <v>Chloroplast</v>
          </cell>
          <cell r="Q2547" t="str">
            <v>R00803</v>
          </cell>
        </row>
        <row r="2548">
          <cell r="C2548" t="str">
            <v>R2547</v>
          </cell>
          <cell r="D2548" t="str">
            <v>Reves check 1H Reactivo Seed</v>
          </cell>
          <cell r="E2548" t="str">
            <v>r1p_c_+ade_c_--&gt;pi_c_+adn_c_</v>
          </cell>
          <cell r="F2548" t="str">
            <v>pi_c_+adn_c_&lt;==&gt;r1p_c_+ade_c_</v>
          </cell>
          <cell r="H2548" t="str">
            <v>Adenosine:phosphate alpha-D-ribosyltransferase</v>
          </cell>
          <cell r="I2548" t="str">
            <v>Reversible</v>
          </cell>
          <cell r="J2548" t="str">
            <v>Purine metabolism</v>
          </cell>
          <cell r="K2548" t="str">
            <v>2.4.2.1</v>
          </cell>
          <cell r="O2548" t="str">
            <v>Cytosol</v>
          </cell>
          <cell r="Q2548" t="str">
            <v>R01561</v>
          </cell>
        </row>
        <row r="2549">
          <cell r="C2549" t="str">
            <v>R2548</v>
          </cell>
          <cell r="D2549" t="str">
            <v>Reves check 1H Reactivo Seed</v>
          </cell>
          <cell r="E2549" t="str">
            <v>r1p_c_+hxan_c_--&gt;pi_c_+ins_c_</v>
          </cell>
          <cell r="F2549" t="str">
            <v>pi_c_+ins_c_&lt;==&gt;r1p_c_+hxan_c_</v>
          </cell>
          <cell r="H2549" t="str">
            <v>inosine:phosphate alpha-D-ribosyltransferase</v>
          </cell>
          <cell r="I2549" t="str">
            <v>Reversible</v>
          </cell>
          <cell r="J2549" t="str">
            <v>Purine metabolism</v>
          </cell>
          <cell r="K2549" t="str">
            <v>2.4.2.1 / 2.4.2.15</v>
          </cell>
          <cell r="O2549" t="str">
            <v>Cytosol</v>
          </cell>
          <cell r="Q2549" t="str">
            <v>R01863</v>
          </cell>
        </row>
        <row r="2550">
          <cell r="C2550" t="str">
            <v>R2549</v>
          </cell>
          <cell r="D2550" t="str">
            <v>Reves check 1H Reactivo Seed</v>
          </cell>
          <cell r="E2550" t="str">
            <v>r1p_c_+gua_c_--&gt;pi_c_+gsn_c_</v>
          </cell>
          <cell r="F2550" t="str">
            <v>pi_c_+gsn_c_&lt;==&gt;r1p_c_+gua_c_</v>
          </cell>
          <cell r="H2550" t="str">
            <v>guanosine:phosphate alpha-D-ribosyltransferase</v>
          </cell>
          <cell r="I2550" t="str">
            <v>Reversible</v>
          </cell>
          <cell r="J2550" t="str">
            <v>Purine metabolism</v>
          </cell>
          <cell r="K2550" t="str">
            <v>2.4.2.1 / 2.4.2.15</v>
          </cell>
          <cell r="O2550" t="str">
            <v>Cytosol</v>
          </cell>
          <cell r="Q2550" t="str">
            <v>R02147</v>
          </cell>
        </row>
        <row r="2551">
          <cell r="C2551" t="str">
            <v>R2550</v>
          </cell>
          <cell r="D2551" t="str">
            <v>Reves check 1H Reactivo Seed</v>
          </cell>
          <cell r="E2551" t="str">
            <v>r1p_c_+xan_c_--&gt;pi_c_+xtsn_c_</v>
          </cell>
          <cell r="F2551" t="str">
            <v>pi_c_+xtsn_c_&lt;==&gt;r1p_c_+xan_c_</v>
          </cell>
          <cell r="H2551" t="str">
            <v>Xanthosine:orthophosphate ribosyltransferase</v>
          </cell>
          <cell r="I2551" t="str">
            <v>Reversible</v>
          </cell>
          <cell r="J2551" t="str">
            <v>Purine metabolism</v>
          </cell>
          <cell r="K2551" t="str">
            <v>2.4.2.1</v>
          </cell>
          <cell r="O2551" t="str">
            <v>Cytosol</v>
          </cell>
          <cell r="Q2551" t="str">
            <v>R02297</v>
          </cell>
        </row>
        <row r="2552">
          <cell r="C2552" t="str">
            <v>R2551</v>
          </cell>
          <cell r="D2552" t="str">
            <v>*R2552 y 1H Producto Seed</v>
          </cell>
          <cell r="E2552" t="str">
            <v>nicrnt_c_+ppi_c_--&gt;nac_c_+prpp_c_</v>
          </cell>
          <cell r="F2552" t="str">
            <v>nicrnt_c_+ppi_c_&lt;==&gt;nac_c_+prpp_c_</v>
          </cell>
          <cell r="H2552" t="str">
            <v>5-phospho-alpha-D-ribose 1-diphosphate:nicotinate ligase (ADP, diphosphate-forming)</v>
          </cell>
          <cell r="I2552" t="str">
            <v>Reversible</v>
          </cell>
          <cell r="J2552" t="str">
            <v>Nicotinate and nicotinamide metabolism</v>
          </cell>
          <cell r="K2552" t="str">
            <v>2.4.2.11</v>
          </cell>
          <cell r="O2552" t="str">
            <v>Cytosol</v>
          </cell>
          <cell r="Q2552" t="str">
            <v>R01724</v>
          </cell>
        </row>
        <row r="2553">
          <cell r="C2553" t="str">
            <v>*R2552</v>
          </cell>
          <cell r="D2553" t="str">
            <v>R2551</v>
          </cell>
          <cell r="E2553" t="str">
            <v>nac_c_+prpp_c_--&gt;nicrnt_c_+ppi_c_</v>
          </cell>
          <cell r="F2553" t="str">
            <v>nicrnt_c_+ppi_c_&lt;==&gt;nac_c_+prpp_c_</v>
          </cell>
          <cell r="H2553" t="str">
            <v>5-phospho-alpha-D-ribose 1-diphosphate:nicotinate ligase (ADP, diphosphate-forming)</v>
          </cell>
          <cell r="I2553" t="str">
            <v>Reversible</v>
          </cell>
          <cell r="J2553" t="str">
            <v>Nicotinate and nicotinamide metabolism</v>
          </cell>
          <cell r="K2553" t="str">
            <v>2.4.2.11</v>
          </cell>
          <cell r="O2553" t="str">
            <v>Cytosol</v>
          </cell>
          <cell r="Q2553" t="str">
            <v>R01724</v>
          </cell>
        </row>
        <row r="2554">
          <cell r="C2554" t="str">
            <v>*R2553</v>
          </cell>
          <cell r="D2554" t="str">
            <v>R3556</v>
          </cell>
          <cell r="E2554" t="str">
            <v>nicrnt_c_+ppi_c_+co2_c_--&gt;quinol_c_+prpp_c_</v>
          </cell>
          <cell r="F2554" t="str">
            <v>(2)h_m_+prpp_m_+quinol_m_--&gt;co2_m_+nicrnt_m_+ppi_m_</v>
          </cell>
          <cell r="G2554" t="str">
            <v>NNDPR</v>
          </cell>
          <cell r="H2554" t="str">
            <v>nicotinate-nucleotide diphosphorylase (carboxylating)</v>
          </cell>
          <cell r="I2554" t="str">
            <v>Forward only</v>
          </cell>
          <cell r="J2554" t="str">
            <v>Nicotinate and nicotinamide metabolism</v>
          </cell>
          <cell r="K2554" t="str">
            <v>2.4.2.19</v>
          </cell>
          <cell r="L2554" t="str">
            <v>Cre02.g141200</v>
          </cell>
          <cell r="M2554" t="str">
            <v>Cre02.g141200.t1.2</v>
          </cell>
          <cell r="N2554" t="str">
            <v>NIC2</v>
          </cell>
          <cell r="O2554" t="str">
            <v>Mitochondria</v>
          </cell>
          <cell r="P2554" t="str">
            <v>[Lin 2010]</v>
          </cell>
          <cell r="Q2554" t="str">
            <v>R03348</v>
          </cell>
        </row>
        <row r="2555">
          <cell r="C2555" t="str">
            <v>*R2554</v>
          </cell>
          <cell r="D2555" t="str">
            <v>R3556</v>
          </cell>
          <cell r="E2555" t="str">
            <v>quinol_c_+prpp_c_--&gt;nicrnt_c_+ppi_c_+co2_c_</v>
          </cell>
          <cell r="F2555" t="str">
            <v>(2)h_m_+prpp_m_+quinol_m_--&gt;co2_m_+nicrnt_m_+ppi_m_</v>
          </cell>
          <cell r="G2555" t="str">
            <v>NNDPR</v>
          </cell>
          <cell r="H2555" t="str">
            <v>nicotinate-nucleotide diphosphorylase (carboxylating)</v>
          </cell>
          <cell r="I2555" t="str">
            <v>Forward only</v>
          </cell>
          <cell r="J2555" t="str">
            <v>Nicotinate and nicotinamide metabolism</v>
          </cell>
          <cell r="K2555" t="str">
            <v>2.4.2.19</v>
          </cell>
          <cell r="L2555" t="str">
            <v>Cre02.g141200</v>
          </cell>
          <cell r="M2555" t="str">
            <v>Cre02.g141200.t1.2</v>
          </cell>
          <cell r="N2555" t="str">
            <v>NIC2</v>
          </cell>
          <cell r="O2555" t="str">
            <v>Mitochondria</v>
          </cell>
          <cell r="P2555" t="str">
            <v>[Lin 2010]</v>
          </cell>
          <cell r="Q2555" t="str">
            <v>R03348</v>
          </cell>
        </row>
        <row r="2556">
          <cell r="C2556" t="str">
            <v>R2555</v>
          </cell>
          <cell r="D2556" t="str">
            <v>1H Reactivo Seed</v>
          </cell>
          <cell r="E2556" t="str">
            <v>cytd_c_+pi_c_--&gt;csn_c_+r1p_c_</v>
          </cell>
          <cell r="F2556" t="str">
            <v>cytd_c_+pi_c_--&gt;csn_c_+r1p_c_</v>
          </cell>
          <cell r="H2556" t="str">
            <v>Cytidine:orthophosphate alpha-D-ribosyltransferase</v>
          </cell>
          <cell r="I2556" t="str">
            <v>Reversible</v>
          </cell>
          <cell r="J2556" t="str">
            <v>Pyrimidine metabolism</v>
          </cell>
          <cell r="K2556" t="str">
            <v>2.4.2.2</v>
          </cell>
          <cell r="O2556" t="str">
            <v>Cytosol</v>
          </cell>
          <cell r="Q2556" t="str">
            <v>R02296</v>
          </cell>
        </row>
        <row r="2557">
          <cell r="C2557" t="str">
            <v>R2556</v>
          </cell>
          <cell r="E2557" t="str">
            <v>(2)frdp_c_+nadph_c_+h_c_--&gt;sql_c_+(2)ppi_c_+nadp_c_</v>
          </cell>
          <cell r="F2557" t="str">
            <v>(2)frdp_c_+nadph_c_+h_c_--&gt;sql_c_+(2)ppi_c_+nadp_c_</v>
          </cell>
          <cell r="H2557" t="str">
            <v>squalene synthase</v>
          </cell>
          <cell r="I2557" t="str">
            <v>Forward</v>
          </cell>
          <cell r="K2557" t="str">
            <v>2.5.1.21</v>
          </cell>
          <cell r="O2557" t="str">
            <v>Cytosol</v>
          </cell>
          <cell r="Q2557" t="str">
            <v>R06223</v>
          </cell>
        </row>
        <row r="2558">
          <cell r="C2558" t="str">
            <v>R2557</v>
          </cell>
          <cell r="D2558" t="str">
            <v>*R2559</v>
          </cell>
          <cell r="E2558" t="str">
            <v>frdp_c_+(4)ipdp_c_--&gt;alltrahepredi_c_+(4)ppi_c_</v>
          </cell>
          <cell r="F2558" t="str">
            <v>frdp_c_+(4)ipdp_c_&lt;==&gt;alltrahepredi_c_+(4)ppi_c_</v>
          </cell>
          <cell r="H2558" t="str">
            <v>(2E,6E)-farnesyl-diphosphate:isopentenyl-diphosphate farnesyltranstransferase (adding 4 isopentenyl units)</v>
          </cell>
          <cell r="I2558" t="str">
            <v>Reversible</v>
          </cell>
          <cell r="J2558" t="str">
            <v>Terpenoid backbone biosynthesis</v>
          </cell>
          <cell r="K2558" t="str">
            <v>2.5.1.30</v>
          </cell>
          <cell r="O2558" t="str">
            <v>Cytosol</v>
          </cell>
          <cell r="Q2558" t="str">
            <v>R09247</v>
          </cell>
        </row>
        <row r="2559">
          <cell r="C2559" t="str">
            <v>R2558</v>
          </cell>
          <cell r="D2559" t="str">
            <v>*R2560</v>
          </cell>
          <cell r="E2559" t="str">
            <v>frdp_h_+(4)ipdp_h_--&gt;alltrahepredi_h_+(4)ppi_h_</v>
          </cell>
          <cell r="F2559" t="str">
            <v>frdp_h_+(4)ipdp_h_&lt;==&gt;alltrahepredi_h_+(4)ppi_h_</v>
          </cell>
          <cell r="H2559" t="str">
            <v>(2E,6E)-farnesyl-diphosphate:isopentenyl-diphosphate farnesyltranstransferase (adding 4 isopentenyl units)</v>
          </cell>
          <cell r="I2559" t="str">
            <v>Reversible</v>
          </cell>
          <cell r="J2559" t="str">
            <v>Terpenoid backbone biosynthesis</v>
          </cell>
          <cell r="K2559" t="str">
            <v>2.5.1.30</v>
          </cell>
          <cell r="O2559" t="str">
            <v>Chloroplast</v>
          </cell>
          <cell r="Q2559" t="str">
            <v>R09247</v>
          </cell>
        </row>
        <row r="2560">
          <cell r="C2560" t="str">
            <v>*R2559</v>
          </cell>
          <cell r="D2560" t="str">
            <v>R2557</v>
          </cell>
          <cell r="E2560" t="str">
            <v>alltrahepredi_c_+(4)ppi_c_---&gt;frdp_c_+(4)ipdp_c_</v>
          </cell>
          <cell r="F2560" t="str">
            <v>frdp_c_+(4)ipdp_c_&lt;==&gt;alltrahepredi_c_+(4)ppi_c_</v>
          </cell>
          <cell r="H2560" t="str">
            <v>(2E,6E)-farnesyl-diphosphate:isopentenyl-diphosphate farnesyltranstransferase (adding 4 isopentenyl units)</v>
          </cell>
          <cell r="I2560" t="str">
            <v>Reversible</v>
          </cell>
          <cell r="J2560" t="str">
            <v>Terpenoid backbone biosynthesis</v>
          </cell>
          <cell r="K2560" t="str">
            <v>2.5.1.30</v>
          </cell>
          <cell r="O2560" t="str">
            <v>Cytosol</v>
          </cell>
          <cell r="Q2560" t="str">
            <v>R09247</v>
          </cell>
        </row>
        <row r="2561">
          <cell r="C2561" t="str">
            <v>*R2560</v>
          </cell>
          <cell r="D2561" t="str">
            <v>R2558</v>
          </cell>
          <cell r="E2561" t="str">
            <v>alltrahepredi_h_+(4)ppi_h_---&gt;frdp_h_+(4)ipdp_h_</v>
          </cell>
          <cell r="F2561" t="str">
            <v>frdp_h_+(4)ipdp_h_&lt;==&gt;alltrahepredi_h_+(4)ppi_h_</v>
          </cell>
          <cell r="H2561" t="str">
            <v>(2E,6E)-farnesyl-diphosphate:isopentenyl-diphosphate farnesyltranstransferase (adding 4 isopentenyl units)</v>
          </cell>
          <cell r="I2561" t="str">
            <v>Reversible</v>
          </cell>
          <cell r="J2561" t="str">
            <v>Terpenoid backbone biosynthesis</v>
          </cell>
          <cell r="K2561" t="str">
            <v>2.5.1.30</v>
          </cell>
          <cell r="O2561" t="str">
            <v>Chloroplast</v>
          </cell>
          <cell r="Q2561" t="str">
            <v>R09247</v>
          </cell>
        </row>
        <row r="2562">
          <cell r="C2562" t="str">
            <v>R2561</v>
          </cell>
          <cell r="E2562" t="str">
            <v>frdp_c_+(8)ipdp_c_--&gt;undecadiphos_c_+(8)ppi_c_</v>
          </cell>
          <cell r="F2562" t="str">
            <v>frdp_c_+(8)ipdp_c_--&gt;undecadiphos_c_+(8)ppi_c_</v>
          </cell>
          <cell r="H2562" t="str">
            <v>(2E,6E)-farnesyl-diphosphate:isopentenyl-diphosphate cistransferase (adding 8 isopentenyl units)</v>
          </cell>
          <cell r="I2562" t="str">
            <v>Forward</v>
          </cell>
          <cell r="J2562" t="str">
            <v>Terpenoid backbone biosynthesis</v>
          </cell>
          <cell r="K2562" t="str">
            <v>2.5.1.31</v>
          </cell>
          <cell r="O2562" t="str">
            <v>Cytosol</v>
          </cell>
          <cell r="Q2562" t="str">
            <v>R06447</v>
          </cell>
        </row>
        <row r="2563">
          <cell r="C2563" t="str">
            <v>R2562</v>
          </cell>
          <cell r="E2563" t="str">
            <v>frdp_h_+(8)ipdp_h_--&gt;undecadiphos_h_+(8)ppi_h_</v>
          </cell>
          <cell r="F2563" t="str">
            <v>frdp_h_+(8)ipdp_h_--&gt;undecadiphos_h_+(8)ppi_h_</v>
          </cell>
          <cell r="H2563" t="str">
            <v>(2E,6E)-farnesyl-diphosphate:isopentenyl-diphosphate cistransferase (adding 8 isopentenyl units)</v>
          </cell>
          <cell r="I2563" t="str">
            <v>Forward</v>
          </cell>
          <cell r="J2563" t="str">
            <v>Terpenoid backbone biosynthesis</v>
          </cell>
          <cell r="K2563" t="str">
            <v>2.5.1.31</v>
          </cell>
          <cell r="O2563" t="str">
            <v>Chloroplast</v>
          </cell>
          <cell r="Q2563" t="str">
            <v>R06447</v>
          </cell>
        </row>
        <row r="2564">
          <cell r="C2564" t="str">
            <v>*R2563</v>
          </cell>
          <cell r="E2564" t="str">
            <v>undecadiphos_c_--&gt;ala-D_c_</v>
          </cell>
          <cell r="F2564" t="str">
            <v>Bloquearla, no existe</v>
          </cell>
          <cell r="O2564" t="str">
            <v>Cytosol</v>
          </cell>
        </row>
        <row r="2565">
          <cell r="C2565" t="str">
            <v>*R2564</v>
          </cell>
          <cell r="E2565" t="str">
            <v>undecadiphos_h_--&gt;ala-D_h_</v>
          </cell>
          <cell r="F2565" t="str">
            <v>Bloquearla, no existe</v>
          </cell>
          <cell r="O2565" t="str">
            <v>Chloroplast</v>
          </cell>
        </row>
        <row r="2566">
          <cell r="C2566" t="str">
            <v>R2565</v>
          </cell>
          <cell r="E2566" t="str">
            <v>(2)ggdp_h_--&gt;ppi_h_+prephydiphos_h_</v>
          </cell>
          <cell r="F2566" t="str">
            <v>(2)ggdp_h_--&gt;ppi_h_+prephydiphos_h_</v>
          </cell>
          <cell r="H2566" t="str">
            <v>geranylgeranyl-diphosphate:geranylgeranyl-diphosphate geranylgeranyltransferase</v>
          </cell>
          <cell r="I2566" t="str">
            <v>Forward</v>
          </cell>
          <cell r="J2566" t="str">
            <v>Carotenoid biosynthesis</v>
          </cell>
          <cell r="K2566" t="str">
            <v>2.5.1.32</v>
          </cell>
          <cell r="O2566" t="str">
            <v>Chloroplast</v>
          </cell>
          <cell r="Q2566" t="str">
            <v>R02065</v>
          </cell>
        </row>
        <row r="2567">
          <cell r="C2567" t="str">
            <v>R2566</v>
          </cell>
          <cell r="E2567" t="str">
            <v>(2)ggdp_u_--&gt;ppi_u_+prephydiphos_u_</v>
          </cell>
          <cell r="F2567" t="str">
            <v>(2)ggdp_u_--&gt;ppi_u_+prephydiphos_u_</v>
          </cell>
          <cell r="H2567" t="str">
            <v>geranylgeranyl-diphosphate:geranylgeranyl-diphosphate geranylgeranyltransferase</v>
          </cell>
          <cell r="I2567" t="str">
            <v>Forward</v>
          </cell>
          <cell r="J2567" t="str">
            <v>Carotenoid biosynthesis</v>
          </cell>
          <cell r="K2567" t="str">
            <v>2.5.1.32</v>
          </cell>
          <cell r="O2567" t="str">
            <v>Thylakoid Lumen</v>
          </cell>
          <cell r="Q2567" t="str">
            <v>R02065</v>
          </cell>
        </row>
        <row r="2568">
          <cell r="C2568" t="str">
            <v>R2567</v>
          </cell>
          <cell r="D2568" t="str">
            <v>*R2568</v>
          </cell>
          <cell r="E2568" t="str">
            <v>ptrc_h_+spmd_h_--&gt;symhoper_h_+13dampp_h_</v>
          </cell>
          <cell r="F2568" t="str">
            <v>ptrc_h_+spmd_h_&lt;==&gt;symhoper_h_+13dampp_h_</v>
          </cell>
          <cell r="H2568" t="str">
            <v>Spermidine:putrescine 4-aminobutyltransferase (propane-1,3-diamine-forming)</v>
          </cell>
          <cell r="I2568" t="str">
            <v>Reversible</v>
          </cell>
          <cell r="K2568" t="str">
            <v>2.5.1.44 / 2.5.1.45</v>
          </cell>
          <cell r="O2568" t="str">
            <v>Chloroplast</v>
          </cell>
          <cell r="Q2568" t="str">
            <v>R01919</v>
          </cell>
        </row>
        <row r="2569">
          <cell r="C2569" t="str">
            <v>*R2568</v>
          </cell>
          <cell r="D2569" t="str">
            <v>R2567</v>
          </cell>
          <cell r="E2569" t="str">
            <v>symhoper_h_+13dampp_h_--&gt;ptrc_h_+spmd_h_</v>
          </cell>
          <cell r="F2569" t="str">
            <v>ptrc_h_+spmd_h_&lt;==&gt;symhoper_h_+13dampp_h_</v>
          </cell>
          <cell r="H2569" t="str">
            <v>Spermidine:putrescine 4-aminobutyltransferase (propane-1,3-diamine-forming)</v>
          </cell>
          <cell r="I2569" t="str">
            <v>Reversible</v>
          </cell>
          <cell r="K2569" t="str">
            <v>2.5.1.44 / 2.5.1.45</v>
          </cell>
          <cell r="O2569" t="str">
            <v>Chloroplast</v>
          </cell>
          <cell r="Q2569" t="str">
            <v>R01919</v>
          </cell>
        </row>
        <row r="2570">
          <cell r="C2570" t="str">
            <v>R2569</v>
          </cell>
          <cell r="E2570" t="str">
            <v>grdp_c_+ipdp_c_--&gt;2c6tfarndi_c_+ppi_c_</v>
          </cell>
          <cell r="F2570" t="str">
            <v>grdp_c_+ipdp_c_--&gt;2c6tfarndi_c_+ppi_c_</v>
          </cell>
          <cell r="H2570" t="str">
            <v>Z-farnesyl diphosphate synthase</v>
          </cell>
          <cell r="I2570" t="str">
            <v>Forward</v>
          </cell>
          <cell r="J2570" t="str">
            <v>Terpenoid backbone biosynthesis</v>
          </cell>
          <cell r="K2570" t="str">
            <v>2.5.1.68</v>
          </cell>
          <cell r="O2570" t="str">
            <v>Cytosol</v>
          </cell>
          <cell r="Q2570" t="str">
            <v>R08528</v>
          </cell>
        </row>
        <row r="2571">
          <cell r="C2571" t="str">
            <v>R2570</v>
          </cell>
          <cell r="E2571" t="str">
            <v>grdp_h_+ipdp_h_--&gt;2c6tfarndi_h_+ppi_h_</v>
          </cell>
          <cell r="F2571" t="str">
            <v>grdp_h_+ipdp_h_--&gt;2c6tfarndi_h_+ppi_h_</v>
          </cell>
          <cell r="H2571" t="str">
            <v>Z-farnesyl diphosphate synthase</v>
          </cell>
          <cell r="I2571" t="str">
            <v>Forward</v>
          </cell>
          <cell r="J2571" t="str">
            <v>Terpenoid backbone biosynthesis</v>
          </cell>
          <cell r="K2571" t="str">
            <v>2.5.1.68</v>
          </cell>
          <cell r="O2571" t="str">
            <v>Chloroplast</v>
          </cell>
          <cell r="Q2571" t="str">
            <v>R08528</v>
          </cell>
        </row>
        <row r="2572">
          <cell r="C2572" t="str">
            <v>R2571</v>
          </cell>
          <cell r="D2572" t="str">
            <v>Reves</v>
          </cell>
          <cell r="E2572" t="str">
            <v>2c6tfarndi_c_--&gt;frdp_c_</v>
          </cell>
          <cell r="H2572" t="str">
            <v>2-trans,6-trans-farnesyl-diphosphate 2-cis-trans-isomerase</v>
          </cell>
          <cell r="I2572" t="str">
            <v>Forward</v>
          </cell>
          <cell r="O2572" t="str">
            <v>Cytosol</v>
          </cell>
          <cell r="Q2572" t="str">
            <v>R08746</v>
          </cell>
        </row>
        <row r="2573">
          <cell r="C2573" t="str">
            <v>R2572</v>
          </cell>
          <cell r="D2573" t="str">
            <v>Reves</v>
          </cell>
          <cell r="E2573" t="str">
            <v>2c6tfarndi_h_--&gt;frdp_h_</v>
          </cell>
          <cell r="H2573" t="str">
            <v>2-trans,6-trans-farnesyl-diphosphate 2-cis-trans-isomerase</v>
          </cell>
          <cell r="I2573" t="str">
            <v>Forward</v>
          </cell>
          <cell r="O2573" t="str">
            <v>Chloroplast</v>
          </cell>
          <cell r="Q2573" t="str">
            <v>R08746</v>
          </cell>
        </row>
        <row r="2574">
          <cell r="C2574" t="str">
            <v>R2573</v>
          </cell>
          <cell r="D2574" t="str">
            <v>*R2574 y 1H Producto Seed</v>
          </cell>
          <cell r="E2574" t="str">
            <v>pep_c_+uacgam_c_--&gt;udpnac31cardglu_c_+pi_c_</v>
          </cell>
          <cell r="F2574" t="str">
            <v>pep_c_+uacgam_c_&lt;==&gt;udpnac31cardglu_c_+pi_c_</v>
          </cell>
          <cell r="H2574" t="str">
            <v>Phosphoenolpyruvate:UDP-N-acetyl-D-glucosamine 1-carboxyvinyl-transferase</v>
          </cell>
          <cell r="I2574" t="str">
            <v>Reversible</v>
          </cell>
          <cell r="J2574" t="str">
            <v>Amino sugar and nucleotide sugar metabolism /</v>
          </cell>
          <cell r="K2574" t="str">
            <v>2.5.1.7</v>
          </cell>
          <cell r="O2574" t="str">
            <v>Cytosol</v>
          </cell>
          <cell r="Q2574" t="str">
            <v>R00660</v>
          </cell>
        </row>
        <row r="2575">
          <cell r="C2575" t="str">
            <v>*R2574</v>
          </cell>
          <cell r="D2575" t="str">
            <v>R2573</v>
          </cell>
          <cell r="E2575" t="str">
            <v>udpnac31cardglu_c_+pi_c_--&gt;pep_c_+uacgam_c_</v>
          </cell>
          <cell r="F2575" t="str">
            <v>pep_c_+uacgam_c_&lt;==&gt;udpnac31cardglu_c_+pi_c_</v>
          </cell>
          <cell r="H2575" t="str">
            <v>Phosphoenolpyruvate:UDP-N-acetyl-D-glucosamine 1-carboxyvinyl-transferase</v>
          </cell>
          <cell r="I2575" t="str">
            <v>Reversible</v>
          </cell>
          <cell r="J2575" t="str">
            <v>Amino sugar and nucleotide sugar metabolism /</v>
          </cell>
          <cell r="K2575" t="str">
            <v>2.5.1.7</v>
          </cell>
          <cell r="O2575" t="str">
            <v>Cytosol</v>
          </cell>
          <cell r="Q2575" t="str">
            <v>R00660</v>
          </cell>
        </row>
        <row r="2576">
          <cell r="C2576" t="str">
            <v>R2575</v>
          </cell>
          <cell r="D2576" t="str">
            <v>Reves</v>
          </cell>
          <cell r="E2576" t="str">
            <v>ala-B_m_+pyr_m_--&gt;msa_m_+ala-L_m_</v>
          </cell>
          <cell r="F2576" t="str">
            <v>ala-B_m_+pyr_m_&lt;==&gt;msa_m_+ala-L_m_</v>
          </cell>
          <cell r="H2576" t="str">
            <v>L-Alanine:3-oxopropanoate aminotransferase</v>
          </cell>
          <cell r="I2576" t="str">
            <v>Reversible</v>
          </cell>
          <cell r="J2576" t="str">
            <v>beta-Alanine metabolism</v>
          </cell>
          <cell r="K2576" t="str">
            <v>2.6.1.18</v>
          </cell>
          <cell r="O2576" t="str">
            <v>Mitochondria</v>
          </cell>
          <cell r="Q2576" t="str">
            <v>R00907</v>
          </cell>
        </row>
        <row r="2577">
          <cell r="C2577" t="str">
            <v>R2576</v>
          </cell>
          <cell r="E2577" t="str">
            <v>lys-L_c_+akg_c_--&gt;l2ama6sem_c_+glu-L_c_</v>
          </cell>
          <cell r="F2577" t="str">
            <v>lys-L_c_+akg_c_&lt;==&gt;l2ama6sem_c_+glu-L_c_</v>
          </cell>
          <cell r="H2577" t="str">
            <v>L-Lysine:2-oxoglutarate 6-aminotransferase</v>
          </cell>
          <cell r="I2577" t="str">
            <v>Reversible</v>
          </cell>
          <cell r="K2577" t="str">
            <v>2.6.1.36</v>
          </cell>
          <cell r="O2577" t="str">
            <v>Cytosol</v>
          </cell>
          <cell r="Q2577" t="str">
            <v>R00457</v>
          </cell>
        </row>
        <row r="2578">
          <cell r="C2578" t="str">
            <v>R2577</v>
          </cell>
          <cell r="E2578" t="str">
            <v>lys-L_m_+akg_m_--&gt;l2ama6sem_m_+glu-L_m_</v>
          </cell>
          <cell r="F2578" t="str">
            <v>lys-L_m_+akg_m_&lt;==&gt;l2ama6sem_m_+glu-L_m_</v>
          </cell>
          <cell r="H2578" t="str">
            <v>L-Lysine:2-oxoglutarate 6-aminotransferase</v>
          </cell>
          <cell r="I2578" t="str">
            <v>Reversible</v>
          </cell>
          <cell r="K2578" t="str">
            <v>2.6.1.36</v>
          </cell>
          <cell r="O2578" t="str">
            <v>Mitochondria</v>
          </cell>
          <cell r="Q2578" t="str">
            <v>R00457</v>
          </cell>
        </row>
        <row r="2579">
          <cell r="C2579" t="str">
            <v>R2578</v>
          </cell>
          <cell r="D2579" t="str">
            <v>*R2579</v>
          </cell>
          <cell r="E2579" t="str">
            <v>val-L_c_+pyr_c_--&gt;3mob_c_+ala-L_c_</v>
          </cell>
          <cell r="F2579" t="str">
            <v>val-L_c_+pyr_c_&lt;==&gt;3mob_c_+ala-L_c_</v>
          </cell>
          <cell r="H2579" t="str">
            <v>L-Valine:pyruvate aminotransferase</v>
          </cell>
          <cell r="I2579" t="str">
            <v>Reversible</v>
          </cell>
          <cell r="J2579" t="str">
            <v>Valine, leucine and isoleucine biosynthesis</v>
          </cell>
          <cell r="K2579" t="str">
            <v>2.6.1.66</v>
          </cell>
          <cell r="O2579" t="str">
            <v>Cytosol</v>
          </cell>
          <cell r="Q2579" t="str">
            <v>R01215</v>
          </cell>
        </row>
        <row r="2580">
          <cell r="C2580" t="str">
            <v>*R2579</v>
          </cell>
          <cell r="D2580" t="str">
            <v>R2578</v>
          </cell>
          <cell r="E2580" t="str">
            <v>3mob_c_+ala-L_c_--&gt;val-L_c_+pyr_c_</v>
          </cell>
          <cell r="F2580" t="str">
            <v>val-L_c_+pyr_c_&lt;==&gt;3mob_c_+ala-L_c_</v>
          </cell>
          <cell r="H2580" t="str">
            <v>L-Valine:pyruvate aminotransferase</v>
          </cell>
          <cell r="I2580" t="str">
            <v>Reversible</v>
          </cell>
          <cell r="J2580" t="str">
            <v>Valine, leucine and isoleucine biosynthesis</v>
          </cell>
          <cell r="K2580" t="str">
            <v>2.6.1.66</v>
          </cell>
          <cell r="O2580" t="str">
            <v>Cytosol</v>
          </cell>
          <cell r="Q2580" t="str">
            <v>R01215</v>
          </cell>
        </row>
        <row r="2581">
          <cell r="C2581" t="str">
            <v>R2580</v>
          </cell>
          <cell r="D2581" t="str">
            <v>*R2581</v>
          </cell>
          <cell r="E2581" t="str">
            <v>val-L_m_+pyr_m_--&gt;3mob_m_+ala-L_m_</v>
          </cell>
          <cell r="F2581" t="str">
            <v>val-L_m_+pyr_m_&lt;==&gt;3mob_m_+ala-L_m_</v>
          </cell>
          <cell r="H2581" t="str">
            <v>L-Valine:pyruvate aminotransferase</v>
          </cell>
          <cell r="I2581" t="str">
            <v>Reversible</v>
          </cell>
          <cell r="J2581" t="str">
            <v>Valine, leucine and isoleucine biosynthesis</v>
          </cell>
          <cell r="K2581" t="str">
            <v>2.6.1.66</v>
          </cell>
          <cell r="O2581" t="str">
            <v>Mitochondria</v>
          </cell>
          <cell r="Q2581" t="str">
            <v>R01215</v>
          </cell>
        </row>
        <row r="2582">
          <cell r="C2582" t="str">
            <v>*R2581</v>
          </cell>
          <cell r="D2582" t="str">
            <v>R2580</v>
          </cell>
          <cell r="E2582" t="str">
            <v>3mob_m_+ala-L_m_--&gt;val-L_m_+pyr_m_</v>
          </cell>
          <cell r="F2582" t="str">
            <v>val-L_m_+pyr_m_&lt;==&gt;3mob_m_+ala-L_m_</v>
          </cell>
          <cell r="H2582" t="str">
            <v>L-Valine:pyruvate aminotransferase</v>
          </cell>
          <cell r="I2582" t="str">
            <v>Reversible</v>
          </cell>
          <cell r="J2582" t="str">
            <v>Valine, leucine and isoleucine biosynthesis</v>
          </cell>
          <cell r="K2582" t="str">
            <v>2.6.1.66</v>
          </cell>
          <cell r="O2582" t="str">
            <v>Mitochondria</v>
          </cell>
          <cell r="Q2582" t="str">
            <v>R01215</v>
          </cell>
        </row>
        <row r="2583">
          <cell r="C2583" t="str">
            <v>R2582</v>
          </cell>
          <cell r="D2583" t="str">
            <v>*R2583</v>
          </cell>
          <cell r="E2583" t="str">
            <v>Lkynr_c_+akg_c_--&gt;42amphe24dio_c_+glu-L_c_</v>
          </cell>
          <cell r="F2583" t="str">
            <v>Lkynr_c_+akg_c_&lt;==&gt;42amphe24dio_c_+glu-L_c_</v>
          </cell>
          <cell r="H2583" t="str">
            <v>L-Kynurenine:2-oxoglutarate aminotransferase</v>
          </cell>
          <cell r="I2583" t="str">
            <v>Reversible</v>
          </cell>
          <cell r="J2583" t="str">
            <v>Tryptophan metabolism</v>
          </cell>
          <cell r="K2583" t="str">
            <v>2.6.1.7</v>
          </cell>
          <cell r="O2583" t="str">
            <v>Cytosol</v>
          </cell>
          <cell r="Q2583" t="str">
            <v>R01956</v>
          </cell>
        </row>
        <row r="2584">
          <cell r="C2584" t="str">
            <v>*R2583</v>
          </cell>
          <cell r="D2584" t="str">
            <v>R2582</v>
          </cell>
          <cell r="E2584" t="str">
            <v>42amphe24dio_c_+glu-L_c_--&gt;Lkynr_c_+akg_c_</v>
          </cell>
          <cell r="F2584" t="str">
            <v>Lkynr_c_+akg_c_&lt;==&gt;42amphe24dio_c_+glu-L_c_</v>
          </cell>
          <cell r="H2584" t="str">
            <v>L-Kynurenine:2-oxoglutarate aminotransferase</v>
          </cell>
          <cell r="I2584" t="str">
            <v>Reversible</v>
          </cell>
          <cell r="J2584" t="str">
            <v>Tryptophan metabolism</v>
          </cell>
          <cell r="K2584" t="str">
            <v>2.6.1.7</v>
          </cell>
          <cell r="O2584" t="str">
            <v>Cytosol</v>
          </cell>
          <cell r="Q2584" t="str">
            <v>R01956</v>
          </cell>
        </row>
        <row r="2585">
          <cell r="C2585" t="str">
            <v>R2584</v>
          </cell>
          <cell r="E2585" t="str">
            <v>ptrc_h_+akg_h_--&gt;4abutn_h_+glu-L_h_</v>
          </cell>
          <cell r="F2585" t="str">
            <v>ptrc_h_+akg_h_&lt;==&gt;4abutn_h_+glu-L_h_</v>
          </cell>
          <cell r="H2585" t="str">
            <v>putrescine:2-oxoglutarate aminotransferase</v>
          </cell>
          <cell r="I2585" t="str">
            <v>Reversible</v>
          </cell>
          <cell r="J2585" t="str">
            <v>Arginine and proline metabolism</v>
          </cell>
          <cell r="K2585" t="str">
            <v>2.6.1.29 / 2.6.1.82</v>
          </cell>
          <cell r="O2585" t="str">
            <v>Chloroplast</v>
          </cell>
          <cell r="Q2585" t="str">
            <v>R01155</v>
          </cell>
        </row>
        <row r="2586">
          <cell r="C2586" t="str">
            <v>R2585</v>
          </cell>
          <cell r="E2586" t="str">
            <v>atp_h_+sbt-D_h_--&gt;adp_h_+6psorb_h_</v>
          </cell>
          <cell r="F2586" t="str">
            <v>atp_h_+sbt-D_h_&lt;==&gt;adp_h_+6psorb_h_</v>
          </cell>
          <cell r="H2586" t="str">
            <v>ATP:D-hexose 6-phosphotransferase</v>
          </cell>
          <cell r="I2586" t="str">
            <v>Reversible</v>
          </cell>
          <cell r="K2586" t="str">
            <v>2.7.1.1</v>
          </cell>
          <cell r="O2586" t="str">
            <v>Chloroplast</v>
          </cell>
          <cell r="Q2586" t="str">
            <v>R02865</v>
          </cell>
        </row>
        <row r="2587">
          <cell r="C2587" t="str">
            <v>R2586</v>
          </cell>
          <cell r="D2587" t="str">
            <v>1H Producto Seed</v>
          </cell>
          <cell r="E2587" t="str">
            <v>13dpg_c_+g1p_c_--&gt;3pg_c_+aldglu16bip_c_</v>
          </cell>
          <cell r="F2587" t="str">
            <v>13dpg_c_+g1p_c_&lt;==&gt;3pg_c_+aldglu16bip_c_</v>
          </cell>
          <cell r="H2587" t="str">
            <v>3-phospho-D-glyceroyl-phosphate:alpha-D-glucose-1-phosphate 6-phosphotransferase</v>
          </cell>
          <cell r="I2587" t="str">
            <v>Reversible</v>
          </cell>
          <cell r="J2587" t="str">
            <v>Starch and sucrose metabolism</v>
          </cell>
          <cell r="K2587" t="str">
            <v>2.7.1.106</v>
          </cell>
          <cell r="O2587" t="str">
            <v>Cytosol</v>
          </cell>
          <cell r="Q2587" t="str">
            <v>R01660</v>
          </cell>
        </row>
        <row r="2588">
          <cell r="C2588" t="str">
            <v>R2587</v>
          </cell>
          <cell r="D2588" t="str">
            <v>1H Producto Seed</v>
          </cell>
          <cell r="E2588" t="str">
            <v>13dpg_h_+g1p_h_--&gt;3pg_h_+aldglu16bip_h_</v>
          </cell>
          <cell r="F2588" t="str">
            <v>13dpg_h_+g1p_h_&lt;==&gt;3pg_h_+aldglu16bip_h_</v>
          </cell>
          <cell r="H2588" t="str">
            <v>3-phospho-D-glyceroyl-phosphate:alpha-D-glucose-1-phosphate 6-phosphotransferase</v>
          </cell>
          <cell r="I2588" t="str">
            <v>Reversible</v>
          </cell>
          <cell r="J2588" t="str">
            <v>Starch and sucrose metabolism</v>
          </cell>
          <cell r="K2588" t="str">
            <v>2.7.1.106</v>
          </cell>
          <cell r="O2588" t="str">
            <v>Chloroplast</v>
          </cell>
          <cell r="Q2588" t="str">
            <v>R01660</v>
          </cell>
        </row>
        <row r="2589">
          <cell r="C2589" t="str">
            <v>R2588</v>
          </cell>
          <cell r="D2589" t="str">
            <v>Reves</v>
          </cell>
          <cell r="E2589" t="str">
            <v>glc-A_c_+aldglu16bip_c_--&gt;(2)g1p_c_</v>
          </cell>
          <cell r="F2589" t="str">
            <v>(2)g1p_c_&lt;==&gt;glc-A_c_+aldglu16bip_c_</v>
          </cell>
          <cell r="H2589" t="str">
            <v>D-Glucose-1-phosphate:D-glucose-1-phosphate 6-phosphotransferase</v>
          </cell>
          <cell r="I2589" t="str">
            <v>Reversible</v>
          </cell>
          <cell r="J2589" t="str">
            <v>Starch and sucrose metabolism</v>
          </cell>
          <cell r="K2589" t="str">
            <v>2.7.1.41</v>
          </cell>
          <cell r="O2589" t="str">
            <v>Cytosol</v>
          </cell>
          <cell r="Q2589" t="str">
            <v>R00960</v>
          </cell>
        </row>
        <row r="2590">
          <cell r="C2590" t="str">
            <v>R2589</v>
          </cell>
          <cell r="D2590" t="str">
            <v>Reves</v>
          </cell>
          <cell r="E2590" t="str">
            <v>glc-A_h_+aldglu16bip_h_--&gt;(2)g1p_h_</v>
          </cell>
          <cell r="F2590" t="str">
            <v>(2)g1p_h_&lt;==&gt;glc-A_h_+aldglu16bip_h_</v>
          </cell>
          <cell r="H2590" t="str">
            <v>D-Glucose-1-phosphate:D-glucose-1-phosphate 6-phosphotransferase</v>
          </cell>
          <cell r="I2590" t="str">
            <v>Reversible</v>
          </cell>
          <cell r="J2590" t="str">
            <v>Starch and sucrose metabolism</v>
          </cell>
          <cell r="K2590" t="str">
            <v>2.7.1.41</v>
          </cell>
          <cell r="O2590" t="str">
            <v>Chloroplast</v>
          </cell>
          <cell r="Q2590" t="str">
            <v>R00960</v>
          </cell>
        </row>
        <row r="2591">
          <cell r="C2591" t="str">
            <v>R2590</v>
          </cell>
          <cell r="E2591" t="str">
            <v>atp_c_+f6p-B_c_--&gt;adp_c_+fdp-B_c_</v>
          </cell>
          <cell r="F2591" t="str">
            <v>atp_c_+f6p-B_c_--&gt;adp_c_+fdp-B_c_</v>
          </cell>
          <cell r="H2591" t="str">
            <v>ATP:D-fructose-6-phosphate 1-phosphotransferase</v>
          </cell>
          <cell r="I2591" t="str">
            <v>Forward</v>
          </cell>
          <cell r="J2591" t="str">
            <v>Glycolysis / Gluconeogenesis / Pentose phosphate pathway / Fructose and mannose metabolism</v>
          </cell>
          <cell r="K2591" t="str">
            <v>2.7.1.11</v>
          </cell>
          <cell r="O2591" t="str">
            <v>Cytosol</v>
          </cell>
          <cell r="Q2591" t="str">
            <v>R04779</v>
          </cell>
        </row>
        <row r="2592">
          <cell r="C2592" t="str">
            <v>R2591</v>
          </cell>
          <cell r="E2592" t="str">
            <v>atp_h_+f6p-B_h_--&gt;adp_h_+fdp-B_h_</v>
          </cell>
          <cell r="F2592" t="str">
            <v>atp_h_+f6p-B_h_--&gt;adp_h_+fdp-B_h_</v>
          </cell>
          <cell r="H2592" t="str">
            <v>ATP:D-fructose-6-phosphate 1-phosphotransferase</v>
          </cell>
          <cell r="I2592" t="str">
            <v>Forward</v>
          </cell>
          <cell r="J2592" t="str">
            <v>Glycolysis / Gluconeogenesis / Pentose phosphate pathway / Fructose and mannose metabolism</v>
          </cell>
          <cell r="K2592" t="str">
            <v>2.7.1.11</v>
          </cell>
          <cell r="O2592" t="str">
            <v>Chloroplast</v>
          </cell>
          <cell r="Q2592" t="str">
            <v>R04779</v>
          </cell>
        </row>
        <row r="2593">
          <cell r="C2593" t="str">
            <v>R2592</v>
          </cell>
          <cell r="E2593" t="str">
            <v>atp_c_+dgsn_c_--&gt;adp_c_+dgmp_c_</v>
          </cell>
          <cell r="F2593" t="str">
            <v>atp_c_+dgsn_c_&lt;==&gt;adp_c_+dgmp_c_</v>
          </cell>
          <cell r="H2593" t="str">
            <v>ATP:deoxyguanosine 5'-phosphotransferase</v>
          </cell>
          <cell r="I2593" t="str">
            <v>Reversible</v>
          </cell>
          <cell r="J2593" t="str">
            <v>Purine metabolism</v>
          </cell>
          <cell r="K2593" t="str">
            <v>2.7.1.113</v>
          </cell>
          <cell r="O2593" t="str">
            <v>Cytosol</v>
          </cell>
          <cell r="Q2593" t="str">
            <v>R01967</v>
          </cell>
        </row>
        <row r="2594">
          <cell r="C2594" t="str">
            <v>R2593</v>
          </cell>
          <cell r="E2594" t="str">
            <v>atp_c_+mi145p_c_--&gt;adp_c_+mi1345p_c_</v>
          </cell>
          <cell r="F2594" t="str">
            <v>atp_c_+mi145p_c_&lt;==&gt;adp_c_+mi1345p_c_</v>
          </cell>
          <cell r="H2594" t="str">
            <v>ATP:1D-myo-inositol-1,4,5-trisphosphate 3-phosphotransferase</v>
          </cell>
          <cell r="I2594" t="str">
            <v>Reversible</v>
          </cell>
          <cell r="J2594" t="str">
            <v>Inositol phosphate metabolism</v>
          </cell>
          <cell r="K2594" t="str">
            <v>2.7.1.127</v>
          </cell>
          <cell r="O2594" t="str">
            <v>Cytosol</v>
          </cell>
          <cell r="Q2594" t="str">
            <v>R03433</v>
          </cell>
        </row>
        <row r="2595">
          <cell r="C2595" t="str">
            <v>R2594</v>
          </cell>
          <cell r="E2595" t="str">
            <v>atp_n_+mi145p_n_--&gt;adp_n_+mi1345p_n_</v>
          </cell>
          <cell r="F2595" t="str">
            <v>atp_n_+mi145p_n_&lt;==&gt;adp_n_+mi1345p_n_</v>
          </cell>
          <cell r="H2595" t="str">
            <v>ATP:1D-myo-inositol-1,4,5-trisphosphate 3-phosphotransferase</v>
          </cell>
          <cell r="I2595" t="str">
            <v>Reversible</v>
          </cell>
          <cell r="J2595" t="str">
            <v>Inositol phosphate metabolism</v>
          </cell>
          <cell r="K2595" t="str">
            <v>2.7.1.127</v>
          </cell>
          <cell r="O2595" t="str">
            <v>Nucleus</v>
          </cell>
          <cell r="Q2595" t="str">
            <v>R03433</v>
          </cell>
        </row>
        <row r="2596">
          <cell r="C2596" t="str">
            <v>R2595</v>
          </cell>
          <cell r="E2596" t="str">
            <v>f6p-B_c_+adp_c_--&gt;fdp-B_c_+amp_c_</v>
          </cell>
          <cell r="F2596" t="str">
            <v>f6p-B_c_+adp_c_--&gt;fdp-B_c_+amp_c_</v>
          </cell>
          <cell r="H2596" t="str">
            <v>ADP:D-fructose-6-phosphate 1-phosphotransferase</v>
          </cell>
          <cell r="I2596" t="str">
            <v>Forward</v>
          </cell>
          <cell r="J2596" t="str">
            <v xml:space="preserve">Glycolysis / Gluconeogenesis / Pentose phosphate pathway </v>
          </cell>
          <cell r="K2596" t="str">
            <v>2.7.1.146</v>
          </cell>
          <cell r="O2596" t="str">
            <v>Cytosol</v>
          </cell>
          <cell r="Q2596" t="str">
            <v>R09084</v>
          </cell>
        </row>
        <row r="2597">
          <cell r="C2597" t="str">
            <v>R2596</v>
          </cell>
          <cell r="E2597" t="str">
            <v>f6p-B_h_+adp_h_--&gt;fdp-B_h_+amp_h_</v>
          </cell>
          <cell r="F2597" t="str">
            <v>f6p-B_h_+adp_h_--&gt;fdp-B_h_+amp_h_</v>
          </cell>
          <cell r="H2597" t="str">
            <v>ADP:D-fructose-6-phosphate 1-phosphotransferase</v>
          </cell>
          <cell r="I2597" t="str">
            <v>Forward</v>
          </cell>
          <cell r="J2597" t="str">
            <v xml:space="preserve">Glycolysis / Gluconeogenesis / Pentose phosphate pathway </v>
          </cell>
          <cell r="K2597" t="str">
            <v>2.7.1.146</v>
          </cell>
          <cell r="O2597" t="str">
            <v>Chloroplast</v>
          </cell>
          <cell r="Q2597" t="str">
            <v>R09084</v>
          </cell>
        </row>
        <row r="2598">
          <cell r="C2598" t="str">
            <v>R2597</v>
          </cell>
          <cell r="E2598" t="str">
            <v>glc-A_c_+adp_c_--&gt;g6p-A_c_+amp_c_</v>
          </cell>
          <cell r="F2598" t="str">
            <v>glc-A_c_+adp_c_--&gt;g6p-A_c_+amp_c_</v>
          </cell>
          <cell r="H2598" t="str">
            <v>ADP:D-glucose 6-phosphotransferase</v>
          </cell>
          <cell r="I2598" t="str">
            <v>Forward</v>
          </cell>
          <cell r="J2598" t="str">
            <v>Glycolysis / Gluconeogenesis</v>
          </cell>
          <cell r="K2598" t="str">
            <v>2.7.1.147</v>
          </cell>
          <cell r="O2598" t="str">
            <v>Cytosol</v>
          </cell>
          <cell r="Q2598" t="str">
            <v>R09085</v>
          </cell>
        </row>
        <row r="2599">
          <cell r="C2599" t="str">
            <v>R2598</v>
          </cell>
          <cell r="E2599" t="str">
            <v>glc-A_h_+adp_h_--&gt;g6p-A_h_+amp_h_</v>
          </cell>
          <cell r="F2599" t="str">
            <v>glc-A_h_+adp_h_--&gt;g6p-A_h_+amp_h_</v>
          </cell>
          <cell r="H2599" t="str">
            <v>ADP:D-glucose 6-phosphotransferase</v>
          </cell>
          <cell r="I2599" t="str">
            <v>Forward</v>
          </cell>
          <cell r="J2599" t="str">
            <v>Glycolysis / Gluconeogenesis</v>
          </cell>
          <cell r="K2599" t="str">
            <v>2.7.1.147</v>
          </cell>
          <cell r="O2599" t="str">
            <v>Chloroplast</v>
          </cell>
          <cell r="Q2599" t="str">
            <v>R09085</v>
          </cell>
        </row>
        <row r="2600">
          <cell r="C2600" t="str">
            <v>R2599</v>
          </cell>
          <cell r="E2600" t="str">
            <v>glc-B_c_+adp_c_--&gt;g6p-B_c_+amp_c_</v>
          </cell>
          <cell r="F2600" t="str">
            <v>glc-B_c_+adp_c_--&gt;g6p-B_c_+amp_c_</v>
          </cell>
          <cell r="H2600" t="str">
            <v>ADP:D-glucose 6-phosphotransferase</v>
          </cell>
          <cell r="I2600" t="str">
            <v>Forward</v>
          </cell>
          <cell r="J2600" t="str">
            <v>Glycolysis / Gluconeogenesis</v>
          </cell>
          <cell r="K2600" t="str">
            <v>2.7.1.147</v>
          </cell>
          <cell r="O2600" t="str">
            <v>Cytosol</v>
          </cell>
          <cell r="Q2600" t="str">
            <v>R09086</v>
          </cell>
        </row>
        <row r="2601">
          <cell r="C2601" t="str">
            <v>R2600</v>
          </cell>
          <cell r="E2601" t="str">
            <v>glc-B_h_+adp_h_--&gt;g6p-B_h_+amp_h_</v>
          </cell>
          <cell r="F2601" t="str">
            <v>glc-B_h_+adp_h_--&gt;g6p-B_h_+amp_h_</v>
          </cell>
          <cell r="H2601" t="str">
            <v>ADP:D-glucose 6-phosphotransferase</v>
          </cell>
          <cell r="I2601" t="str">
            <v>Forward</v>
          </cell>
          <cell r="J2601" t="str">
            <v>Glycolysis / Gluconeogenesis</v>
          </cell>
          <cell r="K2601" t="str">
            <v>2.7.1.147</v>
          </cell>
          <cell r="O2601" t="str">
            <v>Chloroplast</v>
          </cell>
          <cell r="Q2601" t="str">
            <v>R09086</v>
          </cell>
        </row>
        <row r="2602">
          <cell r="C2602" t="str">
            <v>R2601</v>
          </cell>
          <cell r="E2602" t="str">
            <v>(2)atp_c_+mi145p_c_--&gt;(2)adp_c_+mi13456p_c_</v>
          </cell>
          <cell r="F2602" t="str">
            <v>(2)atp_c_+mi145p_c_--&gt;(2)adp_c_+mi13456p_c_</v>
          </cell>
          <cell r="H2602" t="str">
            <v>ATP:1D-myo-inositol-1,4,5-trisphosphate 3,6-phosphotransferase</v>
          </cell>
          <cell r="I2602" t="str">
            <v>Forward</v>
          </cell>
          <cell r="K2602" t="str">
            <v>2.7.1.105</v>
          </cell>
          <cell r="O2602" t="str">
            <v>Cytosol</v>
          </cell>
          <cell r="Q2602" t="str">
            <v>R10065</v>
          </cell>
        </row>
        <row r="2603">
          <cell r="C2603" t="str">
            <v>R2602</v>
          </cell>
          <cell r="E2603" t="str">
            <v>(2)atp_n_+mi145p_n_--&gt;(2)adp_n_+mi13456p_n_</v>
          </cell>
          <cell r="F2603" t="str">
            <v>(2)atp_n_+mi145p_n_--&gt;(2)adp_n_+mi13456p_n_</v>
          </cell>
          <cell r="H2603" t="str">
            <v>ATP:1D-myo-inositol-1,4,5-trisphosphate 3,6-phosphotransferase</v>
          </cell>
          <cell r="I2603" t="str">
            <v>Forward</v>
          </cell>
          <cell r="K2603" t="str">
            <v>2.7.1.105</v>
          </cell>
          <cell r="O2603" t="str">
            <v>Nucleus</v>
          </cell>
          <cell r="Q2603" t="str">
            <v>R10065</v>
          </cell>
        </row>
        <row r="2604">
          <cell r="C2604" t="str">
            <v>R2603</v>
          </cell>
          <cell r="E2604" t="str">
            <v>ctp_c_+ribflv_c_--&gt;cdp_c_+fmn_c_</v>
          </cell>
          <cell r="F2604" t="str">
            <v>ctp_c_+ribflv_c_--&gt;cdp_c_+fmn_c_</v>
          </cell>
          <cell r="H2604" t="str">
            <v>CTP:riboflavin 5'-phosphotransferase</v>
          </cell>
          <cell r="I2604" t="str">
            <v>Forward</v>
          </cell>
          <cell r="J2604" t="str">
            <v>Riboflavin metabolism</v>
          </cell>
          <cell r="K2604" t="str">
            <v>2.7.1.161</v>
          </cell>
          <cell r="O2604" t="str">
            <v>Cytosol</v>
          </cell>
          <cell r="Q2604" t="str">
            <v>R08574</v>
          </cell>
        </row>
        <row r="2605">
          <cell r="C2605" t="str">
            <v>R2604</v>
          </cell>
          <cell r="E2605" t="str">
            <v>atp_c_+rnam_c_--&gt;adp_c_+nmn_c_</v>
          </cell>
          <cell r="F2605" t="str">
            <v>atp_c_+rnam_c_&lt;==&gt;adp_c_+nmn_c_</v>
          </cell>
          <cell r="H2605" t="str">
            <v>ATP:N-ribosylnicotinamide 5'-phosphotransferase</v>
          </cell>
          <cell r="I2605" t="str">
            <v>Reversible</v>
          </cell>
          <cell r="J2605" t="str">
            <v>Nicotinate and nicotinamide metabolism</v>
          </cell>
          <cell r="K2605" t="str">
            <v>2.7.1.22</v>
          </cell>
          <cell r="O2605" t="str">
            <v>Cytosol</v>
          </cell>
          <cell r="Q2605" t="str">
            <v>R02324</v>
          </cell>
        </row>
        <row r="2606">
          <cell r="C2606" t="str">
            <v>R2605</v>
          </cell>
          <cell r="E2606" t="str">
            <v>atp_h_+f1p_h_--&gt;adp_h_+fdp-B_h_</v>
          </cell>
          <cell r="F2606" t="str">
            <v>atp_h_+f1p_h_&lt;==&gt;adp_h_+fdp-B_h_</v>
          </cell>
          <cell r="H2606" t="str">
            <v>ATP:D-fructose-1-phosphate 6-phosphotransferase</v>
          </cell>
          <cell r="I2606" t="str">
            <v>Reversible</v>
          </cell>
          <cell r="J2606" t="str">
            <v>Fructose and mannose metabolism</v>
          </cell>
          <cell r="K2606" t="str">
            <v>2.7.1.56</v>
          </cell>
          <cell r="O2606" t="str">
            <v>Chloroplast</v>
          </cell>
          <cell r="Q2606" t="str">
            <v>R02071</v>
          </cell>
        </row>
        <row r="2607">
          <cell r="C2607" t="str">
            <v>R2606</v>
          </cell>
          <cell r="E2607" t="str">
            <v>atp_c_+ins_c_--&gt;adp_c_+imp_c_</v>
          </cell>
          <cell r="F2607" t="str">
            <v>atp_c_+ins_c_&lt;==&gt;adp_c_+imp_c_</v>
          </cell>
          <cell r="H2607" t="str">
            <v>ATP:inosine 5'-phosphotransferase</v>
          </cell>
          <cell r="I2607" t="str">
            <v>Reversible</v>
          </cell>
          <cell r="J2607" t="str">
            <v>Purine metabolism</v>
          </cell>
          <cell r="K2607" t="str">
            <v>2.7.1.73</v>
          </cell>
          <cell r="O2607" t="str">
            <v>Cytosol</v>
          </cell>
          <cell r="Q2607" t="str">
            <v>R01131</v>
          </cell>
        </row>
        <row r="2608">
          <cell r="C2608" t="str">
            <v>R2607</v>
          </cell>
          <cell r="E2608" t="str">
            <v>atp_c_+dcyt_c_--&gt;adp_c_+dcmp_c_</v>
          </cell>
          <cell r="F2608" t="str">
            <v>atp_c_+dcyt_c_&lt;==&gt;adp_c_+dcmp_c_</v>
          </cell>
          <cell r="H2608" t="str">
            <v>ATP:deoxycitidine 5'-phosphotransferase</v>
          </cell>
          <cell r="I2608" t="str">
            <v>Reversible</v>
          </cell>
          <cell r="J2608" t="str">
            <v>Pyrimidine metabolism</v>
          </cell>
          <cell r="K2608" t="str">
            <v>2.7.1.74</v>
          </cell>
          <cell r="O2608" t="str">
            <v>Cytosol</v>
          </cell>
          <cell r="Q2608" t="str">
            <v>R01666</v>
          </cell>
        </row>
        <row r="2609">
          <cell r="C2609" t="str">
            <v>R2608</v>
          </cell>
          <cell r="E2609" t="str">
            <v>atp_c_+dad-2_c_--&gt;adp_c_+damp_c_</v>
          </cell>
          <cell r="F2609" t="str">
            <v>atp_c_+dad-2_c_&lt;==&gt;adp_c_+damp_c_</v>
          </cell>
          <cell r="H2609" t="str">
            <v>ATP:deoxyadenosine 5'-phosphotransferase</v>
          </cell>
          <cell r="I2609" t="str">
            <v>Reversible</v>
          </cell>
          <cell r="J2609" t="str">
            <v>Purine metabolism</v>
          </cell>
          <cell r="K2609" t="str">
            <v>2.7.1.76</v>
          </cell>
          <cell r="O2609" t="str">
            <v>Cytosol</v>
          </cell>
          <cell r="Q2609" t="str">
            <v>R02089</v>
          </cell>
        </row>
        <row r="2610">
          <cell r="C2610" t="str">
            <v>R2609</v>
          </cell>
          <cell r="D2610" t="str">
            <v>1H Producto Seed</v>
          </cell>
          <cell r="E2610" t="str">
            <v>ppi_c_+f6p-B_c_--&gt;pi_c_+fdp-B_c_</v>
          </cell>
          <cell r="F2610" t="str">
            <v>ppi_c_+f6p-B_c_&lt;==&gt;pi_c_+fdp-B_c_</v>
          </cell>
          <cell r="H2610" t="str">
            <v>diphosphate:beta-D-fructose-6-phosphate 1-phosphotransferase</v>
          </cell>
          <cell r="I2610" t="str">
            <v>Reversible</v>
          </cell>
          <cell r="J2610" t="str">
            <v>Glycolysis / Gluconeogenesis / Pentose phosphate pathway / Fructose and mannose metabolism</v>
          </cell>
          <cell r="K2610" t="str">
            <v>2.7.1.90</v>
          </cell>
          <cell r="O2610" t="str">
            <v>Cytosol</v>
          </cell>
          <cell r="Q2610" t="str">
            <v>R02073</v>
          </cell>
        </row>
        <row r="2611">
          <cell r="C2611" t="str">
            <v>R2610</v>
          </cell>
          <cell r="D2611" t="str">
            <v>1H Producto Seed</v>
          </cell>
          <cell r="E2611" t="str">
            <v>ppi_h_+f6p-B_h_--&gt;pi_h_+fdp-B_h_</v>
          </cell>
          <cell r="F2611" t="str">
            <v>ppi_h_+f6p-B_h_&lt;==&gt;pi_h_+fdp-B_h_</v>
          </cell>
          <cell r="H2611" t="str">
            <v>diphosphate:beta-D-fructose-6-phosphate 1-phosphotransferase</v>
          </cell>
          <cell r="I2611" t="str">
            <v>Reversible</v>
          </cell>
          <cell r="J2611" t="str">
            <v>Glycolysis / Gluconeogenesis / Pentose phosphate pathway / Fructose and mannose metabolism</v>
          </cell>
          <cell r="K2611" t="str">
            <v>2.7.1.90</v>
          </cell>
          <cell r="O2611" t="str">
            <v>Chloroplast</v>
          </cell>
          <cell r="Q2611" t="str">
            <v>R02073</v>
          </cell>
        </row>
        <row r="2612">
          <cell r="C2612" t="str">
            <v>R2611</v>
          </cell>
          <cell r="E2612" t="str">
            <v>atp_c_+mag160_c_--&gt;adp_c_+1hexag3p_c_</v>
          </cell>
          <cell r="O2612" t="str">
            <v>Cytosol</v>
          </cell>
        </row>
        <row r="2613">
          <cell r="C2613" t="str">
            <v>R2612</v>
          </cell>
          <cell r="E2613" t="str">
            <v>atp_c_+mag18111Z_c_--&gt;adp_c_+1odec11eg3p_c_</v>
          </cell>
          <cell r="O2613" t="str">
            <v>Cytosol</v>
          </cell>
        </row>
        <row r="2614">
          <cell r="C2614" t="str">
            <v>R2613</v>
          </cell>
          <cell r="E2614" t="str">
            <v>atp_c_+mag1819Z_c_--&gt;adp_c_+1odec9eg3p_c_</v>
          </cell>
          <cell r="O2614" t="str">
            <v>Cytosol</v>
          </cell>
        </row>
        <row r="2615">
          <cell r="C2615" t="str">
            <v>R2614</v>
          </cell>
          <cell r="E2615" t="str">
            <v>atp_c_+mag180_c_--&gt;adp_c_+1odecg3p_c_</v>
          </cell>
          <cell r="O2615" t="str">
            <v>Cytosol</v>
          </cell>
        </row>
        <row r="2616">
          <cell r="C2616" t="str">
            <v>R2615</v>
          </cell>
          <cell r="E2616" t="str">
            <v>cbp_c_+adp_c_--&gt;co2_c_+ammo_c_+atp_c_</v>
          </cell>
          <cell r="O2616" t="str">
            <v>Cytosol</v>
          </cell>
        </row>
        <row r="2617">
          <cell r="C2617" t="str">
            <v>R2616</v>
          </cell>
          <cell r="E2617" t="str">
            <v>cbp_h_+adp_h_--&gt;co2_h_+ammo_h_+atp_h_</v>
          </cell>
          <cell r="O2617" t="str">
            <v>Chloroplast</v>
          </cell>
        </row>
        <row r="2618">
          <cell r="C2618" t="str">
            <v>R2617</v>
          </cell>
          <cell r="E2618" t="str">
            <v>cbp_m_+adp_m_--&gt;co2_m_+ammo_m_+atp_m_</v>
          </cell>
          <cell r="O2618" t="str">
            <v>Mitochondria</v>
          </cell>
        </row>
        <row r="2619">
          <cell r="C2619" t="str">
            <v>R2618</v>
          </cell>
          <cell r="E2619" t="str">
            <v>co2_c_+ammo_c_+atp_c_--&gt;cbp_c_+adp_c_</v>
          </cell>
          <cell r="O2619" t="str">
            <v>Cytosol</v>
          </cell>
        </row>
        <row r="2620">
          <cell r="C2620" t="str">
            <v>R2619</v>
          </cell>
          <cell r="E2620" t="str">
            <v>co2_h_+ammo_h_+atp_h_--&gt;cbp_h_+adp_h_</v>
          </cell>
          <cell r="O2620" t="str">
            <v>Chloroplast</v>
          </cell>
        </row>
        <row r="2621">
          <cell r="C2621" t="str">
            <v>R2620</v>
          </cell>
          <cell r="E2621" t="str">
            <v>co2_m_+ammo_m_+atp_m_--&gt;cbp_m_+adp_m_</v>
          </cell>
          <cell r="O2621" t="str">
            <v>Mitochondria</v>
          </cell>
        </row>
        <row r="2622">
          <cell r="C2622" t="str">
            <v>R2621</v>
          </cell>
          <cell r="E2622" t="str">
            <v>utp_c_+amp_c_--&gt;udp_c_+adp_c_</v>
          </cell>
          <cell r="O2622" t="str">
            <v>Cytosol</v>
          </cell>
        </row>
        <row r="2623">
          <cell r="C2623" t="str">
            <v>R2622</v>
          </cell>
          <cell r="E2623" t="str">
            <v>utp_m_+amp_m_--&gt;udp_m_+adp_m_</v>
          </cell>
          <cell r="O2623" t="str">
            <v>Mitochondria</v>
          </cell>
        </row>
        <row r="2624">
          <cell r="C2624" t="str">
            <v>R2623</v>
          </cell>
          <cell r="E2624" t="str">
            <v>udp_c_+adp_c_--&gt;utp_c_+amp_c_</v>
          </cell>
          <cell r="O2624" t="str">
            <v>Cytosol</v>
          </cell>
        </row>
        <row r="2625">
          <cell r="C2625" t="str">
            <v>R2624</v>
          </cell>
          <cell r="E2625" t="str">
            <v>udp_m_+adp_m_--&gt;utp_m_+amp_m_</v>
          </cell>
          <cell r="O2625" t="str">
            <v>Mitochondria</v>
          </cell>
        </row>
        <row r="2626">
          <cell r="C2626" t="str">
            <v>R2625</v>
          </cell>
          <cell r="E2626" t="str">
            <v>thmpp_h_+adp_h_--&gt;thiamonphos_h_+atp_h_</v>
          </cell>
          <cell r="O2626" t="str">
            <v>Chloroplast</v>
          </cell>
        </row>
        <row r="2627">
          <cell r="C2627" t="str">
            <v>R2626</v>
          </cell>
          <cell r="E2627" t="str">
            <v>thmpp_m_+adp_m_--&gt;thiamonphos_m_+atp_m_</v>
          </cell>
          <cell r="O2627" t="str">
            <v>Mitochondria</v>
          </cell>
        </row>
        <row r="2628">
          <cell r="C2628" t="str">
            <v>R2627</v>
          </cell>
          <cell r="E2628" t="str">
            <v>thiamonphos_h_+atp_h_--&gt;thmpp_h_+adp_h_</v>
          </cell>
          <cell r="O2628" t="str">
            <v>Chloroplast</v>
          </cell>
        </row>
        <row r="2629">
          <cell r="C2629" t="str">
            <v>R2628</v>
          </cell>
          <cell r="E2629" t="str">
            <v>thiamonphos_m_+atp_m_--&gt;thmpp_m_+adp_m_</v>
          </cell>
          <cell r="O2629" t="str">
            <v>Mitochondria</v>
          </cell>
        </row>
        <row r="2630">
          <cell r="C2630" t="str">
            <v>R2629</v>
          </cell>
          <cell r="E2630" t="str">
            <v>udpg_c_+gal1p_c_--&gt;g1p_c_+udpgal_c_</v>
          </cell>
          <cell r="O2630" t="str">
            <v>Cytosol</v>
          </cell>
        </row>
        <row r="2631">
          <cell r="C2631" t="str">
            <v>R2630</v>
          </cell>
          <cell r="E2631" t="str">
            <v>udpg_h_+gal1p_h_--&gt;g1p_h_+udpgal_h_</v>
          </cell>
          <cell r="O2631" t="str">
            <v>Chloroplast</v>
          </cell>
        </row>
        <row r="2632">
          <cell r="C2632" t="str">
            <v>R2631</v>
          </cell>
          <cell r="E2632" t="str">
            <v>g1p_c_+udpgal_c_--&gt;udpg_c_+gal1p_c_</v>
          </cell>
          <cell r="O2632" t="str">
            <v>Cytosol</v>
          </cell>
        </row>
        <row r="2633">
          <cell r="C2633" t="str">
            <v>R2632</v>
          </cell>
          <cell r="E2633" t="str">
            <v>g1p_h_+udpgal_h_--&gt;udpg_h_+gal1p_h_</v>
          </cell>
          <cell r="O2633" t="str">
            <v>Chloroplast</v>
          </cell>
        </row>
        <row r="2634">
          <cell r="C2634" t="str">
            <v>R2633</v>
          </cell>
          <cell r="E2634" t="str">
            <v>aps_c_+pi_c_--&gt;so4_c_+adp_c_</v>
          </cell>
          <cell r="O2634" t="str">
            <v>Cytosol</v>
          </cell>
        </row>
        <row r="2635">
          <cell r="C2635" t="str">
            <v>R2634</v>
          </cell>
          <cell r="E2635" t="str">
            <v>aps_m_+pi_m_--&gt;so4_m_+adp_m_</v>
          </cell>
          <cell r="O2635" t="str">
            <v>Mitochondria</v>
          </cell>
        </row>
        <row r="2636">
          <cell r="C2636" t="str">
            <v>R2635</v>
          </cell>
          <cell r="E2636" t="str">
            <v>aps_n_+pi_n_--&gt;so4_n_+adp_n_</v>
          </cell>
          <cell r="O2636" t="str">
            <v>Nucleus</v>
          </cell>
        </row>
        <row r="2637">
          <cell r="C2637" t="str">
            <v>R2636</v>
          </cell>
          <cell r="E2637" t="str">
            <v>udpglcur_c_+ppi_c_--&gt;dglu1phos_c_+utp_c_</v>
          </cell>
          <cell r="O2637" t="str">
            <v>Cytosol</v>
          </cell>
        </row>
        <row r="2638">
          <cell r="C2638" t="str">
            <v>R2637</v>
          </cell>
          <cell r="E2638" t="str">
            <v>dglu1phos_c_+adp_c_--&gt;glcur_c_+atp_c_</v>
          </cell>
          <cell r="O2638" t="str">
            <v>Cytosol</v>
          </cell>
        </row>
        <row r="2639">
          <cell r="C2639" t="str">
            <v>R2638</v>
          </cell>
          <cell r="E2639" t="str">
            <v>cdp12dgr18111Z160_c_+ser-L_c_--&gt;cmp_c_+111snglirecol3plser_c_</v>
          </cell>
          <cell r="O2639" t="str">
            <v>Cytosol</v>
          </cell>
        </row>
        <row r="2640">
          <cell r="C2640" t="str">
            <v>R2639</v>
          </cell>
          <cell r="E2640" t="str">
            <v>cdp12dgr18111Z160_h_+ser-L_h_--&gt;cmp_h_+111snglirecol3plser_h_</v>
          </cell>
          <cell r="O2640" t="str">
            <v>Chloroplast</v>
          </cell>
        </row>
        <row r="2641">
          <cell r="C2641" t="str">
            <v>R2640</v>
          </cell>
          <cell r="E2641" t="str">
            <v>cdp12dgr1819Z160_c_+ser-L_c_--&gt;cmp_c_+19snglirecol3plser_c_</v>
          </cell>
          <cell r="O2641" t="str">
            <v>Cytosol</v>
          </cell>
        </row>
        <row r="2642">
          <cell r="C2642" t="str">
            <v>R2641</v>
          </cell>
          <cell r="E2642" t="str">
            <v>cdp12dgr1819Z160_h_+ser-L_h_--&gt;cmp_h_+19snglirecol3plser_h_</v>
          </cell>
          <cell r="O2642" t="str">
            <v>Chloroplast</v>
          </cell>
        </row>
        <row r="2643">
          <cell r="C2643" t="str">
            <v>R2642</v>
          </cell>
          <cell r="E2643" t="str">
            <v>atp_c_+pyr_c_+h2o_c_--&gt;amp_c_+pep_c_+pi_c_</v>
          </cell>
          <cell r="O2643" t="str">
            <v>Cytosol</v>
          </cell>
        </row>
        <row r="2644">
          <cell r="C2644" t="str">
            <v>R2643</v>
          </cell>
          <cell r="E2644" t="str">
            <v>atp_h_+pyr_h_+h2o_h_--&gt;amp_h_+pep_h_+pi_h_</v>
          </cell>
          <cell r="O2644" t="str">
            <v>Chloroplast</v>
          </cell>
        </row>
        <row r="2645">
          <cell r="C2645" t="str">
            <v>R2644</v>
          </cell>
          <cell r="E2645" t="str">
            <v>atp_m_+pyr_m_+h2o_m_--&gt;amp_m_+pep_m_+pi_m_</v>
          </cell>
          <cell r="O2645" t="str">
            <v>Mitochondria</v>
          </cell>
        </row>
        <row r="2646">
          <cell r="C2646" t="str">
            <v>R2645</v>
          </cell>
          <cell r="E2646" t="str">
            <v>chsterol_c_+paps_c_--&gt;chosulf_c_+pap_c_</v>
          </cell>
          <cell r="O2646" t="str">
            <v>Cytosol</v>
          </cell>
        </row>
        <row r="2647">
          <cell r="C2647" t="str">
            <v>R2646</v>
          </cell>
          <cell r="E2647" t="str">
            <v>chosulf_c_+pap_c_--&gt;chsterol_c_+paps_c_</v>
          </cell>
          <cell r="O2647" t="str">
            <v>Cytosol</v>
          </cell>
        </row>
        <row r="2648">
          <cell r="C2648" t="str">
            <v>R2647</v>
          </cell>
          <cell r="E2648" t="str">
            <v>succoa_m_+acac_m_--&gt;succ_m_+aacoa_m_</v>
          </cell>
          <cell r="O2648" t="str">
            <v>Mitochondria</v>
          </cell>
        </row>
        <row r="2649">
          <cell r="C2649" t="str">
            <v>R2648</v>
          </cell>
          <cell r="E2649" t="str">
            <v>succ_m_+aacoa_m_--&gt;succoa_m_+acac_m_</v>
          </cell>
          <cell r="O2649" t="str">
            <v>Mitochondria</v>
          </cell>
        </row>
        <row r="2650">
          <cell r="C2650" t="str">
            <v>R2649</v>
          </cell>
          <cell r="E2650" t="str">
            <v>aacoa_c_+ac_c_--&gt;acac_c_+accoa_c_</v>
          </cell>
          <cell r="O2650" t="str">
            <v>Cytosol</v>
          </cell>
        </row>
        <row r="2651">
          <cell r="C2651" t="str">
            <v>R2650</v>
          </cell>
          <cell r="E2651" t="str">
            <v>tag16018111Z160_c_+h2o_c_--&gt;12dgr16018111Z_c_+hdca_c_</v>
          </cell>
          <cell r="O2651" t="str">
            <v>Cytosol</v>
          </cell>
        </row>
        <row r="2652">
          <cell r="C2652" t="str">
            <v>R2651</v>
          </cell>
          <cell r="E2652" t="str">
            <v>tag16018111Z180_c_+h2o_c_--&gt;12dgr18018111Z_c_+hdca_c_</v>
          </cell>
          <cell r="O2652" t="str">
            <v>Cytosol</v>
          </cell>
        </row>
        <row r="2653">
          <cell r="C2653" t="str">
            <v>R2652</v>
          </cell>
          <cell r="E2653" t="str">
            <v>tag16018111Z18111Z_c_+h2o_c_--&gt;12dgr18111Z18111Z_c_+hdca_c_</v>
          </cell>
          <cell r="O2653" t="str">
            <v>Cytosol</v>
          </cell>
        </row>
        <row r="2654">
          <cell r="C2654" t="str">
            <v>R2653</v>
          </cell>
          <cell r="E2654" t="str">
            <v>tag16018111Z1819Z_c_+h2o_c_--&gt;12dgr1819Z18111Z_c_+hdca_c_</v>
          </cell>
          <cell r="O2654" t="str">
            <v>Cytosol</v>
          </cell>
        </row>
        <row r="2655">
          <cell r="C2655" t="str">
            <v>R2654</v>
          </cell>
          <cell r="E2655" t="str">
            <v>tag16018111Z1835Z9Z12Z_c_+h2o_c_--&gt;12dgr1835Z9Z12Z18111Z_c_+hdca_c_</v>
          </cell>
          <cell r="O2655" t="str">
            <v>Cytosol</v>
          </cell>
        </row>
        <row r="2656">
          <cell r="C2656" t="str">
            <v>R2655</v>
          </cell>
          <cell r="E2656" t="str">
            <v>tag16018111Z1845Z9Z12Z15Z_c_+h2o_c_--&gt;12dgr1845Z9Z12Z15Z18111Z_c_+hdca_c_</v>
          </cell>
          <cell r="O2656" t="str">
            <v>Cytosol</v>
          </cell>
        </row>
        <row r="2657">
          <cell r="C2657" t="str">
            <v>R2656</v>
          </cell>
          <cell r="E2657" t="str">
            <v>tag1601819Z160_c_+h2o_c_--&gt;12dgr1601819Z_c_+hdca_c_</v>
          </cell>
          <cell r="O2657" t="str">
            <v>Cytosol</v>
          </cell>
        </row>
        <row r="2658">
          <cell r="C2658" t="str">
            <v>R2657</v>
          </cell>
          <cell r="E2658" t="str">
            <v>tag1601819Z180_c_+h2o_c_--&gt;12dgr1801819Z_c_+hdca_c_</v>
          </cell>
          <cell r="O2658" t="str">
            <v>Cytosol</v>
          </cell>
        </row>
        <row r="2659">
          <cell r="C2659" t="str">
            <v>R2658</v>
          </cell>
          <cell r="E2659" t="str">
            <v>ttag1601819Z18111Z_c_+h2o_c_--&gt;12dgr18111Z1819Z_c_+hdca_c_</v>
          </cell>
          <cell r="O2659" t="str">
            <v>Cytosol</v>
          </cell>
        </row>
        <row r="2660">
          <cell r="C2660" t="str">
            <v>R2659</v>
          </cell>
          <cell r="E2660" t="str">
            <v>tag1601819Z1819Z_c_+h2o_c_--&gt;12dgr1819Z1819Z_c_+hdca_c_</v>
          </cell>
          <cell r="O2660" t="str">
            <v>Cytosol</v>
          </cell>
        </row>
        <row r="2661">
          <cell r="C2661" t="str">
            <v>R2660</v>
          </cell>
          <cell r="E2661" t="str">
            <v>tag1601819Z1835Z9Z12Z_c_+h2o_c_--&gt;12dgr1835Z9Z12Z1819Z_c_+hdca_c_</v>
          </cell>
          <cell r="O2661" t="str">
            <v>Cytosol</v>
          </cell>
        </row>
        <row r="2662">
          <cell r="C2662" t="str">
            <v>R2661</v>
          </cell>
          <cell r="E2662" t="str">
            <v>tag1601819Z1845Z9Z12Z15Z_c_+h2o_c_--&gt;12dgr1845Z9Z12Z15Z1819Z_c_+hdca_c_</v>
          </cell>
          <cell r="O2662" t="str">
            <v>Cytosol</v>
          </cell>
        </row>
        <row r="2663">
          <cell r="C2663" t="str">
            <v>R2662</v>
          </cell>
          <cell r="E2663" t="str">
            <v>tag1801819Z160_c_+h2o_c_--&gt;12dgr1601819Z_c_+ocdca_c_</v>
          </cell>
          <cell r="O2663" t="str">
            <v>Cytosol</v>
          </cell>
        </row>
        <row r="2664">
          <cell r="C2664" t="str">
            <v>R2663</v>
          </cell>
          <cell r="E2664" t="str">
            <v>tag1801819Z180_c_+h2o_c_--&gt;12dgr1801819Z_c_+ocdca_c_</v>
          </cell>
          <cell r="O2664" t="str">
            <v>Cytosol</v>
          </cell>
        </row>
        <row r="2665">
          <cell r="C2665" t="str">
            <v>R2664</v>
          </cell>
          <cell r="E2665" t="str">
            <v>tag1801819Z18111Z_c_+h2o_c_--&gt;12dgr18111Z1819Z_c_+ocdca_c_</v>
          </cell>
          <cell r="O2665" t="str">
            <v>Cytosol</v>
          </cell>
        </row>
        <row r="2666">
          <cell r="C2666" t="str">
            <v>R2665</v>
          </cell>
          <cell r="E2666" t="str">
            <v>tag1801819Z1819Z_c_+h2o_c_--&gt;12dgr1819Z1619Zocta_c_+ocdca_c_</v>
          </cell>
          <cell r="O2666" t="str">
            <v>Cytosol</v>
          </cell>
        </row>
        <row r="2667">
          <cell r="C2667" t="str">
            <v>R2666</v>
          </cell>
          <cell r="E2667" t="str">
            <v>tag1801819Z1835Z9Z12Z_c_+h2o_c_--&gt;12dgr1835Z9Z12Z1819Z_c_+ocdca_c_</v>
          </cell>
          <cell r="O2667" t="str">
            <v>Cytosol</v>
          </cell>
        </row>
        <row r="2668">
          <cell r="C2668" t="str">
            <v>R2667</v>
          </cell>
          <cell r="E2668" t="str">
            <v>tag1801819Z1845Z9Z12Z15Z_c_+h2o_c_--&gt;12dgr1835Z9Z12Z1819Z_c_+ocdca_c_</v>
          </cell>
          <cell r="O2668" t="str">
            <v>Cytosol</v>
          </cell>
        </row>
        <row r="2669">
          <cell r="C2669" t="str">
            <v>R2668</v>
          </cell>
          <cell r="E2669" t="str">
            <v>tag18111Z18111Z160_c_+h2o_c_--&gt;12dgr16018111Z_c_+ocdca_c_</v>
          </cell>
          <cell r="O2669" t="str">
            <v>Cytosol</v>
          </cell>
        </row>
        <row r="2670">
          <cell r="C2670" t="str">
            <v>R2669</v>
          </cell>
          <cell r="E2670" t="str">
            <v>tag18111Z18111Z180_c_+h2o_c_--&gt;12dgr16018111Z_c_+ocdcea_c_</v>
          </cell>
          <cell r="O2670" t="str">
            <v>Cytosol</v>
          </cell>
        </row>
        <row r="2671">
          <cell r="C2671" t="str">
            <v>R2670</v>
          </cell>
          <cell r="E2671" t="str">
            <v>tag18111Z18111Z18111Z_c_+h2o_c_--&gt;12dgr18018111Z_c_+ocdcea_c_</v>
          </cell>
          <cell r="O2671" t="str">
            <v>Cytosol</v>
          </cell>
        </row>
        <row r="2672">
          <cell r="C2672" t="str">
            <v>R2671</v>
          </cell>
          <cell r="E2672" t="str">
            <v>tag18111Z18111Z1819Z_c_+h2o_c_--&gt;12dgr1819Z18111Z_c_+ocdcea_c_</v>
          </cell>
          <cell r="O2672" t="str">
            <v>Cytosol</v>
          </cell>
        </row>
        <row r="2673">
          <cell r="C2673" t="str">
            <v>R2672</v>
          </cell>
          <cell r="E2673" t="str">
            <v>tag18111Z18111Z1835Z9Z12Z_c_+h2o_c_--&gt;12dgr1835Z9Z12Z18111Z_c_+ocdcea_c_</v>
          </cell>
          <cell r="O2673" t="str">
            <v>Cytosol</v>
          </cell>
        </row>
        <row r="2674">
          <cell r="C2674" t="str">
            <v>R2673</v>
          </cell>
          <cell r="E2674" t="str">
            <v>tag18111Z18111Z1845Z9Z12Z15Z_c_+h2o_c_--&gt;12dgr1845Z9Z12Z15Z18111Z_c_+ocdcea_c_</v>
          </cell>
          <cell r="O2674" t="str">
            <v>Cytosol</v>
          </cell>
        </row>
        <row r="2675">
          <cell r="C2675" t="str">
            <v>R2674</v>
          </cell>
          <cell r="E2675" t="str">
            <v>tag18111Z1819Z160_c_+h2o_c_--&gt;12dgr1601819Z_c_+ocdcea_c_</v>
          </cell>
          <cell r="O2675" t="str">
            <v>Cytosol</v>
          </cell>
        </row>
        <row r="2676">
          <cell r="C2676" t="str">
            <v>R2675</v>
          </cell>
          <cell r="E2676" t="str">
            <v>tag18111Z1819Z180_c_+h2o_c_--&gt;12dgr1801819Z_c_+ocdcea_c_</v>
          </cell>
          <cell r="O2676" t="str">
            <v>Cytosol</v>
          </cell>
        </row>
        <row r="2677">
          <cell r="C2677" t="str">
            <v>R2676</v>
          </cell>
          <cell r="E2677" t="str">
            <v>tag18111Z1819Z18111Z_c_+h2o_c_--&gt;12dgr18111Z1819Z_c_+ocdcea_c_</v>
          </cell>
          <cell r="O2677" t="str">
            <v>Cytosol</v>
          </cell>
        </row>
        <row r="2678">
          <cell r="C2678" t="str">
            <v>R2677</v>
          </cell>
          <cell r="E2678" t="str">
            <v>tag18111Z1819Z1819Z_c_+h2o_c_--&gt;12dgr1819Z1819Z1_c_+ocdcea_c_</v>
          </cell>
          <cell r="O2678" t="str">
            <v>Cytosol</v>
          </cell>
        </row>
        <row r="2679">
          <cell r="C2679" t="str">
            <v>R2678</v>
          </cell>
          <cell r="E2679" t="str">
            <v>tag18111Z1819Z1835Z9Z12Z_c_+h2o_c_--&gt;12dgr1835Z9Z12Z1819Z_c_+ocdcea_c_</v>
          </cell>
          <cell r="O2679" t="str">
            <v>Cytosol</v>
          </cell>
        </row>
        <row r="2680">
          <cell r="C2680" t="str">
            <v>R2679</v>
          </cell>
          <cell r="E2680" t="str">
            <v>tag18111Z1819Z1845Z9Z12Z15Z_c_+h2o_c_--&gt;12dgr1845Z9Z12Z15Z1819Z_c_+ocdcea_c_</v>
          </cell>
          <cell r="O2680" t="str">
            <v>Cytosol</v>
          </cell>
        </row>
        <row r="2681">
          <cell r="C2681" t="str">
            <v>R2680</v>
          </cell>
          <cell r="E2681" t="str">
            <v>tag1819Z18111Z160_c_+h2o_c_--&gt;12dgr16018111Z_c_+ocdce9a_c_</v>
          </cell>
          <cell r="O2681" t="str">
            <v>Cytosol</v>
          </cell>
        </row>
        <row r="2682">
          <cell r="C2682" t="str">
            <v>R2681</v>
          </cell>
          <cell r="E2682" t="str">
            <v>tag1819Z18111Z180_c_+h2o_c_--&gt;12dgr18018111Z9_c_+ocdce9a_c_</v>
          </cell>
          <cell r="O2682" t="str">
            <v>Cytosol</v>
          </cell>
        </row>
        <row r="2683">
          <cell r="C2683" t="str">
            <v>R2682</v>
          </cell>
          <cell r="E2683" t="str">
            <v>tag1819Z18111Z18111Z_c_+h2o_c_--&gt;12dgr18111Z18111Z1_c_+ocdce9a_c_</v>
          </cell>
          <cell r="O2683" t="str">
            <v>Cytosol</v>
          </cell>
        </row>
        <row r="2684">
          <cell r="C2684" t="str">
            <v>R2683</v>
          </cell>
          <cell r="E2684" t="str">
            <v>tag1819Z18111Z1819Z_c_+h2o_c_--&gt;12dgr1819Z18111Z_c_+ocdce9a_c_</v>
          </cell>
          <cell r="O2684" t="str">
            <v>Cytosol</v>
          </cell>
        </row>
        <row r="2685">
          <cell r="C2685" t="str">
            <v>R2684</v>
          </cell>
          <cell r="E2685" t="str">
            <v>tag1819Z18111Z1835Z9Z12Z_c_+h2o_c_--&gt;12dgr1835Z9Z12Z18111Z_c_+ocdce9a_c_</v>
          </cell>
          <cell r="O2685" t="str">
            <v>Cytosol</v>
          </cell>
        </row>
        <row r="2686">
          <cell r="C2686" t="str">
            <v>R2685</v>
          </cell>
          <cell r="E2686" t="str">
            <v>tag1819Z18111Z1845Z9Z12Z15Z_c_+h2o_c_--&gt;12dgr1845Z9Z12Z15Z18111Z_c_+ocdce9a_c_</v>
          </cell>
          <cell r="O2686" t="str">
            <v>Cytosol</v>
          </cell>
        </row>
        <row r="2687">
          <cell r="C2687" t="str">
            <v>R2686</v>
          </cell>
          <cell r="E2687" t="str">
            <v>tag1819Z1819Z160_c_+h2o_c_--&gt;12dgr1601819Z_c_+ocdce9a_c_</v>
          </cell>
          <cell r="O2687" t="str">
            <v>Cytosol</v>
          </cell>
        </row>
        <row r="2688">
          <cell r="C2688" t="str">
            <v>R2687</v>
          </cell>
          <cell r="E2688" t="str">
            <v>tag1819Z1819Z180_c_+h2o_c_--&gt;12dgr1801819Z_c_+ocdce9a_c_</v>
          </cell>
          <cell r="O2688" t="str">
            <v>Cytosol</v>
          </cell>
        </row>
        <row r="2689">
          <cell r="C2689" t="str">
            <v>R2688</v>
          </cell>
          <cell r="E2689" t="str">
            <v>tag1819Z1819Z18111Z_c_+h2o_c_--&gt;12dgr18111Z1819Z_c_+ocdce9a_c_</v>
          </cell>
          <cell r="O2689" t="str">
            <v>Cytosol</v>
          </cell>
        </row>
        <row r="2690">
          <cell r="C2690" t="str">
            <v>R2689</v>
          </cell>
          <cell r="E2690" t="str">
            <v>tag1819Z1819Z1819Z_c_+h2o_c_--&gt;12dgr1819Z1819Z1_c_+ocdce9a_c_</v>
          </cell>
          <cell r="O2690" t="str">
            <v>Cytosol</v>
          </cell>
        </row>
        <row r="2691">
          <cell r="C2691" t="str">
            <v>R2690</v>
          </cell>
          <cell r="E2691" t="str">
            <v>tag1819Z1819Z1835Z9Z12Z_c_+h2o_c_--&gt;12dgr1835Z9Z12Z1819Z_c_+ocdce9a_c_</v>
          </cell>
          <cell r="O2691" t="str">
            <v>Cytosol</v>
          </cell>
        </row>
        <row r="2692">
          <cell r="C2692" t="str">
            <v>R2691</v>
          </cell>
          <cell r="E2692" t="str">
            <v>tag1819Z1819Z1845Z9Z12Z15Z_c_+h2o_c_--&gt;12dgr1845Z9Z12Z15Z1819Z_c_+ocdce9a_c_</v>
          </cell>
          <cell r="O2692" t="str">
            <v>Cytosol</v>
          </cell>
        </row>
        <row r="2693">
          <cell r="C2693" t="str">
            <v>R2692</v>
          </cell>
          <cell r="E2693" t="str">
            <v>accoa_c_+h2o_c_--&gt;coa_c_+ac_c_</v>
          </cell>
          <cell r="O2693" t="str">
            <v>Cytosol</v>
          </cell>
        </row>
        <row r="2694">
          <cell r="C2694" t="str">
            <v>R2693</v>
          </cell>
          <cell r="E2694" t="str">
            <v>accoa_h_+h2o_h_--&gt;coa_h_+ac_h_</v>
          </cell>
          <cell r="O2694" t="str">
            <v>Chloroplast</v>
          </cell>
        </row>
        <row r="2695">
          <cell r="C2695" t="str">
            <v>R2694</v>
          </cell>
          <cell r="E2695" t="str">
            <v>accoa_m_+h2o_m_--&gt;coa_m_+ac_m_</v>
          </cell>
          <cell r="O2695" t="str">
            <v>Mitochondria</v>
          </cell>
        </row>
        <row r="2696">
          <cell r="C2696" t="str">
            <v>R2695</v>
          </cell>
          <cell r="E2696" t="str">
            <v>accoa_s_+h2o_s_--&gt;coa_s_+ac_s_</v>
          </cell>
          <cell r="O2696" t="str">
            <v>Eyespot</v>
          </cell>
        </row>
        <row r="2697">
          <cell r="C2697" t="str">
            <v>R2696</v>
          </cell>
          <cell r="E2697" t="str">
            <v>g1p_c_+h2o_c_--&gt;glc-A_c_+pi_c_</v>
          </cell>
          <cell r="O2697" t="str">
            <v>Cytosol</v>
          </cell>
        </row>
        <row r="2698">
          <cell r="C2698" t="str">
            <v>R2697</v>
          </cell>
          <cell r="E2698" t="str">
            <v>g1p_h_+h2o_h_--&gt;glc-A_h_+pi_h_</v>
          </cell>
          <cell r="O2698" t="str">
            <v>Chloroplast</v>
          </cell>
        </row>
        <row r="2699">
          <cell r="C2699" t="str">
            <v>R2698</v>
          </cell>
          <cell r="E2699" t="str">
            <v>g1p_c_+h2o_c_--&gt;glc-B_c_+pi_c_</v>
          </cell>
          <cell r="O2699" t="str">
            <v>Cytosol</v>
          </cell>
        </row>
        <row r="2700">
          <cell r="C2700" t="str">
            <v>R2699</v>
          </cell>
          <cell r="E2700" t="str">
            <v>g1p_h_+h2o_h_--&gt;glc-B_h_+pi_h_</v>
          </cell>
          <cell r="O2700" t="str">
            <v>Chloroplast</v>
          </cell>
        </row>
        <row r="2701">
          <cell r="C2701" t="str">
            <v>R2700</v>
          </cell>
          <cell r="E2701" t="str">
            <v>f26bp_c_+h2o_c_--&gt;dfruc6phos_c_+pi_c_</v>
          </cell>
          <cell r="O2701" t="str">
            <v>Cytosol</v>
          </cell>
        </row>
        <row r="2702">
          <cell r="C2702" t="str">
            <v>R2701</v>
          </cell>
          <cell r="E2702" t="str">
            <v>minohp_c_+h2o_c_--&gt;myoinoenpho_c_+pi_c_</v>
          </cell>
          <cell r="O2702" t="str">
            <v>Cytosol</v>
          </cell>
        </row>
        <row r="2703">
          <cell r="C2703" t="str">
            <v>R2702</v>
          </cell>
          <cell r="E2703" t="str">
            <v>myoinoenpho_c_+pi_c_--&gt;minohp_c_+h2o_c_</v>
          </cell>
          <cell r="O2703" t="str">
            <v>Cytosol</v>
          </cell>
        </row>
        <row r="2704">
          <cell r="C2704" t="str">
            <v>R2703</v>
          </cell>
          <cell r="E2704" t="str">
            <v>minohp_c_+h2o_c_--&gt;1lmyin1245pen_c_+pi_c_</v>
          </cell>
          <cell r="O2704" t="str">
            <v>Cytosol</v>
          </cell>
        </row>
        <row r="2705">
          <cell r="C2705" t="str">
            <v>R2704</v>
          </cell>
          <cell r="E2705" t="str">
            <v>1lmyin1245pen_c_+pi_c_--&gt;minohp_c_+h2o_c_</v>
          </cell>
          <cell r="O2705" t="str">
            <v>Cytosol</v>
          </cell>
        </row>
        <row r="2706">
          <cell r="C2706" t="str">
            <v>R2705</v>
          </cell>
          <cell r="E2706" t="str">
            <v>ethamp_c_+h2o_c_--&gt;etha_c_+pi_c_</v>
          </cell>
          <cell r="O2706" t="str">
            <v>Cytosol</v>
          </cell>
        </row>
        <row r="2707">
          <cell r="C2707" t="str">
            <v>R2706</v>
          </cell>
          <cell r="E2707" t="str">
            <v>12dmpo_c_+pi_c_--&gt;dkmpp_c_+h2o_c_</v>
          </cell>
          <cell r="O2707" t="str">
            <v>Cytosol</v>
          </cell>
        </row>
        <row r="2708">
          <cell r="C2708" t="str">
            <v>R2707</v>
          </cell>
          <cell r="E2708" t="str">
            <v>minohp_c_+h2o_c_--&gt;dmi12345peki_c_+pi_c_</v>
          </cell>
          <cell r="O2708" t="str">
            <v>Cytosol</v>
          </cell>
        </row>
        <row r="2709">
          <cell r="C2709" t="str">
            <v>R2708</v>
          </cell>
          <cell r="E2709" t="str">
            <v>dmi12345peki_c_+pi_c_--&gt;minohp_c_+h2o_c_</v>
          </cell>
          <cell r="O2709" t="str">
            <v>Cytosol</v>
          </cell>
        </row>
        <row r="2710">
          <cell r="C2710" t="str">
            <v>R2709</v>
          </cell>
          <cell r="E2710" t="str">
            <v>g6p-A_c_+h2o_c_--&gt;glc-A_c_+pi_c_</v>
          </cell>
          <cell r="O2710" t="str">
            <v>Cytosol</v>
          </cell>
        </row>
        <row r="2711">
          <cell r="C2711" t="str">
            <v>R2710</v>
          </cell>
          <cell r="E2711" t="str">
            <v>ACP_c_+h2o_c_--&gt;pan4p_c_+apoACP_c_</v>
          </cell>
          <cell r="O2711" t="str">
            <v>Cytosol</v>
          </cell>
        </row>
        <row r="2712">
          <cell r="C2712" t="str">
            <v>R2711</v>
          </cell>
          <cell r="E2712" t="str">
            <v>lcts_h_+h2o_h_--&gt;glc-B_h_+gal_h_</v>
          </cell>
          <cell r="O2712" t="str">
            <v>Chloroplast</v>
          </cell>
        </row>
        <row r="2713">
          <cell r="C2713" t="str">
            <v>R2712</v>
          </cell>
          <cell r="E2713" t="str">
            <v>h2o_c_+tre6p_c_--&gt;glc-A_c_+g6p-A_c_</v>
          </cell>
          <cell r="O2713" t="str">
            <v>Cytosol</v>
          </cell>
        </row>
        <row r="2714">
          <cell r="C2714" t="str">
            <v>R2713</v>
          </cell>
          <cell r="E2714" t="str">
            <v>h2o_n_+tre6p_n_--&gt;glc-A_n_+g6p-A_n_</v>
          </cell>
          <cell r="O2714" t="str">
            <v>Nucleus</v>
          </cell>
        </row>
        <row r="2715">
          <cell r="C2715" t="str">
            <v>R2714</v>
          </cell>
          <cell r="E2715" t="str">
            <v>h2o_c_+tre6p_c_--&gt;glc-B_c_+g6p-B_c_</v>
          </cell>
          <cell r="O2715" t="str">
            <v>Cytosol</v>
          </cell>
        </row>
        <row r="2716">
          <cell r="C2716" t="str">
            <v>R2715</v>
          </cell>
          <cell r="E2716" t="str">
            <v>h2o_n_+tre6p_n_--&gt;glc-B_n_+g6p-B_n_</v>
          </cell>
          <cell r="O2716" t="str">
            <v>Nucleus</v>
          </cell>
        </row>
        <row r="2717">
          <cell r="C2717" t="str">
            <v>R2716</v>
          </cell>
          <cell r="E2717" t="str">
            <v>uri_c_+h2o_c_--&gt;ura_c_+rib-D_c_</v>
          </cell>
          <cell r="O2717" t="str">
            <v>Cytosol</v>
          </cell>
        </row>
        <row r="2718">
          <cell r="C2718" t="str">
            <v>R2717</v>
          </cell>
          <cell r="E2718" t="str">
            <v>amp_c_+h2o_c_--&gt;ade_c_+r5p_c_</v>
          </cell>
          <cell r="O2718" t="str">
            <v>Cytosol</v>
          </cell>
        </row>
        <row r="2719">
          <cell r="C2719" t="str">
            <v>R2718</v>
          </cell>
          <cell r="E2719" t="str">
            <v>nad_c_+h2o_c_--&gt;ncam_c_+adprib_c_</v>
          </cell>
          <cell r="O2719" t="str">
            <v>Cytosol</v>
          </cell>
        </row>
        <row r="2720">
          <cell r="C2720" t="str">
            <v>R2719</v>
          </cell>
          <cell r="E2720" t="str">
            <v>ahcys_c_+h2o_c_--&gt;sriblhomocys_c_+ade_c_</v>
          </cell>
          <cell r="O2720" t="str">
            <v>Cytosol</v>
          </cell>
        </row>
        <row r="2721">
          <cell r="C2721" t="str">
            <v>R2720</v>
          </cell>
          <cell r="E2721" t="str">
            <v>sriblhomocys_c_--&gt;4s45dihypen23di1c_c_+hcys-L_c_</v>
          </cell>
          <cell r="O2721" t="str">
            <v>Cytosol</v>
          </cell>
        </row>
        <row r="2722">
          <cell r="C2722" t="str">
            <v>R2721</v>
          </cell>
          <cell r="E2722" t="str">
            <v>gly_c_+cys-L_c_--&gt;h2o_c_+gysGly_c_</v>
          </cell>
          <cell r="O2722" t="str">
            <v>Cytosol</v>
          </cell>
        </row>
        <row r="2723">
          <cell r="C2723" t="str">
            <v>R2722</v>
          </cell>
          <cell r="E2723" t="str">
            <v>gly_h_+cys-L_h_--&gt;h2o_h_+gysGly_h_</v>
          </cell>
          <cell r="O2723" t="str">
            <v>Chloroplast</v>
          </cell>
        </row>
        <row r="2724">
          <cell r="C2724" t="str">
            <v>R2723</v>
          </cell>
          <cell r="E2724" t="str">
            <v>gly_m_+cys-L_m_--&gt;h2o_m_+gysGly_m_</v>
          </cell>
          <cell r="O2724" t="str">
            <v>Mitochondria</v>
          </cell>
        </row>
        <row r="2725">
          <cell r="C2725" t="str">
            <v>R2724</v>
          </cell>
          <cell r="E2725" t="str">
            <v>h2o_c_+gysGly_c_--&gt;gly_c_+cys-L_c_</v>
          </cell>
          <cell r="O2725" t="str">
            <v>Cytosol</v>
          </cell>
        </row>
        <row r="2726">
          <cell r="C2726" t="str">
            <v>R2725</v>
          </cell>
          <cell r="E2726" t="str">
            <v>h2o_m_+gysGly_m_--&gt;gly_m_+cys-L_m_</v>
          </cell>
          <cell r="O2726" t="str">
            <v>Mitochondria</v>
          </cell>
        </row>
        <row r="2727">
          <cell r="C2727" t="str">
            <v>R2726</v>
          </cell>
          <cell r="E2727" t="str">
            <v>h2o_h_+gysGly_h_--&gt;gly_h_+cys-L_h_</v>
          </cell>
          <cell r="O2727" t="str">
            <v>Chloroplast</v>
          </cell>
        </row>
        <row r="2728">
          <cell r="C2728" t="str">
            <v>R2727</v>
          </cell>
          <cell r="E2728" t="str">
            <v>asp-L_c_+for_c_--&gt;h2o_c_+nforlaspa_c_</v>
          </cell>
          <cell r="O2728" t="str">
            <v>Cytosol</v>
          </cell>
        </row>
        <row r="2729">
          <cell r="C2729" t="str">
            <v>R2728</v>
          </cell>
          <cell r="E2729" t="str">
            <v>asp-L_h_+for_h_--&gt;h2o_h_+nforlaspa_h_</v>
          </cell>
          <cell r="O2729" t="str">
            <v>Chloroplast</v>
          </cell>
        </row>
        <row r="2730">
          <cell r="C2730" t="str">
            <v>R2729</v>
          </cell>
          <cell r="E2730" t="str">
            <v>asp-L_m_+for_m_--&gt;h2o_m_+nforlaspa_m_</v>
          </cell>
          <cell r="O2730" t="str">
            <v>Mitochondria</v>
          </cell>
        </row>
        <row r="2731">
          <cell r="C2731" t="str">
            <v>R2730</v>
          </cell>
          <cell r="E2731" t="str">
            <v>asp-L_x_+for_x_--&gt;h2o_x_+nforlaspa_x_</v>
          </cell>
          <cell r="O2731" t="str">
            <v>Glyoxysome</v>
          </cell>
        </row>
        <row r="2732">
          <cell r="C2732" t="str">
            <v>R2731</v>
          </cell>
          <cell r="E2732" t="str">
            <v>h2o_c_+nforlaspa_c_--&gt;asp-L_c_+for_c_</v>
          </cell>
          <cell r="O2732" t="str">
            <v>Cytosol</v>
          </cell>
        </row>
        <row r="2733">
          <cell r="C2733" t="str">
            <v>R2732</v>
          </cell>
          <cell r="E2733" t="str">
            <v>h2o_h_+nforlaspa_h_--&gt;asp-L_h_+for_h_</v>
          </cell>
          <cell r="O2733" t="str">
            <v>Chloroplast</v>
          </cell>
        </row>
        <row r="2734">
          <cell r="C2734" t="str">
            <v>R2733</v>
          </cell>
          <cell r="E2734" t="str">
            <v>h2o_m_+nforlaspa_m_--&gt;asp-L_m_+for_m_</v>
          </cell>
          <cell r="O2734" t="str">
            <v>Mitochondria</v>
          </cell>
        </row>
        <row r="2735">
          <cell r="C2735" t="str">
            <v>R2734</v>
          </cell>
          <cell r="E2735" t="str">
            <v>h2o_x_+nforlaspa_x_--&gt;asp-L_x_+for_x_</v>
          </cell>
          <cell r="O2735" t="str">
            <v>Glyoxysome</v>
          </cell>
        </row>
        <row r="2736">
          <cell r="C2736" t="str">
            <v>R2735</v>
          </cell>
          <cell r="E2736" t="str">
            <v>26dap-LL_c_+succ_c_--&gt;h2o_c_+nsucll26di_c_</v>
          </cell>
          <cell r="O2736" t="str">
            <v>Cytosol</v>
          </cell>
        </row>
        <row r="2737">
          <cell r="C2737" t="str">
            <v>R2736</v>
          </cell>
          <cell r="E2737" t="str">
            <v>h2o_c_+nsucll26di_c_--&gt;26dap-LL_c_+succ_c_</v>
          </cell>
          <cell r="O2737" t="str">
            <v>Cytosol</v>
          </cell>
        </row>
        <row r="2738">
          <cell r="C2738" t="str">
            <v>R2737</v>
          </cell>
          <cell r="E2738" t="str">
            <v>acgam6p_c_+h2o_c_--&gt;gam6p_c_+ac_c_</v>
          </cell>
          <cell r="O2738" t="str">
            <v>Cytosol</v>
          </cell>
        </row>
        <row r="2739">
          <cell r="C2739" t="str">
            <v>R2738</v>
          </cell>
          <cell r="E2739" t="str">
            <v>urea_c_+h2o_c_--&gt;co2_c_+(2)ammo_c_</v>
          </cell>
          <cell r="O2739" t="str">
            <v>Cytosol</v>
          </cell>
        </row>
        <row r="2740">
          <cell r="C2740" t="str">
            <v>R2739</v>
          </cell>
          <cell r="E2740" t="str">
            <v>urea_m_+h2o_m_--&gt;co2_m_+(2)ammo_m_</v>
          </cell>
          <cell r="O2740" t="str">
            <v>Mitochondria</v>
          </cell>
        </row>
        <row r="2741">
          <cell r="C2741" t="str">
            <v>R2740</v>
          </cell>
          <cell r="E2741" t="str">
            <v>ptth_c_+h2o_c_--&gt;pnto-R_c_+cysteam_c_</v>
          </cell>
          <cell r="O2741" t="str">
            <v>Cytosol</v>
          </cell>
        </row>
        <row r="2742">
          <cell r="C2742" t="str">
            <v>R2741</v>
          </cell>
          <cell r="E2742" t="str">
            <v>cysteam_c_+o2_c_--&gt;hytau_c_</v>
          </cell>
          <cell r="O2742" t="str">
            <v>Cytosol</v>
          </cell>
        </row>
        <row r="2743">
          <cell r="C2743" t="str">
            <v>R2742</v>
          </cell>
          <cell r="E2743" t="str">
            <v>hytau_c_+co2_c_--&gt;3sala_c_</v>
          </cell>
          <cell r="O2743" t="str">
            <v>Cytosol</v>
          </cell>
        </row>
        <row r="2744">
          <cell r="C2744" t="str">
            <v>R2743</v>
          </cell>
          <cell r="E2744" t="str">
            <v>3sala_c_--&gt;3sala_h_</v>
          </cell>
        </row>
        <row r="2745">
          <cell r="C2745" t="str">
            <v>R2744</v>
          </cell>
          <cell r="E2745" t="str">
            <v>3sala_h_--&gt;3sala_c_</v>
          </cell>
        </row>
        <row r="2746">
          <cell r="C2746" t="str">
            <v>R2745</v>
          </cell>
          <cell r="E2746" t="str">
            <v>3sala_m_--&gt;3sala_c_</v>
          </cell>
        </row>
        <row r="2747">
          <cell r="C2747" t="str">
            <v>R2746</v>
          </cell>
          <cell r="E2747" t="str">
            <v>3sala_c_--&gt;3sala_m_</v>
          </cell>
        </row>
        <row r="2748">
          <cell r="C2748" t="str">
            <v>R2747</v>
          </cell>
          <cell r="E2748" t="str">
            <v>glu-L_c_+4abut_c_--&gt;h2o_c_+4lgaglubut_c_</v>
          </cell>
          <cell r="O2748" t="str">
            <v>Cytosol</v>
          </cell>
        </row>
        <row r="2749">
          <cell r="C2749" t="str">
            <v>R2748</v>
          </cell>
          <cell r="E2749" t="str">
            <v>glu-L_h_+4abut_h_--&gt;h2o_h_+4lgaglubut_h_</v>
          </cell>
          <cell r="O2749" t="str">
            <v>Chloroplast</v>
          </cell>
        </row>
        <row r="2750">
          <cell r="C2750" t="str">
            <v>R2749</v>
          </cell>
          <cell r="E2750" t="str">
            <v>glu-L_m_+4abut_m_--&gt;h2o_m_+4lgaglubut_m_</v>
          </cell>
          <cell r="O2750" t="str">
            <v>Mitochondria</v>
          </cell>
        </row>
        <row r="2751">
          <cell r="C2751" t="str">
            <v>R2750</v>
          </cell>
          <cell r="E2751" t="str">
            <v>h2o_c_+4lgaglubut_c_--&gt;glu-L_c_+4abut_c_</v>
          </cell>
          <cell r="O2751" t="str">
            <v>Cytosol</v>
          </cell>
        </row>
        <row r="2752">
          <cell r="C2752" t="str">
            <v>R2751</v>
          </cell>
          <cell r="E2752" t="str">
            <v>h2o_h_+4lgaglubut_h_--&gt;glu-L_h_+4abut_h_</v>
          </cell>
          <cell r="O2752" t="str">
            <v>Chloroplast</v>
          </cell>
        </row>
        <row r="2753">
          <cell r="C2753" t="str">
            <v>R2752</v>
          </cell>
          <cell r="E2753" t="str">
            <v>h2o_m_+4lgaglubut_m_--&gt;glu-L_m_+4abut_m_</v>
          </cell>
          <cell r="O2753" t="str">
            <v>Mitochondria</v>
          </cell>
        </row>
        <row r="2754">
          <cell r="C2754" t="str">
            <v>R2753</v>
          </cell>
          <cell r="E2754" t="str">
            <v>succ_c_+glu-L_c_--&gt;h2o_c_+nsucclglu_c_</v>
          </cell>
          <cell r="O2754" t="str">
            <v>Cytosol</v>
          </cell>
        </row>
        <row r="2755">
          <cell r="C2755" t="str">
            <v>R2754</v>
          </cell>
          <cell r="E2755" t="str">
            <v>succ_h_+glu-L_h_--&gt;h2o_h_+nsucclglu_h_</v>
          </cell>
          <cell r="O2755" t="str">
            <v>Chloroplast</v>
          </cell>
        </row>
        <row r="2756">
          <cell r="C2756" t="str">
            <v>R2755</v>
          </cell>
          <cell r="E2756" t="str">
            <v>succ_m_+glu-L_m_--&gt;h2o_m_+nsucclglu_m_</v>
          </cell>
          <cell r="O2756" t="str">
            <v>Mitochondria</v>
          </cell>
        </row>
        <row r="2757">
          <cell r="C2757" t="str">
            <v>R2756</v>
          </cell>
          <cell r="E2757" t="str">
            <v>h2o_c_+nsucclglu_c_--&gt;succ_c_+glu-L_c_</v>
          </cell>
          <cell r="O2757" t="str">
            <v>Cytosol</v>
          </cell>
        </row>
        <row r="2758">
          <cell r="C2758" t="str">
            <v>R2757</v>
          </cell>
          <cell r="E2758" t="str">
            <v>h2o_h_+nsucclglu_h_--&gt;succ_h_+glu-L_h_</v>
          </cell>
          <cell r="O2758" t="str">
            <v>Chloroplast</v>
          </cell>
        </row>
        <row r="2759">
          <cell r="C2759" t="str">
            <v>R2758</v>
          </cell>
          <cell r="E2759" t="str">
            <v>h2o_m_+nsucclglu_m_--&gt;succ_m_+glu-L_m_</v>
          </cell>
          <cell r="O2759" t="str">
            <v>Mitochondria</v>
          </cell>
        </row>
        <row r="2760">
          <cell r="C2760" t="str">
            <v>R2759</v>
          </cell>
          <cell r="E2760" t="str">
            <v>4izp_c_+h20_c_--&gt;nformlgluta_c_</v>
          </cell>
          <cell r="O2760" t="str">
            <v>Cytosol</v>
          </cell>
        </row>
        <row r="2761">
          <cell r="C2761" t="str">
            <v>R2760</v>
          </cell>
          <cell r="E2761" t="str">
            <v>nformlgluta_c_--&gt;4izp_c_+h20_c_</v>
          </cell>
          <cell r="O2761" t="str">
            <v>Cytosol</v>
          </cell>
        </row>
        <row r="2762">
          <cell r="C2762" t="str">
            <v>R2761</v>
          </cell>
          <cell r="E2762" t="str">
            <v>arg-L_c_+h2o_c_--&gt;lornith_c_+urea_c_</v>
          </cell>
          <cell r="O2762" t="str">
            <v>Cytosol</v>
          </cell>
        </row>
        <row r="2763">
          <cell r="C2763" t="str">
            <v>R2762</v>
          </cell>
          <cell r="E2763" t="str">
            <v>arg-L_m_+h2o_m_--&gt;lornith_m_+urea_m_</v>
          </cell>
          <cell r="O2763" t="str">
            <v>Mitochondria</v>
          </cell>
        </row>
        <row r="2764">
          <cell r="C2764" t="str">
            <v>R2763</v>
          </cell>
          <cell r="E2764" t="str">
            <v>agm_m_+h2o_m_--&gt;ptrc_m_+urea_m_</v>
          </cell>
          <cell r="O2764" t="str">
            <v>Mitochondria</v>
          </cell>
        </row>
        <row r="2765">
          <cell r="C2765" t="str">
            <v>R2764</v>
          </cell>
          <cell r="E2765" t="str">
            <v>urdglyc_m_+h2o_m_--&gt;glx_m_+(2)ammo_m_+co2_m_</v>
          </cell>
          <cell r="O2765" t="str">
            <v>Mitochondria</v>
          </cell>
        </row>
        <row r="2766">
          <cell r="C2766" t="str">
            <v>R2765</v>
          </cell>
          <cell r="E2766" t="str">
            <v>dctp_c_+h2o_c_--&gt;dutp_c_+ammo_c_</v>
          </cell>
          <cell r="O2766" t="str">
            <v>Cytosol</v>
          </cell>
        </row>
        <row r="2767">
          <cell r="C2767" t="str">
            <v>R2766</v>
          </cell>
          <cell r="E2767" t="str">
            <v>dctp_m_+h2o_m_--&gt;dutp_m_+ammo_m_</v>
          </cell>
          <cell r="O2767" t="str">
            <v>Mitochondria</v>
          </cell>
        </row>
        <row r="2768">
          <cell r="C2768" t="str">
            <v>R2767</v>
          </cell>
          <cell r="E2768" t="str">
            <v>ade_c_+h2o_c_--&gt;hxan_c_+ammo_c_</v>
          </cell>
          <cell r="O2768" t="str">
            <v>Cytosol</v>
          </cell>
        </row>
        <row r="2769">
          <cell r="C2769" t="str">
            <v>R2768</v>
          </cell>
          <cell r="E2769" t="str">
            <v>dctp_c_+(2)h2o_c_--&gt;dump_c_+ppi_c_+ammo_c_</v>
          </cell>
          <cell r="O2769" t="str">
            <v>Cytosol</v>
          </cell>
        </row>
        <row r="2770">
          <cell r="C2770" t="str">
            <v>R2769</v>
          </cell>
          <cell r="E2770" t="str">
            <v>dctp_c_+h2o_c_--&gt;dcmp_c_+ammo_c_</v>
          </cell>
          <cell r="O2770" t="str">
            <v>Cytosol</v>
          </cell>
        </row>
        <row r="2771">
          <cell r="C2771" t="str">
            <v>R2770</v>
          </cell>
          <cell r="E2771" t="str">
            <v>cdp12dgr18111Z160_h_+h2o_h_--&gt;cmp_h_+pa1819Z160_h_</v>
          </cell>
          <cell r="O2771" t="str">
            <v>Chloroplast</v>
          </cell>
        </row>
        <row r="2772">
          <cell r="C2772" t="str">
            <v>R2771</v>
          </cell>
          <cell r="E2772" t="str">
            <v>cdp12dgr18111Z160_c_+h2o_c_--&gt;cmp_c_+pa1819Z160_c_</v>
          </cell>
          <cell r="O2772" t="str">
            <v>Cytosol</v>
          </cell>
        </row>
        <row r="2773">
          <cell r="C2773" t="str">
            <v>R2772</v>
          </cell>
          <cell r="E2773" t="str">
            <v>cdp12dgr1819Z160_h_+h2o_h_--&gt;cmp_h_+pa18111Z160_h_</v>
          </cell>
          <cell r="O2773" t="str">
            <v>Chloroplast</v>
          </cell>
        </row>
        <row r="2774">
          <cell r="C2774" t="str">
            <v>R2773</v>
          </cell>
          <cell r="E2774" t="str">
            <v>cdp12dgr1819Z160_c_+h2o_c_--&gt;cmp_c_+pa18111Z160_c_</v>
          </cell>
          <cell r="O2774" t="str">
            <v>Cytosol</v>
          </cell>
        </row>
        <row r="2775">
          <cell r="C2775" t="str">
            <v>R2774</v>
          </cell>
          <cell r="E2775" t="str">
            <v>atp_c_+(2)h2o_c_--&gt;amp_c_+(2)pi_c_</v>
          </cell>
          <cell r="O2775" t="str">
            <v>Cytosol</v>
          </cell>
        </row>
        <row r="2776">
          <cell r="C2776" t="str">
            <v>R2775</v>
          </cell>
          <cell r="E2776" t="str">
            <v>atp_h_+(2)h2o_h_--&gt;amp_h_+(2)pi_h_</v>
          </cell>
          <cell r="O2776" t="str">
            <v>Chloroplast</v>
          </cell>
        </row>
        <row r="2777">
          <cell r="C2777" t="str">
            <v>R2776</v>
          </cell>
          <cell r="E2777" t="str">
            <v>atp_m_+(2)h2o_m_--&gt;amp_m_+(2)pi_m_</v>
          </cell>
          <cell r="O2777" t="str">
            <v>Mitochondria</v>
          </cell>
        </row>
        <row r="2778">
          <cell r="C2778" t="str">
            <v>R2777</v>
          </cell>
          <cell r="E2778" t="str">
            <v>atp_n_+(2)h2o_n_--&gt;amp_n_+(2)pi_n_</v>
          </cell>
          <cell r="O2778" t="str">
            <v>Nucleus</v>
          </cell>
        </row>
        <row r="2779">
          <cell r="C2779" t="str">
            <v>R2778</v>
          </cell>
          <cell r="E2779" t="str">
            <v>fad_c_+h2o_c_--&gt;amp_c_+fmn_c_</v>
          </cell>
          <cell r="O2779" t="str">
            <v>Cytosol</v>
          </cell>
        </row>
        <row r="2780">
          <cell r="C2780" t="str">
            <v>R2779</v>
          </cell>
          <cell r="E2780" t="str">
            <v>asp-L_c_--&gt;ala-B_c_+co2_c_</v>
          </cell>
          <cell r="O2780" t="str">
            <v>Cytosol</v>
          </cell>
        </row>
        <row r="2781">
          <cell r="C2781" t="str">
            <v>R2780</v>
          </cell>
          <cell r="E2781" t="str">
            <v>asp-L_h_--&gt;ala-B_h_+co2_h_</v>
          </cell>
          <cell r="O2781" t="str">
            <v>Chloroplast</v>
          </cell>
        </row>
        <row r="2782">
          <cell r="C2782" t="str">
            <v>R2781</v>
          </cell>
          <cell r="E2782" t="str">
            <v>asp-L_m_--&gt;ala-B_m_+co2_m_</v>
          </cell>
          <cell r="O2782" t="str">
            <v>Mitochondria</v>
          </cell>
        </row>
        <row r="2783">
          <cell r="C2783" t="str">
            <v>R2782</v>
          </cell>
          <cell r="E2783" t="str">
            <v>lys-L_c_--&gt;cadaverin_c_+co2_c_</v>
          </cell>
          <cell r="O2783" t="str">
            <v>Cytosol</v>
          </cell>
        </row>
        <row r="2784">
          <cell r="C2784" t="str">
            <v>R2783</v>
          </cell>
          <cell r="E2784" t="str">
            <v>lys-L_m_--&gt;cadaverin_m_+co2_m_</v>
          </cell>
          <cell r="O2784" t="str">
            <v>Mitochondria</v>
          </cell>
        </row>
        <row r="2785">
          <cell r="C2785" t="str">
            <v>R2784</v>
          </cell>
          <cell r="E2785" t="str">
            <v>cadaverin_c_+co2_c_--&gt;lys-L_c_</v>
          </cell>
          <cell r="O2785" t="str">
            <v>Cytosol</v>
          </cell>
        </row>
        <row r="2786">
          <cell r="C2786" t="str">
            <v>R2785</v>
          </cell>
          <cell r="E2786" t="str">
            <v>cadaverin_m_+co2_m_--&gt;lys-L_m_</v>
          </cell>
          <cell r="O2786" t="str">
            <v>Mitochondria</v>
          </cell>
        </row>
        <row r="2787">
          <cell r="C2787" t="str">
            <v>R2786</v>
          </cell>
          <cell r="E2787" t="str">
            <v>tyr-L_c_--&gt;tyrne_c_+co2_c_</v>
          </cell>
          <cell r="O2787" t="str">
            <v>Cytosol</v>
          </cell>
        </row>
        <row r="2788">
          <cell r="C2788" t="str">
            <v>R2787</v>
          </cell>
          <cell r="E2788" t="str">
            <v>tyr-L_h_--&gt;tyrne_h_+co2_h_</v>
          </cell>
          <cell r="O2788" t="str">
            <v>Chloroplast</v>
          </cell>
        </row>
        <row r="2789">
          <cell r="C2789" t="str">
            <v>R2788</v>
          </cell>
          <cell r="E2789" t="str">
            <v>tyr-L_m_--&gt;tyrne_m_+co2_m_</v>
          </cell>
          <cell r="O2789" t="str">
            <v>Mitochondria</v>
          </cell>
        </row>
        <row r="2790">
          <cell r="C2790" t="str">
            <v>R2789</v>
          </cell>
          <cell r="E2790" t="str">
            <v>oaa_c_--&gt;pyr_c_+co2_c_</v>
          </cell>
          <cell r="O2790" t="str">
            <v>Cytosol</v>
          </cell>
        </row>
        <row r="2791">
          <cell r="C2791" t="str">
            <v>R2790</v>
          </cell>
          <cell r="E2791" t="str">
            <v>oaa_f_--&gt;pyr_f_+co2_f_</v>
          </cell>
          <cell r="O2791" t="str">
            <v>Flagellum</v>
          </cell>
        </row>
        <row r="2792">
          <cell r="C2792" t="str">
            <v>R2791</v>
          </cell>
          <cell r="E2792" t="str">
            <v>oaa_h_--&gt;pyr_h_+co2_h_</v>
          </cell>
          <cell r="O2792" t="str">
            <v>Chloroplast</v>
          </cell>
        </row>
        <row r="2793">
          <cell r="C2793" t="str">
            <v>R2792</v>
          </cell>
          <cell r="E2793" t="str">
            <v>oaa_m_--&gt;pyr_m_+co2_m_</v>
          </cell>
          <cell r="O2793" t="str">
            <v>Mitochondria</v>
          </cell>
        </row>
        <row r="2794">
          <cell r="C2794" t="str">
            <v>R2793</v>
          </cell>
          <cell r="E2794" t="str">
            <v>oaa_x_--&gt;pyr_x_+co2_x_</v>
          </cell>
          <cell r="O2794" t="str">
            <v>Glyoxysome</v>
          </cell>
        </row>
        <row r="2795">
          <cell r="C2795" t="str">
            <v>R2794</v>
          </cell>
          <cell r="E2795" t="str">
            <v>gtp_c_+oaa_c_--&gt;gdp_c_+pep_c_+co2_c_</v>
          </cell>
          <cell r="O2795" t="str">
            <v>Cytosol</v>
          </cell>
        </row>
        <row r="2796">
          <cell r="C2796" t="str">
            <v>R2795</v>
          </cell>
          <cell r="E2796" t="str">
            <v>gtp_h_+oaa_h_--&gt;gdp_h_+pep_h_+co2_h_</v>
          </cell>
          <cell r="O2796" t="str">
            <v>Chloroplast</v>
          </cell>
        </row>
        <row r="2797">
          <cell r="C2797" t="str">
            <v>R2796</v>
          </cell>
          <cell r="E2797" t="str">
            <v>gtp_m_+oaa_m_--&gt;gdp_m_+pep_m_+co2_m_</v>
          </cell>
          <cell r="O2797" t="str">
            <v>Mitochondria</v>
          </cell>
        </row>
        <row r="2798">
          <cell r="C2798" t="str">
            <v>R2797</v>
          </cell>
          <cell r="E2798" t="str">
            <v>acac_c_--&gt;ace_c_+co2_c_</v>
          </cell>
          <cell r="O2798" t="str">
            <v>Cytosol</v>
          </cell>
        </row>
        <row r="2799">
          <cell r="C2799" t="str">
            <v>R2798</v>
          </cell>
          <cell r="E2799" t="str">
            <v>acac_m_--&gt;ace_m_+co2_m_</v>
          </cell>
          <cell r="O2799" t="str">
            <v>Mitochondria</v>
          </cell>
        </row>
        <row r="2800">
          <cell r="C2800" t="str">
            <v>R2799</v>
          </cell>
          <cell r="E2800" t="str">
            <v>acac_x_--&gt;ace_x_+co2_x_</v>
          </cell>
          <cell r="O2800" t="str">
            <v>Glyoxysome</v>
          </cell>
        </row>
        <row r="2801">
          <cell r="C2801" t="str">
            <v>R2800</v>
          </cell>
          <cell r="E2801" t="str">
            <v>co2_c_+acet_c_--&gt;acac_c_</v>
          </cell>
          <cell r="O2801" t="str">
            <v>Cytosol</v>
          </cell>
        </row>
        <row r="2802">
          <cell r="C2802" t="str">
            <v>R2801</v>
          </cell>
          <cell r="E2802" t="str">
            <v>co2_m_+acet_m_--&gt;acac_m_</v>
          </cell>
          <cell r="O2802" t="str">
            <v>Mitochondria</v>
          </cell>
        </row>
        <row r="2803">
          <cell r="C2803" t="str">
            <v>R2802</v>
          </cell>
          <cell r="E2803" t="str">
            <v>co2_x_+acet_x_--&gt;acac_x_</v>
          </cell>
          <cell r="O2803" t="str">
            <v>Glyoxysome</v>
          </cell>
        </row>
        <row r="2804">
          <cell r="C2804" t="str">
            <v>R2803</v>
          </cell>
          <cell r="E2804" t="str">
            <v>(2)glx_m_--&gt;2h3oppan_m_+co2_m_</v>
          </cell>
          <cell r="O2804" t="str">
            <v>Mitochondria</v>
          </cell>
        </row>
        <row r="2805">
          <cell r="C2805" t="str">
            <v>R2804</v>
          </cell>
          <cell r="E2805" t="str">
            <v>alac-S_h_--&gt;raceton_h_+co2_h_</v>
          </cell>
          <cell r="O2805" t="str">
            <v>Chloroplast</v>
          </cell>
        </row>
        <row r="2806">
          <cell r="C2806" t="str">
            <v>R2805</v>
          </cell>
          <cell r="E2806" t="str">
            <v>g3p_c_+dhap_c_--&gt;fdp-B_c_</v>
          </cell>
          <cell r="O2806" t="str">
            <v>Cytosol</v>
          </cell>
        </row>
        <row r="2807">
          <cell r="C2807" t="str">
            <v>R2806</v>
          </cell>
          <cell r="E2807" t="str">
            <v>g3p_f_+dhap_f_--&gt;fdp-B_f_</v>
          </cell>
          <cell r="O2807" t="str">
            <v>Flagellum</v>
          </cell>
        </row>
        <row r="2808">
          <cell r="C2808" t="str">
            <v>R2807</v>
          </cell>
          <cell r="E2808" t="str">
            <v>g3p_h_+dhap_h_--&gt;fdp-B_h_</v>
          </cell>
          <cell r="O2808" t="str">
            <v>Chloroplast</v>
          </cell>
        </row>
        <row r="2809">
          <cell r="C2809" t="str">
            <v>R2808</v>
          </cell>
          <cell r="E2809" t="str">
            <v>g3p_m_+dhap_m_--&gt;fdp-B_m_</v>
          </cell>
          <cell r="O2809" t="str">
            <v>Mitochondria</v>
          </cell>
        </row>
        <row r="2810">
          <cell r="C2810" t="str">
            <v>R2809</v>
          </cell>
          <cell r="E2810" t="str">
            <v>2de3de6pdgl_c_--&gt;g3p_c_+pyr_c_</v>
          </cell>
          <cell r="O2810" t="str">
            <v>Cytosol</v>
          </cell>
        </row>
        <row r="2811">
          <cell r="C2811" t="str">
            <v>R2810</v>
          </cell>
          <cell r="E2811" t="str">
            <v>2de3de6pdgl_f_--&gt;g3p_f_+pyr_f_</v>
          </cell>
          <cell r="O2811" t="str">
            <v>Flagellum</v>
          </cell>
        </row>
        <row r="2812">
          <cell r="C2812" t="str">
            <v>R2811</v>
          </cell>
          <cell r="E2812" t="str">
            <v>2de3de6pdgl_h_--&gt;g3p_h_+pyr_h_</v>
          </cell>
          <cell r="O2812" t="str">
            <v>Chloroplast</v>
          </cell>
        </row>
        <row r="2813">
          <cell r="C2813" t="str">
            <v>R2812</v>
          </cell>
          <cell r="E2813" t="str">
            <v>2de3de6pdgl_m_--&gt;g3p_m_+pyr_m_</v>
          </cell>
          <cell r="O2813" t="str">
            <v>Mitochondria</v>
          </cell>
        </row>
        <row r="2814">
          <cell r="C2814" t="str">
            <v>R2813</v>
          </cell>
          <cell r="E2814" t="str">
            <v>2h3oppan_m_+pyr_m_--&gt;2de3dedglu_m_</v>
          </cell>
          <cell r="O2814" t="str">
            <v>Mitochondria</v>
          </cell>
        </row>
        <row r="2815">
          <cell r="C2815" t="str">
            <v>R2814</v>
          </cell>
          <cell r="E2815" t="str">
            <v>2de3dedglu_m_--&gt;pyr_m_+2h3oppan_m_</v>
          </cell>
          <cell r="O2815" t="str">
            <v>Mitochondria</v>
          </cell>
        </row>
        <row r="2816">
          <cell r="C2816" t="str">
            <v>R2815</v>
          </cell>
          <cell r="E2816" t="str">
            <v>dhap_m_+msa_m_--&gt;2de5kedglu6p_m_</v>
          </cell>
          <cell r="O2816" t="str">
            <v>Mitochondria</v>
          </cell>
        </row>
        <row r="2817">
          <cell r="C2817" t="str">
            <v>R2816</v>
          </cell>
          <cell r="E2817" t="str">
            <v>2de5kedglu6p_m_--&gt;msa_m_+dhap_m_</v>
          </cell>
          <cell r="O2817" t="str">
            <v>Mitochondria</v>
          </cell>
        </row>
        <row r="2818">
          <cell r="C2818" t="str">
            <v>R2817</v>
          </cell>
          <cell r="E2818" t="str">
            <v>acald_c_+g3p_c_--&gt;2dr5p_c_</v>
          </cell>
          <cell r="O2818" t="str">
            <v>Cytosol</v>
          </cell>
        </row>
        <row r="2819">
          <cell r="C2819" t="str">
            <v>R2818</v>
          </cell>
          <cell r="E2819" t="str">
            <v>dta16bispho_c_--&gt;g3p_c_+dhap_c_</v>
          </cell>
          <cell r="O2819" t="str">
            <v>Cytosol</v>
          </cell>
        </row>
        <row r="2820">
          <cell r="C2820" t="str">
            <v>R2819</v>
          </cell>
          <cell r="E2820" t="str">
            <v>dta16bispho_f_--&gt;g3p_f_+dhap_f_</v>
          </cell>
          <cell r="O2820" t="str">
            <v>Flagellum</v>
          </cell>
        </row>
        <row r="2821">
          <cell r="C2821" t="str">
            <v>R2820</v>
          </cell>
          <cell r="E2821" t="str">
            <v>dta16bispho_h_--&gt;g3p_h_+dhap_h_</v>
          </cell>
          <cell r="O2821" t="str">
            <v>Chloroplast</v>
          </cell>
        </row>
        <row r="2822">
          <cell r="C2822" t="str">
            <v>R2821</v>
          </cell>
          <cell r="E2822" t="str">
            <v>dta16bispho_m_--&gt;g3p_m_+dhap_m_</v>
          </cell>
          <cell r="O2822" t="str">
            <v>Mitochondria</v>
          </cell>
        </row>
        <row r="2823">
          <cell r="C2823" t="str">
            <v>R2822</v>
          </cell>
          <cell r="E2823" t="str">
            <v>ru5p-D_c_+fald_c_--&gt;darahex3u6pho_c_</v>
          </cell>
          <cell r="O2823" t="str">
            <v>Cytosol</v>
          </cell>
        </row>
        <row r="2824">
          <cell r="C2824" t="str">
            <v>R2823</v>
          </cell>
          <cell r="E2824" t="str">
            <v>f6p-B_c_--&gt;darahex3u6pho_c_</v>
          </cell>
          <cell r="O2824" t="str">
            <v>Cytosol</v>
          </cell>
        </row>
        <row r="2825">
          <cell r="C2825" t="str">
            <v>R2824</v>
          </cell>
          <cell r="E2825" t="str">
            <v>darahex3u6pho_c_--&gt;f6p-B_c_</v>
          </cell>
          <cell r="O2825" t="str">
            <v>Cytosol</v>
          </cell>
        </row>
        <row r="2826">
          <cell r="C2826" t="str">
            <v>R2825</v>
          </cell>
          <cell r="E2826" t="str">
            <v>xu5p-D_h_+pi_h_--&gt;actp_h_+g3p_h_+h2o_h_</v>
          </cell>
          <cell r="O2826" t="str">
            <v>Chloroplast</v>
          </cell>
        </row>
        <row r="2827">
          <cell r="C2827" t="str">
            <v>R2826</v>
          </cell>
          <cell r="E2827" t="str">
            <v>glx_c_+pyr_c_--&gt;4hy2oxo_c_</v>
          </cell>
          <cell r="O2827" t="str">
            <v>Cytosol</v>
          </cell>
        </row>
        <row r="2828">
          <cell r="C2828" t="str">
            <v>R2827</v>
          </cell>
          <cell r="E2828" t="str">
            <v>glx_h_+pyr_h_--&gt;4hy2oxo_h_</v>
          </cell>
          <cell r="O2828" t="str">
            <v>Chloroplast</v>
          </cell>
        </row>
        <row r="2829">
          <cell r="C2829" t="str">
            <v>R2828</v>
          </cell>
          <cell r="E2829" t="str">
            <v>glx_m_+pyr_m_--&gt;4hy2oxo_m_</v>
          </cell>
          <cell r="O2829" t="str">
            <v>Mitochondria</v>
          </cell>
        </row>
        <row r="2830">
          <cell r="C2830" t="str">
            <v>R2829</v>
          </cell>
          <cell r="E2830" t="str">
            <v>glx_x_+pyr_x_--&gt;4hy2oxo_x_</v>
          </cell>
          <cell r="O2830" t="str">
            <v>Glyoxysome</v>
          </cell>
        </row>
        <row r="2831">
          <cell r="C2831" t="str">
            <v>R2830</v>
          </cell>
          <cell r="E2831" t="str">
            <v>4hy2oxo_c_--&gt;glx_c_+pyr_c_</v>
          </cell>
          <cell r="O2831" t="str">
            <v>Cytosol</v>
          </cell>
        </row>
        <row r="2832">
          <cell r="C2832" t="str">
            <v>R2831</v>
          </cell>
          <cell r="E2832" t="str">
            <v>4hy2oxo_h_--&gt;glx_h_+pyr_h_</v>
          </cell>
          <cell r="O2832" t="str">
            <v>Chloroplast</v>
          </cell>
        </row>
        <row r="2833">
          <cell r="C2833" t="str">
            <v>R2832</v>
          </cell>
          <cell r="E2833" t="str">
            <v>4hy2oxo_m_--&gt;glx_m_+pyr_m_</v>
          </cell>
          <cell r="O2833" t="str">
            <v>Mitochondria</v>
          </cell>
        </row>
        <row r="2834">
          <cell r="C2834" t="str">
            <v>R2833</v>
          </cell>
          <cell r="E2834" t="str">
            <v>4hy2oxo_x_--&gt;glx_x_+pyr_x_</v>
          </cell>
          <cell r="O2834" t="str">
            <v>Glyoxysome</v>
          </cell>
        </row>
        <row r="2835">
          <cell r="C2835" t="str">
            <v>R2834</v>
          </cell>
          <cell r="E2835" t="str">
            <v>glx_c_+pyr_c_--&gt;D-4hy2oxo_c_</v>
          </cell>
          <cell r="O2835" t="str">
            <v>Cytosol</v>
          </cell>
        </row>
        <row r="2836">
          <cell r="C2836" t="str">
            <v>R2835</v>
          </cell>
          <cell r="E2836" t="str">
            <v>glx_h_+pyr_h_--&gt;D-4hy2oxo_h_</v>
          </cell>
          <cell r="O2836" t="str">
            <v>Chloroplast</v>
          </cell>
        </row>
        <row r="2837">
          <cell r="C2837" t="str">
            <v>R2836</v>
          </cell>
          <cell r="E2837" t="str">
            <v>glx_m_+pyr_m_--&gt;D-4hy2oxo_m_</v>
          </cell>
          <cell r="O2837" t="str">
            <v>Mitochondria</v>
          </cell>
        </row>
        <row r="2838">
          <cell r="C2838" t="str">
            <v>R2837</v>
          </cell>
          <cell r="E2838" t="str">
            <v>glx_x_+pyr_x_--&gt;D-4hy2oxo_x_</v>
          </cell>
          <cell r="O2838" t="str">
            <v>Glyoxysome</v>
          </cell>
        </row>
        <row r="2839">
          <cell r="C2839" t="str">
            <v>R2838</v>
          </cell>
          <cell r="E2839" t="str">
            <v>pyr_c_+ac_c_--&gt;s2methylte_c_</v>
          </cell>
          <cell r="O2839" t="str">
            <v>Cytosol</v>
          </cell>
        </row>
        <row r="2840">
          <cell r="C2840" t="str">
            <v>R2839</v>
          </cell>
          <cell r="E2840" t="str">
            <v>pyr_h_+ac_h_--&gt;s2methylte_h_</v>
          </cell>
          <cell r="O2840" t="str">
            <v>Chloroplast</v>
          </cell>
        </row>
        <row r="2841">
          <cell r="C2841" t="str">
            <v>R2840</v>
          </cell>
          <cell r="E2841" t="str">
            <v>pyr_m_+ac_m_--&gt;s2methylte_m_</v>
          </cell>
          <cell r="O2841" t="str">
            <v>Mitochondria</v>
          </cell>
        </row>
        <row r="2842">
          <cell r="C2842" t="str">
            <v>R2841</v>
          </cell>
          <cell r="E2842" t="str">
            <v>s2methylte_c_--&gt;pyr_c_+ac_c_</v>
          </cell>
          <cell r="O2842" t="str">
            <v>Cytosol</v>
          </cell>
        </row>
        <row r="2843">
          <cell r="C2843" t="str">
            <v>R2842</v>
          </cell>
          <cell r="E2843" t="str">
            <v>s2methylte_h_--&gt;pyr_h_+ac_h_</v>
          </cell>
          <cell r="O2843" t="str">
            <v>Chloroplast</v>
          </cell>
        </row>
        <row r="2844">
          <cell r="C2844" t="str">
            <v>R2843</v>
          </cell>
          <cell r="E2844" t="str">
            <v>s2methylte_m_--&gt;pyr_m_+ac_m_</v>
          </cell>
          <cell r="O2844" t="str">
            <v>Mitochondria</v>
          </cell>
        </row>
        <row r="2845">
          <cell r="C2845" t="str">
            <v>R2844</v>
          </cell>
          <cell r="E2845" t="str">
            <v>succ_c_+pyr_c_--&gt;2s3r3hy123tri_c_</v>
          </cell>
          <cell r="O2845" t="str">
            <v>Cytosol</v>
          </cell>
        </row>
        <row r="2846">
          <cell r="C2846" t="str">
            <v>R2845</v>
          </cell>
          <cell r="E2846" t="str">
            <v>succ_h_+pyr_h_--&gt;2s3r3hy123tri_h_</v>
          </cell>
          <cell r="O2846" t="str">
            <v>Chloroplast</v>
          </cell>
        </row>
        <row r="2847">
          <cell r="C2847" t="str">
            <v>R2846</v>
          </cell>
          <cell r="E2847" t="str">
            <v>succ_m_+pyr_m_--&gt;2s3r3hy123tri_m_</v>
          </cell>
          <cell r="O2847" t="str">
            <v>Mitochondria</v>
          </cell>
        </row>
        <row r="2848">
          <cell r="C2848" t="str">
            <v>R2847</v>
          </cell>
          <cell r="E2848" t="str">
            <v>2s3r3hy123tri_c_--&gt;succ_c_+pyr_c_</v>
          </cell>
          <cell r="O2848" t="str">
            <v>Cytosol</v>
          </cell>
        </row>
        <row r="2849">
          <cell r="C2849" t="str">
            <v>R2848</v>
          </cell>
          <cell r="E2849" t="str">
            <v>2s3r3hy123tri_h_--&gt;succ_h_+pyr_h_</v>
          </cell>
          <cell r="O2849" t="str">
            <v>Chloroplast</v>
          </cell>
        </row>
        <row r="2850">
          <cell r="C2850" t="str">
            <v>R2849</v>
          </cell>
          <cell r="E2850" t="str">
            <v>2s3r3hy123tri_m_--&gt;succ_m_+pyr_m_</v>
          </cell>
          <cell r="O2850" t="str">
            <v>Mitochondria</v>
          </cell>
        </row>
        <row r="2851">
          <cell r="C2851" t="str">
            <v>R2850</v>
          </cell>
          <cell r="E2851" t="str">
            <v>acald_c_+pyr_c_--&gt;4hy2oxote_c_</v>
          </cell>
          <cell r="O2851" t="str">
            <v>Cytosol</v>
          </cell>
        </row>
        <row r="2852">
          <cell r="C2852" t="str">
            <v>R2851</v>
          </cell>
          <cell r="E2852" t="str">
            <v>acald_h_+pyr_h_--&gt;4hy2oxote_h_</v>
          </cell>
          <cell r="O2852" t="str">
            <v>Chloroplast</v>
          </cell>
        </row>
        <row r="2853">
          <cell r="C2853" t="str">
            <v>R2852</v>
          </cell>
          <cell r="E2853" t="str">
            <v>acald_m_+pyr_m_--&gt;4hy2oxote_m_</v>
          </cell>
          <cell r="O2853" t="str">
            <v>Mitochondria</v>
          </cell>
        </row>
        <row r="2854">
          <cell r="C2854" t="str">
            <v>R2853</v>
          </cell>
          <cell r="E2854" t="str">
            <v>acald_x_+pyr_x_--&gt;4hy2oxote_x_</v>
          </cell>
          <cell r="O2854" t="str">
            <v>Glyoxysome</v>
          </cell>
        </row>
        <row r="2855">
          <cell r="C2855" t="str">
            <v>R2854</v>
          </cell>
          <cell r="E2855" t="str">
            <v>4hy2oxote_c_--&gt;acald_c_+pyr_c_</v>
          </cell>
          <cell r="O2855" t="str">
            <v>Cytosol</v>
          </cell>
        </row>
        <row r="2856">
          <cell r="C2856" t="str">
            <v>R2855</v>
          </cell>
          <cell r="E2856" t="str">
            <v>4hy2oxote_h_--&gt;acald_h_+pyr_h_</v>
          </cell>
          <cell r="O2856" t="str">
            <v>Chloroplast</v>
          </cell>
        </row>
        <row r="2857">
          <cell r="C2857" t="str">
            <v>R2856</v>
          </cell>
          <cell r="E2857" t="str">
            <v>4hy2oxote_m_--&gt;acald_m_+pyr_m_</v>
          </cell>
          <cell r="O2857" t="str">
            <v>Mitochondria</v>
          </cell>
        </row>
        <row r="2858">
          <cell r="C2858" t="str">
            <v>R2857</v>
          </cell>
          <cell r="E2858" t="str">
            <v>4hy2oxote_x_--&gt;acald_x_+pyr_x_</v>
          </cell>
          <cell r="O2858" t="str">
            <v>Glyoxysome</v>
          </cell>
        </row>
        <row r="2859">
          <cell r="C2859" t="str">
            <v>R2858</v>
          </cell>
          <cell r="E2859" t="str">
            <v>chor_c_+pyr_c_--&gt;4hydrobenz_c_</v>
          </cell>
          <cell r="O2859" t="str">
            <v>Cytosol</v>
          </cell>
        </row>
        <row r="2860">
          <cell r="C2860" t="str">
            <v>R2859</v>
          </cell>
          <cell r="E2860" t="str">
            <v>chor_h_+pyr_h_--&gt;4hydrobenz_h_</v>
          </cell>
          <cell r="O2860" t="str">
            <v>Chloroplast</v>
          </cell>
        </row>
        <row r="2861">
          <cell r="C2861" t="str">
            <v>R2860</v>
          </cell>
          <cell r="E2861" t="str">
            <v>atp_c_+4hydrobenz_c_+coa_c_--&gt;amp_c_+ppi_c_+4hybencoa_c_</v>
          </cell>
          <cell r="O2861" t="str">
            <v>Cytosol</v>
          </cell>
        </row>
        <row r="2862">
          <cell r="C2862" t="str">
            <v>R2861</v>
          </cell>
          <cell r="E2862" t="str">
            <v>atp_h_+4hydrobenz_h_+coa_h_--&gt;amp_h_+ppi_h_+4hybencoa_h_</v>
          </cell>
          <cell r="O2862" t="str">
            <v>Chloroplast</v>
          </cell>
        </row>
        <row r="2863">
          <cell r="C2863" t="str">
            <v>R2862</v>
          </cell>
          <cell r="E2863" t="str">
            <v>oaa_c_+ac_c_--&gt;cit_c_</v>
          </cell>
          <cell r="O2863" t="str">
            <v>Cytosol</v>
          </cell>
        </row>
        <row r="2864">
          <cell r="C2864" t="str">
            <v>R2863</v>
          </cell>
          <cell r="E2864" t="str">
            <v>oaa_m_+ac_m_--&gt;cit_m_</v>
          </cell>
          <cell r="O2864" t="str">
            <v>Mitochondria</v>
          </cell>
        </row>
        <row r="2865">
          <cell r="C2865" t="str">
            <v>R2864</v>
          </cell>
          <cell r="E2865" t="str">
            <v>h2o_c_+co2_c_--&gt;h_c_+hco3_c_</v>
          </cell>
          <cell r="O2865" t="str">
            <v>Cytosol</v>
          </cell>
        </row>
        <row r="2866">
          <cell r="C2866" t="str">
            <v>R2865</v>
          </cell>
          <cell r="E2866" t="str">
            <v>h2o_h_+co2_h_--&gt;h_h_+hco3_h_</v>
          </cell>
          <cell r="O2866" t="str">
            <v>Chloroplast</v>
          </cell>
        </row>
        <row r="2867">
          <cell r="C2867" t="str">
            <v>R2866</v>
          </cell>
          <cell r="E2867" t="str">
            <v>h2o_m_+co2_m_--&gt;h_m_+hco3_m_</v>
          </cell>
          <cell r="O2867" t="str">
            <v>Mitochondria</v>
          </cell>
        </row>
        <row r="2868">
          <cell r="C2868" t="str">
            <v>*R2867</v>
          </cell>
          <cell r="D2868" t="str">
            <v>R3571 (reversible)</v>
          </cell>
          <cell r="E2868" t="str">
            <v>5mdru1p_c_--&gt;dkmpp_c_+h2o_c_</v>
          </cell>
          <cell r="O2868" t="str">
            <v>Cytosol</v>
          </cell>
        </row>
        <row r="2869">
          <cell r="C2869" t="str">
            <v>R2868</v>
          </cell>
          <cell r="E2869" t="str">
            <v>6pgc_c_--&gt;2de3de6pdgl_c_+h2o_c_</v>
          </cell>
          <cell r="O2869" t="str">
            <v>Cytosol</v>
          </cell>
        </row>
        <row r="2870">
          <cell r="C2870" t="str">
            <v>R2869</v>
          </cell>
          <cell r="E2870" t="str">
            <v>6pgc_h_--&gt;2de3de6pdgl_h_+h2o_h_</v>
          </cell>
          <cell r="O2870" t="str">
            <v>Chloroplast</v>
          </cell>
        </row>
        <row r="2871">
          <cell r="C2871" t="str">
            <v>R2870</v>
          </cell>
          <cell r="E2871" t="str">
            <v>ser-L_h_+hcys-L_h_--&gt;cyst-L_h_+h2o_h_</v>
          </cell>
          <cell r="O2871" t="str">
            <v>Chloroplast</v>
          </cell>
        </row>
        <row r="2872">
          <cell r="C2872" t="str">
            <v>R2871</v>
          </cell>
          <cell r="E2872" t="str">
            <v>icit_c_--&gt;caconit_c_+h2o_c_</v>
          </cell>
          <cell r="O2872" t="str">
            <v>Cytosol</v>
          </cell>
        </row>
        <row r="2873">
          <cell r="C2873" t="str">
            <v>R2872</v>
          </cell>
          <cell r="E2873" t="str">
            <v>icit_h_--&gt;caconit_h_+h2o_h_</v>
          </cell>
          <cell r="O2873" t="str">
            <v>Chloroplast</v>
          </cell>
        </row>
        <row r="2874">
          <cell r="C2874" t="str">
            <v>R2873</v>
          </cell>
          <cell r="E2874" t="str">
            <v>icit_m_--&gt;caconit_m_+h2o_m_</v>
          </cell>
          <cell r="O2874" t="str">
            <v>Mitochondria</v>
          </cell>
        </row>
        <row r="2875">
          <cell r="C2875" t="str">
            <v>R2874</v>
          </cell>
          <cell r="E2875" t="str">
            <v>icit_x_--&gt;caconit_x_+h2o_x_</v>
          </cell>
          <cell r="O2875" t="str">
            <v>Glyoxysome</v>
          </cell>
        </row>
        <row r="2876">
          <cell r="C2876" t="str">
            <v>R2875</v>
          </cell>
          <cell r="E2876" t="str">
            <v>caconit_c_+h2o_c_--&gt;icit_c_</v>
          </cell>
          <cell r="O2876" t="str">
            <v>Cytosol</v>
          </cell>
        </row>
        <row r="2877">
          <cell r="C2877" t="str">
            <v>R2876</v>
          </cell>
          <cell r="E2877" t="str">
            <v>caconit_h_+h2o_h_--&gt;icit_h_</v>
          </cell>
          <cell r="O2877" t="str">
            <v>Chloroplast</v>
          </cell>
        </row>
        <row r="2878">
          <cell r="C2878" t="str">
            <v>R2877</v>
          </cell>
          <cell r="E2878" t="str">
            <v>caconit_m_+h2o_m_--&gt;icit_m_</v>
          </cell>
          <cell r="O2878" t="str">
            <v>Mitochondria</v>
          </cell>
        </row>
        <row r="2879">
          <cell r="C2879" t="str">
            <v>R2878</v>
          </cell>
          <cell r="E2879" t="str">
            <v>caconit_x_+h2o_x_--&gt;icit_x_</v>
          </cell>
          <cell r="O2879" t="str">
            <v>Glyoxysome</v>
          </cell>
        </row>
        <row r="2880">
          <cell r="C2880" t="str">
            <v>R2879</v>
          </cell>
          <cell r="E2880" t="str">
            <v>h2o_c_+caconit_c_--&gt;cit_c_</v>
          </cell>
          <cell r="O2880" t="str">
            <v>Cytosol</v>
          </cell>
        </row>
        <row r="2881">
          <cell r="C2881" t="str">
            <v>R2880</v>
          </cell>
          <cell r="E2881" t="str">
            <v>h2o_h_+caconit_h_--&gt;cit_h_</v>
          </cell>
          <cell r="O2881" t="str">
            <v>Chloroplast</v>
          </cell>
        </row>
        <row r="2882">
          <cell r="C2882" t="str">
            <v>R2881</v>
          </cell>
          <cell r="E2882" t="str">
            <v>h2o_x_+caconit_x_--&gt;cit_x_</v>
          </cell>
          <cell r="O2882" t="str">
            <v>Glyoxysome</v>
          </cell>
        </row>
        <row r="2883">
          <cell r="C2883" t="str">
            <v>R2882</v>
          </cell>
          <cell r="E2883" t="str">
            <v>h2o_m_+caconit_m_--&gt;cit_m_</v>
          </cell>
          <cell r="O2883" t="str">
            <v>Mitochondria</v>
          </cell>
        </row>
        <row r="2884">
          <cell r="C2884" t="str">
            <v>R2883</v>
          </cell>
          <cell r="E2884" t="str">
            <v>caconit_m_--&gt;caconit_c_</v>
          </cell>
        </row>
        <row r="2885">
          <cell r="C2885" t="str">
            <v>R2884</v>
          </cell>
          <cell r="E2885" t="str">
            <v>caconit_c_--&gt;caconit_m_</v>
          </cell>
        </row>
        <row r="2886">
          <cell r="C2886" t="str">
            <v>R2885</v>
          </cell>
          <cell r="E2886" t="str">
            <v>glyc_c_--&gt;3hydropro_c_+h2o_c_</v>
          </cell>
          <cell r="O2886" t="str">
            <v>Cytosol</v>
          </cell>
        </row>
        <row r="2887">
          <cell r="C2887" t="str">
            <v>R2886</v>
          </cell>
          <cell r="E2887" t="str">
            <v>glyc_h_--&gt;3hydropro_h_+h2o_h_</v>
          </cell>
          <cell r="O2887" t="str">
            <v>Chloroplast</v>
          </cell>
        </row>
        <row r="2888">
          <cell r="C2888" t="str">
            <v>R2887</v>
          </cell>
          <cell r="E2888" t="str">
            <v>3c2hmp_c_--&gt;3c3hmp_c_</v>
          </cell>
          <cell r="O2888" t="str">
            <v>Cytosol</v>
          </cell>
        </row>
        <row r="2889">
          <cell r="C2889" t="str">
            <v>R2888</v>
          </cell>
          <cell r="E2889" t="str">
            <v>gdpmann_c_--&gt;gdp4d6dmann_c_+h2o_c_</v>
          </cell>
          <cell r="O2889" t="str">
            <v>Cytosol</v>
          </cell>
        </row>
        <row r="2890">
          <cell r="C2890" t="str">
            <v>R2889</v>
          </cell>
          <cell r="E2890" t="str">
            <v>galctn-D_n_--&gt;2de3dedgalac_n_+h2o_n_</v>
          </cell>
          <cell r="O2890" t="str">
            <v>Nucleus</v>
          </cell>
        </row>
        <row r="2891">
          <cell r="C2891" t="str">
            <v>R2890</v>
          </cell>
          <cell r="E2891" t="str">
            <v>frdp_c_--&gt;cyanid_c_+h2o_c_</v>
          </cell>
          <cell r="O2891" t="str">
            <v>Cytosol</v>
          </cell>
        </row>
        <row r="2892">
          <cell r="C2892" t="str">
            <v>R2891</v>
          </cell>
          <cell r="E2892" t="str">
            <v>frdp_h_--&gt;cyanid_h_+h2o_h_</v>
          </cell>
          <cell r="O2892" t="str">
            <v>Chloroplast</v>
          </cell>
        </row>
        <row r="2893">
          <cell r="C2893" t="str">
            <v>R2892</v>
          </cell>
          <cell r="E2893" t="str">
            <v>frdp_m_--&gt;cyanid_m_+h2o_m_</v>
          </cell>
          <cell r="O2893" t="str">
            <v>Mitochondria</v>
          </cell>
        </row>
        <row r="2894">
          <cell r="C2894" t="str">
            <v>R2893</v>
          </cell>
          <cell r="E2894" t="str">
            <v>cyanid_c_+h2o_c_--&gt;frdp_c_</v>
          </cell>
          <cell r="O2894" t="str">
            <v>Cytosol</v>
          </cell>
        </row>
        <row r="2895">
          <cell r="C2895" t="str">
            <v>R2894</v>
          </cell>
          <cell r="E2895" t="str">
            <v>cyanid_h_+h2o_h_--&gt;frdp_h_</v>
          </cell>
          <cell r="O2895" t="str">
            <v>Chloroplast</v>
          </cell>
        </row>
        <row r="2896">
          <cell r="C2896" t="str">
            <v>R2895</v>
          </cell>
          <cell r="E2896" t="str">
            <v>cyanid_m_+h2o_m_--&gt;frdp_m_</v>
          </cell>
          <cell r="O2896" t="str">
            <v>Mitochondria</v>
          </cell>
        </row>
        <row r="2897">
          <cell r="C2897" t="str">
            <v>R2896</v>
          </cell>
          <cell r="E2897" t="str">
            <v>grdp_c_+h2o_c_--&gt;sabihydra_c_+ppi_c_</v>
          </cell>
          <cell r="O2897" t="str">
            <v>Cytosol</v>
          </cell>
        </row>
        <row r="2898">
          <cell r="C2898" t="str">
            <v>R2897</v>
          </cell>
          <cell r="E2898" t="str">
            <v>grdp_h_+h2o_h_--&gt;sabihydra_h_+ppi_h_</v>
          </cell>
          <cell r="O2898" t="str">
            <v>Chloroplast</v>
          </cell>
        </row>
        <row r="2899">
          <cell r="C2899" t="str">
            <v>R2898</v>
          </cell>
          <cell r="E2899" t="str">
            <v>sabihydra_c_+ppi_c_--&gt;grdp_c_+h2o_c_</v>
          </cell>
          <cell r="O2899" t="str">
            <v>Cytosol</v>
          </cell>
        </row>
        <row r="2900">
          <cell r="C2900" t="str">
            <v>R2899</v>
          </cell>
          <cell r="E2900" t="str">
            <v>sabihydra_h_+ppi_h_--&gt;grdp_h_+h2o_h_</v>
          </cell>
          <cell r="O2900" t="str">
            <v>Chloroplast</v>
          </cell>
        </row>
        <row r="2901">
          <cell r="C2901" t="str">
            <v>R2900</v>
          </cell>
          <cell r="E2901" t="str">
            <v>grdp_c_--&gt;myrcene_c_+ppi_c_</v>
          </cell>
          <cell r="O2901" t="str">
            <v>Cytosol</v>
          </cell>
        </row>
        <row r="2902">
          <cell r="C2902" t="str">
            <v>R2901</v>
          </cell>
          <cell r="E2902" t="str">
            <v>grdp_h_--&gt;myrcene_h_+ppi_h_</v>
          </cell>
          <cell r="O2902" t="str">
            <v>Chloroplast</v>
          </cell>
        </row>
        <row r="2903">
          <cell r="C2903" t="str">
            <v>R2902</v>
          </cell>
          <cell r="E2903" t="str">
            <v>h2o_c_+myrcene_c_--&gt;linaloo+-_c_</v>
          </cell>
          <cell r="O2903" t="str">
            <v>Cytosol</v>
          </cell>
        </row>
        <row r="2904">
          <cell r="C2904" t="str">
            <v>R2903</v>
          </cell>
          <cell r="E2904" t="str">
            <v>h2o_h_+myrcene_h_--&gt;linaloo+-_h_</v>
          </cell>
          <cell r="O2904" t="str">
            <v>Chloroplast</v>
          </cell>
        </row>
        <row r="2905">
          <cell r="C2905" t="str">
            <v>R2904</v>
          </cell>
          <cell r="E2905" t="str">
            <v>grdp_c_--&gt;limon-_c_+ppi_c_</v>
          </cell>
          <cell r="O2905" t="str">
            <v>Cytosol</v>
          </cell>
        </row>
        <row r="2906">
          <cell r="C2906" t="str">
            <v>R2905</v>
          </cell>
          <cell r="E2906" t="str">
            <v>grdp_h_--&gt;limon-_h_+ppi_h_</v>
          </cell>
          <cell r="O2906" t="str">
            <v>Chloroplast</v>
          </cell>
        </row>
        <row r="2907">
          <cell r="C2907" t="str">
            <v>R2906</v>
          </cell>
          <cell r="E2907" t="str">
            <v>ggdp_h_--&gt;ta4511di_h_+ppi_h_</v>
          </cell>
          <cell r="O2907" t="str">
            <v>Chloroplast</v>
          </cell>
        </row>
        <row r="2908">
          <cell r="C2908" t="str">
            <v>R2907</v>
          </cell>
          <cell r="E2908" t="str">
            <v>ggdp_u_--&gt;ta4511di_u_+ppi_u_</v>
          </cell>
          <cell r="O2908" t="str">
            <v>Thylakoid Lumen</v>
          </cell>
        </row>
        <row r="2909">
          <cell r="C2909" t="str">
            <v>R2908</v>
          </cell>
          <cell r="E2909" t="str">
            <v>ta4511di_h_+ppi_h_--&gt;ggdp_h_</v>
          </cell>
          <cell r="O2909" t="str">
            <v>Chloroplast</v>
          </cell>
        </row>
        <row r="2910">
          <cell r="C2910" t="str">
            <v>R2909</v>
          </cell>
          <cell r="E2910" t="str">
            <v>ta4511di_u_+ppi_u_--&gt;ggdp_u_</v>
          </cell>
          <cell r="O2910" t="str">
            <v>Thylakoid Lumen</v>
          </cell>
        </row>
        <row r="2911">
          <cell r="C2911" t="str">
            <v>R2910</v>
          </cell>
          <cell r="E2911" t="str">
            <v>grdp_c_--&gt;dlimonene_c_+ppi_c_</v>
          </cell>
          <cell r="O2911" t="str">
            <v>Cytosol</v>
          </cell>
        </row>
        <row r="2912">
          <cell r="C2912" t="str">
            <v>R2911</v>
          </cell>
          <cell r="E2912" t="str">
            <v>grdp_h_--&gt;dlimonene_h_+ppi_h_</v>
          </cell>
          <cell r="O2912" t="str">
            <v>Chloroplast</v>
          </cell>
        </row>
        <row r="2913">
          <cell r="C2913" t="str">
            <v>R2912</v>
          </cell>
          <cell r="E2913" t="str">
            <v>grdp_c_+h2o_c_--&gt;linaloo+-_c_+ppi_c_</v>
          </cell>
          <cell r="O2913" t="str">
            <v>Cytosol</v>
          </cell>
        </row>
        <row r="2914">
          <cell r="C2914" t="str">
            <v>R2913</v>
          </cell>
          <cell r="E2914" t="str">
            <v>grdp_h_+h2o_h_--&gt;linaloo+-_h_+ppi_h_</v>
          </cell>
          <cell r="O2914" t="str">
            <v>Chloroplast</v>
          </cell>
        </row>
        <row r="2915">
          <cell r="C2915" t="str">
            <v>R2914</v>
          </cell>
          <cell r="E2915" t="str">
            <v>linaloo+-_c_+ppi_c_--&gt;grdp_c_+h2o_c_</v>
          </cell>
          <cell r="O2915" t="str">
            <v>Cytosol</v>
          </cell>
        </row>
        <row r="2916">
          <cell r="C2916" t="str">
            <v>R2915</v>
          </cell>
          <cell r="E2916" t="str">
            <v>linaloo+-_h_+ppi_h_--&gt;grdp_h_+h2o_h_</v>
          </cell>
          <cell r="O2916" t="str">
            <v>Chloroplast</v>
          </cell>
        </row>
        <row r="2917">
          <cell r="C2917" t="str">
            <v>R2916</v>
          </cell>
          <cell r="E2917" t="str">
            <v>dhap_c_--&gt;mthgxl_c_+pi_c_</v>
          </cell>
          <cell r="O2917" t="str">
            <v>Cytosol</v>
          </cell>
        </row>
        <row r="2918">
          <cell r="C2918" t="str">
            <v>R2917</v>
          </cell>
          <cell r="E2918" t="str">
            <v>etha_c_--&gt;acald_c_+ammo_c_</v>
          </cell>
          <cell r="O2918" t="str">
            <v>Cytosol</v>
          </cell>
        </row>
        <row r="2919">
          <cell r="C2919" t="str">
            <v>R2918</v>
          </cell>
          <cell r="E2919" t="str">
            <v>urea_m_+glx_m_--&gt;urdglyc_m_</v>
          </cell>
          <cell r="O2919" t="str">
            <v>Mitochondria</v>
          </cell>
        </row>
        <row r="2920">
          <cell r="C2920" t="str">
            <v>R2919</v>
          </cell>
          <cell r="E2920" t="str">
            <v>cyst-L+h2o_h_--&gt;cys-L_h_+ammo_h_+2obut_h_</v>
          </cell>
          <cell r="O2920" t="str">
            <v>Chloroplast</v>
          </cell>
        </row>
        <row r="2921">
          <cell r="C2921" t="str">
            <v>R2920</v>
          </cell>
          <cell r="E2921" t="str">
            <v>met-L+h2o_m_--&gt;merthiol_m_+ammo_m_+2obut_m_</v>
          </cell>
          <cell r="O2921" t="str">
            <v>Mitochondria</v>
          </cell>
        </row>
        <row r="2922">
          <cell r="C2922" t="str">
            <v>R2921</v>
          </cell>
          <cell r="E2922" t="str">
            <v>merthiol_m_+ammo_m_+2obut_m_--&gt;met-L+h2o_m_</v>
          </cell>
          <cell r="O2922" t="str">
            <v>Mitochondria</v>
          </cell>
        </row>
        <row r="2923">
          <cell r="C2923" t="str">
            <v>R2922</v>
          </cell>
          <cell r="E2923" t="str">
            <v>ala-L_c_--&gt;ala-D_c_</v>
          </cell>
          <cell r="O2923" t="str">
            <v>Cytosol</v>
          </cell>
        </row>
        <row r="2924">
          <cell r="C2924" t="str">
            <v>R2923</v>
          </cell>
          <cell r="E2924" t="str">
            <v>ala-L_m_--&gt;ala-D_m_</v>
          </cell>
          <cell r="O2924" t="str">
            <v>Mitochondria</v>
          </cell>
        </row>
        <row r="2925">
          <cell r="C2925" t="str">
            <v>R2924</v>
          </cell>
          <cell r="E2925" t="str">
            <v>ala-L_x_--&gt;ala-D_x_</v>
          </cell>
          <cell r="O2925" t="str">
            <v>Glyoxysome</v>
          </cell>
        </row>
        <row r="2926">
          <cell r="C2926" t="str">
            <v>R2925</v>
          </cell>
          <cell r="E2926" t="str">
            <v>ala-D_c_--&gt;ala-L_c_</v>
          </cell>
          <cell r="O2926" t="str">
            <v>Cytosol</v>
          </cell>
        </row>
        <row r="2927">
          <cell r="C2927" t="str">
            <v>R2926</v>
          </cell>
          <cell r="E2927" t="str">
            <v>ala-D_m_--&gt;ala-L_m_</v>
          </cell>
          <cell r="O2927" t="str">
            <v>Mitochondria</v>
          </cell>
        </row>
        <row r="2928">
          <cell r="C2928" t="str">
            <v>R2927</v>
          </cell>
          <cell r="E2928" t="str">
            <v>ala-D_x_--&gt;ala-L_x_</v>
          </cell>
          <cell r="O2928" t="str">
            <v>Glyoxysome</v>
          </cell>
        </row>
        <row r="2929">
          <cell r="C2929" t="str">
            <v>R2928</v>
          </cell>
          <cell r="E2929" t="str">
            <v>atp_c_+phe-L_c_+h2o_c_--&gt;amp_c_+ppi_c_+phe-D_c_</v>
          </cell>
          <cell r="O2929" t="str">
            <v>Cytosol</v>
          </cell>
        </row>
        <row r="2930">
          <cell r="C2930" t="str">
            <v>R2929</v>
          </cell>
          <cell r="E2930" t="str">
            <v>atp_h_+phe-L_h_+h2o_h_--&gt;amp_h_+ppi_h_+phe-D_h_</v>
          </cell>
          <cell r="O2930" t="str">
            <v>Chloroplast</v>
          </cell>
        </row>
        <row r="2931">
          <cell r="C2931" t="str">
            <v>R2930</v>
          </cell>
          <cell r="E2931" t="str">
            <v>atp_m_+phe-L_m_+h2o_m_--&gt;amp_m_+ppi_m_+phe-D_m_</v>
          </cell>
          <cell r="O2931" t="str">
            <v>Mitochondria</v>
          </cell>
        </row>
        <row r="2932">
          <cell r="C2932" t="str">
            <v>R2931</v>
          </cell>
          <cell r="E2932" t="str">
            <v>phe-D_c_+akg_c_--&gt;phpyr_c_+glu-D_c_</v>
          </cell>
          <cell r="O2932" t="str">
            <v>Cytosol</v>
          </cell>
        </row>
        <row r="2933">
          <cell r="C2933" t="str">
            <v>R2932</v>
          </cell>
          <cell r="E2933" t="str">
            <v>phe-D_h_+akg_h_--&gt;phpyr_h_+glu-D_h_</v>
          </cell>
          <cell r="O2933" t="str">
            <v>Chloroplast</v>
          </cell>
        </row>
        <row r="2934">
          <cell r="C2934" t="str">
            <v>R2933</v>
          </cell>
          <cell r="E2934" t="str">
            <v>phe-D_m_+akg_m_--&gt;phpyr_m_+glu-D_m_</v>
          </cell>
          <cell r="O2934" t="str">
            <v>Mitochondria</v>
          </cell>
        </row>
        <row r="2935">
          <cell r="C2935" t="str">
            <v>R2934</v>
          </cell>
          <cell r="E2935" t="str">
            <v>asp-L_c_--&gt;asp-D_c_</v>
          </cell>
          <cell r="O2935" t="str">
            <v>Cytosol</v>
          </cell>
        </row>
        <row r="2936">
          <cell r="C2936" t="str">
            <v>R2935</v>
          </cell>
          <cell r="E2936" t="str">
            <v>asp-L_h_--&gt;asp-D_h_</v>
          </cell>
          <cell r="O2936" t="str">
            <v>Chloroplast</v>
          </cell>
        </row>
        <row r="2937">
          <cell r="C2937" t="str">
            <v>R2936</v>
          </cell>
          <cell r="E2937" t="str">
            <v>asp-L_m_--&gt;asp-D_m_</v>
          </cell>
          <cell r="O2937" t="str">
            <v>Mitochondria</v>
          </cell>
        </row>
        <row r="2938">
          <cell r="C2938" t="str">
            <v>R2937</v>
          </cell>
          <cell r="E2938" t="str">
            <v>asp-L_x_--&gt;asp-D_x_</v>
          </cell>
          <cell r="O2938" t="str">
            <v>Glyoxysome</v>
          </cell>
        </row>
        <row r="2939">
          <cell r="C2939" t="str">
            <v>R2938</v>
          </cell>
          <cell r="E2939" t="str">
            <v>asp-D_c_--&gt;asp-L_c_</v>
          </cell>
          <cell r="O2939" t="str">
            <v>Cytosol</v>
          </cell>
        </row>
        <row r="2940">
          <cell r="C2940" t="str">
            <v>R2939</v>
          </cell>
          <cell r="E2940" t="str">
            <v>asp-D_h_--&gt;asp-L_h_</v>
          </cell>
          <cell r="O2940" t="str">
            <v>Chloroplast</v>
          </cell>
        </row>
        <row r="2941">
          <cell r="C2941" t="str">
            <v>R2940</v>
          </cell>
          <cell r="E2941" t="str">
            <v>asp-D_m_--&gt;asp-L_m_</v>
          </cell>
          <cell r="O2941" t="str">
            <v>Mitochondria</v>
          </cell>
        </row>
        <row r="2942">
          <cell r="C2942" t="str">
            <v>R2941</v>
          </cell>
          <cell r="E2942" t="str">
            <v>asp-D_x_--&gt;asp-L_x_</v>
          </cell>
          <cell r="O2942" t="str">
            <v>Glyoxysome</v>
          </cell>
        </row>
        <row r="2943">
          <cell r="C2943" t="str">
            <v>R2942</v>
          </cell>
          <cell r="E2943" t="str">
            <v>ser-L_c_--&gt;ser-D_c_</v>
          </cell>
          <cell r="O2943" t="str">
            <v>Cytosol</v>
          </cell>
        </row>
        <row r="2944">
          <cell r="C2944" t="str">
            <v>R2943</v>
          </cell>
          <cell r="E2944" t="str">
            <v>ser-L_h_--&gt;ser-D_h_</v>
          </cell>
          <cell r="O2944" t="str">
            <v>Chloroplast</v>
          </cell>
        </row>
        <row r="2945">
          <cell r="C2945" t="str">
            <v>R2944</v>
          </cell>
          <cell r="E2945" t="str">
            <v>ser-L_m_--&gt;ser-D_m_</v>
          </cell>
          <cell r="O2945" t="str">
            <v>Mitochondria</v>
          </cell>
        </row>
        <row r="2946">
          <cell r="C2946" t="str">
            <v>R2945</v>
          </cell>
          <cell r="E2946" t="str">
            <v>ser-D_c_--&gt;ser-L_c_</v>
          </cell>
          <cell r="O2946" t="str">
            <v>Cytosol</v>
          </cell>
        </row>
        <row r="2947">
          <cell r="C2947" t="str">
            <v>R2946</v>
          </cell>
          <cell r="E2947" t="str">
            <v>ser-D_h_--&gt;ser-L_h_</v>
          </cell>
          <cell r="O2947" t="str">
            <v>Chloroplast</v>
          </cell>
        </row>
        <row r="2948">
          <cell r="C2948" t="str">
            <v>R2947</v>
          </cell>
          <cell r="E2948" t="str">
            <v>ser-D_m_--&gt;ser-L_m_</v>
          </cell>
          <cell r="O2948" t="str">
            <v>Mitochondria</v>
          </cell>
        </row>
        <row r="2949">
          <cell r="C2949" t="str">
            <v>R2948</v>
          </cell>
          <cell r="E2949" t="str">
            <v>glu-L_c_--&gt;glu-D_c_</v>
          </cell>
          <cell r="O2949" t="str">
            <v>Cytosol</v>
          </cell>
        </row>
        <row r="2950">
          <cell r="C2950" t="str">
            <v>R2949</v>
          </cell>
          <cell r="E2950" t="str">
            <v>glu-L_h_--&gt;glu-D_h_</v>
          </cell>
          <cell r="O2950" t="str">
            <v>Chloroplast</v>
          </cell>
        </row>
        <row r="2951">
          <cell r="C2951" t="str">
            <v>R2950</v>
          </cell>
          <cell r="E2951" t="str">
            <v>glu-L_m_--&gt;glu-D_m_</v>
          </cell>
          <cell r="O2951" t="str">
            <v>Mitochondria</v>
          </cell>
        </row>
        <row r="2952">
          <cell r="C2952" t="str">
            <v>R2951</v>
          </cell>
          <cell r="E2952" t="str">
            <v>glu-D_c_--&gt;glu-L_c_</v>
          </cell>
          <cell r="O2952" t="str">
            <v>Cytosol</v>
          </cell>
        </row>
        <row r="2953">
          <cell r="C2953" t="str">
            <v>R2952</v>
          </cell>
          <cell r="E2953" t="str">
            <v>glu-D_h_--&gt;glu-L_h_</v>
          </cell>
          <cell r="O2953" t="str">
            <v>Chloroplast</v>
          </cell>
        </row>
        <row r="2954">
          <cell r="C2954" t="str">
            <v>R2953</v>
          </cell>
          <cell r="E2954" t="str">
            <v>glu-D_m_--&gt;glu-L_m_</v>
          </cell>
          <cell r="O2954" t="str">
            <v>Mitochondria</v>
          </cell>
        </row>
        <row r="2955">
          <cell r="C2955" t="str">
            <v>R2954</v>
          </cell>
          <cell r="E2955" t="str">
            <v>pro-L_c_--&gt;pro-D_c_</v>
          </cell>
          <cell r="O2955" t="str">
            <v>Cytosol</v>
          </cell>
        </row>
        <row r="2956">
          <cell r="C2956" t="str">
            <v>R2955</v>
          </cell>
          <cell r="E2956" t="str">
            <v>pro-L_m_--&gt;pro-D_m_</v>
          </cell>
          <cell r="O2956" t="str">
            <v>Mitochondria</v>
          </cell>
        </row>
        <row r="2957">
          <cell r="C2957" t="str">
            <v>R2956</v>
          </cell>
          <cell r="E2957" t="str">
            <v>pro-D_c_--&gt;pro-L_c_</v>
          </cell>
          <cell r="O2957" t="str">
            <v>Cytosol</v>
          </cell>
        </row>
        <row r="2958">
          <cell r="C2958" t="str">
            <v>R2957</v>
          </cell>
          <cell r="E2958" t="str">
            <v>pro-D_m_--&gt;pro-L_m_</v>
          </cell>
          <cell r="O2958" t="str">
            <v>Mitochondria</v>
          </cell>
        </row>
        <row r="2959">
          <cell r="C2959" t="str">
            <v>R2958</v>
          </cell>
          <cell r="E2959" t="str">
            <v>4hpro-LT_c_--&gt;4hpro-DT_c_</v>
          </cell>
          <cell r="O2959" t="str">
            <v>Cytosol</v>
          </cell>
        </row>
        <row r="2960">
          <cell r="C2960" t="str">
            <v>R2959</v>
          </cell>
          <cell r="E2960" t="str">
            <v>4hpro-LT_g_--&gt;4hpro-DT_g_</v>
          </cell>
          <cell r="O2960" t="str">
            <v>Golgi Apparatus</v>
          </cell>
        </row>
        <row r="2961">
          <cell r="C2961" t="str">
            <v>R2960</v>
          </cell>
          <cell r="E2961" t="str">
            <v>4hpro-DT_c_--&gt;4hpro-LT_c_</v>
          </cell>
          <cell r="O2961" t="str">
            <v>Cytosol</v>
          </cell>
        </row>
        <row r="2962">
          <cell r="C2962" t="str">
            <v>R2961</v>
          </cell>
          <cell r="E2962" t="str">
            <v>4hpro-DT_g_--&gt;4hpro-LT_g_</v>
          </cell>
          <cell r="O2962" t="str">
            <v>Golgi Apparatus</v>
          </cell>
        </row>
        <row r="2963">
          <cell r="C2963" t="str">
            <v>R2962</v>
          </cell>
          <cell r="E2963" t="str">
            <v>3hbcoa_c_--&gt;3hbcoa-R_c_</v>
          </cell>
          <cell r="O2963" t="str">
            <v>Cytosol</v>
          </cell>
        </row>
        <row r="2964">
          <cell r="C2964" t="str">
            <v>R2963</v>
          </cell>
          <cell r="E2964" t="str">
            <v>3hbcoa-R_c_--&gt;3hbcoa_c_</v>
          </cell>
          <cell r="O2964" t="str">
            <v>Cytosol</v>
          </cell>
        </row>
        <row r="2965">
          <cell r="C2965" t="str">
            <v>R2964</v>
          </cell>
          <cell r="E2965" t="str">
            <v>udpglcur_c_--&gt;udplidu_c_</v>
          </cell>
          <cell r="O2965" t="str">
            <v>Cytosol</v>
          </cell>
        </row>
        <row r="2966">
          <cell r="C2966" t="str">
            <v>R2965</v>
          </cell>
          <cell r="E2966" t="str">
            <v>udplidu_c_--&gt;udpglcur_c_</v>
          </cell>
          <cell r="O2966" t="str">
            <v>Cytosol</v>
          </cell>
        </row>
        <row r="2967">
          <cell r="C2967" t="str">
            <v>R2966</v>
          </cell>
          <cell r="E2967" t="str">
            <v>uacgam_c_--&gt;udpnacdman_c_</v>
          </cell>
          <cell r="O2967" t="str">
            <v>Cytosol</v>
          </cell>
        </row>
        <row r="2968">
          <cell r="C2968" t="str">
            <v>R2967</v>
          </cell>
          <cell r="E2968" t="str">
            <v>udpnacdman_c_--&gt;uacgam_c_</v>
          </cell>
          <cell r="O2968" t="str">
            <v>Cytosol</v>
          </cell>
        </row>
        <row r="2969">
          <cell r="C2969" t="str">
            <v>R2968</v>
          </cell>
          <cell r="E2969" t="str">
            <v>gdpmann_c_--&gt;gdplgalac_c_</v>
          </cell>
          <cell r="O2969" t="str">
            <v>Cytosol</v>
          </cell>
        </row>
        <row r="2970">
          <cell r="C2970" t="str">
            <v>R2969</v>
          </cell>
          <cell r="E2970" t="str">
            <v>gdplgalac_c_--&gt;gdpmann_c_</v>
          </cell>
          <cell r="O2970" t="str">
            <v>Cytosol</v>
          </cell>
        </row>
        <row r="2971">
          <cell r="C2971" t="str">
            <v>R2970</v>
          </cell>
          <cell r="E2971" t="str">
            <v>xu5p-D_c_--&gt;lrib5pho_c_</v>
          </cell>
          <cell r="O2971" t="str">
            <v>Cytosol</v>
          </cell>
        </row>
        <row r="2972">
          <cell r="C2972" t="str">
            <v>R2971</v>
          </cell>
          <cell r="E2972" t="str">
            <v>lrib5pho_c_--&gt;xu5p-D_c_</v>
          </cell>
          <cell r="O2972" t="str">
            <v>Cytosol</v>
          </cell>
        </row>
        <row r="2973">
          <cell r="C2973" t="str">
            <v>R2972</v>
          </cell>
          <cell r="E2973" t="str">
            <v>xu5p-D_h_--&gt;lrib5pho_h_</v>
          </cell>
          <cell r="O2973" t="str">
            <v>Chloroplast</v>
          </cell>
        </row>
        <row r="2974">
          <cell r="C2974" t="str">
            <v>R2973</v>
          </cell>
          <cell r="E2974" t="str">
            <v>lrib5pho_h_--&gt;xu5p-D_h_</v>
          </cell>
          <cell r="O2974" t="str">
            <v>Chloroplast</v>
          </cell>
        </row>
        <row r="2975">
          <cell r="C2975" t="str">
            <v>R2974</v>
          </cell>
          <cell r="E2975" t="str">
            <v>uacgam_c_--&gt;udpnadgalac_c_</v>
          </cell>
          <cell r="O2975" t="str">
            <v>Cytosol</v>
          </cell>
        </row>
        <row r="2976">
          <cell r="C2976" t="str">
            <v>R2975</v>
          </cell>
          <cell r="E2976" t="str">
            <v>udpnadgalac_c_--&gt;uacgam_c_</v>
          </cell>
          <cell r="O2976" t="str">
            <v>Cytosol</v>
          </cell>
        </row>
        <row r="2977">
          <cell r="C2977" t="str">
            <v>R2976</v>
          </cell>
          <cell r="E2977" t="str">
            <v>acgam6p_c_--&gt;nacedman6pho_c_</v>
          </cell>
          <cell r="O2977" t="str">
            <v>Cytosol</v>
          </cell>
        </row>
        <row r="2978">
          <cell r="C2978" t="str">
            <v>R2977</v>
          </cell>
          <cell r="E2978" t="str">
            <v>nacedman6pho_c_--&gt;acgam6p_c_</v>
          </cell>
          <cell r="O2978" t="str">
            <v>Cytosol</v>
          </cell>
        </row>
        <row r="2979">
          <cell r="C2979" t="str">
            <v>R2978</v>
          </cell>
          <cell r="E2979" t="str">
            <v>glcur_c_--&gt;fruc-D_c_</v>
          </cell>
          <cell r="O2979" t="str">
            <v>Cytosol</v>
          </cell>
        </row>
        <row r="2980">
          <cell r="C2980" t="str">
            <v>R2979</v>
          </cell>
          <cell r="E2980" t="str">
            <v>fruc-D_c_--&gt;glcur_c_</v>
          </cell>
          <cell r="O2980" t="str">
            <v>Cytosol</v>
          </cell>
        </row>
        <row r="2981">
          <cell r="C2981" t="str">
            <v>R2980</v>
          </cell>
          <cell r="E2981" t="str">
            <v>h_c_+nadh_c_+fruc-D_c_--&gt;nad_c_+manno-D_c_</v>
          </cell>
          <cell r="O2981" t="str">
            <v>Cytosol</v>
          </cell>
        </row>
        <row r="2982">
          <cell r="C2982" t="str">
            <v>R2981</v>
          </cell>
          <cell r="E2982" t="str">
            <v>hpyr_m_--&gt;2h3oppan_m_</v>
          </cell>
          <cell r="O2982" t="str">
            <v>Mitochondria</v>
          </cell>
        </row>
        <row r="2983">
          <cell r="C2983" t="str">
            <v>R2982</v>
          </cell>
          <cell r="E2983" t="str">
            <v>man6p_c_--&gt;dfruc6phos_c_</v>
          </cell>
          <cell r="O2983" t="str">
            <v>Cytosol</v>
          </cell>
        </row>
        <row r="2984">
          <cell r="C2984" t="str">
            <v>R2983</v>
          </cell>
          <cell r="E2984" t="str">
            <v>man6p_h_--&gt;dfruc6phos_h_</v>
          </cell>
          <cell r="O2984" t="str">
            <v>Chloroplast</v>
          </cell>
        </row>
        <row r="2985">
          <cell r="C2985" t="str">
            <v>R2984</v>
          </cell>
          <cell r="E2985" t="str">
            <v>gam6p_c_--&gt;alphadglu1pho_c_</v>
          </cell>
          <cell r="O2985" t="str">
            <v>Cytosol</v>
          </cell>
        </row>
        <row r="2986">
          <cell r="C2986" t="str">
            <v>R2985</v>
          </cell>
          <cell r="E2986" t="str">
            <v>alphadglu1pho_c_--&gt;gam6p_c_</v>
          </cell>
          <cell r="O2986" t="str">
            <v>Cytosol</v>
          </cell>
        </row>
        <row r="2987">
          <cell r="C2987" t="str">
            <v>R2986</v>
          </cell>
          <cell r="E2987" t="str">
            <v>g1p_c_--&gt;g6p-A_c_</v>
          </cell>
          <cell r="O2987" t="str">
            <v>Cytosol</v>
          </cell>
        </row>
        <row r="2988">
          <cell r="C2988" t="str">
            <v>R2987</v>
          </cell>
          <cell r="E2988" t="str">
            <v>g6p-A_c_--&gt;g1p_c_</v>
          </cell>
          <cell r="O2988" t="str">
            <v>Cytosol</v>
          </cell>
        </row>
        <row r="2989">
          <cell r="C2989" t="str">
            <v>R2988</v>
          </cell>
          <cell r="E2989" t="str">
            <v>13dpg_c_--&gt;23biphosdgly_c_</v>
          </cell>
          <cell r="O2989" t="str">
            <v>Cytosol</v>
          </cell>
        </row>
        <row r="2990">
          <cell r="C2990" t="str">
            <v>R2989</v>
          </cell>
          <cell r="E2990" t="str">
            <v>13dpg_f_--&gt;23biphosdgly_f_</v>
          </cell>
          <cell r="O2990" t="str">
            <v>Flagellum</v>
          </cell>
        </row>
        <row r="2991">
          <cell r="C2991" t="str">
            <v>R2990</v>
          </cell>
          <cell r="E2991" t="str">
            <v>13dpg_h_--&gt;23biphosdgly_h_</v>
          </cell>
          <cell r="O2991" t="str">
            <v>Chloroplast</v>
          </cell>
        </row>
        <row r="2992">
          <cell r="C2992" t="str">
            <v>R2991</v>
          </cell>
          <cell r="E2992" t="str">
            <v>13dpg_m_--&gt;23biphosdgly_m_</v>
          </cell>
          <cell r="O2992" t="str">
            <v>Mitochondria</v>
          </cell>
        </row>
        <row r="2993">
          <cell r="C2993" t="str">
            <v>R2992</v>
          </cell>
          <cell r="E2993" t="str">
            <v>23biphosdgly_c_+h20_c_--&gt;3pg_c_+pi_c_</v>
          </cell>
          <cell r="O2993" t="str">
            <v>Cytosol</v>
          </cell>
        </row>
        <row r="2994">
          <cell r="C2994" t="str">
            <v>R2993</v>
          </cell>
          <cell r="E2994" t="str">
            <v>23biphosdgly_f_+h20_f_--&gt;3pg_f_+pi_f_</v>
          </cell>
          <cell r="O2994" t="str">
            <v>Flagellum</v>
          </cell>
        </row>
        <row r="2995">
          <cell r="C2995" t="str">
            <v>R2994</v>
          </cell>
          <cell r="E2995" t="str">
            <v>23biphosdgly_h_+h20_h_--&gt;3pg_h_+pi_h_</v>
          </cell>
          <cell r="O2995" t="str">
            <v>Chloroplast</v>
          </cell>
        </row>
        <row r="2996">
          <cell r="C2996" t="str">
            <v>R2995</v>
          </cell>
          <cell r="E2996" t="str">
            <v>23biphosdgly_m_+h20_m_--&gt;3pg_m_+pi_m_</v>
          </cell>
          <cell r="O2996" t="str">
            <v>Mitochondria</v>
          </cell>
        </row>
        <row r="2997">
          <cell r="C2997" t="str">
            <v>R2996</v>
          </cell>
          <cell r="E2997" t="str">
            <v>g6p-B_c_--&gt;betadglu1pho_c_</v>
          </cell>
          <cell r="O2997" t="str">
            <v>Cytosol</v>
          </cell>
        </row>
        <row r="2998">
          <cell r="C2998" t="str">
            <v>R2997</v>
          </cell>
          <cell r="E2998" t="str">
            <v>g6p-B_h_--&gt;betadglu1pho_h_</v>
          </cell>
          <cell r="O2998" t="str">
            <v>Chloroplast</v>
          </cell>
        </row>
        <row r="2999">
          <cell r="C2999" t="str">
            <v>R2998</v>
          </cell>
          <cell r="E2999" t="str">
            <v>betadglu1pho_c_--&gt;g6p-B_c_</v>
          </cell>
          <cell r="O2999" t="str">
            <v>Cytosol</v>
          </cell>
        </row>
        <row r="3000">
          <cell r="C3000" t="str">
            <v>R2999</v>
          </cell>
          <cell r="E3000" t="str">
            <v>betadglu1pho_h_--&gt;g6p-B_h_</v>
          </cell>
          <cell r="O3000" t="str">
            <v>Chloroplast</v>
          </cell>
        </row>
        <row r="3001">
          <cell r="C3001" t="str">
            <v>R3000</v>
          </cell>
          <cell r="E3001" t="str">
            <v>pep_c_--&gt;3phosphopy_c_</v>
          </cell>
          <cell r="O3001" t="str">
            <v>Cytosol</v>
          </cell>
        </row>
        <row r="3002">
          <cell r="C3002" t="str">
            <v>R3001</v>
          </cell>
          <cell r="E3002" t="str">
            <v>pep_f_--&gt;3phosphopy_f_</v>
          </cell>
          <cell r="O3002" t="str">
            <v>Flagellum</v>
          </cell>
        </row>
        <row r="3003">
          <cell r="C3003" t="str">
            <v>R3002</v>
          </cell>
          <cell r="E3003" t="str">
            <v>pep_h_--&gt;3phosphopy_h_</v>
          </cell>
          <cell r="O3003" t="str">
            <v>Chloroplast</v>
          </cell>
        </row>
        <row r="3004">
          <cell r="C3004" t="str">
            <v>R3003</v>
          </cell>
          <cell r="E3004" t="str">
            <v>pep_m_--&gt;3phosphopy_m_</v>
          </cell>
          <cell r="O3004" t="str">
            <v>Mitochondria</v>
          </cell>
        </row>
        <row r="3005">
          <cell r="C3005" t="str">
            <v>R3004</v>
          </cell>
          <cell r="E3005" t="str">
            <v>lys-L_c_--&gt;3s36diahex_c_</v>
          </cell>
          <cell r="O3005" t="str">
            <v>Cytosol</v>
          </cell>
        </row>
        <row r="3006">
          <cell r="C3006" t="str">
            <v>R3005</v>
          </cell>
          <cell r="E3006" t="str">
            <v>lys-L_m_--&gt;3s36diahex_m_</v>
          </cell>
          <cell r="O3006" t="str">
            <v>Mitochondria</v>
          </cell>
        </row>
        <row r="3007">
          <cell r="C3007" t="str">
            <v>R3006</v>
          </cell>
          <cell r="E3007" t="str">
            <v>3s36diahex_c_--&gt;lys-L_c_</v>
          </cell>
          <cell r="O3007" t="str">
            <v>Cytosol</v>
          </cell>
        </row>
        <row r="3008">
          <cell r="C3008" t="str">
            <v>R3007</v>
          </cell>
          <cell r="E3008" t="str">
            <v>3s36diahex_m_--&gt;lys-L_m_</v>
          </cell>
          <cell r="O3008" t="str">
            <v>Mitochondria</v>
          </cell>
        </row>
        <row r="3009">
          <cell r="C3009" t="str">
            <v>R3008</v>
          </cell>
          <cell r="E3009" t="str">
            <v>chor_c_--&gt;isochoris_c_</v>
          </cell>
          <cell r="O3009" t="str">
            <v>Cytosol</v>
          </cell>
        </row>
        <row r="3010">
          <cell r="C3010" t="str">
            <v>R3009</v>
          </cell>
          <cell r="E3010" t="str">
            <v>chor_h_--&gt;isochoris_h_</v>
          </cell>
          <cell r="O3010" t="str">
            <v>Chloroplast</v>
          </cell>
        </row>
        <row r="3011">
          <cell r="C3011" t="str">
            <v>R3010</v>
          </cell>
          <cell r="E3011" t="str">
            <v>isochoris_c_--&gt;chor_c_</v>
          </cell>
          <cell r="O3011" t="str">
            <v>Cytosol</v>
          </cell>
        </row>
        <row r="3012">
          <cell r="C3012" t="str">
            <v>R3011</v>
          </cell>
          <cell r="E3012" t="str">
            <v>isochoris_h_--&gt;chor_h_</v>
          </cell>
          <cell r="O3012" t="str">
            <v>Chloroplast</v>
          </cell>
        </row>
        <row r="3013">
          <cell r="C3013" t="str">
            <v>R3012</v>
          </cell>
          <cell r="E3013" t="str">
            <v>glu-L_c_--&gt;lthre3measp_c_</v>
          </cell>
          <cell r="O3013" t="str">
            <v>Cytosol</v>
          </cell>
        </row>
        <row r="3014">
          <cell r="C3014" t="str">
            <v>R3013</v>
          </cell>
          <cell r="E3014" t="str">
            <v>glu-L_h_--&gt;lthre3measp_h_</v>
          </cell>
          <cell r="O3014" t="str">
            <v>Chloroplast</v>
          </cell>
        </row>
        <row r="3015">
          <cell r="C3015" t="str">
            <v>R3014</v>
          </cell>
          <cell r="E3015" t="str">
            <v>glu-L_m_--&gt;lthre3measp_m_</v>
          </cell>
          <cell r="O3015" t="str">
            <v>Mitochondria</v>
          </cell>
        </row>
        <row r="3016">
          <cell r="C3016" t="str">
            <v>R3015</v>
          </cell>
          <cell r="E3016" t="str">
            <v>lthre3measp_c_--&gt;glu-L_c_</v>
          </cell>
          <cell r="O3016" t="str">
            <v>Cytosol</v>
          </cell>
        </row>
        <row r="3017">
          <cell r="C3017" t="str">
            <v>R3016</v>
          </cell>
          <cell r="E3017" t="str">
            <v>lthre3measp_h_--&gt;glu-L_h_</v>
          </cell>
          <cell r="O3017" t="str">
            <v>Chloroplast</v>
          </cell>
        </row>
        <row r="3018">
          <cell r="C3018" t="str">
            <v>R3017</v>
          </cell>
          <cell r="E3018" t="str">
            <v>lthre3measp_m_--&gt;glu-L_m_</v>
          </cell>
          <cell r="O3018" t="str">
            <v>Mitochondria</v>
          </cell>
        </row>
        <row r="3019">
          <cell r="C3019" t="str">
            <v>R3018</v>
          </cell>
          <cell r="E3019" t="str">
            <v>tre_c_--&gt;maltose_c_</v>
          </cell>
          <cell r="O3019" t="str">
            <v>Cytosol</v>
          </cell>
        </row>
        <row r="3020">
          <cell r="C3020" t="str">
            <v>R3019</v>
          </cell>
          <cell r="E3020" t="str">
            <v>maltose_c_--&gt;tre_c_</v>
          </cell>
          <cell r="O3020" t="str">
            <v>Cytosol</v>
          </cell>
        </row>
        <row r="3021">
          <cell r="C3021" t="str">
            <v>R3020</v>
          </cell>
          <cell r="E3021" t="str">
            <v>succoa_m_--&gt;rmetmacoa_m_</v>
          </cell>
          <cell r="O3021" t="str">
            <v>Mitochondria</v>
          </cell>
        </row>
        <row r="3022">
          <cell r="C3022" t="str">
            <v>R3021</v>
          </cell>
          <cell r="E3022" t="str">
            <v>rmetmacoa_m_--&gt;succoa_m_</v>
          </cell>
          <cell r="O3022" t="str">
            <v>Mitochondria</v>
          </cell>
        </row>
        <row r="3023">
          <cell r="C3023" t="str">
            <v>R3022</v>
          </cell>
          <cell r="E3023" t="str">
            <v>ggdp_h_--&gt;copdipho_h_</v>
          </cell>
          <cell r="O3023" t="str">
            <v>Chloroplast</v>
          </cell>
        </row>
        <row r="3024">
          <cell r="C3024" t="str">
            <v>R3023</v>
          </cell>
          <cell r="E3024" t="str">
            <v>ggdp_u_--&gt;copdipho_u_</v>
          </cell>
          <cell r="O3024" t="str">
            <v>Thylakoid Lumen</v>
          </cell>
        </row>
        <row r="3025">
          <cell r="C3025" t="str">
            <v>R3024</v>
          </cell>
          <cell r="E3025" t="str">
            <v>ggdp_h_--&gt;encodipho_h_</v>
          </cell>
          <cell r="O3025" t="str">
            <v>Chloroplast</v>
          </cell>
        </row>
        <row r="3026">
          <cell r="C3026" t="str">
            <v>R3025</v>
          </cell>
          <cell r="E3026" t="str">
            <v>ggdp_u_--&gt;encodipho_u_</v>
          </cell>
          <cell r="O3026" t="str">
            <v>Thylakoid Lumen</v>
          </cell>
        </row>
        <row r="3027">
          <cell r="C3027" t="str">
            <v>R3026</v>
          </cell>
          <cell r="E3027" t="str">
            <v>ggdp_h_--&gt;9alcopaldipho_h_</v>
          </cell>
          <cell r="O3027" t="str">
            <v>Chloroplast</v>
          </cell>
        </row>
        <row r="3028">
          <cell r="C3028" t="str">
            <v>R3027</v>
          </cell>
          <cell r="E3028" t="str">
            <v>ggdp_u_--&gt;9alcopaldipho_u_</v>
          </cell>
          <cell r="O3028" t="str">
            <v>Thylakoid Lumen</v>
          </cell>
        </row>
        <row r="3029">
          <cell r="C3029" t="str">
            <v>R3028</v>
          </cell>
          <cell r="E3029" t="str">
            <v>grdp_c_--&gt;bordiphopha_c_</v>
          </cell>
          <cell r="O3029" t="str">
            <v>Cytosol</v>
          </cell>
        </row>
        <row r="3030">
          <cell r="C3030" t="str">
            <v>R3029</v>
          </cell>
          <cell r="E3030" t="str">
            <v>grdp_h_--&gt;bordiphopha_h_</v>
          </cell>
          <cell r="O3030" t="str">
            <v>Chloroplast</v>
          </cell>
        </row>
        <row r="3031">
          <cell r="C3031" t="str">
            <v>R3030</v>
          </cell>
          <cell r="E3031" t="str">
            <v>bordiphopha_c_--&gt;grdp_c_</v>
          </cell>
          <cell r="O3031" t="str">
            <v>Cytosol</v>
          </cell>
        </row>
        <row r="3032">
          <cell r="C3032" t="str">
            <v>R3031</v>
          </cell>
          <cell r="E3032" t="str">
            <v>bordiphopha_h_--&gt;grdp_h_</v>
          </cell>
          <cell r="O3032" t="str">
            <v>Chloroplast</v>
          </cell>
        </row>
        <row r="3033">
          <cell r="C3033" t="str">
            <v>R3032</v>
          </cell>
          <cell r="E3033" t="str">
            <v>atp_c_+acac_c_+coa_c_--&gt;amp_c_+ppi_c_+aacoa_c_</v>
          </cell>
          <cell r="O3033" t="str">
            <v>Cytosol</v>
          </cell>
        </row>
        <row r="3034">
          <cell r="C3034" t="str">
            <v>R3033</v>
          </cell>
          <cell r="E3034" t="str">
            <v>atp_m_+acac_m_+coa_m_--&gt;amp_m_+ppi_m_+aacoa_m_</v>
          </cell>
          <cell r="O3034" t="str">
            <v>Mitochondria</v>
          </cell>
        </row>
        <row r="3035">
          <cell r="C3035" t="str">
            <v>R3034</v>
          </cell>
          <cell r="E3035" t="str">
            <v>atp_c_+but_c_+coa_c_--&gt;amp_c_+ppi_c_+btcoa_c_</v>
          </cell>
          <cell r="O3035" t="str">
            <v>Cytosol</v>
          </cell>
        </row>
        <row r="3036">
          <cell r="C3036" t="str">
            <v>R3035</v>
          </cell>
          <cell r="E3036" t="str">
            <v>atp_c_+mal-L_c_+coa_c_--&gt;adp_c_+pi_c_+3s3c3hprocoa_c_</v>
          </cell>
          <cell r="O3036" t="str">
            <v>Cytosol</v>
          </cell>
        </row>
        <row r="3037">
          <cell r="C3037" t="str">
            <v>R3036</v>
          </cell>
          <cell r="E3037" t="str">
            <v>atp_h_+mal-L_h_+coa_h_--&gt;adp_h_+pi_h_+3s3c3hprocoa_h_</v>
          </cell>
          <cell r="O3037" t="str">
            <v>Chloroplast</v>
          </cell>
        </row>
        <row r="3038">
          <cell r="C3038" t="str">
            <v>R3037</v>
          </cell>
          <cell r="E3038" t="str">
            <v>atp_m_+mal-L_m_+coa_m_--&gt;adp_m_+pi_m_+3s3c3hprocoa_m_</v>
          </cell>
          <cell r="O3038" t="str">
            <v>Mitochondria</v>
          </cell>
        </row>
        <row r="3039">
          <cell r="C3039" t="str">
            <v>R3038</v>
          </cell>
          <cell r="E3039" t="str">
            <v>3s3c3hprocoa_c_--&gt;accoa_c_+glx_c_</v>
          </cell>
          <cell r="O3039" t="str">
            <v>Cytosol</v>
          </cell>
        </row>
        <row r="3040">
          <cell r="C3040" t="str">
            <v>R3039</v>
          </cell>
          <cell r="E3040" t="str">
            <v>3s3c3hprocoa_h_--&gt;accoa_h_+glx_h_</v>
          </cell>
          <cell r="O3040" t="str">
            <v>Chloroplast</v>
          </cell>
        </row>
        <row r="3041">
          <cell r="C3041" t="str">
            <v>R3040</v>
          </cell>
          <cell r="E3041" t="str">
            <v>3s3c3hprocoa_m_--&gt;accoa_m_+glx_m_</v>
          </cell>
          <cell r="O3041" t="str">
            <v>Mitochondria</v>
          </cell>
        </row>
        <row r="3042">
          <cell r="C3042" t="str">
            <v>R3041</v>
          </cell>
          <cell r="E3042" t="str">
            <v>atp_c_+glu-L_c_+ptrc_c_--&gt;adp_c_+pi_c_+gaLgluputre_c_</v>
          </cell>
          <cell r="O3042" t="str">
            <v>Cytosol</v>
          </cell>
        </row>
        <row r="3043">
          <cell r="C3043" t="str">
            <v>R3042</v>
          </cell>
          <cell r="E3043" t="str">
            <v>atp_h_+glu-L_h_+ptrc_h_--&gt;adp_h_+pi_h_+gaLgluputre_h_</v>
          </cell>
          <cell r="O3043" t="str">
            <v>Chloroplast</v>
          </cell>
        </row>
        <row r="3044">
          <cell r="C3044" t="str">
            <v>R3043</v>
          </cell>
          <cell r="E3044" t="str">
            <v>ptrc_m_+gly-L_m_+atp_m_--&gt;adp_m_+pi_m_+gaLgluputre_m_</v>
          </cell>
          <cell r="O3044" t="str">
            <v>Mitochondria</v>
          </cell>
        </row>
        <row r="3045">
          <cell r="C3045" t="str">
            <v>R3044</v>
          </cell>
          <cell r="E3045" t="str">
            <v>gaLgluputre_c_+h2o_c_+o2_c_--&gt;gGgaburald_c_+ammo_c_+h2o2_c_</v>
          </cell>
          <cell r="O3045" t="str">
            <v>Cytosol</v>
          </cell>
        </row>
        <row r="3046">
          <cell r="C3046" t="str">
            <v>R3045</v>
          </cell>
          <cell r="E3046" t="str">
            <v>gaLgluputre_h_+h2o_h_+o2_h_--&gt;gGgaburald_h_+ammo_h_+h2o2_h_</v>
          </cell>
          <cell r="O3046" t="str">
            <v>Chloroplast</v>
          </cell>
        </row>
        <row r="3047">
          <cell r="C3047" t="str">
            <v>R3046</v>
          </cell>
          <cell r="E3047" t="str">
            <v>gaLgluputre_m_+h2o_m_+o2_m_--&gt;gGgaburald_m_+ammo_m_+h2o2_m_</v>
          </cell>
          <cell r="O3047" t="str">
            <v>Mitochondria</v>
          </cell>
        </row>
        <row r="3048">
          <cell r="C3048" t="str">
            <v>R3047</v>
          </cell>
          <cell r="E3048" t="str">
            <v>gaLgluputre_c_+nad_c_+h2o_c_--&gt;4lgaglubut_c_+nadh_c_+h_c_</v>
          </cell>
          <cell r="O3048" t="str">
            <v>Cytosol</v>
          </cell>
        </row>
        <row r="3049">
          <cell r="C3049" t="str">
            <v>R3048</v>
          </cell>
          <cell r="E3049" t="str">
            <v>gaLgluputre_h_+nad_h_+h2o_h_--&gt;4lgaglubut_h_+nadh_h_+h_h_</v>
          </cell>
          <cell r="O3049" t="str">
            <v>Chloroplast</v>
          </cell>
        </row>
        <row r="3050">
          <cell r="C3050" t="str">
            <v>R3049</v>
          </cell>
          <cell r="E3050" t="str">
            <v>gaLgluputre_m_+nad_m_+h2o_m_--&gt;4lgaglubut_m_+nadh_m_+h_m_</v>
          </cell>
          <cell r="O3050" t="str">
            <v>Mitochondria</v>
          </cell>
        </row>
        <row r="3051">
          <cell r="C3051" t="str">
            <v>R3050</v>
          </cell>
          <cell r="E3051" t="str">
            <v>atp_c_+gthrd_c_+spmd_c_--&gt;adp_c_+pi_c_+gluthisper_c_</v>
          </cell>
          <cell r="O3051" t="str">
            <v>Cytosol</v>
          </cell>
        </row>
        <row r="3052">
          <cell r="C3052" t="str">
            <v>R3051</v>
          </cell>
          <cell r="E3052" t="str">
            <v>atp_h_+gthrd_h_+spmd_h_--&gt;adp_h_+pi_h_+gluthisper_h_</v>
          </cell>
          <cell r="O3052" t="str">
            <v>Chloroplast</v>
          </cell>
        </row>
        <row r="3053">
          <cell r="C3053" t="str">
            <v>R3052</v>
          </cell>
          <cell r="E3053" t="str">
            <v>atp_m_+gthrd_m_+spmd_m_--&gt;adp_m_+pi_m_+gluthisper_m_</v>
          </cell>
          <cell r="O3053" t="str">
            <v>Mitochondria</v>
          </cell>
        </row>
        <row r="3054">
          <cell r="C3054" t="str">
            <v>R3053</v>
          </cell>
          <cell r="E3054" t="str">
            <v>co2_c_+ipdp_c_+pi_c_+adp_c_--&gt;r4diphosmeva_c_+atp_c_</v>
          </cell>
          <cell r="O3054" t="str">
            <v>Cytosol</v>
          </cell>
        </row>
        <row r="3055">
          <cell r="C3055" t="str">
            <v>R3054</v>
          </cell>
          <cell r="E3055" t="str">
            <v>co2_h_+ipdp_h_+pi_h_+adp_h_--&gt;r4diphosmeva_h_+atp_h_</v>
          </cell>
          <cell r="O3055" t="str">
            <v>Chloroplast</v>
          </cell>
        </row>
        <row r="3056">
          <cell r="C3056" t="str">
            <v>R3055</v>
          </cell>
          <cell r="E3056" t="str">
            <v>asn-L_c_--&gt;3cylala_c_+h2o_c_</v>
          </cell>
          <cell r="O3056" t="str">
            <v>Cytosol</v>
          </cell>
        </row>
        <row r="3057">
          <cell r="C3057" t="str">
            <v>R3056</v>
          </cell>
          <cell r="E3057" t="str">
            <v>asn-L_m_--&gt;3cylala_m_+h2o_m_</v>
          </cell>
          <cell r="O3057" t="str">
            <v>Mitochondria</v>
          </cell>
        </row>
        <row r="3058">
          <cell r="C3058" t="str">
            <v>R3057</v>
          </cell>
          <cell r="E3058" t="str">
            <v>asn-L_x_--&gt;3cylala_x_+h2o_x_</v>
          </cell>
          <cell r="O3058" t="str">
            <v>Glyoxysome</v>
          </cell>
        </row>
        <row r="3059">
          <cell r="C3059" t="str">
            <v>R3058</v>
          </cell>
          <cell r="E3059" t="str">
            <v>3cylala_c_+(2)h2o_c_--&gt;asp-L_c_+ammo_c_</v>
          </cell>
          <cell r="O3059" t="str">
            <v>Cytosol</v>
          </cell>
        </row>
        <row r="3060">
          <cell r="C3060" t="str">
            <v>R3059</v>
          </cell>
          <cell r="E3060" t="str">
            <v>3cylala_m_+(2)h2o_m_--&gt;asp-L_m_+ammo_m_</v>
          </cell>
          <cell r="O3060" t="str">
            <v>Mitochondria</v>
          </cell>
        </row>
        <row r="3061">
          <cell r="C3061" t="str">
            <v>R3060</v>
          </cell>
          <cell r="E3061" t="str">
            <v>3cylala_x_+(2)h2o_x_--&gt;asp-L_x_+ammo_x_</v>
          </cell>
          <cell r="O3061" t="str">
            <v>Glyoxysome</v>
          </cell>
        </row>
        <row r="3062">
          <cell r="C3062" t="str">
            <v>R3061</v>
          </cell>
          <cell r="E3062" t="str">
            <v>h_c_+nadph_c_+dfructo_c_--&gt;nadp_c_+dman_c_</v>
          </cell>
          <cell r="O3062" t="str">
            <v>Cytosol</v>
          </cell>
        </row>
        <row r="3063">
          <cell r="C3063" t="str">
            <v>R3062</v>
          </cell>
          <cell r="E3063" t="str">
            <v>h_h_+nadph_h_+dfructo_h_--&gt;nadp_h_+dman_h_</v>
          </cell>
          <cell r="O3063" t="str">
            <v>Chloroplast</v>
          </cell>
        </row>
        <row r="3064">
          <cell r="C3064" t="str">
            <v>R3063</v>
          </cell>
          <cell r="E3064" t="str">
            <v>h_c_+nadh_c_+dfruc6phos_c_--&gt;nad_c_+6psorb_c_</v>
          </cell>
          <cell r="O3064" t="str">
            <v>Cytosol</v>
          </cell>
        </row>
        <row r="3065">
          <cell r="C3065" t="str">
            <v>R3064</v>
          </cell>
          <cell r="E3065" t="str">
            <v>h_h_+nadh_h_+dfruc6phos_h_--&gt;nad_h_+6psorb_h_</v>
          </cell>
          <cell r="O3065" t="str">
            <v>Chloroplast</v>
          </cell>
        </row>
        <row r="3066">
          <cell r="C3066" t="str">
            <v>R3065</v>
          </cell>
          <cell r="E3066" t="str">
            <v>h_c_+nadh_c_+dfruc6phos_c_--&gt;nad_c_+dman1p_c_</v>
          </cell>
          <cell r="O3066" t="str">
            <v>Cytosol</v>
          </cell>
        </row>
        <row r="3067">
          <cell r="C3067" t="str">
            <v>R3066</v>
          </cell>
          <cell r="E3067" t="str">
            <v>h_h_+nadh_h_+dfruc6phos_h_--&gt;nad_h_+dman1p_h_</v>
          </cell>
          <cell r="O3067" t="str">
            <v>Chloroplast</v>
          </cell>
        </row>
        <row r="3068">
          <cell r="C3068" t="str">
            <v>R3067</v>
          </cell>
          <cell r="E3068" t="str">
            <v>h_c_+nadh_c_+3hydropro_c_--&gt;nad_c_+p13d_c_</v>
          </cell>
          <cell r="O3068" t="str">
            <v>Cytosol</v>
          </cell>
        </row>
        <row r="3069">
          <cell r="C3069" t="str">
            <v>R3068</v>
          </cell>
          <cell r="E3069" t="str">
            <v>h_h_+nadh_h_+3hydropro_h_--&gt;nad_h_+p13d_h_</v>
          </cell>
          <cell r="O3069" t="str">
            <v>Chloroplast</v>
          </cell>
        </row>
        <row r="3070">
          <cell r="C3070" t="str">
            <v>R3069</v>
          </cell>
          <cell r="E3070" t="str">
            <v>nad_c_+p13d_c_--&gt;h_c_+nadh_c_+3hydropro_c_</v>
          </cell>
          <cell r="O3070" t="str">
            <v>Cytosol</v>
          </cell>
        </row>
        <row r="3071">
          <cell r="C3071" t="str">
            <v>R3070</v>
          </cell>
          <cell r="E3071" t="str">
            <v>nad_h_+p13d_h_--&gt;h_h_+nadh_h_+3hydropro_h_</v>
          </cell>
          <cell r="O3071" t="str">
            <v>Chloroplast</v>
          </cell>
        </row>
        <row r="3072">
          <cell r="C3072" t="str">
            <v>R3071</v>
          </cell>
          <cell r="E3072" t="str">
            <v>h_c_+nadph_c_+gdp4d6dmann_c_--&gt;nadp_c_+gdplfr_c_</v>
          </cell>
          <cell r="O3072" t="str">
            <v>Cytosol</v>
          </cell>
        </row>
        <row r="3073">
          <cell r="C3073" t="str">
            <v>R3072</v>
          </cell>
          <cell r="E3073" t="str">
            <v>gdplfr_c_+ppi_c_--&gt;lfruc1p_c_+gtp_c_</v>
          </cell>
          <cell r="O3073" t="str">
            <v>Cytosol</v>
          </cell>
        </row>
        <row r="3074">
          <cell r="C3074" t="str">
            <v>R3073</v>
          </cell>
          <cell r="E3074" t="str">
            <v>lfruc1p_c_+adp_c_--&gt;6dlg_c_+atp_c_</v>
          </cell>
          <cell r="O3074" t="str">
            <v>Cytosol</v>
          </cell>
        </row>
        <row r="3075">
          <cell r="C3075" t="str">
            <v>R3074</v>
          </cell>
          <cell r="E3075" t="str">
            <v>atp_c_--&gt;atp_e_</v>
          </cell>
        </row>
        <row r="3076">
          <cell r="C3076" t="str">
            <v>R3075</v>
          </cell>
          <cell r="E3076" t="str">
            <v>atp_e_--&gt;atp_c_</v>
          </cell>
        </row>
        <row r="3077">
          <cell r="C3077" t="str">
            <v>R3076</v>
          </cell>
          <cell r="E3077" t="str">
            <v>h_h_+nadh_h_+raceton_h_--&gt;nad_h_+rrbu23di_h_</v>
          </cell>
          <cell r="O3077" t="str">
            <v>Chloroplast</v>
          </cell>
        </row>
        <row r="3078">
          <cell r="C3078" t="str">
            <v>R3077</v>
          </cell>
          <cell r="E3078" t="str">
            <v>h_m_+nadh_m_+raceton_m_--&gt;nad_m_+rrbu23di_m_</v>
          </cell>
          <cell r="O3078" t="str">
            <v>Mitochondria</v>
          </cell>
        </row>
        <row r="3079">
          <cell r="C3079" t="str">
            <v>R3078</v>
          </cell>
          <cell r="E3079" t="str">
            <v>nad_h_+rrbu23di_h_--&gt;h_h_+nadh_h_+raceton_h_</v>
          </cell>
          <cell r="O3079" t="str">
            <v>Chloroplast</v>
          </cell>
        </row>
        <row r="3080">
          <cell r="C3080" t="str">
            <v>R3079</v>
          </cell>
          <cell r="E3080" t="str">
            <v>nad_m_+rrbu23di_m_--&gt;h_m_+nadh_m_+raceton_m_</v>
          </cell>
          <cell r="O3080" t="str">
            <v>Mitochondria</v>
          </cell>
        </row>
        <row r="3081">
          <cell r="C3081" t="str">
            <v>R3080</v>
          </cell>
          <cell r="E3081" t="str">
            <v>h_c_+nadh_c_+dfructo_c_--&gt;nad_c_+dman_c_</v>
          </cell>
          <cell r="O3081" t="str">
            <v>Cytosol</v>
          </cell>
        </row>
        <row r="3082">
          <cell r="C3082" t="str">
            <v>R3081</v>
          </cell>
          <cell r="E3082" t="str">
            <v>h_h_+nadh_h_+dfructo_h_--&gt;nad_h_+dman_h_</v>
          </cell>
          <cell r="O3082" t="str">
            <v>Chloroplast</v>
          </cell>
        </row>
        <row r="3083">
          <cell r="C3083" t="str">
            <v>R3082</v>
          </cell>
          <cell r="E3083" t="str">
            <v>pi_c_+dman_c_--&gt;h2o_c_+dman1p_c_</v>
          </cell>
          <cell r="O3083" t="str">
            <v>Cytosol</v>
          </cell>
        </row>
        <row r="3084">
          <cell r="C3084" t="str">
            <v>R3083</v>
          </cell>
          <cell r="E3084" t="str">
            <v>pi_h_+dman_h_--&gt;h2o_h_+dman1p_h_</v>
          </cell>
          <cell r="O3084" t="str">
            <v>Chloroplast</v>
          </cell>
        </row>
        <row r="3085">
          <cell r="C3085" t="str">
            <v>R3084</v>
          </cell>
          <cell r="E3085" t="str">
            <v>(2)h_c_+(2)nadh_c_+hmgcoa_c_--&gt;(2)nad_c_+coa_c_+mevaci_c_</v>
          </cell>
          <cell r="O3085" t="str">
            <v>Cytosol</v>
          </cell>
        </row>
        <row r="3086">
          <cell r="C3086" t="str">
            <v>R3085</v>
          </cell>
          <cell r="E3086" t="str">
            <v>(2)h_m_+(2)nadh_m_+hmgcoa_m_--&gt;(2)nad_m_+coa_m_+mevaci_m_</v>
          </cell>
          <cell r="O3086" t="str">
            <v>Mitochondria</v>
          </cell>
        </row>
        <row r="3087">
          <cell r="C3087" t="str">
            <v>R3086</v>
          </cell>
          <cell r="E3087" t="str">
            <v>4hydrobenz_c_+o2_c_+nadph_c_+h_c_--&gt;34dihybenzo_c_+nadp_c_+h2o_c_</v>
          </cell>
          <cell r="O3087" t="str">
            <v>Cytosol</v>
          </cell>
        </row>
        <row r="3088">
          <cell r="C3088" t="str">
            <v>R3087</v>
          </cell>
          <cell r="E3088" t="str">
            <v>4hydrobenz_h_+o2_h_+nadph_h_+h_h_--&gt;34dihybenzo_h_+nadp_h_+h2o_h_</v>
          </cell>
          <cell r="O3088" t="str">
            <v>Chloroplast</v>
          </cell>
        </row>
        <row r="3089">
          <cell r="C3089" t="str">
            <v>R3088</v>
          </cell>
          <cell r="E3089" t="str">
            <v>nhylty_c_+o2_c_+nadph_c_+h_c_--&gt;nndihylty_c_+nadp_c_+h2o_c_</v>
          </cell>
          <cell r="O3089" t="str">
            <v>Cytosol</v>
          </cell>
        </row>
        <row r="3090">
          <cell r="C3090" t="str">
            <v>R3089</v>
          </cell>
          <cell r="E3090" t="str">
            <v>nhylty_h_+o2_h_+nadph_h_+h_h_--&gt;nndihylty_h_+nadp_h_+h2o_h_</v>
          </cell>
          <cell r="O3090" t="str">
            <v>Chloroplast</v>
          </cell>
        </row>
        <row r="3091">
          <cell r="C3091" t="str">
            <v>R3090</v>
          </cell>
          <cell r="E3091" t="str">
            <v>nhylty_m_+o2_m_+nadph_m_+h_m_--&gt;nndihylty_m_+nadp_m_+h2o_m_</v>
          </cell>
          <cell r="O3091" t="str">
            <v>Mitochondria</v>
          </cell>
        </row>
        <row r="3092">
          <cell r="C3092" t="str">
            <v>R3091</v>
          </cell>
          <cell r="E3092" t="str">
            <v>nndihylty_c_--&gt;z4hypheaceox_c_+co2_c_+h2o_c_</v>
          </cell>
          <cell r="O3092" t="str">
            <v>Cytosol</v>
          </cell>
        </row>
        <row r="3093">
          <cell r="C3093" t="str">
            <v>R3092</v>
          </cell>
          <cell r="E3093" t="str">
            <v>nndihylty_h_--&gt;z4hypheaceox_h_+co2_h_+h2o_h_</v>
          </cell>
          <cell r="O3093" t="str">
            <v>Chloroplast</v>
          </cell>
        </row>
        <row r="3094">
          <cell r="C3094" t="str">
            <v>R3093</v>
          </cell>
          <cell r="E3094" t="str">
            <v>nndihylty_m_--&gt;z4hypheaceox_m_+co2_m_+h2o_m_</v>
          </cell>
          <cell r="O3094" t="str">
            <v>Mitochondria</v>
          </cell>
        </row>
        <row r="3095">
          <cell r="C3095" t="str">
            <v>R3094</v>
          </cell>
          <cell r="E3095" t="str">
            <v>limon-_c_+o2_c_+nadph_c_+h_c_--&gt;transcarve_c_+nadp_c_+h2o_c_</v>
          </cell>
          <cell r="O3095" t="str">
            <v>Cytosol</v>
          </cell>
        </row>
        <row r="3096">
          <cell r="C3096" t="str">
            <v>R3095</v>
          </cell>
          <cell r="E3096" t="str">
            <v>limon-_h_+o2_h_+nadph_h_+h_h_--&gt;transcarve_h_+nadp_h_+h2o_h_</v>
          </cell>
          <cell r="O3096" t="str">
            <v>Chloroplast</v>
          </cell>
        </row>
        <row r="3097">
          <cell r="C3097" t="str">
            <v>R3096</v>
          </cell>
          <cell r="E3097" t="str">
            <v>transcarve_c_+nadp_c_+h2o_c_--&gt;limon-_c_+o2_c_+nadph_c_+h_c_</v>
          </cell>
          <cell r="O3097" t="str">
            <v>Cytosol</v>
          </cell>
        </row>
        <row r="3098">
          <cell r="C3098" t="str">
            <v>R3097</v>
          </cell>
          <cell r="E3098" t="str">
            <v>transcarve_h_+nadp_h_+h2o_h_--&gt;limon-_h_+o2_h_+nadph_h_+h_h_</v>
          </cell>
          <cell r="O3098" t="str">
            <v>Chloroplast</v>
          </cell>
        </row>
        <row r="3099">
          <cell r="C3099" t="str">
            <v>R3098</v>
          </cell>
          <cell r="E3099" t="str">
            <v>limon-_c_+o2_c_+nadph_c_+h_c_--&gt;perillalco_c_+nadp_c_+h2o_c_</v>
          </cell>
          <cell r="O3099" t="str">
            <v>Cytosol</v>
          </cell>
        </row>
        <row r="3100">
          <cell r="C3100" t="str">
            <v>R3099</v>
          </cell>
          <cell r="E3100" t="str">
            <v>limon-_h_+o2_h_+nadph_h_+h_h_--&gt;perillalco_h_+nadp_h_+h2o_h_</v>
          </cell>
          <cell r="O3100" t="str">
            <v>Chloroplast</v>
          </cell>
        </row>
        <row r="3101">
          <cell r="C3101" t="str">
            <v>R3100</v>
          </cell>
          <cell r="E3101" t="str">
            <v>perillalco_c_+nadp_c_+h2o_c_--&gt;limon-_c_+o2_c_+nadph_c_+h_c_</v>
          </cell>
          <cell r="O3101" t="str">
            <v>Cytosol</v>
          </cell>
        </row>
        <row r="3102">
          <cell r="C3102" t="str">
            <v>R3101</v>
          </cell>
          <cell r="E3102" t="str">
            <v>perillalco_h_+nadp_h_+h2o_h_--&gt;limon-_h_+o2_h_+nadph_h_+h_h_</v>
          </cell>
          <cell r="O3102" t="str">
            <v>Chloroplast</v>
          </cell>
        </row>
        <row r="3103">
          <cell r="C3103" t="str">
            <v>R3102</v>
          </cell>
          <cell r="E3103" t="str">
            <v>z4hypheaceox_c_+nadph_c_+h_c_+o2_c_--&gt;s4hydroxymani_c_+nadp_c_+(2)h2o_c_</v>
          </cell>
          <cell r="O3103" t="str">
            <v>Cytosol</v>
          </cell>
        </row>
        <row r="3104">
          <cell r="C3104" t="str">
            <v>R3103</v>
          </cell>
          <cell r="E3104" t="str">
            <v>z4hypheaceox_h_+nadph_h_+h_h_+o2_h_--&gt;s4hydroxymani_h_+nadp_h_+(2)h2o_h_</v>
          </cell>
          <cell r="O3104" t="str">
            <v>Chloroplast</v>
          </cell>
        </row>
        <row r="3105">
          <cell r="C3105" t="str">
            <v>R3104</v>
          </cell>
          <cell r="E3105" t="str">
            <v>z4hypheaceox_m_+nadph_m_+h_m_+o2_m_--&gt;s4hydroxymani_m_+nadp_m_+(2)h2o_m_</v>
          </cell>
          <cell r="O3105" t="str">
            <v>Mitochondria</v>
          </cell>
        </row>
        <row r="3106">
          <cell r="C3106" t="str">
            <v>R3105</v>
          </cell>
          <cell r="E3106" t="str">
            <v>dlimonene_c_+nadph_c_+h_c_+o2_c_--&gt;transcarv_c_+nadp_c_+h2o_c_</v>
          </cell>
          <cell r="O3106" t="str">
            <v>Cytosol</v>
          </cell>
        </row>
        <row r="3107">
          <cell r="C3107" t="str">
            <v>R3106</v>
          </cell>
          <cell r="E3107" t="str">
            <v>dlimonene_h_+nadph_h_+h_h_+o2_h_--&gt;transcarv_h_+nadp_h_+h2o_h_</v>
          </cell>
          <cell r="O3107" t="str">
            <v>Chloroplast</v>
          </cell>
        </row>
        <row r="3108">
          <cell r="C3108" t="str">
            <v>R3107</v>
          </cell>
          <cell r="E3108" t="str">
            <v>transcarv_c_+nadp_c_+h2o_c_--&gt;dlimonene_c_+nadph_c_+h_c_+o2_c_</v>
          </cell>
          <cell r="O3108" t="str">
            <v>Cytosol</v>
          </cell>
        </row>
        <row r="3109">
          <cell r="C3109" t="str">
            <v>R3108</v>
          </cell>
          <cell r="E3109" t="str">
            <v>transcarv_h_+nadp_h_+h2o_h_--&gt;dlimonene_h_+nadph_h_+h_h_+o2_h_</v>
          </cell>
          <cell r="O3109" t="str">
            <v>Chloroplast</v>
          </cell>
        </row>
        <row r="3110">
          <cell r="C3110" t="str">
            <v>R3109</v>
          </cell>
          <cell r="E3110" t="str">
            <v>cebrool_c_+nadph_c_+h_c_+o2_c_--&gt;24ch5e3b7a24t_c_+nadp_c_+h2o_c_</v>
          </cell>
          <cell r="O3110" t="str">
            <v>Cytosol</v>
          </cell>
        </row>
        <row r="3111">
          <cell r="C3111" t="str">
            <v>R3110</v>
          </cell>
          <cell r="E3111" t="str">
            <v>24ch5e3b7a24t_c_+nadp_c_+h2o_c_--&gt;cebrool_c_+nadph_c_+h_c_+o2_c_</v>
          </cell>
          <cell r="O3111" t="str">
            <v>Cytosol</v>
          </cell>
        </row>
        <row r="3112">
          <cell r="C3112" t="str">
            <v>R3111</v>
          </cell>
          <cell r="E3112" t="str">
            <v>o2_c_+(2)34dihylphe_c_--&gt;(2)dopaquin_c_+(2)h2o_c_</v>
          </cell>
          <cell r="O3112" t="str">
            <v>Cytosol</v>
          </cell>
        </row>
        <row r="3113">
          <cell r="C3113" t="str">
            <v>R3112</v>
          </cell>
          <cell r="E3113" t="str">
            <v>o2_h_+(2)34dihylphe_h_--&gt;(2)dopaquin_h_+(2)h2o_h_</v>
          </cell>
          <cell r="O3113" t="str">
            <v>Chloroplast</v>
          </cell>
        </row>
        <row r="3114">
          <cell r="C3114" t="str">
            <v>R3113</v>
          </cell>
          <cell r="E3114" t="str">
            <v>o2_m_+(2)34dihylphe_m_--&gt;(2)dopaquin_m_+(2)h2o_m_</v>
          </cell>
          <cell r="O3114" t="str">
            <v>Mitochondria</v>
          </cell>
        </row>
        <row r="3115">
          <cell r="C3115" t="str">
            <v>R3114</v>
          </cell>
          <cell r="E3115" t="str">
            <v>(2)dopaquin_c_+(2)h2o_c_--&gt;o2_c_+(2)34dihylphe_c_</v>
          </cell>
          <cell r="O3115" t="str">
            <v>Cytosol</v>
          </cell>
        </row>
        <row r="3116">
          <cell r="C3116" t="str">
            <v>R3115</v>
          </cell>
          <cell r="E3116" t="str">
            <v>(2)dopaquin_h_+(2)h2o_h_--&gt;o2_h_+(2)34dihylphe_h_</v>
          </cell>
          <cell r="O3116" t="str">
            <v>Chloroplast</v>
          </cell>
        </row>
        <row r="3117">
          <cell r="C3117" t="str">
            <v>R3116</v>
          </cell>
          <cell r="E3117" t="str">
            <v>(2)dopaquin_m_+(2)h2o_m_--&gt;o2_m_+(2)34dihylphe_m_</v>
          </cell>
          <cell r="O3117" t="str">
            <v>Mitochondria</v>
          </cell>
        </row>
        <row r="3118">
          <cell r="C3118" t="str">
            <v>R3117</v>
          </cell>
          <cell r="E3118" t="str">
            <v>l2ama6sem_c_+nad_c_+h2o_c_--&gt;l2aminoadi_c_+nadh_c_+h_c_</v>
          </cell>
          <cell r="O3118" t="str">
            <v>Cytosol</v>
          </cell>
        </row>
        <row r="3119">
          <cell r="C3119" t="str">
            <v>R3118</v>
          </cell>
          <cell r="E3119" t="str">
            <v>l2ama6sem_m_+nad_m_+h2o_m_--&gt;l2aminoadi_m_+nadh_m_+h_m_</v>
          </cell>
          <cell r="O3119" t="str">
            <v>Mitochondria</v>
          </cell>
        </row>
        <row r="3120">
          <cell r="C3120" t="str">
            <v>R3119</v>
          </cell>
          <cell r="E3120" t="str">
            <v>l2ama6sem_c_+nadp_c_+h2o_c_--&gt;l2aminoadi_c_+nadph_c_+h_c_</v>
          </cell>
          <cell r="O3120" t="str">
            <v>Cytosol</v>
          </cell>
        </row>
        <row r="3121">
          <cell r="C3121" t="str">
            <v>R3120</v>
          </cell>
          <cell r="E3121" t="str">
            <v>l2ama6sem_m_+nadp_m_+h2o_m_--&gt;l2aminoadi_m_+nadph_m_+h_m_</v>
          </cell>
          <cell r="O3121" t="str">
            <v>Mitochondria</v>
          </cell>
        </row>
        <row r="3122">
          <cell r="C3122" t="str">
            <v>R3121</v>
          </cell>
          <cell r="E3122" t="str">
            <v>h_c_+nadh_c_+ammo_c_+pyr_c_--&gt;h2o_c_+nad_c_+ala-L_c_</v>
          </cell>
          <cell r="O3122" t="str">
            <v>Cytosol</v>
          </cell>
        </row>
        <row r="3123">
          <cell r="C3123" t="str">
            <v>R3122</v>
          </cell>
          <cell r="E3123" t="str">
            <v>h_m_+nadh_m_+ammo_m_+pyr_m_--&gt;h2o_m_+nad_m_+ala-L_m_</v>
          </cell>
          <cell r="O3123" t="str">
            <v>Mitochondria</v>
          </cell>
        </row>
        <row r="3124">
          <cell r="C3124" t="str">
            <v>R3123</v>
          </cell>
          <cell r="E3124" t="str">
            <v>h_x_+nadh_x_+ammo_x_+pyr_x_--&gt;h2o_x_+nad_x_+ala-L_x_</v>
          </cell>
          <cell r="O3124" t="str">
            <v>Glyoxysome</v>
          </cell>
        </row>
        <row r="3125">
          <cell r="C3125" t="str">
            <v>R3124</v>
          </cell>
          <cell r="E3125" t="str">
            <v>tyr-L_c_+nadh_c_+ammo_c_+phpyr_c_--&gt;nad_c_+h2o_c_+phe-L_c_</v>
          </cell>
          <cell r="O3125" t="str">
            <v>Cytosol</v>
          </cell>
        </row>
        <row r="3126">
          <cell r="C3126" t="str">
            <v>R3125</v>
          </cell>
          <cell r="E3126" t="str">
            <v>tyr-L_h_+nadh_h_+ammo_h_+phpyr_h_--&gt;nad_h_+h2o_h_+phe-L_h_</v>
          </cell>
          <cell r="O3126" t="str">
            <v>Chloroplast</v>
          </cell>
        </row>
        <row r="3127">
          <cell r="C3127" t="str">
            <v>R3126</v>
          </cell>
          <cell r="E3127" t="str">
            <v>tyr-L_m_+nadh_m_+ammo_m_+phpyr_m_--&gt;nad_m_+h2o_m_+phe-L_m_</v>
          </cell>
          <cell r="O3127" t="str">
            <v>Mitochondria</v>
          </cell>
        </row>
        <row r="3128">
          <cell r="C3128" t="str">
            <v>R3127</v>
          </cell>
          <cell r="E3128" t="str">
            <v>malcoa_c_+nadh_c_+ammo_c_+oaa_c_--&gt;nad_c_+h2o_c_+asp-L_c_</v>
          </cell>
          <cell r="O3128" t="str">
            <v>Cytosol</v>
          </cell>
        </row>
        <row r="3129">
          <cell r="C3129" t="str">
            <v>R3128</v>
          </cell>
          <cell r="E3129" t="str">
            <v>malcoa_h_+nadh_h_+ammo_h_+oaa_h_--&gt;nad_h_+h2o_h_+asp-L_h_</v>
          </cell>
          <cell r="O3129" t="str">
            <v>Chloroplast</v>
          </cell>
        </row>
        <row r="3130">
          <cell r="C3130" t="str">
            <v>R3129</v>
          </cell>
          <cell r="E3130" t="str">
            <v>acald_c_+nadph_c_+ammo_c_+oaa_c_--&gt;nadp_c_+h2o_c_+asp-L_c_</v>
          </cell>
          <cell r="O3130" t="str">
            <v>Cytosol</v>
          </cell>
        </row>
        <row r="3131">
          <cell r="C3131" t="str">
            <v>R3130</v>
          </cell>
          <cell r="E3131" t="str">
            <v>acald_h_+nadph_h_+ammo_h_+oaa_h_--&gt;nadp_h_+h2o_h_+asp-L_h_</v>
          </cell>
          <cell r="O3131" t="str">
            <v>Chloroplast</v>
          </cell>
        </row>
        <row r="3132">
          <cell r="C3132" t="str">
            <v>R3131</v>
          </cell>
          <cell r="E3132" t="str">
            <v>dfruc6phos_c_+nadh_c_+ammo_c_+4mop_c_--&gt;nad_c_+h2o_c_+leu-L_c_</v>
          </cell>
          <cell r="O3132" t="str">
            <v>Cytosol</v>
          </cell>
        </row>
        <row r="3133">
          <cell r="C3133" t="str">
            <v>R3132</v>
          </cell>
          <cell r="E3133" t="str">
            <v>dfruc6phos_h_+nadh_h_+ammo_h_+4mop_h_--&gt;nad_h_+h2o_h_+leu-L_h_</v>
          </cell>
          <cell r="O3133" t="str">
            <v>Chloroplast</v>
          </cell>
        </row>
        <row r="3134">
          <cell r="C3134" t="str">
            <v>R3133</v>
          </cell>
          <cell r="E3134" t="str">
            <v>asp-D_c_+h2o_c_+o2_c_--&gt;oaa_c_+ammo_c_+h2o2_c_</v>
          </cell>
          <cell r="O3134" t="str">
            <v>Cytosol</v>
          </cell>
        </row>
        <row r="3135">
          <cell r="C3135" t="str">
            <v>R3134</v>
          </cell>
          <cell r="E3135" t="str">
            <v>asp-D_h_+h2o_h_+o2_h_--&gt;oaa_h_+ammo_h_+h2o2_h_</v>
          </cell>
          <cell r="O3135" t="str">
            <v>Chloroplast</v>
          </cell>
        </row>
        <row r="3136">
          <cell r="C3136" t="str">
            <v>R3135</v>
          </cell>
          <cell r="E3136" t="str">
            <v>asp-D_m_+h2o_m_+o2_m_--&gt;oaa_m_+ammo_m_+h2o2_m_</v>
          </cell>
          <cell r="O3136" t="str">
            <v>Mitochondria</v>
          </cell>
        </row>
        <row r="3137">
          <cell r="C3137" t="str">
            <v>R3136</v>
          </cell>
          <cell r="E3137" t="str">
            <v>asp-D_x_+h2o_x_+o2_x_--&gt;oaa_x_+ammo_x_+h2o2_x_</v>
          </cell>
          <cell r="O3137" t="str">
            <v>Glyoxysome</v>
          </cell>
        </row>
        <row r="3138">
          <cell r="C3138" t="str">
            <v>R3137</v>
          </cell>
          <cell r="E3138" t="str">
            <v>ammo_c_+glx_c_--&gt;h2o_c_+iminogly_c_</v>
          </cell>
          <cell r="O3138" t="str">
            <v>Cytosol</v>
          </cell>
        </row>
        <row r="3139">
          <cell r="C3139" t="str">
            <v>R3138</v>
          </cell>
          <cell r="E3139" t="str">
            <v>ammo_h_+glx_h_--&gt;h2o_h_+iminogly_h_</v>
          </cell>
          <cell r="O3139" t="str">
            <v>Chloroplast</v>
          </cell>
        </row>
        <row r="3140">
          <cell r="C3140" t="str">
            <v>R3139</v>
          </cell>
          <cell r="E3140" t="str">
            <v>ammo_m_+glx_m_--&gt;h2o_m_+iminogly_m_</v>
          </cell>
          <cell r="O3140" t="str">
            <v>Mitochondria</v>
          </cell>
        </row>
        <row r="3141">
          <cell r="C3141" t="str">
            <v>R3140</v>
          </cell>
          <cell r="E3141" t="str">
            <v>ammo_x_+glx_x_--&gt;h2o_x_+iminogly_x_</v>
          </cell>
          <cell r="O3141" t="str">
            <v>Glyoxysome</v>
          </cell>
        </row>
        <row r="3142">
          <cell r="C3142" t="str">
            <v>R3141</v>
          </cell>
          <cell r="E3142" t="str">
            <v>nmetputresc_c_+o2_c_+h_c_--&gt;1metpyrroli_c_+h2o2_c_+ammo_c_</v>
          </cell>
          <cell r="O3142" t="str">
            <v>Cytosol</v>
          </cell>
        </row>
        <row r="3143">
          <cell r="C3143" t="str">
            <v>R3142</v>
          </cell>
          <cell r="E3143" t="str">
            <v>nmetputresc_h_+o2_h_+h_h_--&gt;1metpyrroli_h_+h2o2_h_+ammo_h_</v>
          </cell>
          <cell r="O3143" t="str">
            <v>Chloroplast</v>
          </cell>
        </row>
        <row r="3144">
          <cell r="C3144" t="str">
            <v>R3143</v>
          </cell>
          <cell r="E3144" t="str">
            <v>nmetputresc_m_+o2_m_+h_m_--&gt;1metpyrroli_m_+h2o2_m_+ammo_m_</v>
          </cell>
          <cell r="O3144" t="str">
            <v>Mitochondria</v>
          </cell>
        </row>
        <row r="3145">
          <cell r="C3145" t="str">
            <v>R3144</v>
          </cell>
          <cell r="E3145" t="str">
            <v>1metpyrroli_c_+h2o2_c_+ammo_c_--&gt;nmetputresc_c_+o2_c_+h_c_</v>
          </cell>
          <cell r="O3145" t="str">
            <v>Cytosol</v>
          </cell>
        </row>
        <row r="3146">
          <cell r="C3146" t="str">
            <v>R3145</v>
          </cell>
          <cell r="E3146" t="str">
            <v>1metpyrroli_h_+h2o2_h_+ammo_h_--&gt;nmetputresc_h_+o2_h_+h_h_</v>
          </cell>
          <cell r="O3146" t="str">
            <v>Chloroplast</v>
          </cell>
        </row>
        <row r="3147">
          <cell r="C3147" t="str">
            <v>R3146</v>
          </cell>
          <cell r="E3147" t="str">
            <v>1metpyrroli_m_+h2o2_m_+ammo_m_--&gt;nmetputresc_m_+o2_m_+h_m_</v>
          </cell>
          <cell r="O3147" t="str">
            <v>Mitochondria</v>
          </cell>
        </row>
        <row r="3148">
          <cell r="C3148" t="str">
            <v>R3147</v>
          </cell>
          <cell r="E3148" t="str">
            <v>cadaverin_c_+h2o_c_--&gt;5amipental_c_+ammo_c_+h2o2_c_</v>
          </cell>
          <cell r="O3148" t="str">
            <v>Cytosol</v>
          </cell>
        </row>
        <row r="3149">
          <cell r="C3149" t="str">
            <v>R3148</v>
          </cell>
          <cell r="E3149" t="str">
            <v>cadaverin_m_+h2o_m_--&gt;5amipental_m_+ammo_m_+h2o2_m_</v>
          </cell>
          <cell r="O3149" t="str">
            <v>Mitochondria</v>
          </cell>
        </row>
        <row r="3150">
          <cell r="C3150" t="str">
            <v>R3149</v>
          </cell>
          <cell r="E3150" t="str">
            <v>5amipental_c_+ammo_c_+h2o2_c_--&gt;cadaverin_c_+h2o_c_</v>
          </cell>
          <cell r="O3150" t="str">
            <v>Cytosol</v>
          </cell>
        </row>
        <row r="3151">
          <cell r="C3151" t="str">
            <v>R3150</v>
          </cell>
          <cell r="E3151" t="str">
            <v>5amipental_m_+ammo_m_+h2o2_m_--&gt;cadaverin_m_+h2o_m_</v>
          </cell>
          <cell r="O3151" t="str">
            <v>Mitochondria</v>
          </cell>
        </row>
        <row r="3152">
          <cell r="C3152" t="str">
            <v>R3151</v>
          </cell>
          <cell r="E3152" t="str">
            <v>pro-D_c_+o2_c_--&gt;1py2carbo_c_+h2o2_c_</v>
          </cell>
          <cell r="O3152" t="str">
            <v>Cytosol</v>
          </cell>
        </row>
        <row r="3153">
          <cell r="C3153" t="str">
            <v>R3152</v>
          </cell>
          <cell r="E3153" t="str">
            <v>pro-D_m_+o2_m_--&gt;1py2carbo_m_+h2o2_m_</v>
          </cell>
          <cell r="O3153" t="str">
            <v>Mitochondria</v>
          </cell>
        </row>
        <row r="3154">
          <cell r="C3154" t="str">
            <v>R3153</v>
          </cell>
          <cell r="E3154" t="str">
            <v>1py2carbo_c_+h2o_c_--&gt;5ami2oxoacid_c_</v>
          </cell>
          <cell r="O3154" t="str">
            <v>Cytosol</v>
          </cell>
        </row>
        <row r="3155">
          <cell r="C3155" t="str">
            <v>R3154</v>
          </cell>
          <cell r="E3155" t="str">
            <v>1py2carbo_m_+h2o_m_--&gt;5ami2oxoacid_m_</v>
          </cell>
          <cell r="O3155" t="str">
            <v>Mitochondria</v>
          </cell>
        </row>
        <row r="3156">
          <cell r="C3156" t="str">
            <v>R3155</v>
          </cell>
          <cell r="E3156" t="str">
            <v>tyrne_c_+h2o_c_+o2_c_--&gt;4hixypheace_c_+ammo_c_+h2o2_c_</v>
          </cell>
          <cell r="O3156" t="str">
            <v>Cytosol</v>
          </cell>
        </row>
        <row r="3157">
          <cell r="C3157" t="str">
            <v>R3156</v>
          </cell>
          <cell r="E3157" t="str">
            <v>tyrne_h_+h2o_h_+o2_h_--&gt;4hixypheace_h_+ammo_h_+h2o2_h_</v>
          </cell>
          <cell r="O3157" t="str">
            <v>Chloroplast</v>
          </cell>
        </row>
        <row r="3158">
          <cell r="C3158" t="str">
            <v>R3157</v>
          </cell>
          <cell r="E3158" t="str">
            <v>tyrne_m_+h2o_m_+o2_m_--&gt;4hixypheace_m_+ammo_m_+h2o2_m_</v>
          </cell>
          <cell r="O3158" t="str">
            <v>Mitochondria</v>
          </cell>
        </row>
        <row r="3159">
          <cell r="C3159" t="str">
            <v>R3158</v>
          </cell>
          <cell r="E3159" t="str">
            <v>nacputres_c_+h2o_c_+o2_c_--&gt;n4aceamibu_c_+ammo_c_+h2o2_c_</v>
          </cell>
          <cell r="O3159" t="str">
            <v>Cytosol</v>
          </cell>
        </row>
        <row r="3160">
          <cell r="C3160" t="str">
            <v>R3159</v>
          </cell>
          <cell r="E3160" t="str">
            <v>nacputres_h_+h2o_h_+o2_h_--&gt;n4aceamibu_h_+ammo_h_+h2o2_h_</v>
          </cell>
          <cell r="O3160" t="str">
            <v>Chloroplast</v>
          </cell>
        </row>
        <row r="3161">
          <cell r="C3161" t="str">
            <v>R3160</v>
          </cell>
          <cell r="E3161" t="str">
            <v>nacputres_m_+h2o_m_+o2_m_--&gt;n4aceamibu_m_+ammo_m_+h2o2_m_</v>
          </cell>
          <cell r="O3161" t="str">
            <v>Mitochondria</v>
          </cell>
        </row>
        <row r="3162">
          <cell r="C3162" t="str">
            <v>R3161</v>
          </cell>
          <cell r="E3162" t="str">
            <v>mmethista_c_+h2o_c_+o2_c_--&gt;meliacetal_c_+ammo_c_+h2o2_c_</v>
          </cell>
          <cell r="O3162" t="str">
            <v>Cytosol</v>
          </cell>
        </row>
        <row r="3163">
          <cell r="C3163" t="str">
            <v>R3162</v>
          </cell>
          <cell r="E3163" t="str">
            <v>h_c_+nadph_c_+l2ama6sem_c_+glu-L_c_--&gt;h2o_c_+nadp_c_+n6l13dicaxyly_c_</v>
          </cell>
          <cell r="O3163" t="str">
            <v>Cytosol</v>
          </cell>
        </row>
        <row r="3164">
          <cell r="C3164" t="str">
            <v>R3163</v>
          </cell>
          <cell r="E3164" t="str">
            <v>h_m_+nadph_m_+l2ama6sem_m_+glu-L_m_--&gt;h2o_m_+nadp_m_+n6l13dicaxyly_m_</v>
          </cell>
          <cell r="O3164" t="str">
            <v>Mitochondria</v>
          </cell>
        </row>
        <row r="3165">
          <cell r="C3165" t="str">
            <v>R3164</v>
          </cell>
          <cell r="E3165" t="str">
            <v>n6l13dicaxyly_c_+nad_c_+h2o_c_--&gt;lys-L_c_+akg_c_+nadh_c_+h_c_</v>
          </cell>
          <cell r="O3165" t="str">
            <v>Cytosol</v>
          </cell>
        </row>
        <row r="3166">
          <cell r="C3166" t="str">
            <v>R3165</v>
          </cell>
          <cell r="E3166" t="str">
            <v>n6l13dicaxyly_m_+nad_m_+h2o_m_--&gt;lys-L_m_+akg_m_+nadh_m_+h_m_</v>
          </cell>
          <cell r="O3166" t="str">
            <v>Mitochondria</v>
          </cell>
        </row>
        <row r="3167">
          <cell r="C3167" t="str">
            <v>R3166</v>
          </cell>
          <cell r="E3167" t="str">
            <v>(6)h_h_+(6)focytc_h_+no2_h_--&gt;(6)ficytc_h_+(2)h2o_h_+ammo_h_</v>
          </cell>
          <cell r="O3167" t="str">
            <v>Chloroplast</v>
          </cell>
        </row>
        <row r="3168">
          <cell r="C3168" t="str">
            <v>R3167</v>
          </cell>
          <cell r="E3168" t="str">
            <v>(3)h_h_+(3)nadph_h_+sulfit_h_--&gt;(3)h2o_h_+(3)nadp_h_+h2s_h_</v>
          </cell>
          <cell r="O3168" t="str">
            <v>Chloroplast</v>
          </cell>
        </row>
        <row r="3169">
          <cell r="C3169" t="str">
            <v>R3168</v>
          </cell>
          <cell r="E3169" t="str">
            <v>amet_c_+guaniace_c_--&gt;ahcys_c_+creatine_c_</v>
          </cell>
          <cell r="O3169" t="str">
            <v>Cytosol</v>
          </cell>
        </row>
        <row r="3170">
          <cell r="C3170" t="str">
            <v>R3169</v>
          </cell>
          <cell r="E3170" t="str">
            <v>amet_m_+guaniace_m_--&gt;ahcys_m_+creatine_m_</v>
          </cell>
          <cell r="O3170" t="str">
            <v>Mitochondria</v>
          </cell>
        </row>
        <row r="3171">
          <cell r="C3171" t="str">
            <v>R3170</v>
          </cell>
          <cell r="E3171" t="str">
            <v>amet_c_+gly_c_--&gt;ahcys_c_+sarcos_c_</v>
          </cell>
          <cell r="O3171" t="str">
            <v>Cytosol</v>
          </cell>
        </row>
        <row r="3172">
          <cell r="C3172" t="str">
            <v>R3171</v>
          </cell>
          <cell r="E3172" t="str">
            <v>isochoris_c_+akg_c_--&gt;2s5ep6h3c1c_c_+co2_c_</v>
          </cell>
          <cell r="O3172" t="str">
            <v>Cytosol</v>
          </cell>
        </row>
        <row r="3173">
          <cell r="C3173" t="str">
            <v>R3172</v>
          </cell>
          <cell r="E3173" t="str">
            <v>isochoris_h_+akg_h_--&gt;2s5ep6h3c1c_h_+co2_h_</v>
          </cell>
          <cell r="O3173" t="str">
            <v>Chloroplast</v>
          </cell>
        </row>
        <row r="3174">
          <cell r="C3174" t="str">
            <v>R3173</v>
          </cell>
          <cell r="E3174" t="str">
            <v>accoa_c_+alphadglu1pho_c_--&gt;coa_c_+nacealdglu1p_c_</v>
          </cell>
          <cell r="O3174" t="str">
            <v>Cytosol</v>
          </cell>
        </row>
        <row r="3175">
          <cell r="C3175" t="str">
            <v>R3174</v>
          </cell>
          <cell r="E3175" t="str">
            <v>utp_c_+nacealdglu1p_c_--&gt;pphn_c_+uacgam_c_</v>
          </cell>
          <cell r="O3175" t="str">
            <v>Cytosol</v>
          </cell>
        </row>
        <row r="3176">
          <cell r="C3176" t="str">
            <v>R3175</v>
          </cell>
          <cell r="E3176" t="str">
            <v>udpg_c_+dfructo_c_--&gt;udp_c_+sucr_c_</v>
          </cell>
          <cell r="O3176" t="str">
            <v>Cytosol</v>
          </cell>
        </row>
        <row r="3177">
          <cell r="C3177" t="str">
            <v>R3176</v>
          </cell>
          <cell r="E3177" t="str">
            <v>udpg_h_+dfructo_h_--&gt;udp_h_+sucr_h_</v>
          </cell>
          <cell r="O3177" t="str">
            <v>Chloroplast</v>
          </cell>
        </row>
        <row r="3178">
          <cell r="C3178" t="str">
            <v>R3177</v>
          </cell>
          <cell r="E3178" t="str">
            <v>dfructo_h_+adpglc_h_--&gt;sucr_h_+adp_h_</v>
          </cell>
          <cell r="O3178" t="str">
            <v>Chloroplast</v>
          </cell>
        </row>
        <row r="3179">
          <cell r="C3179" t="str">
            <v>R3178</v>
          </cell>
          <cell r="E3179" t="str">
            <v>udpg_c_+g6p-A_c_--&gt;udp_c_+tre6p_c_</v>
          </cell>
          <cell r="O3179" t="str">
            <v>Cytosol</v>
          </cell>
        </row>
        <row r="3180">
          <cell r="C3180" t="str">
            <v>R3179</v>
          </cell>
          <cell r="E3180" t="str">
            <v>udpg_n_+g6p-A_n_--&gt;udp_n_+tre6p_n_</v>
          </cell>
          <cell r="O3180" t="str">
            <v>Nucleus</v>
          </cell>
        </row>
        <row r="3181">
          <cell r="C3181" t="str">
            <v>R3180</v>
          </cell>
          <cell r="E3181" t="str">
            <v>retinoate_c_+udpglcur_c_--&gt;altrarebglu_c_+udp_c_</v>
          </cell>
          <cell r="O3181" t="str">
            <v>Cytosol</v>
          </cell>
        </row>
        <row r="3182">
          <cell r="C3182" t="str">
            <v>R3181</v>
          </cell>
          <cell r="E3182" t="str">
            <v>udpgal_h_+glc-A_h_--&gt;udp_h_+lcts_h_</v>
          </cell>
          <cell r="O3182" t="str">
            <v>Chloroplast</v>
          </cell>
        </row>
        <row r="3183">
          <cell r="C3183" t="str">
            <v>R3182</v>
          </cell>
          <cell r="E3183" t="str">
            <v>udpgal_h_+glc-B_h_--&gt;udp_h_+lcts_h_</v>
          </cell>
          <cell r="O3183" t="str">
            <v>Chloroplast</v>
          </cell>
        </row>
        <row r="3184">
          <cell r="C3184" t="str">
            <v>R3183</v>
          </cell>
          <cell r="E3184" t="str">
            <v>thiamonphos_h_+ppi_h_--&gt;4me52phosthi_h_+2me4ami5hpy_h_</v>
          </cell>
          <cell r="O3184" t="str">
            <v>Chloroplast</v>
          </cell>
        </row>
        <row r="3185">
          <cell r="C3185" t="str">
            <v>R3184</v>
          </cell>
          <cell r="E3185" t="str">
            <v>thiamonphos_m_+ppi_m_--&gt;4me52phosthi_m_+2me4ami5hpy_m_</v>
          </cell>
          <cell r="O3185" t="str">
            <v>Mitochondria</v>
          </cell>
        </row>
        <row r="3186">
          <cell r="C3186" t="str">
            <v>R3185</v>
          </cell>
          <cell r="E3186" t="str">
            <v>4me52phosthi_h_+2me4ami5hpy_h_--&gt;thiamonphos_h_+ppi_h_</v>
          </cell>
          <cell r="O3186" t="str">
            <v>Chloroplast</v>
          </cell>
        </row>
        <row r="3187">
          <cell r="C3187" t="str">
            <v>R3186</v>
          </cell>
          <cell r="E3187" t="str">
            <v>4me52phosthi_m_+2me4ami5hpy_m_--&gt;thiamonphos_m_+ppi_m_</v>
          </cell>
          <cell r="O3187" t="str">
            <v>Mitochondria</v>
          </cell>
        </row>
        <row r="3188">
          <cell r="C3188" t="str">
            <v>R3187</v>
          </cell>
          <cell r="E3188" t="str">
            <v>prephydiphos_h_--&gt;ppi_h_+15cphy_h_</v>
          </cell>
          <cell r="O3188" t="str">
            <v>Chloroplast</v>
          </cell>
        </row>
        <row r="3189">
          <cell r="C3189" t="str">
            <v>R3188</v>
          </cell>
          <cell r="E3189" t="str">
            <v>prephydiphos_u_--&gt;ppi_u_+15cphy_u_</v>
          </cell>
          <cell r="O3189" t="str">
            <v>Thylakoid Lumen</v>
          </cell>
        </row>
        <row r="3190">
          <cell r="C3190" t="str">
            <v>R3189</v>
          </cell>
          <cell r="E3190" t="str">
            <v>15cphy_h_--&gt;phytfl_h_</v>
          </cell>
          <cell r="O3190" t="str">
            <v>Chloroplast</v>
          </cell>
        </row>
        <row r="3191">
          <cell r="C3191" t="str">
            <v>R3190</v>
          </cell>
          <cell r="E3191" t="str">
            <v>15cphy--&gt;15cphy_u_</v>
          </cell>
        </row>
        <row r="3192">
          <cell r="C3192" t="str">
            <v>R3191</v>
          </cell>
          <cell r="E3192" t="str">
            <v>15cphy_h_--&gt;15cphy</v>
          </cell>
        </row>
        <row r="3193">
          <cell r="C3193" t="str">
            <v>R3192</v>
          </cell>
          <cell r="E3193" t="str">
            <v>(2)ptrc_h_--&gt;symhoper_h_+ammo_h_</v>
          </cell>
          <cell r="O3193" t="str">
            <v>Chloroplast</v>
          </cell>
        </row>
        <row r="3194">
          <cell r="C3194" t="str">
            <v>R3193</v>
          </cell>
          <cell r="E3194" t="str">
            <v>h2o_c_+pep_c_+nacedman6pho_c_--&gt;pi_c_+naceneua3pho_c_</v>
          </cell>
          <cell r="O3194" t="str">
            <v>Cytosol</v>
          </cell>
        </row>
        <row r="3195">
          <cell r="C3195" t="str">
            <v>R3194</v>
          </cell>
          <cell r="E3195" t="str">
            <v>pi_c_+naceneua3pho_c_--&gt;h2o_c_+pep_c_+nacedman6pho_c_</v>
          </cell>
          <cell r="O3195" t="str">
            <v>Cytosol</v>
          </cell>
        </row>
        <row r="3196">
          <cell r="C3196" t="str">
            <v>R3195</v>
          </cell>
          <cell r="E3196" t="str">
            <v>lornith_c_+akg_c_--&gt;glu5sa_c_+glu-L_c_</v>
          </cell>
          <cell r="O3196" t="str">
            <v>Cytosol</v>
          </cell>
        </row>
        <row r="3197">
          <cell r="C3197" t="str">
            <v>R3196</v>
          </cell>
          <cell r="E3197" t="str">
            <v>lornith_m_+akg_m_--&gt;glu5sa_m_+glu-L_m_</v>
          </cell>
          <cell r="O3197" t="str">
            <v>Mitochondria</v>
          </cell>
        </row>
        <row r="3198">
          <cell r="C3198" t="str">
            <v>R3197</v>
          </cell>
          <cell r="E3198" t="str">
            <v>nsucll26di_c_+akg_c_--&gt;nsuc2la6oxo_c_+glu-L_c_</v>
          </cell>
          <cell r="O3198" t="str">
            <v>Cytosol</v>
          </cell>
        </row>
        <row r="3199">
          <cell r="C3199" t="str">
            <v>R3198</v>
          </cell>
          <cell r="E3199" t="str">
            <v>nsuc2la6oxo_c_+coa_c_--&gt;h2o_c_+thdp_c_+succoa_c_</v>
          </cell>
          <cell r="O3199" t="str">
            <v>Cytosol</v>
          </cell>
        </row>
        <row r="3200">
          <cell r="C3200" t="str">
            <v>R3199</v>
          </cell>
          <cell r="E3200" t="str">
            <v>succoa--&gt;succoa_m_</v>
          </cell>
        </row>
        <row r="3201">
          <cell r="C3201" t="str">
            <v>R3200</v>
          </cell>
          <cell r="E3201" t="str">
            <v>succoa_m_--&gt;succoa</v>
          </cell>
        </row>
        <row r="3202">
          <cell r="C3202" t="str">
            <v>R3201</v>
          </cell>
          <cell r="E3202" t="str">
            <v>glu-D_c_+pyr_c_--&gt;akg_c_+ala-D_c_</v>
          </cell>
          <cell r="O3202" t="str">
            <v>Cytosol</v>
          </cell>
        </row>
        <row r="3203">
          <cell r="C3203" t="str">
            <v>R3202</v>
          </cell>
          <cell r="E3203" t="str">
            <v>glu-D_h_+pyr_h_--&gt;akg_h_+ala-D_h_</v>
          </cell>
          <cell r="O3203" t="str">
            <v>Chloroplast</v>
          </cell>
        </row>
        <row r="3204">
          <cell r="C3204" t="str">
            <v>R3203</v>
          </cell>
          <cell r="E3204" t="str">
            <v>glu-D_m_+pyr_m_--&gt;akg_m_+ala-D_m_</v>
          </cell>
          <cell r="O3204" t="str">
            <v>Mitochondria</v>
          </cell>
        </row>
        <row r="3205">
          <cell r="C3205" t="str">
            <v>R3204</v>
          </cell>
          <cell r="E3205" t="str">
            <v>akg_c_+ala-D_c_--&gt;glu-D_c_+pyr_c_</v>
          </cell>
          <cell r="O3205" t="str">
            <v>Cytosol</v>
          </cell>
        </row>
        <row r="3206">
          <cell r="C3206" t="str">
            <v>R3205</v>
          </cell>
          <cell r="E3206" t="str">
            <v>akg_h_+ala-D_h_--&gt;glu-D_h_+pyr_h_</v>
          </cell>
          <cell r="O3206" t="str">
            <v>Chloroplast</v>
          </cell>
        </row>
        <row r="3207">
          <cell r="C3207" t="str">
            <v>R3206</v>
          </cell>
          <cell r="E3207" t="str">
            <v>akg_m_+ala-D_m_--&gt;glu-D_m_+pyr_m_</v>
          </cell>
          <cell r="O3207" t="str">
            <v>Mitochondria</v>
          </cell>
        </row>
        <row r="3208">
          <cell r="C3208" t="str">
            <v>R3207</v>
          </cell>
          <cell r="E3208" t="str">
            <v>4abutn_h_--&gt;1pyrroln_h_+h2o_h_</v>
          </cell>
          <cell r="O3208" t="str">
            <v>Chloroplast</v>
          </cell>
        </row>
        <row r="3209">
          <cell r="C3209" t="str">
            <v>R3208</v>
          </cell>
          <cell r="E3209" t="str">
            <v>4abutn_m_--&gt;1pyrroln_m_+h2o_m_</v>
          </cell>
          <cell r="O3209" t="str">
            <v>Mitochondria</v>
          </cell>
        </row>
        <row r="3210">
          <cell r="C3210" t="str">
            <v>R3209</v>
          </cell>
          <cell r="E3210" t="str">
            <v>adp_c_+dfruc6phos_c_--&gt;amp_c_+frucD16bipho_c_</v>
          </cell>
          <cell r="O3210" t="str">
            <v>Cytosol</v>
          </cell>
        </row>
        <row r="3211">
          <cell r="C3211" t="str">
            <v>R3210</v>
          </cell>
          <cell r="E3211" t="str">
            <v>adp_h_+dfruc6phos_h_--&gt;amp_h_+frucD16bipho_h_</v>
          </cell>
          <cell r="O3211" t="str">
            <v>Chloroplast</v>
          </cell>
        </row>
        <row r="3212">
          <cell r="C3212" t="str">
            <v>R3211</v>
          </cell>
          <cell r="E3212" t="str">
            <v>adp_c_+glc-A_c_--&gt;amp_c_+g6p-A_c_</v>
          </cell>
          <cell r="O3212" t="str">
            <v>Cytosol</v>
          </cell>
        </row>
        <row r="3213">
          <cell r="C3213" t="str">
            <v>R3212</v>
          </cell>
          <cell r="E3213" t="str">
            <v>adp_c_+glc-B_c_--&gt;amp_c_+g6p-B_c_</v>
          </cell>
          <cell r="O3213" t="str">
            <v>Cytosol</v>
          </cell>
        </row>
        <row r="3214">
          <cell r="C3214" t="str">
            <v>R3213</v>
          </cell>
          <cell r="E3214" t="str">
            <v>atp_c_+glc-A_c_--&gt;adp_c_+g6p-A_c_</v>
          </cell>
          <cell r="O3214" t="str">
            <v>Cytosol</v>
          </cell>
        </row>
        <row r="3215">
          <cell r="C3215" t="str">
            <v>R3214</v>
          </cell>
          <cell r="E3215" t="str">
            <v>atp_n_+glc-A_n_--&gt;adp_n_+g6p-A_n_</v>
          </cell>
          <cell r="O3215" t="str">
            <v>Nucleus</v>
          </cell>
        </row>
        <row r="3216">
          <cell r="C3216" t="str">
            <v>R3215</v>
          </cell>
          <cell r="E3216" t="str">
            <v>atp_c_+glc-B_c_--&gt;adp_c_+g6p-B_c_</v>
          </cell>
          <cell r="O3216" t="str">
            <v>Cytosol</v>
          </cell>
        </row>
        <row r="3217">
          <cell r="C3217" t="str">
            <v>R3216</v>
          </cell>
          <cell r="E3217" t="str">
            <v>atp_n_+glc-B_n_--&gt;adp_n_+g6p-B_n_</v>
          </cell>
          <cell r="O3217" t="str">
            <v>Nucleus</v>
          </cell>
        </row>
        <row r="3218">
          <cell r="C3218" t="str">
            <v>R3217</v>
          </cell>
          <cell r="E3218" t="str">
            <v>atp_c_+mevaci_c_--&gt;adp_c_+r5phosmeva_c_</v>
          </cell>
          <cell r="O3218" t="str">
            <v>Cytosol</v>
          </cell>
        </row>
        <row r="3219">
          <cell r="C3219" t="str">
            <v>R3218</v>
          </cell>
          <cell r="E3219" t="str">
            <v>atp_m_+mevaci_m_--&gt;adp_m_+r5phosmeva_m_</v>
          </cell>
          <cell r="O3219" t="str">
            <v>Mitochondria</v>
          </cell>
        </row>
        <row r="3220">
          <cell r="C3220" t="str">
            <v>R3219</v>
          </cell>
          <cell r="E3220" t="str">
            <v>atp_c_+dfructo_c_--&gt;adp_c_+dfruc6phos_c_</v>
          </cell>
          <cell r="O3220" t="str">
            <v>Cytosol</v>
          </cell>
        </row>
        <row r="3221">
          <cell r="C3221" t="str">
            <v>R3220</v>
          </cell>
          <cell r="E3221" t="str">
            <v>atp_h_+dfructo_h_--&gt;adp_h_+dfruc6phos_h_</v>
          </cell>
          <cell r="O3221" t="str">
            <v>Chloroplast</v>
          </cell>
        </row>
        <row r="3222">
          <cell r="C3222" t="str">
            <v>R3221</v>
          </cell>
          <cell r="E3222" t="str">
            <v>atp_c_+dfructo_c_--&gt;adp_c_+f6p-B_c_</v>
          </cell>
          <cell r="O3222" t="str">
            <v>Cytosol</v>
          </cell>
        </row>
        <row r="3223">
          <cell r="C3223" t="str">
            <v>R3222</v>
          </cell>
          <cell r="E3223" t="str">
            <v>atp_h_+dfructo_h_--&gt;adp_h_+f6p-B_h_</v>
          </cell>
          <cell r="O3223" t="str">
            <v>Chloroplast</v>
          </cell>
        </row>
        <row r="3224">
          <cell r="C3224" t="str">
            <v>R3223</v>
          </cell>
          <cell r="E3224" t="str">
            <v>atp_n_+2de3dedgalac_n_--&gt;adp_n_+2de3de6pdgalac_n_</v>
          </cell>
          <cell r="O3224" t="str">
            <v>Nucleus</v>
          </cell>
        </row>
        <row r="3225">
          <cell r="C3225" t="str">
            <v>R3224</v>
          </cell>
          <cell r="E3225" t="str">
            <v>2de3de6pdgalac_n_--&gt;pyphphbda_n_+g3p_n_</v>
          </cell>
          <cell r="O3225" t="str">
            <v>Nucleus</v>
          </cell>
        </row>
        <row r="3226">
          <cell r="C3226" t="str">
            <v>R3225</v>
          </cell>
          <cell r="E3226" t="str">
            <v>pyphphbda_n_--&gt;pyphphbda_h_</v>
          </cell>
        </row>
        <row r="3227">
          <cell r="C3227" t="str">
            <v>R3226</v>
          </cell>
          <cell r="E3227" t="str">
            <v>pyphphbda_h_--&gt;pyphphbda_n_</v>
          </cell>
        </row>
        <row r="3228">
          <cell r="C3228" t="str">
            <v>R3227</v>
          </cell>
          <cell r="E3228" t="str">
            <v>g3p_n_--&gt;g3p_c_</v>
          </cell>
        </row>
        <row r="3229">
          <cell r="C3229" t="str">
            <v>R3228</v>
          </cell>
          <cell r="E3229" t="str">
            <v>g3p_c_--&gt;g3p_n_</v>
          </cell>
        </row>
        <row r="3230">
          <cell r="C3230" t="str">
            <v>R3229</v>
          </cell>
          <cell r="E3230" t="str">
            <v>ppi_c_+dfruc6phos_c_--&gt;pi_c_+frucD16bipho_c_</v>
          </cell>
          <cell r="O3230" t="str">
            <v>Cytosol</v>
          </cell>
        </row>
        <row r="3231">
          <cell r="C3231" t="str">
            <v>R3230</v>
          </cell>
          <cell r="E3231" t="str">
            <v>ppi_h_+dfruc6phos_h_--&gt;pi_h_+frucD16bipho_h_</v>
          </cell>
          <cell r="O3231" t="str">
            <v>Chloroplast</v>
          </cell>
        </row>
        <row r="3232">
          <cell r="C3232" t="str">
            <v>R3231</v>
          </cell>
          <cell r="E3232" t="str">
            <v>atp_c_+r5phosmeva_c_--&gt;adp_c_+r4diphosmeva_c_</v>
          </cell>
          <cell r="O3232" t="str">
            <v>Cytosol</v>
          </cell>
        </row>
        <row r="3233">
          <cell r="C3233" t="str">
            <v>R3232</v>
          </cell>
          <cell r="E3233" t="str">
            <v>atp_h_+r5phosmeva_h_--&gt;adp_h_+r4diphosmeva_h_</v>
          </cell>
          <cell r="O3233" t="str">
            <v>Chloroplast</v>
          </cell>
        </row>
        <row r="3234">
          <cell r="C3234" t="str">
            <v>R3233</v>
          </cell>
          <cell r="E3234" t="str">
            <v>adp_c_+r4diphosmeva_c_--&gt;atp_c_+r5phosmeva_c_</v>
          </cell>
          <cell r="O3234" t="str">
            <v>Cytosol</v>
          </cell>
        </row>
        <row r="3235">
          <cell r="C3235" t="str">
            <v>R3234</v>
          </cell>
          <cell r="E3235" t="str">
            <v>adp_h_+r4diphosmeva_h_--&gt;atp_h_+r5phosmeva_h_</v>
          </cell>
          <cell r="O3235" t="str">
            <v>Chloroplast</v>
          </cell>
        </row>
        <row r="3236">
          <cell r="C3236" t="str">
            <v>R3235</v>
          </cell>
          <cell r="E3236" t="str">
            <v>2aldma3phgly_c_+h2o_c_--&gt;2admadgly_c_+pi_c_</v>
          </cell>
          <cell r="O3236" t="str">
            <v>Cytosol</v>
          </cell>
        </row>
        <row r="3237">
          <cell r="C3237" t="str">
            <v>R3236</v>
          </cell>
          <cell r="E3237" t="str">
            <v>2admadgly_c_+pi_c_--&gt;2aldma3phgly_c_+h2o_c_</v>
          </cell>
          <cell r="O3237" t="str">
            <v>Cytosol</v>
          </cell>
        </row>
        <row r="3238">
          <cell r="C3238" t="str">
            <v>R3237</v>
          </cell>
          <cell r="E3238" t="str">
            <v>g6p-A_n_+h2o_n_--&gt;glc-A_n_+pi_n_</v>
          </cell>
          <cell r="O3238" t="str">
            <v>Nucleus</v>
          </cell>
        </row>
        <row r="3239">
          <cell r="C3239" t="str">
            <v>R3238</v>
          </cell>
          <cell r="E3239" t="str">
            <v>g6p-B_c_+h2o_c_--&gt;glc-B_c_+pi_c_</v>
          </cell>
          <cell r="O3239" t="str">
            <v>Cytosol</v>
          </cell>
        </row>
        <row r="3240">
          <cell r="C3240" t="str">
            <v>R3239</v>
          </cell>
          <cell r="E3240" t="str">
            <v>g6p-B_n_+h2o_n_--&gt;glc-B_n_+pi_n_</v>
          </cell>
          <cell r="O3240" t="str">
            <v>Nucleus</v>
          </cell>
        </row>
        <row r="3241">
          <cell r="C3241" t="str">
            <v>R3240</v>
          </cell>
          <cell r="E3241" t="str">
            <v>isochoris_c_+h2o_c_--&gt;2s3s23di23dihy_c_+pyr_c_</v>
          </cell>
          <cell r="O3241" t="str">
            <v>Cytosol</v>
          </cell>
        </row>
        <row r="3242">
          <cell r="C3242" t="str">
            <v>R3241</v>
          </cell>
          <cell r="E3242" t="str">
            <v>isochoris_h_+h2o_h_--&gt;2s3s23di23dihy_h_+pyr_h_</v>
          </cell>
          <cell r="O3242" t="str">
            <v>Chloroplast</v>
          </cell>
        </row>
        <row r="3243">
          <cell r="C3243" t="str">
            <v>R3242</v>
          </cell>
          <cell r="E3243" t="str">
            <v>ammo_c_+co2_c_+sarcos_c_--&gt;h2o_c_+ncarbamosar_c_</v>
          </cell>
          <cell r="O3243" t="str">
            <v>Cytosol</v>
          </cell>
        </row>
        <row r="3244">
          <cell r="C3244" t="str">
            <v>R3243</v>
          </cell>
          <cell r="E3244" t="str">
            <v>h2o_c_+ncarbamosar_c_--&gt;ammo_c_+co2_c_+sarcos_c_</v>
          </cell>
          <cell r="O3244" t="str">
            <v>Cytosol</v>
          </cell>
        </row>
        <row r="3245">
          <cell r="C3245" t="str">
            <v>R3244</v>
          </cell>
          <cell r="E3245" t="str">
            <v>gluthisper_c_+h2o_c_--&gt;gthrd_c_+spmd_c_</v>
          </cell>
          <cell r="O3245" t="str">
            <v>Cytosol</v>
          </cell>
        </row>
        <row r="3246">
          <cell r="C3246" t="str">
            <v>R3245</v>
          </cell>
          <cell r="E3246" t="str">
            <v>gluthisper_h_+h2o_h_--&gt;gthrd_h_+spmd_h_</v>
          </cell>
          <cell r="O3246" t="str">
            <v>Chloroplast</v>
          </cell>
        </row>
        <row r="3247">
          <cell r="C3247" t="str">
            <v>R3246</v>
          </cell>
          <cell r="E3247" t="str">
            <v>gluthisper_m_+h2o_m_--&gt;gthrd_m_+spmd_m_</v>
          </cell>
          <cell r="O3247" t="str">
            <v>Mitochondria</v>
          </cell>
        </row>
        <row r="3248">
          <cell r="C3248" t="str">
            <v>R3247</v>
          </cell>
          <cell r="E3248" t="str">
            <v>n2succlargi_m_+(2)h2o_m_--&gt;n2succlor_m_+co2_m_+(2)ammo_m_</v>
          </cell>
          <cell r="O3248" t="str">
            <v>Mitochondria</v>
          </cell>
        </row>
        <row r="3249">
          <cell r="C3249" t="str">
            <v>R3248</v>
          </cell>
          <cell r="E3249" t="str">
            <v>n2succlor_m_+akg_m_--&gt;nslg5sade_m_+glu-L_m_</v>
          </cell>
          <cell r="O3249" t="str">
            <v>Mitochondria</v>
          </cell>
        </row>
        <row r="3250">
          <cell r="C3250" t="str">
            <v>R3249</v>
          </cell>
          <cell r="E3250" t="str">
            <v>nslg5sade_m_+nad_m_+h2o_m_--&gt;nsucclglu_m_+nadh_m_+h_m_</v>
          </cell>
          <cell r="O3250" t="str">
            <v>Mitochondria</v>
          </cell>
        </row>
        <row r="3251">
          <cell r="C3251" t="str">
            <v>R3250</v>
          </cell>
          <cell r="E3251" t="str">
            <v>nsucclglu_m_--&gt;nsucclglu_c_</v>
          </cell>
        </row>
        <row r="3252">
          <cell r="C3252" t="str">
            <v>R3251</v>
          </cell>
          <cell r="E3252" t="str">
            <v>nsucclglu_c_--&gt;nsucclglu_m_</v>
          </cell>
        </row>
        <row r="3253">
          <cell r="C3253" t="str">
            <v>R3252</v>
          </cell>
          <cell r="E3253" t="str">
            <v>ammo_c_+asp-L_c_--&gt;(2)h2o_c_+3cylala_c_</v>
          </cell>
          <cell r="O3253" t="str">
            <v>Cytosol</v>
          </cell>
        </row>
        <row r="3254">
          <cell r="C3254" t="str">
            <v>R3253</v>
          </cell>
          <cell r="E3254" t="str">
            <v>ammo_m_+asp-L_m_--&gt;(2)h2o_m_+3cylala_m_</v>
          </cell>
          <cell r="O3254" t="str">
            <v>Mitochondria</v>
          </cell>
        </row>
        <row r="3255">
          <cell r="C3255" t="str">
            <v>R3254</v>
          </cell>
          <cell r="E3255" t="str">
            <v>ammo_x_+asp-L_x_--&gt;(2)h2o_x_+3cylala_x_</v>
          </cell>
          <cell r="O3255" t="str">
            <v>Glyoxysome</v>
          </cell>
        </row>
        <row r="3256">
          <cell r="C3256" t="str">
            <v>R3255</v>
          </cell>
          <cell r="E3256" t="str">
            <v>undecadiphos_c_+h2o_c_--&gt;ditrapounpho_c_+pi_c_</v>
          </cell>
          <cell r="O3256" t="str">
            <v>Cytosol</v>
          </cell>
        </row>
        <row r="3257">
          <cell r="C3257" t="str">
            <v>R3256</v>
          </cell>
          <cell r="E3257" t="str">
            <v>undecadiphos_h_+h2o_h_--&gt;ditrapounpho_h_+pi_h_</v>
          </cell>
          <cell r="O3257" t="str">
            <v>Chloroplast</v>
          </cell>
        </row>
        <row r="3258">
          <cell r="C3258" t="str">
            <v>R3257</v>
          </cell>
          <cell r="E3258" t="str">
            <v>ditrapounpho_c_+pi_c_--&gt;undecadiphos_c_+h2o_c_</v>
          </cell>
          <cell r="O3258" t="str">
            <v>Cytosol</v>
          </cell>
        </row>
        <row r="3259">
          <cell r="C3259" t="str">
            <v>R3258</v>
          </cell>
          <cell r="E3259" t="str">
            <v>ditrapounpho_h_+pi_h_--&gt;undecadiphos_h_+h2o_h_</v>
          </cell>
          <cell r="O3259" t="str">
            <v>Chloroplast</v>
          </cell>
        </row>
        <row r="3260">
          <cell r="C3260" t="str">
            <v>R3259</v>
          </cell>
          <cell r="E3260" t="str">
            <v>34dihylphe_c_--&gt;dopamine_c_+co2_c_</v>
          </cell>
          <cell r="O3260" t="str">
            <v>Cytosol</v>
          </cell>
        </row>
        <row r="3261">
          <cell r="C3261" t="str">
            <v>R3260</v>
          </cell>
          <cell r="E3261" t="str">
            <v>34dihylphe_h_--&gt;dopamine_h_+co2_h_</v>
          </cell>
          <cell r="O3261" t="str">
            <v>Chloroplast</v>
          </cell>
        </row>
        <row r="3262">
          <cell r="C3262" t="str">
            <v>R3261</v>
          </cell>
          <cell r="E3262" t="str">
            <v>34dihylphe_m_--&gt;dopamine_m_+co2_m_</v>
          </cell>
          <cell r="O3262" t="str">
            <v>Mitochondria</v>
          </cell>
        </row>
        <row r="3263">
          <cell r="C3263" t="str">
            <v>R3262</v>
          </cell>
          <cell r="E3263" t="str">
            <v>smetmalocoa_c_--&gt;ppcoa_c_+co2_c_</v>
          </cell>
          <cell r="O3263" t="str">
            <v>Cytosol</v>
          </cell>
        </row>
        <row r="3264">
          <cell r="C3264" t="str">
            <v>R3263</v>
          </cell>
          <cell r="E3264" t="str">
            <v>smetmalocoa_h_--&gt;ppcoa_h_+co2_h_</v>
          </cell>
          <cell r="O3264" t="str">
            <v>Chloroplast</v>
          </cell>
        </row>
        <row r="3265">
          <cell r="C3265" t="str">
            <v>R3264</v>
          </cell>
          <cell r="E3265" t="str">
            <v>smetmalocoa_m_--&gt;ppcoa_m_+co2_m_</v>
          </cell>
          <cell r="O3265" t="str">
            <v>Mitochondria</v>
          </cell>
        </row>
        <row r="3266">
          <cell r="C3266" t="str">
            <v>R3265</v>
          </cell>
          <cell r="E3266" t="str">
            <v>4hydrobenz_c_--&gt;phenol_c_+co2_c_</v>
          </cell>
          <cell r="O3266" t="str">
            <v>Cytosol</v>
          </cell>
        </row>
        <row r="3267">
          <cell r="C3267" t="str">
            <v>R3266</v>
          </cell>
          <cell r="E3267" t="str">
            <v>phenol_c_+co2_c_--&gt;4hydrobenz_c_</v>
          </cell>
          <cell r="O3267" t="str">
            <v>Cytosol</v>
          </cell>
        </row>
        <row r="3268">
          <cell r="C3268" t="str">
            <v>R3267</v>
          </cell>
          <cell r="E3268" t="str">
            <v>111snglirecol3plser_c_--&gt;pe11Z2hexaphoseta_c_+co2_c_</v>
          </cell>
          <cell r="O3268" t="str">
            <v>Cytosol</v>
          </cell>
        </row>
        <row r="3269">
          <cell r="C3269" t="str">
            <v>R3268</v>
          </cell>
          <cell r="E3269" t="str">
            <v>19snglirecol3plser_c_--&gt;pe9Z2hexaphoseta_c_+co2_c_</v>
          </cell>
          <cell r="O3269" t="str">
            <v>Cytosol</v>
          </cell>
        </row>
        <row r="3270">
          <cell r="C3270" t="str">
            <v>R3269</v>
          </cell>
          <cell r="E3270" t="str">
            <v>111snglirecol3plser_h_--&gt;111snglirecol3plser</v>
          </cell>
        </row>
        <row r="3271">
          <cell r="C3271" t="str">
            <v>R3270</v>
          </cell>
          <cell r="E3271" t="str">
            <v>19snglirecol3plser_h_--&gt;19snglirecol3plser</v>
          </cell>
        </row>
        <row r="3272">
          <cell r="C3272" t="str">
            <v>R3271</v>
          </cell>
          <cell r="E3272" t="str">
            <v>indolepy_c_--&gt;in3acede_c_+co2_c_</v>
          </cell>
          <cell r="O3272" t="str">
            <v>Cytosol</v>
          </cell>
        </row>
        <row r="3273">
          <cell r="C3273" t="str">
            <v>R3272</v>
          </cell>
          <cell r="E3273" t="str">
            <v>indolepy_h_--&gt;in3acede_h_+co2_h_</v>
          </cell>
          <cell r="O3273" t="str">
            <v>Chloroplast</v>
          </cell>
        </row>
        <row r="3274">
          <cell r="C3274" t="str">
            <v>R3273</v>
          </cell>
          <cell r="E3274" t="str">
            <v>3phosphopy_c_--&gt;phosacede_c_+co2_c_</v>
          </cell>
          <cell r="O3274" t="str">
            <v>Cytosol</v>
          </cell>
        </row>
        <row r="3275">
          <cell r="C3275" t="str">
            <v>R3274</v>
          </cell>
          <cell r="E3275" t="str">
            <v>3phosphopy_h_--&gt;phosacede_h_+co2_h_</v>
          </cell>
          <cell r="O3275" t="str">
            <v>Chloroplast</v>
          </cell>
        </row>
        <row r="3276">
          <cell r="C3276" t="str">
            <v>R3275</v>
          </cell>
          <cell r="E3276" t="str">
            <v>3phosphopy_m_--&gt;phosacede_m_+co2_m_</v>
          </cell>
          <cell r="O3276" t="str">
            <v>Mitochondria</v>
          </cell>
        </row>
        <row r="3277">
          <cell r="C3277" t="str">
            <v>R3276</v>
          </cell>
          <cell r="E3277" t="str">
            <v>ammo_h_+pyr_h_+indole_h_--&gt;h2o_h_+trp-L_h_</v>
          </cell>
          <cell r="O3277" t="str">
            <v>Chloroplast</v>
          </cell>
        </row>
        <row r="3278">
          <cell r="C3278" t="str">
            <v>R3277</v>
          </cell>
          <cell r="E3278" t="str">
            <v>co2_c_+ammo_c_--&gt;carbamate_c_</v>
          </cell>
          <cell r="O3278" t="str">
            <v>Cytosol</v>
          </cell>
        </row>
        <row r="3279">
          <cell r="C3279" t="str">
            <v>R3278</v>
          </cell>
          <cell r="E3279" t="str">
            <v>co2_h_+ammo_h_--&gt;carbamate_h_</v>
          </cell>
          <cell r="O3279" t="str">
            <v>Chloroplast</v>
          </cell>
        </row>
        <row r="3280">
          <cell r="C3280" t="str">
            <v>R3279</v>
          </cell>
          <cell r="E3280" t="str">
            <v>co2_m_+ammo_m_--&gt;carbamate_m_</v>
          </cell>
          <cell r="O3280" t="str">
            <v>Mitochondria</v>
          </cell>
        </row>
        <row r="3281">
          <cell r="C3281" t="str">
            <v>R3280</v>
          </cell>
          <cell r="E3281" t="str">
            <v>co2_x_+ammo_x_--&gt;carbamate_x_</v>
          </cell>
          <cell r="O3281" t="str">
            <v>Glyoxysome</v>
          </cell>
        </row>
        <row r="3282">
          <cell r="C3282" t="str">
            <v>R3281</v>
          </cell>
          <cell r="E3282" t="str">
            <v>carbamate_c_--&gt;co2_c_+ammo_c_</v>
          </cell>
          <cell r="O3282" t="str">
            <v>Cytosol</v>
          </cell>
        </row>
        <row r="3283">
          <cell r="C3283" t="str">
            <v>R3282</v>
          </cell>
          <cell r="E3283" t="str">
            <v>carbamate_h_--&gt;co2_h_+ammo_h_</v>
          </cell>
          <cell r="O3283" t="str">
            <v>Chloroplast</v>
          </cell>
        </row>
        <row r="3284">
          <cell r="C3284" t="str">
            <v>R3283</v>
          </cell>
          <cell r="E3284" t="str">
            <v>carbamate_m_--&gt;co2_m_+ammo_m_</v>
          </cell>
          <cell r="O3284" t="str">
            <v>Mitochondria</v>
          </cell>
        </row>
        <row r="3285">
          <cell r="C3285" t="str">
            <v>R3284</v>
          </cell>
          <cell r="E3285" t="str">
            <v>carbamate_x_--&gt;co2_x_+ammo_x_</v>
          </cell>
          <cell r="O3285" t="str">
            <v>Glyoxysome</v>
          </cell>
        </row>
        <row r="3286">
          <cell r="C3286" t="str">
            <v>R3285</v>
          </cell>
          <cell r="E3286" t="str">
            <v>in3ylace_c_--&gt;3indoacenitrile_c_+h2o_c_</v>
          </cell>
          <cell r="O3286" t="str">
            <v>Cytosol</v>
          </cell>
        </row>
        <row r="3287">
          <cell r="C3287" t="str">
            <v>R3286</v>
          </cell>
          <cell r="E3287" t="str">
            <v>in3ylace_h_--&gt;3indoacenitrile_h_+h2o_h_</v>
          </cell>
          <cell r="O3287" t="str">
            <v>Chloroplast</v>
          </cell>
        </row>
        <row r="3288">
          <cell r="C3288" t="str">
            <v>R3287</v>
          </cell>
          <cell r="E3288" t="str">
            <v>copdipho_h_--&gt;abietane_h_+ppi_h_</v>
          </cell>
          <cell r="O3288" t="str">
            <v>Chloroplast</v>
          </cell>
        </row>
        <row r="3289">
          <cell r="C3289" t="str">
            <v>R3288</v>
          </cell>
          <cell r="E3289" t="str">
            <v>copdipho_u_--&gt;abietane_u_+ppi_u_</v>
          </cell>
          <cell r="O3289" t="str">
            <v>Thylakoid Lumen</v>
          </cell>
        </row>
        <row r="3290">
          <cell r="C3290" t="str">
            <v>R3289</v>
          </cell>
          <cell r="E3290" t="str">
            <v>abietane_h_+ppi_h_--&gt;copdipho_h_</v>
          </cell>
          <cell r="O3290" t="str">
            <v>Chloroplast</v>
          </cell>
        </row>
        <row r="3291">
          <cell r="C3291" t="str">
            <v>R3290</v>
          </cell>
          <cell r="E3291" t="str">
            <v>abietane_u_+ppi_u_--&gt;copdipho_u_</v>
          </cell>
          <cell r="O3291" t="str">
            <v>Thylakoid Lumen</v>
          </cell>
        </row>
        <row r="3292">
          <cell r="C3292" t="str">
            <v>R3291</v>
          </cell>
          <cell r="E3292" t="str">
            <v>encodipho_h_--&gt;enca1215di_h_+ppi_h_</v>
          </cell>
          <cell r="O3292" t="str">
            <v>Chloroplast</v>
          </cell>
        </row>
        <row r="3293">
          <cell r="C3293" t="str">
            <v>R3292</v>
          </cell>
          <cell r="E3293" t="str">
            <v>encodipho_u_--&gt;enca1215di_u_+ppi_u_</v>
          </cell>
          <cell r="O3293" t="str">
            <v>Thylakoid Lumen</v>
          </cell>
        </row>
        <row r="3294">
          <cell r="C3294" t="str">
            <v>R3293</v>
          </cell>
          <cell r="E3294" t="str">
            <v>enca1215di_h_+ppi_h_--&gt;encodipho_h_</v>
          </cell>
          <cell r="O3294" t="str">
            <v>Chloroplast</v>
          </cell>
        </row>
        <row r="3295">
          <cell r="C3295" t="str">
            <v>R3294</v>
          </cell>
          <cell r="E3295" t="str">
            <v>enca1215di_u_+ppi_u_--&gt;encodipho_u_</v>
          </cell>
          <cell r="O3295" t="str">
            <v>Thylakoid Lumen</v>
          </cell>
        </row>
        <row r="3296">
          <cell r="C3296" t="str">
            <v>R3295</v>
          </cell>
          <cell r="E3296" t="str">
            <v>encodipho_h_--&gt;sadarapiradi_h_+ppi_h_</v>
          </cell>
          <cell r="O3296" t="str">
            <v>Chloroplast</v>
          </cell>
        </row>
        <row r="3297">
          <cell r="C3297" t="str">
            <v>R3296</v>
          </cell>
          <cell r="E3297" t="str">
            <v>encodipho_u_--&gt;sadarapiradi_u_+ppi_u_</v>
          </cell>
          <cell r="O3297" t="str">
            <v>Thylakoid Lumen</v>
          </cell>
        </row>
        <row r="3298">
          <cell r="C3298" t="str">
            <v>R3297</v>
          </cell>
          <cell r="E3298" t="str">
            <v>sadarapiradi_h_+ppi_h_--&gt;encodipho_h_</v>
          </cell>
          <cell r="O3298" t="str">
            <v>Chloroplast</v>
          </cell>
        </row>
        <row r="3299">
          <cell r="C3299" t="str">
            <v>R3298</v>
          </cell>
          <cell r="E3299" t="str">
            <v>sadarapiradi_u_+ppi_u_--&gt;encodipho_u_</v>
          </cell>
          <cell r="O3299" t="str">
            <v>Thylakoid Lumen</v>
          </cell>
        </row>
        <row r="3300">
          <cell r="C3300" t="str">
            <v>R3299</v>
          </cell>
          <cell r="E3300" t="str">
            <v>encodipho_h_--&gt;entpi81415di_h_+ppi_h_</v>
          </cell>
          <cell r="O3300" t="str">
            <v>Chloroplast</v>
          </cell>
        </row>
        <row r="3301">
          <cell r="C3301" t="str">
            <v>R3300</v>
          </cell>
          <cell r="E3301" t="str">
            <v>encodipho_u_--&gt;entpi81415di_u_+ppi_u_</v>
          </cell>
          <cell r="O3301" t="str">
            <v>Thylakoid Lumen</v>
          </cell>
        </row>
        <row r="3302">
          <cell r="C3302" t="str">
            <v>R3301</v>
          </cell>
          <cell r="E3302" t="str">
            <v>entpi81415di_h_+ppi_h_--&gt;encodipho_h_</v>
          </cell>
          <cell r="O3302" t="str">
            <v>Chloroplast</v>
          </cell>
        </row>
        <row r="3303">
          <cell r="C3303" t="str">
            <v>R3302</v>
          </cell>
          <cell r="E3303" t="str">
            <v>entpi81415di_u_+ppi_u_--&gt;encodipho_u_</v>
          </cell>
          <cell r="O3303" t="str">
            <v>Thylakoid Lumen</v>
          </cell>
        </row>
        <row r="3304">
          <cell r="C3304" t="str">
            <v>R3303</v>
          </cell>
          <cell r="E3304" t="str">
            <v>copdipho_h_--&gt;levopidiene_h_+ppi_h_</v>
          </cell>
          <cell r="O3304" t="str">
            <v>Chloroplast</v>
          </cell>
        </row>
        <row r="3305">
          <cell r="C3305" t="str">
            <v>R3304</v>
          </cell>
          <cell r="E3305" t="str">
            <v>copdipho_u_--&gt;levopidiene_u_+ppi_u_</v>
          </cell>
          <cell r="O3305" t="str">
            <v>Thylakoid Lumen</v>
          </cell>
        </row>
        <row r="3306">
          <cell r="C3306" t="str">
            <v>R3305</v>
          </cell>
          <cell r="E3306" t="str">
            <v>levopidiene_h_+ppi_h_--&gt;copdipho_h_</v>
          </cell>
          <cell r="O3306" t="str">
            <v>Chloroplast</v>
          </cell>
        </row>
        <row r="3307">
          <cell r="C3307" t="str">
            <v>R3306</v>
          </cell>
          <cell r="E3307" t="str">
            <v>levopidiene_u_+ppi_u_--&gt;copdipho_u_</v>
          </cell>
          <cell r="O3307" t="str">
            <v>Thylakoid Lumen</v>
          </cell>
        </row>
        <row r="3308">
          <cell r="C3308" t="str">
            <v>R3307</v>
          </cell>
          <cell r="E3308" t="str">
            <v>9alcopaldipho_h_--&gt;9bepi715die_h_+ppi_h_</v>
          </cell>
          <cell r="O3308" t="str">
            <v>Chloroplast</v>
          </cell>
        </row>
        <row r="3309">
          <cell r="C3309" t="str">
            <v>R3308</v>
          </cell>
          <cell r="E3309" t="str">
            <v>9alcopaldipho_u_--&gt;9bepi715die_u_+ppi_u_</v>
          </cell>
          <cell r="O3309" t="str">
            <v>Thylakoid Lumen</v>
          </cell>
        </row>
        <row r="3310">
          <cell r="C3310" t="str">
            <v>R3309</v>
          </cell>
          <cell r="E3310" t="str">
            <v>9bepi715die_h_+ppi_h_--&gt;9alcopaldipho_h_</v>
          </cell>
          <cell r="O3310" t="str">
            <v>Chloroplast</v>
          </cell>
        </row>
        <row r="3311">
          <cell r="C3311" t="str">
            <v>R3310</v>
          </cell>
          <cell r="E3311" t="str">
            <v>9bepi715die_u_+ppi_u_--&gt;9alcopaldipho_u_</v>
          </cell>
          <cell r="O3311" t="str">
            <v>Thylakoid Lumen</v>
          </cell>
        </row>
        <row r="3312">
          <cell r="C3312" t="str">
            <v>R3311</v>
          </cell>
          <cell r="E3312" t="str">
            <v>ammo_c_--&gt;fum_c_+asp-L_c_</v>
          </cell>
          <cell r="O3312" t="str">
            <v>Cytosol</v>
          </cell>
        </row>
        <row r="3313">
          <cell r="C3313" t="str">
            <v>R3312</v>
          </cell>
          <cell r="E3313" t="str">
            <v>ammo_h_--&gt;fum_h_+asp-L_h_</v>
          </cell>
          <cell r="O3313" t="str">
            <v>Chloroplast</v>
          </cell>
        </row>
        <row r="3314">
          <cell r="C3314" t="str">
            <v>R3313</v>
          </cell>
          <cell r="E3314" t="str">
            <v>ammo_m_--&gt;fum_m_+asp-L_m_</v>
          </cell>
          <cell r="O3314" t="str">
            <v>Mitochondria</v>
          </cell>
        </row>
        <row r="3315">
          <cell r="C3315" t="str">
            <v>R3314</v>
          </cell>
          <cell r="E3315" t="str">
            <v>lornith_c_--&gt;pro-L_c_+ammo_c_</v>
          </cell>
          <cell r="O3315" t="str">
            <v>Cytosol</v>
          </cell>
        </row>
        <row r="3316">
          <cell r="C3316" t="str">
            <v>R3315</v>
          </cell>
          <cell r="E3316" t="str">
            <v>lornith_m_--&gt;pro-L_m_+ammo_m_</v>
          </cell>
          <cell r="O3316" t="str">
            <v>Mitochondria</v>
          </cell>
        </row>
        <row r="3317">
          <cell r="C3317" t="str">
            <v>R3316</v>
          </cell>
          <cell r="E3317" t="str">
            <v>ser-D_c_--&gt;pyr_c_+ammo_c_</v>
          </cell>
          <cell r="O3317" t="str">
            <v>Cytosol</v>
          </cell>
        </row>
        <row r="3318">
          <cell r="C3318" t="str">
            <v>R3317</v>
          </cell>
          <cell r="E3318" t="str">
            <v>ser-D_h_--&gt;pyr_h_+ammo_h_</v>
          </cell>
          <cell r="O3318" t="str">
            <v>Chloroplast</v>
          </cell>
        </row>
        <row r="3319">
          <cell r="C3319" t="str">
            <v>R3318</v>
          </cell>
          <cell r="E3319" t="str">
            <v>ser-D_m_--&gt;pyr_m_+ammo_m_</v>
          </cell>
          <cell r="O3319" t="str">
            <v>Mitochondria</v>
          </cell>
        </row>
        <row r="3320">
          <cell r="C3320" t="str">
            <v>R3319</v>
          </cell>
          <cell r="E3320" t="str">
            <v>pyr_h_+ammo_h_+h2s_h_--&gt;h2o_h_+dcysteine_h_</v>
          </cell>
          <cell r="O3320" t="str">
            <v>Chloroplast</v>
          </cell>
        </row>
        <row r="3321">
          <cell r="C3321" t="str">
            <v>R3320</v>
          </cell>
          <cell r="E3321" t="str">
            <v>h2o_h_+dcysteine_h_--&gt;pyr_h_+ammo_h_+h2s_h_</v>
          </cell>
          <cell r="O3321" t="str">
            <v>Chloroplast</v>
          </cell>
        </row>
        <row r="3322">
          <cell r="C3322" t="str">
            <v>R3321</v>
          </cell>
          <cell r="E3322" t="str">
            <v>2obut_h_+ammo_h_+h2s_h_--&gt;h2o_h_+hcys-L_h_</v>
          </cell>
          <cell r="O3322" t="str">
            <v>Chloroplast</v>
          </cell>
        </row>
        <row r="3323">
          <cell r="C3323" t="str">
            <v>R3322</v>
          </cell>
          <cell r="E3323" t="str">
            <v>2obut_m_+ammo_m_+h2s_m_--&gt;h2o_m_+hcys-L_m_</v>
          </cell>
          <cell r="O3323" t="str">
            <v>Mitochondria</v>
          </cell>
        </row>
        <row r="3324">
          <cell r="C3324" t="str">
            <v>R3323</v>
          </cell>
          <cell r="E3324" t="str">
            <v>sriblhomocys_c_--&gt;4s45dihypen23di_c_+hcys-L_c_</v>
          </cell>
          <cell r="O3324" t="str">
            <v>Cytosol</v>
          </cell>
        </row>
        <row r="3325">
          <cell r="C3325" t="str">
            <v>R3324</v>
          </cell>
          <cell r="E3325" t="str">
            <v>4s45dihypen23di_c_+hcys-L_c_--&gt;sriblhomocys_c_</v>
          </cell>
          <cell r="O3325" t="str">
            <v>Cytosol</v>
          </cell>
        </row>
        <row r="3326">
          <cell r="C3326" t="str">
            <v>R3325</v>
          </cell>
          <cell r="E3326" t="str">
            <v>lornith_c_--&gt;ornithi-D_c_</v>
          </cell>
          <cell r="O3326" t="str">
            <v>Cytosol</v>
          </cell>
        </row>
        <row r="3327">
          <cell r="C3327" t="str">
            <v>R3326</v>
          </cell>
          <cell r="E3327" t="str">
            <v>ornithi-D_c_--&gt;lornith_c_</v>
          </cell>
          <cell r="O3327" t="str">
            <v>Cytosol</v>
          </cell>
        </row>
        <row r="3328">
          <cell r="C3328" t="str">
            <v>R3327</v>
          </cell>
          <cell r="E3328" t="str">
            <v>lrib5pho_c_--&gt;lxy5pho_c_</v>
          </cell>
          <cell r="O3328" t="str">
            <v>Cytosol</v>
          </cell>
        </row>
        <row r="3329">
          <cell r="C3329" t="str">
            <v>R3328</v>
          </cell>
          <cell r="E3329" t="str">
            <v>lxy5pho_c_--&gt;lrib5pho_c_</v>
          </cell>
          <cell r="O3329" t="str">
            <v>Cytosol</v>
          </cell>
        </row>
        <row r="3330">
          <cell r="C3330" t="str">
            <v>R3329</v>
          </cell>
          <cell r="E3330" t="str">
            <v>lrib5pho_h_--&gt;lxy5pho_h_</v>
          </cell>
          <cell r="O3330" t="str">
            <v>Chloroplast</v>
          </cell>
        </row>
        <row r="3331">
          <cell r="C3331" t="str">
            <v>R3330</v>
          </cell>
          <cell r="E3331" t="str">
            <v>lxy5pho_h_--&gt;lrib5pho_h_</v>
          </cell>
          <cell r="O3331" t="str">
            <v>Chloroplast</v>
          </cell>
        </row>
        <row r="3332">
          <cell r="C3332" t="str">
            <v>R3331</v>
          </cell>
          <cell r="E3332" t="str">
            <v>rmetmacoa_m_--&gt;smetmalocoa_m_</v>
          </cell>
          <cell r="O3332" t="str">
            <v>Mitochondria</v>
          </cell>
        </row>
        <row r="3333">
          <cell r="C3333" t="str">
            <v>R3332</v>
          </cell>
          <cell r="E3333" t="str">
            <v>smetmalocoa_m_--&gt;rmetmacoa_m_</v>
          </cell>
          <cell r="O3333" t="str">
            <v>Mitochondria</v>
          </cell>
        </row>
        <row r="3334">
          <cell r="C3334" t="str">
            <v>R3333</v>
          </cell>
          <cell r="E3334" t="str">
            <v>darahex3u6pho_c_--&gt;dfruc6phos_c_</v>
          </cell>
          <cell r="O3334" t="str">
            <v>Cytosol</v>
          </cell>
        </row>
        <row r="3335">
          <cell r="C3335" t="str">
            <v>R3334</v>
          </cell>
          <cell r="E3335" t="str">
            <v>gluco-D6p_c_--&gt;dfruc6phos_c_</v>
          </cell>
          <cell r="O3335" t="str">
            <v>Cytosol</v>
          </cell>
        </row>
        <row r="3336">
          <cell r="C3336" t="str">
            <v>R3335</v>
          </cell>
          <cell r="E3336" t="str">
            <v>atp_c_+gluthisper_c_+gthrd_c_--&gt;adp_c_+pi_c_+trypanothi_c_</v>
          </cell>
          <cell r="O3336" t="str">
            <v>Cytosol</v>
          </cell>
        </row>
        <row r="3337">
          <cell r="C3337" t="str">
            <v>R3336</v>
          </cell>
          <cell r="E3337" t="str">
            <v>atp_h_+gluthisper_h_+gthrd_h_--&gt;adp_h_+pi_h_+trypanothi_h_</v>
          </cell>
          <cell r="O3337" t="str">
            <v>Chloroplast</v>
          </cell>
        </row>
        <row r="3338">
          <cell r="C3338" t="str">
            <v>R3337</v>
          </cell>
          <cell r="E3338" t="str">
            <v>atp_m_+gluthisper_m_+gthrd_m_--&gt;adp_m_+pi_m_+trypanothi_m_</v>
          </cell>
          <cell r="O3338" t="str">
            <v>Mitochondria</v>
          </cell>
        </row>
        <row r="3339">
          <cell r="C3339" t="str">
            <v>R3338</v>
          </cell>
          <cell r="E3339" t="str">
            <v>trypanothi_c_+h2o_c_--&gt;gthrd_c_+gluthisper_c_</v>
          </cell>
          <cell r="O3339" t="str">
            <v>Cytosol</v>
          </cell>
        </row>
        <row r="3340">
          <cell r="C3340" t="str">
            <v>R3339</v>
          </cell>
          <cell r="E3340" t="str">
            <v>trypanothi_h_+h2o_h_--&gt;gthrd_h_+gluthisper_h_</v>
          </cell>
          <cell r="O3340" t="str">
            <v>Chloroplast</v>
          </cell>
        </row>
        <row r="3341">
          <cell r="C3341" t="str">
            <v>R3340</v>
          </cell>
          <cell r="E3341" t="str">
            <v>trypanothi_m_+h2o_m_--&gt;gthrd_m_+gluthisper_m_</v>
          </cell>
          <cell r="O3341" t="str">
            <v>Mitochondria</v>
          </cell>
        </row>
        <row r="3342">
          <cell r="C3342" t="str">
            <v>R3341</v>
          </cell>
          <cell r="E3342" t="str">
            <v>atp_c_+(2)ala-D_c_--&gt;adp_c_+pi_c_+daladala_c_</v>
          </cell>
          <cell r="O3342" t="str">
            <v>Cytosol</v>
          </cell>
        </row>
        <row r="3343">
          <cell r="C3343" t="str">
            <v>R3342</v>
          </cell>
          <cell r="E3343" t="str">
            <v>atp_m_+(2)ala-D_m_--&gt;adp_m_+pi_m_+daladala_m_</v>
          </cell>
          <cell r="O3343" t="str">
            <v>Mitochondria</v>
          </cell>
        </row>
        <row r="3344">
          <cell r="C3344" t="str">
            <v>R3343</v>
          </cell>
          <cell r="E3344" t="str">
            <v>atp_x_+(2)ala-D_x_--&gt;adp_x_+pi_x_+daladala_x_</v>
          </cell>
          <cell r="O3344" t="str">
            <v>Glyoxysome</v>
          </cell>
        </row>
        <row r="3345">
          <cell r="C3345" t="str">
            <v>R3344</v>
          </cell>
          <cell r="E3345" t="str">
            <v>adp_c_+pi_c_+daladala_c_--&gt;atp_c_+(2)ala-D_c_</v>
          </cell>
          <cell r="O3345" t="str">
            <v>Cytosol</v>
          </cell>
        </row>
        <row r="3346">
          <cell r="C3346" t="str">
            <v>R3345</v>
          </cell>
          <cell r="E3346" t="str">
            <v>adp_m_+pi_m_+daladala_m_--&gt;atp_m_+(2)ala-D_m_</v>
          </cell>
          <cell r="O3346" t="str">
            <v>Mitochondria</v>
          </cell>
        </row>
        <row r="3347">
          <cell r="C3347" t="str">
            <v>R3346</v>
          </cell>
          <cell r="E3347" t="str">
            <v>adp_x_+pi_x_+daladala_x_--&gt;atp_x_+(2)ala-D_x_</v>
          </cell>
          <cell r="O3347" t="str">
            <v>Glyoxysome</v>
          </cell>
        </row>
        <row r="3348">
          <cell r="C3348" t="str">
            <v>R3347</v>
          </cell>
          <cell r="E3348" t="str">
            <v>atp_c_+asp-L_c_+ammo_c_--&gt;amp_c_+ppi_c_+asn-L_c_</v>
          </cell>
          <cell r="O3348" t="str">
            <v>Cytosol</v>
          </cell>
        </row>
        <row r="3349">
          <cell r="C3349" t="str">
            <v>R3348</v>
          </cell>
          <cell r="E3349" t="str">
            <v>atp_m_+asp-L_m_+ammo_m_--&gt;amp_m_+ppi_m_+asn-L_m_</v>
          </cell>
          <cell r="O3349" t="str">
            <v>Mitochondria</v>
          </cell>
        </row>
        <row r="3350">
          <cell r="C3350" t="str">
            <v>R3349</v>
          </cell>
          <cell r="E3350" t="str">
            <v>(2)atp_c_+hco3_c_+ammo_c_--&gt;(2)adp_c_+pi_c_+cbp_c_</v>
          </cell>
          <cell r="O3350" t="str">
            <v>Cytosol</v>
          </cell>
        </row>
        <row r="3351">
          <cell r="C3351" t="str">
            <v>R3350</v>
          </cell>
          <cell r="E3351" t="str">
            <v>(2)atp_h_+hco3_h_+ammo_h_--&gt;(2)adp_h_+pi_h_+cbp_h_</v>
          </cell>
          <cell r="O3351" t="str">
            <v>Chloroplast</v>
          </cell>
        </row>
        <row r="3352">
          <cell r="C3352" t="str">
            <v>R3351</v>
          </cell>
          <cell r="E3352" t="str">
            <v>(2)atp_m_+hco3_m_+ammo_m_--&gt;(2)adp_m_+pi_m_+cbp_m_</v>
          </cell>
          <cell r="O3352" t="str">
            <v>Mitochondria</v>
          </cell>
        </row>
        <row r="3353">
          <cell r="C3353" t="str">
            <v>R3352</v>
          </cell>
          <cell r="E3353" t="str">
            <v>atp_c_+ppcoa_c_+hco3_c_--&gt;adp_c_+pi_c_+smetmalocoa_c_</v>
          </cell>
          <cell r="O3353" t="str">
            <v>Cytosol</v>
          </cell>
        </row>
        <row r="3354">
          <cell r="C3354" t="str">
            <v>R3353</v>
          </cell>
          <cell r="E3354" t="str">
            <v>atp_h_+ppcoa_h_+hco3_h_--&gt;adp_h_+pi_h_+smetmalocoa_h_</v>
          </cell>
          <cell r="O3354" t="str">
            <v>Chloroplast</v>
          </cell>
        </row>
        <row r="3355">
          <cell r="C3355" t="str">
            <v>R3354</v>
          </cell>
          <cell r="E3355" t="str">
            <v>atp_m_+ppcoa_m_+hco3_m_--&gt;adp_m_+pi_m_+smetmalocoa_m_</v>
          </cell>
          <cell r="O3355" t="str">
            <v>Mitochondria</v>
          </cell>
        </row>
        <row r="3356">
          <cell r="C3356" t="str">
            <v>R3355</v>
          </cell>
          <cell r="E3356" t="str">
            <v>h_c_+nadh_c_+in3acede_c_--&gt;nad_c_+tryp_c_</v>
          </cell>
          <cell r="O3356" t="str">
            <v>Cytosol</v>
          </cell>
        </row>
        <row r="3357">
          <cell r="C3357" t="str">
            <v>R3356</v>
          </cell>
          <cell r="E3357" t="str">
            <v>h_h_+nadh_h_+in3acede_h_--&gt;nad_h_+tryp_h_</v>
          </cell>
          <cell r="O3357" t="str">
            <v>Chloroplast</v>
          </cell>
        </row>
        <row r="3358">
          <cell r="C3358" t="str">
            <v>R3357</v>
          </cell>
          <cell r="E3358" t="str">
            <v>nad_c_+tryp_c_--&gt;h_c_+nadh_c_+in3acede_c_</v>
          </cell>
          <cell r="O3358" t="str">
            <v>Cytosol</v>
          </cell>
        </row>
        <row r="3359">
          <cell r="C3359" t="str">
            <v>R3358</v>
          </cell>
          <cell r="E3359" t="str">
            <v>nad_h_+tryp_h_--&gt;h_h_+nadh_h_+in3acede_h_</v>
          </cell>
          <cell r="O3359" t="str">
            <v>Chloroplast</v>
          </cell>
        </row>
        <row r="3360">
          <cell r="C3360" t="str">
            <v>R3359</v>
          </cell>
          <cell r="E3360" t="str">
            <v>h_c_+nadph_c_+in3acede_c_--&gt;nadp_c_+tryp_c_</v>
          </cell>
          <cell r="O3360" t="str">
            <v>Cytosol</v>
          </cell>
        </row>
        <row r="3361">
          <cell r="C3361" t="str">
            <v>R3360</v>
          </cell>
          <cell r="E3361" t="str">
            <v>h_h_+nadph_h_+in3acede_h_--&gt;nadp_h_+tryp_h_</v>
          </cell>
          <cell r="O3361" t="str">
            <v>Chloroplast</v>
          </cell>
        </row>
        <row r="3362">
          <cell r="C3362" t="str">
            <v>R3361</v>
          </cell>
          <cell r="E3362" t="str">
            <v>nadp_c_+tryp_c_--&gt;h_c_+nadph_c_+in3acede_c_</v>
          </cell>
          <cell r="O3362" t="str">
            <v>Cytosol</v>
          </cell>
        </row>
        <row r="3363">
          <cell r="C3363" t="str">
            <v>R3362</v>
          </cell>
          <cell r="E3363" t="str">
            <v>nadp_h_+tryp_h_--&gt;h_h_+nadph_h_+in3acede_h_</v>
          </cell>
          <cell r="O3363" t="str">
            <v>Chloroplast</v>
          </cell>
        </row>
        <row r="3364">
          <cell r="C3364" t="str">
            <v>R3363</v>
          </cell>
          <cell r="E3364" t="str">
            <v>h_c_+nadh_c_+4hixypheace_c_--&gt;nad_c_+4hidroxyethaty_c_</v>
          </cell>
          <cell r="O3364" t="str">
            <v>Cytosol</v>
          </cell>
        </row>
        <row r="3365">
          <cell r="C3365" t="str">
            <v>R3364</v>
          </cell>
          <cell r="E3365" t="str">
            <v>h_h_+nadh_h_+4hixypheace_h_--&gt;nad_h_+4hidroxyethaty_h_</v>
          </cell>
          <cell r="O3365" t="str">
            <v>Chloroplast</v>
          </cell>
        </row>
        <row r="3366">
          <cell r="C3366" t="str">
            <v>R3365</v>
          </cell>
          <cell r="E3366" t="str">
            <v>h_m_+nadh_m_+4hixypheace_m_--&gt;nad_m_+4hidroxyethaty_m_</v>
          </cell>
          <cell r="O3366" t="str">
            <v>Mitochondria</v>
          </cell>
        </row>
        <row r="3367">
          <cell r="C3367" t="str">
            <v>R3366</v>
          </cell>
          <cell r="E3367" t="str">
            <v>34dihybenzo_c_+o2_c_--&gt;3carcismuco_c_</v>
          </cell>
          <cell r="O3367" t="str">
            <v>Cytosol</v>
          </cell>
        </row>
        <row r="3368">
          <cell r="C3368" t="str">
            <v>R3367</v>
          </cell>
          <cell r="E3368" t="str">
            <v>34dihybenzo_h_+o2_h_--&gt;3carcismuco_h_</v>
          </cell>
          <cell r="O3368" t="str">
            <v>Chloroplast</v>
          </cell>
        </row>
        <row r="3369">
          <cell r="C3369" t="str">
            <v>R3368</v>
          </cell>
          <cell r="E3369" t="str">
            <v>34dihybenzo_c_+o2_c_--&gt;4carbo2hydromy_c_</v>
          </cell>
          <cell r="O3369" t="str">
            <v>Cytosol</v>
          </cell>
        </row>
        <row r="3370">
          <cell r="C3370" t="str">
            <v>R3369</v>
          </cell>
          <cell r="E3370" t="str">
            <v>phenol_c_+o2_c_+nadph_c_+h_c_--&gt;catechol_c_+nadp_c_+h2o_c_</v>
          </cell>
          <cell r="O3370" t="str">
            <v>Cytosol</v>
          </cell>
        </row>
        <row r="3371">
          <cell r="C3371" t="str">
            <v>R3370</v>
          </cell>
          <cell r="E3371" t="str">
            <v>phenol_h_+o2_h_+nadph_h_+h_h_--&gt;catechol_h_+nadp_h_+h2o_h_</v>
          </cell>
          <cell r="O3371" t="str">
            <v>Chloroplast</v>
          </cell>
        </row>
        <row r="3372">
          <cell r="C3372" t="str">
            <v>R3371</v>
          </cell>
          <cell r="E3372" t="str">
            <v>catechol_c_+nadp_c_+h2o_c_--&gt;phenol_c_+o2_c_+nadph_c_+h_c_</v>
          </cell>
          <cell r="O3372" t="str">
            <v>Cytosol</v>
          </cell>
        </row>
        <row r="3373">
          <cell r="C3373" t="str">
            <v>R3372</v>
          </cell>
          <cell r="E3373" t="str">
            <v>catechol_h_+nadp_h_+h2o_h_--&gt;phenol_h_+o2_h_+nadph_h_+h_h_</v>
          </cell>
          <cell r="O3373" t="str">
            <v>Chloroplast</v>
          </cell>
        </row>
        <row r="3374">
          <cell r="C3374" t="str">
            <v>R3373</v>
          </cell>
          <cell r="E3374" t="str">
            <v>in3acede_c_+nad_c_+h2o_c_--&gt;ind3ace_c_+nadh_c_+h_c_</v>
          </cell>
          <cell r="O3374" t="str">
            <v>Cytosol</v>
          </cell>
        </row>
        <row r="3375">
          <cell r="C3375" t="str">
            <v>R3374</v>
          </cell>
          <cell r="E3375" t="str">
            <v>in3acede_h_+nad_h_+h2o_h_--&gt;ind3ace_h_+nadh_h_+h_h_</v>
          </cell>
          <cell r="O3375" t="str">
            <v>Chloroplast</v>
          </cell>
        </row>
        <row r="3376">
          <cell r="C3376" t="str">
            <v>R3375</v>
          </cell>
          <cell r="E3376" t="str">
            <v>n4aceamibu_c_+nad_c_+h2o_c_--&gt;4acebutan_c_+nadh_c_+h_c_</v>
          </cell>
          <cell r="O3376" t="str">
            <v>Cytosol</v>
          </cell>
        </row>
        <row r="3377">
          <cell r="C3377" t="str">
            <v>R3376</v>
          </cell>
          <cell r="E3377" t="str">
            <v>n4aceamibu_h_+nad_h_+h2o_h_--&gt;4acebutan_h_+nadh_h_+h_h_</v>
          </cell>
          <cell r="O3377" t="str">
            <v>Chloroplast</v>
          </cell>
        </row>
        <row r="3378">
          <cell r="C3378" t="str">
            <v>R3377</v>
          </cell>
          <cell r="E3378" t="str">
            <v>n4aceamibu_m_+nad_m_+h2o_m_--&gt;4acebutan_m_+nadh_m_+h_m_</v>
          </cell>
          <cell r="O3378" t="str">
            <v>Mitochondria</v>
          </cell>
        </row>
        <row r="3379">
          <cell r="C3379" t="str">
            <v>R3378</v>
          </cell>
          <cell r="E3379" t="str">
            <v>4acebutan_c_+h2o_c_--&gt;ac_c_+4abut_c_</v>
          </cell>
          <cell r="O3379" t="str">
            <v>Cytosol</v>
          </cell>
        </row>
        <row r="3380">
          <cell r="C3380" t="str">
            <v>R3379</v>
          </cell>
          <cell r="E3380" t="str">
            <v>4acebutan_h_+h2o_h_--&gt;ac_h_+4abut_h_</v>
          </cell>
          <cell r="O3380" t="str">
            <v>Chloroplast</v>
          </cell>
        </row>
        <row r="3381">
          <cell r="C3381" t="str">
            <v>R3380</v>
          </cell>
          <cell r="E3381" t="str">
            <v>4acebutan_m_+h2o_m_--&gt;ac_m_+4abut_m_</v>
          </cell>
          <cell r="O3381" t="str">
            <v>Mitochondria</v>
          </cell>
        </row>
        <row r="3382">
          <cell r="C3382" t="str">
            <v>R3381</v>
          </cell>
          <cell r="E3382" t="str">
            <v>4hixypheace_c_+nad_c_+h2o_c_--&gt;4hidropheace_c_+nadh_c_+h_c_</v>
          </cell>
          <cell r="O3382" t="str">
            <v>Cytosol</v>
          </cell>
        </row>
        <row r="3383">
          <cell r="C3383" t="str">
            <v>R3382</v>
          </cell>
          <cell r="E3383" t="str">
            <v>4hixypheace_h_+nad_h_+h2o_h_--&gt;4hidropheace_h_+nadh_h_+h_h_</v>
          </cell>
          <cell r="O3383" t="str">
            <v>Chloroplast</v>
          </cell>
        </row>
        <row r="3384">
          <cell r="C3384" t="str">
            <v>R3383</v>
          </cell>
          <cell r="E3384" t="str">
            <v>4hixypheace_m_+nad_m_+h2o_m_--&gt;4hidropheace_m_+nadh_m_+h_m_</v>
          </cell>
          <cell r="O3384" t="str">
            <v>Mitochondria</v>
          </cell>
        </row>
        <row r="3385">
          <cell r="C3385" t="str">
            <v>R3384</v>
          </cell>
          <cell r="E3385" t="str">
            <v>4hidropheace_c_+o2_c_+nadh_c_+h_c_--&gt;34dihypheacete_c_+nad_c_+h2o_c_</v>
          </cell>
          <cell r="O3385" t="str">
            <v>Cytosol</v>
          </cell>
        </row>
        <row r="3386">
          <cell r="C3386" t="str">
            <v>R3385</v>
          </cell>
          <cell r="E3386" t="str">
            <v>4hidropheace_h_+o2_h_+nadh_h_+h_h_--&gt;34dihypheacete_h_+nad_h_+h2o_h_</v>
          </cell>
          <cell r="O3386" t="str">
            <v>Chloroplast</v>
          </cell>
        </row>
        <row r="3387">
          <cell r="C3387" t="str">
            <v>R3386</v>
          </cell>
          <cell r="E3387" t="str">
            <v>4hidropheace_m_+o2_m_+nadh_m_+h_m_--&gt;34dihypheacete_m_+nad_m_+h2o_m_</v>
          </cell>
          <cell r="O3387" t="str">
            <v>Mitochondria</v>
          </cell>
        </row>
        <row r="3388">
          <cell r="C3388" t="str">
            <v>R3387</v>
          </cell>
          <cell r="E3388" t="str">
            <v>meliacetal_c_+nad_c_+h2o_c_--&gt;methylimiaceacid_c_+nadh_c_+h_c_</v>
          </cell>
          <cell r="O3388" t="str">
            <v>Cytosol</v>
          </cell>
        </row>
        <row r="3389">
          <cell r="C3389" t="str">
            <v>R3388</v>
          </cell>
          <cell r="E3389" t="str">
            <v>methylimiaceacid_c_+nadh_c_+h_c_--&gt;meliacetal_c_+nad_c_+h2o_c_</v>
          </cell>
          <cell r="O3389" t="str">
            <v>Cytosol</v>
          </cell>
        </row>
        <row r="3390">
          <cell r="C3390" t="str">
            <v>R3389</v>
          </cell>
          <cell r="E3390" t="str">
            <v>2s3s23di23dihy_c_+nad_c_--&gt;23dihydroben_c_+nadh_c_+h_c_</v>
          </cell>
          <cell r="O3390" t="str">
            <v>Cytosol</v>
          </cell>
        </row>
        <row r="3391">
          <cell r="C3391" t="str">
            <v>R3390</v>
          </cell>
          <cell r="E3391" t="str">
            <v>2s3s23di23dihy_h_+nad_h_--&gt;23dihydroben_h_+nadh_h_+h_h_</v>
          </cell>
          <cell r="O3391" t="str">
            <v>Chloroplast</v>
          </cell>
        </row>
        <row r="3392">
          <cell r="C3392" t="str">
            <v>R3391</v>
          </cell>
          <cell r="E3392" t="str">
            <v>23dihydroben_c_+nadh_c_+h_c_--&gt;2s3s23di23dihy_c_+nad_c_</v>
          </cell>
          <cell r="O3392" t="str">
            <v>Cytosol</v>
          </cell>
        </row>
        <row r="3393">
          <cell r="C3393" t="str">
            <v>R3392</v>
          </cell>
          <cell r="E3393" t="str">
            <v>23dihydroben_h_+nadh_h_+h_h_--&gt;2s3s23di23dihy_h_+nad_h_</v>
          </cell>
          <cell r="O3393" t="str">
            <v>Chloroplast</v>
          </cell>
        </row>
        <row r="3394">
          <cell r="C3394" t="str">
            <v>R3393</v>
          </cell>
          <cell r="E3394" t="str">
            <v>ornithi-D_c_+h2o_c_+o2_c_--&gt;5ami2oxoacid_c_+ammo_c_+h2o2_c_</v>
          </cell>
          <cell r="O3394" t="str">
            <v>Cytosol</v>
          </cell>
        </row>
        <row r="3395">
          <cell r="C3395" t="str">
            <v>R3394</v>
          </cell>
          <cell r="E3395" t="str">
            <v>ornithi-D_m_+h2o_m_+o2_m_--&gt;5ami2oxoacid_m_+ammo_m_+h2o2_m_</v>
          </cell>
          <cell r="O3395" t="str">
            <v>Mitochondria</v>
          </cell>
        </row>
        <row r="3396">
          <cell r="C3396" t="str">
            <v>R3395</v>
          </cell>
          <cell r="E3396" t="str">
            <v>5ami2oxoacid_c_+ammo_c_+h2o2_c_--&gt;ornithi-D_c_+h2o_c_+o2_c_</v>
          </cell>
          <cell r="O3396" t="str">
            <v>Cytosol</v>
          </cell>
        </row>
        <row r="3397">
          <cell r="C3397" t="str">
            <v>R3396</v>
          </cell>
          <cell r="E3397" t="str">
            <v>5ami2oxoacid_m_+ammo_m_+h2o2_m_--&gt;ornithi-D_m_+h2o_m_+o2_m_</v>
          </cell>
          <cell r="O3397" t="str">
            <v>Mitochondria</v>
          </cell>
        </row>
        <row r="3398">
          <cell r="C3398" t="str">
            <v>R3397</v>
          </cell>
          <cell r="E3398" t="str">
            <v>ala-D_c_+h2o_c_+o2_c_--&gt;pyr_c_+ammo_c_+h2o2_c_</v>
          </cell>
          <cell r="O3398" t="str">
            <v>Cytosol</v>
          </cell>
        </row>
        <row r="3399">
          <cell r="C3399" t="str">
            <v>R3398</v>
          </cell>
          <cell r="E3399" t="str">
            <v>ala-D_m_+h2o_m_+o2_m_--&gt;pyr_m_+ammo_m_+h2o2_m_</v>
          </cell>
          <cell r="O3399" t="str">
            <v>Mitochondria</v>
          </cell>
        </row>
        <row r="3400">
          <cell r="C3400" t="str">
            <v>R3399</v>
          </cell>
          <cell r="E3400" t="str">
            <v>ala-D_x_+h2o_x_+o2_x_--&gt;pyr_x_+ammo_x_+h2o2_x_</v>
          </cell>
          <cell r="O3400" t="str">
            <v>Glyoxysome</v>
          </cell>
        </row>
        <row r="3401">
          <cell r="C3401" t="str">
            <v>R3400</v>
          </cell>
          <cell r="E3401" t="str">
            <v>dopamine_c_+h2o_c_+o2_c_--&gt;34dihypheace_c_+ammo_c_+h2o2_c_</v>
          </cell>
          <cell r="O3401" t="str">
            <v>Cytosol</v>
          </cell>
        </row>
        <row r="3402">
          <cell r="C3402" t="str">
            <v>R3401</v>
          </cell>
          <cell r="E3402" t="str">
            <v>dopamine_h_+h2o_h_+o2_h_--&gt;34dihypheace_h_+ammo_h_+h2o2_h_</v>
          </cell>
          <cell r="O3402" t="str">
            <v>Chloroplast</v>
          </cell>
        </row>
        <row r="3403">
          <cell r="C3403" t="str">
            <v>R3402</v>
          </cell>
          <cell r="E3403" t="str">
            <v>dopamine_m_+h2o_m_+o2_m_--&gt;34dihypheace_m_+ammo_m_+h2o2_m_</v>
          </cell>
          <cell r="O3403" t="str">
            <v>Mitochondria</v>
          </cell>
        </row>
        <row r="3404">
          <cell r="C3404" t="str">
            <v>R3403</v>
          </cell>
          <cell r="E3404" t="str">
            <v>h_c_+nadh_c_+akg_c_+lys-L_c_--&gt;h2o_c_+nad_c_+n6l13dicaxyly_c_</v>
          </cell>
          <cell r="O3404" t="str">
            <v>Cytosol</v>
          </cell>
        </row>
        <row r="3405">
          <cell r="C3405" t="str">
            <v>R3404</v>
          </cell>
          <cell r="E3405" t="str">
            <v>h_c_+nadph_c_+akg_c_+lys-L_c_--&gt;h2o_c_+nadp_c_+n6l13dicaxyly_c_</v>
          </cell>
          <cell r="O3405" t="str">
            <v>Cytosol</v>
          </cell>
        </row>
        <row r="3406">
          <cell r="C3406" t="str">
            <v>R3405</v>
          </cell>
          <cell r="E3406" t="str">
            <v>h_c_+nadh_c_+l2ama6sem_c_+glu-L_c_--&gt;h2o_c_+nad_c_+n6l13dicaxyly_c_</v>
          </cell>
          <cell r="O3406" t="str">
            <v>Cytosol</v>
          </cell>
        </row>
        <row r="3407">
          <cell r="C3407" t="str">
            <v>R3406</v>
          </cell>
          <cell r="E3407" t="str">
            <v>h_m_+nadh_m_+l2ama6sem_m_+glu-L_m_--&gt;h2o_m_+nad_m_+n6l13dicaxyly_m_</v>
          </cell>
          <cell r="O3407" t="str">
            <v>Mitochondria</v>
          </cell>
        </row>
        <row r="3408">
          <cell r="C3408" t="str">
            <v>R3407</v>
          </cell>
          <cell r="E3408" t="str">
            <v>amet_c_+dopamine_c_--&gt;ahcys_c_+3mexyami_c_</v>
          </cell>
          <cell r="O3408" t="str">
            <v>Cytosol</v>
          </cell>
        </row>
        <row r="3409">
          <cell r="C3409" t="str">
            <v>R3408</v>
          </cell>
          <cell r="E3409" t="str">
            <v>amet_h_+dopamine_h_--&gt;ahcys_h_+3mexyami_h_</v>
          </cell>
          <cell r="O3409" t="str">
            <v>Chloroplast</v>
          </cell>
        </row>
        <row r="3410">
          <cell r="C3410" t="str">
            <v>R3409</v>
          </cell>
          <cell r="E3410" t="str">
            <v>amet_m_+dopamine_m_--&gt;ahcys_m_+3mexyami_m_</v>
          </cell>
          <cell r="O3410" t="str">
            <v>Mitochondria</v>
          </cell>
        </row>
        <row r="3411">
          <cell r="C3411" t="str">
            <v>R3410</v>
          </cell>
          <cell r="E3411" t="str">
            <v>udpg_c_+s4hydroxymani_c_--&gt;udp_c_+dhurrin_c_</v>
          </cell>
          <cell r="O3411" t="str">
            <v>Cytosol</v>
          </cell>
        </row>
        <row r="3412">
          <cell r="C3412" t="str">
            <v>R3411</v>
          </cell>
          <cell r="E3412" t="str">
            <v>udpg_h_+s4hydroxymani_h_--&gt;udp_h_+dhurrin_h_</v>
          </cell>
          <cell r="O3412" t="str">
            <v>Chloroplast</v>
          </cell>
        </row>
        <row r="3413">
          <cell r="C3413" t="str">
            <v>R3412</v>
          </cell>
          <cell r="E3413" t="str">
            <v>(2)ggdp_h_--&gt;15cphy_h_+(2)ppi_h_</v>
          </cell>
          <cell r="O3413" t="str">
            <v>Chloroplast</v>
          </cell>
        </row>
        <row r="3414">
          <cell r="C3414" t="str">
            <v>R3413</v>
          </cell>
          <cell r="E3414" t="str">
            <v>(2)ggdp_u_--&gt;15cphy_u_+(2)ppi_u_</v>
          </cell>
          <cell r="O3414" t="str">
            <v>Thylakoid Lumen</v>
          </cell>
        </row>
        <row r="3415">
          <cell r="C3415" t="str">
            <v>R3414</v>
          </cell>
          <cell r="E3415" t="str">
            <v>l2aminoadi_c_+akg_c_--&gt;2oxodipate_c_+glu-L_c_</v>
          </cell>
          <cell r="O3415" t="str">
            <v>Cytosol</v>
          </cell>
        </row>
        <row r="3416">
          <cell r="C3416" t="str">
            <v>R3415</v>
          </cell>
          <cell r="E3416" t="str">
            <v>l2aminoadi_m_+akg_m_--&gt;2oxodipate_m_+glu-L_m_</v>
          </cell>
          <cell r="O3416" t="str">
            <v>Mitochondria</v>
          </cell>
        </row>
        <row r="3417">
          <cell r="C3417" t="str">
            <v>R3416</v>
          </cell>
          <cell r="E3417" t="str">
            <v>2oxodipate_c_+glu-L_c_--&gt;l2aminoadi_c_+akg_c_</v>
          </cell>
          <cell r="O3417" t="str">
            <v>Cytosol</v>
          </cell>
        </row>
        <row r="3418">
          <cell r="C3418" t="str">
            <v>R3417</v>
          </cell>
          <cell r="E3418" t="str">
            <v>2oxodipate_m_+glu-L_m_--&gt;l2aminoadi_m_+akg_m_</v>
          </cell>
          <cell r="O3418" t="str">
            <v>Mitochondria</v>
          </cell>
        </row>
        <row r="3419">
          <cell r="C3419" t="str">
            <v>R3418</v>
          </cell>
          <cell r="E3419" t="str">
            <v>atp_h_+4ami2me5phopy_h_--&gt;adp_h_+2me4ami5hpy_h_</v>
          </cell>
          <cell r="O3419" t="str">
            <v>Chloroplast</v>
          </cell>
        </row>
        <row r="3420">
          <cell r="C3420" t="str">
            <v>R3419</v>
          </cell>
          <cell r="E3420" t="str">
            <v>atp_m_+4ami2me5phopy_m_--&gt;adp_m_+2me4ami5hpy_m_</v>
          </cell>
          <cell r="O3420" t="str">
            <v>Mitochondria</v>
          </cell>
        </row>
        <row r="3421">
          <cell r="C3421" t="str">
            <v>R3420</v>
          </cell>
          <cell r="E3421" t="str">
            <v>adp_h_+2me4ami5hpy_h_--&gt;atp_h_+4ami2me5phopy_h_</v>
          </cell>
          <cell r="O3421" t="str">
            <v>Chloroplast</v>
          </cell>
        </row>
        <row r="3422">
          <cell r="C3422" t="str">
            <v>R3421</v>
          </cell>
          <cell r="E3422" t="str">
            <v>adp_m_+2me4ami5hpy_m_--&gt;atp_m_+4ami2me5phopy_m_</v>
          </cell>
          <cell r="O3422" t="str">
            <v>Mitochondria</v>
          </cell>
        </row>
        <row r="3423">
          <cell r="C3423" t="str">
            <v>R3422</v>
          </cell>
          <cell r="E3423" t="str">
            <v>4hybencoa_c_+h2o_c_--&gt;4hydrobenz_c_+coa_c_</v>
          </cell>
          <cell r="O3423" t="str">
            <v>Cytosol</v>
          </cell>
        </row>
        <row r="3424">
          <cell r="C3424" t="str">
            <v>R3423</v>
          </cell>
          <cell r="E3424" t="str">
            <v>4hybencoa_h_+h2o_h_--&gt;4hydrobenz_h_+coa_h_</v>
          </cell>
          <cell r="O3424" t="str">
            <v>Chloroplast</v>
          </cell>
        </row>
        <row r="3425">
          <cell r="C3425" t="str">
            <v>R3424</v>
          </cell>
          <cell r="E3425" t="str">
            <v>frucD16bipho_c_+h2o_c_--&gt;dfruc6phos_c_+pi_c_</v>
          </cell>
          <cell r="O3425" t="str">
            <v>Cytosol</v>
          </cell>
        </row>
        <row r="3426">
          <cell r="C3426" t="str">
            <v>R3425</v>
          </cell>
          <cell r="E3426" t="str">
            <v>frucD16bipho_h_+h2o_h_--&gt;dfruc6phos_h_+pi_h_</v>
          </cell>
          <cell r="O3426" t="str">
            <v>Chloroplast</v>
          </cell>
        </row>
        <row r="3427">
          <cell r="C3427" t="str">
            <v>R3426</v>
          </cell>
          <cell r="E3427" t="str">
            <v>phosacede_c_+h2o_c_--&gt;acald_c_+pi_c_</v>
          </cell>
          <cell r="O3427" t="str">
            <v>Cytosol</v>
          </cell>
        </row>
        <row r="3428">
          <cell r="C3428" t="str">
            <v>R3427</v>
          </cell>
          <cell r="E3428" t="str">
            <v>phosacede_h_+h2o_h_--&gt;acald_h_+pi_h_</v>
          </cell>
          <cell r="O3428" t="str">
            <v>Chloroplast</v>
          </cell>
        </row>
        <row r="3429">
          <cell r="C3429" t="str">
            <v>R3428</v>
          </cell>
          <cell r="E3429" t="str">
            <v>phosacede_m_+h2o_m_--&gt;acald_m_+pi_m_</v>
          </cell>
          <cell r="O3429" t="str">
            <v>Mitochondria</v>
          </cell>
        </row>
        <row r="3430">
          <cell r="C3430" t="str">
            <v>R3429</v>
          </cell>
          <cell r="E3430" t="str">
            <v>creatine_c_+h2o_c_--&gt;sarcos_c_+urea_c_</v>
          </cell>
          <cell r="O3430" t="str">
            <v>Cytosol</v>
          </cell>
        </row>
        <row r="3431">
          <cell r="C3431" t="str">
            <v>R3430</v>
          </cell>
          <cell r="E3431" t="str">
            <v>45dihyphtha_c_--&gt;34dihybenzo_c_+co2_c_</v>
          </cell>
          <cell r="O3431" t="str">
            <v>Cytosol</v>
          </cell>
        </row>
        <row r="3432">
          <cell r="C3432" t="str">
            <v>R3431</v>
          </cell>
          <cell r="E3432" t="str">
            <v>45dihyphtha_h_--&gt;34dihybenzo_h_+co2_h_</v>
          </cell>
          <cell r="O3432" t="str">
            <v>Chloroplast</v>
          </cell>
        </row>
        <row r="3433">
          <cell r="C3433" t="str">
            <v>R3432</v>
          </cell>
          <cell r="E3433" t="str">
            <v>34dihybenzo_c_+co2_c_--&gt;45dihyphtha_c_</v>
          </cell>
          <cell r="O3433" t="str">
            <v>Cytosol</v>
          </cell>
        </row>
        <row r="3434">
          <cell r="C3434" t="str">
            <v>R3433</v>
          </cell>
          <cell r="E3434" t="str">
            <v>34dihybenzo_h_+co2_h_--&gt;45dihyphtha_h_</v>
          </cell>
          <cell r="O3434" t="str">
            <v>Chloroplast</v>
          </cell>
        </row>
        <row r="3435">
          <cell r="C3435" t="str">
            <v>R3434</v>
          </cell>
          <cell r="E3435" t="str">
            <v>s4hydroxymani_c_--&gt;cyanid_c_+4hyxybenalde_c_</v>
          </cell>
          <cell r="O3435" t="str">
            <v>Cytosol</v>
          </cell>
        </row>
        <row r="3436">
          <cell r="C3436" t="str">
            <v>R3435</v>
          </cell>
          <cell r="E3436" t="str">
            <v>s4hydroxymani_h_--&gt;cyanid_h_+4hyxybenalde_h_</v>
          </cell>
          <cell r="O3436" t="str">
            <v>Chloroplast</v>
          </cell>
        </row>
        <row r="3437">
          <cell r="C3437" t="str">
            <v>R3436</v>
          </cell>
          <cell r="E3437" t="str">
            <v>s4hydroxymani_m_--&gt;cyanid_m_+4hyxybenalde_m_</v>
          </cell>
          <cell r="O3437" t="str">
            <v>Mitochondria</v>
          </cell>
        </row>
        <row r="3438">
          <cell r="C3438" t="str">
            <v>R3437</v>
          </cell>
          <cell r="E3438" t="str">
            <v>4hyxybenalde_c_+nad_c_+h2o_c_--&gt;4hydrobenz_c_+nadh_c_+h_c_</v>
          </cell>
          <cell r="O3438" t="str">
            <v>Cytosol</v>
          </cell>
        </row>
        <row r="3439">
          <cell r="C3439" t="str">
            <v>R3438</v>
          </cell>
          <cell r="E3439" t="str">
            <v>4hyxybenalde_h_+nad_h_+h2o_h_--&gt;4hydrobenz_h_+nadh_h_+h_h_</v>
          </cell>
          <cell r="O3439" t="str">
            <v>Chloroplast</v>
          </cell>
        </row>
        <row r="3440">
          <cell r="C3440" t="str">
            <v>R3439</v>
          </cell>
          <cell r="E3440" t="str">
            <v>4hyxybenalde_m_+nad_m_+h2o_m_--&gt;4hydrobenz_m_+nadh_m_+h_m_</v>
          </cell>
          <cell r="O3440" t="str">
            <v>Mitochondria</v>
          </cell>
        </row>
        <row r="3441">
          <cell r="C3441" t="str">
            <v>R3440</v>
          </cell>
          <cell r="E3441" t="str">
            <v>ammo_c_+pyr_c_+phenol_c_--&gt;h2o_c_+tyr-L_c_</v>
          </cell>
          <cell r="O3441" t="str">
            <v>Cytosol</v>
          </cell>
        </row>
        <row r="3442">
          <cell r="C3442" t="str">
            <v>R3441</v>
          </cell>
          <cell r="E3442" t="str">
            <v>ammo_h_+pyr_h_+phenol_h_--&gt;h2o_h_+tyr-L_h_</v>
          </cell>
          <cell r="O3442" t="str">
            <v>Chloroplast</v>
          </cell>
        </row>
        <row r="3443">
          <cell r="C3443" t="str">
            <v>R3442</v>
          </cell>
          <cell r="E3443" t="str">
            <v>4hixypheace_c_+dopamine_c_--&gt;snorcoclau_c_+h2o_c_</v>
          </cell>
          <cell r="O3443" t="str">
            <v>Cytosol</v>
          </cell>
        </row>
        <row r="3444">
          <cell r="C3444" t="str">
            <v>R3443</v>
          </cell>
          <cell r="E3444" t="str">
            <v>4hixypheace_h_+dopamine_h_--&gt;snorcoclau_h_+h2o_h_</v>
          </cell>
          <cell r="O3444" t="str">
            <v>Chloroplast</v>
          </cell>
        </row>
        <row r="3445">
          <cell r="C3445" t="str">
            <v>R3444</v>
          </cell>
          <cell r="E3445" t="str">
            <v>4hixypheace_m_+dopamine_m_--&gt;snorcoclau_m_+h2o_m_</v>
          </cell>
          <cell r="O3445" t="str">
            <v>Mitochondria</v>
          </cell>
        </row>
        <row r="3446">
          <cell r="C3446" t="str">
            <v>R3445</v>
          </cell>
          <cell r="E3446" t="str">
            <v>manno-D_c_--&gt;2d3deodgluc_c_+h2o_c_</v>
          </cell>
          <cell r="O3446" t="str">
            <v>Cytosol</v>
          </cell>
        </row>
        <row r="3447">
          <cell r="C3447" t="str">
            <v>R3446</v>
          </cell>
          <cell r="E3447" t="str">
            <v>2s5ep6h3c1c_--&gt;1r6rh2s24_c_+pyr_c_</v>
          </cell>
          <cell r="O3447" t="str">
            <v>Cytosol</v>
          </cell>
        </row>
        <row r="3448">
          <cell r="C3448" t="str">
            <v>R3447</v>
          </cell>
          <cell r="E3448" t="str">
            <v>2s5ep6h3c1c_h_--&gt;1r6rh2s24_h_+pyr_h_</v>
          </cell>
          <cell r="O3448" t="str">
            <v>Chloroplast</v>
          </cell>
        </row>
        <row r="3449">
          <cell r="C3449" t="str">
            <v>R3448</v>
          </cell>
          <cell r="E3449" t="str">
            <v>l2aminoadi_c_+val-L_c_+cys-L_c_+(3)atp_c_+h2o_c_--&gt;dl2aalcdv_c_+(3)amp_c_+(3)ppi_c_</v>
          </cell>
          <cell r="O3449" t="str">
            <v>Cytosol</v>
          </cell>
        </row>
        <row r="3450">
          <cell r="C3450" t="str">
            <v>R3449</v>
          </cell>
          <cell r="E3450" t="str">
            <v>l2aminoadi_m_+val-L_m_+cys-L_m_+(3)atp_m_+h2o_m_--&gt;dl2aalcdv_m_+(3)amp_m_+(3)ppi_m_</v>
          </cell>
          <cell r="O3450" t="str">
            <v>Mitochondria</v>
          </cell>
        </row>
        <row r="3451">
          <cell r="C3451" t="str">
            <v>R3450</v>
          </cell>
          <cell r="E3451" t="str">
            <v>penicillin_c_+akg_c_+o2_c_--&gt;deacephac_c_+succ_c_+co2_c_+h2o_c_</v>
          </cell>
          <cell r="O3451" t="str">
            <v>Cytosol</v>
          </cell>
        </row>
        <row r="3452">
          <cell r="C3452" t="str">
            <v>R3451</v>
          </cell>
          <cell r="E3452" t="str">
            <v>penicillin_m_+akg_m_+o2_m_--&gt;deacephac_m_+succ_m_+co2_m_+h2o_m_</v>
          </cell>
          <cell r="O3452" t="str">
            <v>Mitochondria</v>
          </cell>
        </row>
        <row r="3453">
          <cell r="C3453" t="str">
            <v>R3452</v>
          </cell>
          <cell r="E3453" t="str">
            <v>deacephac_c_+succ_c_+co2_c_+h2o_c_--&gt;penicillin_c_+akg_c_+o2_c_</v>
          </cell>
          <cell r="O3453" t="str">
            <v>Cytosol</v>
          </cell>
        </row>
        <row r="3454">
          <cell r="C3454" t="str">
            <v>R3453</v>
          </cell>
          <cell r="E3454" t="str">
            <v>deacephac_m_+succ_m_+co2_m_+h2o_m_--&gt;penicillin_m_+akg_m_+o2_m_</v>
          </cell>
          <cell r="O3454" t="str">
            <v>Mitochondria</v>
          </cell>
        </row>
        <row r="3455">
          <cell r="C3455" t="str">
            <v>R3454</v>
          </cell>
          <cell r="E3455" t="str">
            <v>2succibencoa_c_--&gt;14di2napht_c_+coa_c_</v>
          </cell>
          <cell r="O3455" t="str">
            <v>Cytosol</v>
          </cell>
        </row>
        <row r="3456">
          <cell r="C3456" t="str">
            <v>R3455</v>
          </cell>
          <cell r="E3456" t="str">
            <v>2succibencoa_h_--&gt;14di2napht_h_+coa_h_</v>
          </cell>
          <cell r="O3456" t="str">
            <v>Chloroplast</v>
          </cell>
        </row>
        <row r="3457">
          <cell r="C3457" t="str">
            <v>R3456</v>
          </cell>
          <cell r="E3457" t="str">
            <v>14di2napht_c_+coa_c_--&gt;2succibencoa_c_</v>
          </cell>
          <cell r="O3457" t="str">
            <v>Cytosol</v>
          </cell>
        </row>
        <row r="3458">
          <cell r="C3458" t="str">
            <v>R3457</v>
          </cell>
          <cell r="E3458" t="str">
            <v>14di2napht_h_+coa_h_--&gt;2succibencoa_h_</v>
          </cell>
          <cell r="O3458" t="str">
            <v>Chloroplast</v>
          </cell>
        </row>
        <row r="3459">
          <cell r="C3459" t="str">
            <v>R3458</v>
          </cell>
          <cell r="E3459" t="str">
            <v>34dihypheacete_c_+o2_c_--&gt;2h5cmemuse_c_</v>
          </cell>
          <cell r="O3459" t="str">
            <v>Cytosol</v>
          </cell>
        </row>
        <row r="3460">
          <cell r="C3460" t="str">
            <v>R3459</v>
          </cell>
          <cell r="E3460" t="str">
            <v>34dihypheacete_h_+o2_h_--&gt;2h5cmemuse_h_</v>
          </cell>
          <cell r="O3460" t="str">
            <v>Chloroplast</v>
          </cell>
        </row>
        <row r="3461">
          <cell r="C3461" t="str">
            <v>R3460</v>
          </cell>
          <cell r="E3461" t="str">
            <v>34dihypheacete_m_+o2_m_--&gt;2h5cmemuse_m_</v>
          </cell>
          <cell r="O3461" t="str">
            <v>Mitochondria</v>
          </cell>
        </row>
        <row r="3462">
          <cell r="C3462" t="str">
            <v>R3461</v>
          </cell>
          <cell r="E3462" t="str">
            <v>2h5cmemuse_c_--&gt;34dihypheacete_c_+o2_c_</v>
          </cell>
          <cell r="O3462" t="str">
            <v>Cytosol</v>
          </cell>
        </row>
        <row r="3463">
          <cell r="C3463" t="str">
            <v>R3462</v>
          </cell>
          <cell r="E3463" t="str">
            <v>2h5cmemuse_h_--&gt;34dihypheacete_h_+o2_h_</v>
          </cell>
          <cell r="O3463" t="str">
            <v>Chloroplast</v>
          </cell>
        </row>
        <row r="3464">
          <cell r="C3464" t="str">
            <v>R3463</v>
          </cell>
          <cell r="E3464" t="str">
            <v>2h5cmemuse_m_--&gt;34dihypheacete_m_+o2_m_</v>
          </cell>
          <cell r="O3464" t="str">
            <v>Mitochondria</v>
          </cell>
        </row>
        <row r="3465">
          <cell r="C3465" t="str">
            <v>R3464</v>
          </cell>
          <cell r="E3465" t="str">
            <v>3me4hypheace_c_+nad_c_+h2o_c_--&gt;homovan_c_+nadh_c_+h_c_</v>
          </cell>
          <cell r="O3465" t="str">
            <v>Cytosol</v>
          </cell>
        </row>
        <row r="3466">
          <cell r="C3466" t="str">
            <v>R3465</v>
          </cell>
          <cell r="E3466" t="str">
            <v>3me4hypheace_h_+nad_h_+h2o_h_--&gt;homovan_h_+nadh_h_+h_h_</v>
          </cell>
          <cell r="O3466" t="str">
            <v>Chloroplast</v>
          </cell>
        </row>
        <row r="3467">
          <cell r="C3467" t="str">
            <v>R3466</v>
          </cell>
          <cell r="E3467" t="str">
            <v>3me4hypheace_m_+nad_m_+h2o_m_--&gt;homovan_m_+nadh_m_+h_m_</v>
          </cell>
          <cell r="O3467" t="str">
            <v>Mitochondria</v>
          </cell>
        </row>
        <row r="3468">
          <cell r="C3468" t="str">
            <v>R3467</v>
          </cell>
          <cell r="E3468" t="str">
            <v>homovan_c_+nadh_c_+h_c_--&gt;3me4hypheace_c_+nad_c_+h2o_c_</v>
          </cell>
          <cell r="O3468" t="str">
            <v>Cytosol</v>
          </cell>
        </row>
        <row r="3469">
          <cell r="C3469" t="str">
            <v>R3468</v>
          </cell>
          <cell r="E3469" t="str">
            <v>homovan_h_+nadh_h_+h_h_--&gt;3me4hypheace_h_+nad_h_+h2o_h_</v>
          </cell>
          <cell r="O3469" t="str">
            <v>Chloroplast</v>
          </cell>
        </row>
        <row r="3470">
          <cell r="C3470" t="str">
            <v>R3469</v>
          </cell>
          <cell r="E3470" t="str">
            <v>homovan_m_+nadh_m_+h_m_--&gt;3me4hypheace_m_+nad_m_+h2o_m_</v>
          </cell>
          <cell r="O3470" t="str">
            <v>Mitochondria</v>
          </cell>
        </row>
        <row r="3471">
          <cell r="C3471" t="str">
            <v>R3470</v>
          </cell>
          <cell r="E3471" t="str">
            <v>amet_c_+34dihypheacete_c_--&gt;ahcys_c_+homovan_c_</v>
          </cell>
          <cell r="O3471" t="str">
            <v>Cytosol</v>
          </cell>
        </row>
        <row r="3472">
          <cell r="C3472" t="str">
            <v>R3471</v>
          </cell>
          <cell r="E3472" t="str">
            <v>amet_h_+34dihypheacete_h_--&gt;ahcys_h_+homovan_h_</v>
          </cell>
          <cell r="O3472" t="str">
            <v>Chloroplast</v>
          </cell>
        </row>
        <row r="3473">
          <cell r="C3473" t="str">
            <v>R3472</v>
          </cell>
          <cell r="E3473" t="str">
            <v>amet_m_+34dihypheacete_m_--&gt;ahcys_m_+homovan_m_</v>
          </cell>
          <cell r="O3473" t="str">
            <v>Mitochondria</v>
          </cell>
        </row>
        <row r="3474">
          <cell r="C3474" t="str">
            <v>R3473</v>
          </cell>
          <cell r="E3474" t="str">
            <v>ahcys_c_+homovan_c_--&gt;amet_c_+34dihypheacete_c_</v>
          </cell>
          <cell r="O3474" t="str">
            <v>Cytosol</v>
          </cell>
        </row>
        <row r="3475">
          <cell r="C3475" t="str">
            <v>R3474</v>
          </cell>
          <cell r="E3475" t="str">
            <v>ahcys_h_+homovan_h_--&gt;amet_h_+34dihypheacete_h_</v>
          </cell>
          <cell r="O3475" t="str">
            <v>Chloroplast</v>
          </cell>
        </row>
        <row r="3476">
          <cell r="C3476" t="str">
            <v>R3475</v>
          </cell>
          <cell r="E3476" t="str">
            <v>ahcys_m_+homovan_m_--&gt;amet_m_+34dihypheacete_m_</v>
          </cell>
          <cell r="O3476" t="str">
            <v>Mitochondria</v>
          </cell>
        </row>
        <row r="3477">
          <cell r="C3477" t="str">
            <v>R3476</v>
          </cell>
          <cell r="E3477" t="str">
            <v>hoisote_c_--&gt;zb1e124tri_c_+h2o_c_</v>
          </cell>
          <cell r="O3477" t="str">
            <v>Cytosol</v>
          </cell>
        </row>
        <row r="3478">
          <cell r="C3478" t="str">
            <v>R3477</v>
          </cell>
          <cell r="E3478" t="str">
            <v>hoisote_m_--&gt;zb1e124tri_m_+h2o_m_</v>
          </cell>
          <cell r="O3478" t="str">
            <v>Mitochondria</v>
          </cell>
        </row>
        <row r="3479">
          <cell r="C3479" t="str">
            <v>R3478</v>
          </cell>
          <cell r="E3479" t="str">
            <v>zb1e124tri_c_+h2o_c_--&gt;hoisote_c_</v>
          </cell>
          <cell r="O3479" t="str">
            <v>Cytosol</v>
          </cell>
        </row>
        <row r="3480">
          <cell r="C3480" t="str">
            <v>R3479</v>
          </cell>
          <cell r="E3480" t="str">
            <v>zb1e124tri_m_+h2o_m_--&gt;hoisote_m_</v>
          </cell>
          <cell r="O3480" t="str">
            <v>Mitochondria</v>
          </cell>
        </row>
        <row r="3481">
          <cell r="C3481" t="str">
            <v>R3480</v>
          </cell>
          <cell r="E3481" t="str">
            <v>isopenin_c_--&gt;penicillin_c_</v>
          </cell>
          <cell r="O3481" t="str">
            <v>Cytosol</v>
          </cell>
        </row>
        <row r="3482">
          <cell r="C3482" t="str">
            <v>R3481</v>
          </cell>
          <cell r="E3482" t="str">
            <v>isopenin_m_--&gt;penicillin_m_</v>
          </cell>
          <cell r="O3482" t="str">
            <v>Mitochondria</v>
          </cell>
        </row>
        <row r="3483">
          <cell r="C3483" t="str">
            <v>R3482</v>
          </cell>
          <cell r="E3483" t="str">
            <v>ccmucon_c_--&gt;25di5oxo2ace_c_</v>
          </cell>
          <cell r="O3483" t="str">
            <v>Cytosol</v>
          </cell>
        </row>
        <row r="3484">
          <cell r="C3484" t="str">
            <v>R3483</v>
          </cell>
          <cell r="E3484" t="str">
            <v>ccmucon_h_--&gt;25di5oxo2ace_h_</v>
          </cell>
          <cell r="O3484" t="str">
            <v>Chloroplast</v>
          </cell>
        </row>
        <row r="3485">
          <cell r="C3485" t="str">
            <v>R3484</v>
          </cell>
          <cell r="E3485" t="str">
            <v>25di5oxo2ace_c_--&gt;ccmucon_c_</v>
          </cell>
          <cell r="O3485" t="str">
            <v>Cytosol</v>
          </cell>
        </row>
        <row r="3486">
          <cell r="C3486" t="str">
            <v>R3485</v>
          </cell>
          <cell r="E3486" t="str">
            <v>25di5oxo2ace_h_--&gt;ccmucon_h_</v>
          </cell>
          <cell r="O3486" t="str">
            <v>Chloroplast</v>
          </cell>
        </row>
        <row r="3487">
          <cell r="C3487" t="str">
            <v>R3486</v>
          </cell>
          <cell r="E3487" t="str">
            <v>ccmucon_c_--&gt;s5o25di2ace_c_</v>
          </cell>
          <cell r="O3487" t="str">
            <v>Cytosol</v>
          </cell>
        </row>
        <row r="3488">
          <cell r="C3488" t="str">
            <v>R3487</v>
          </cell>
          <cell r="E3488" t="str">
            <v>ccmucon_h_--&gt;s5o25di2ace_h_</v>
          </cell>
          <cell r="O3488" t="str">
            <v>Chloroplast</v>
          </cell>
        </row>
        <row r="3489">
          <cell r="C3489" t="str">
            <v>R3488</v>
          </cell>
          <cell r="E3489" t="str">
            <v>s5o25di2ace_c_--&gt;ccmucon_c_</v>
          </cell>
          <cell r="O3489" t="str">
            <v>Cytosol</v>
          </cell>
        </row>
        <row r="3490">
          <cell r="C3490" t="str">
            <v>R3489</v>
          </cell>
          <cell r="E3490" t="str">
            <v>s5o25di2ace_h_--&gt;ccmucon_h_</v>
          </cell>
          <cell r="O3490" t="str">
            <v>Chloroplast</v>
          </cell>
        </row>
        <row r="3491">
          <cell r="C3491" t="str">
            <v>R3490</v>
          </cell>
          <cell r="E3491" t="str">
            <v>atp_c_+2subenate_c_+coa_c_--&gt;amp_c_+ppi_c_+2succibencoa_c_</v>
          </cell>
          <cell r="O3491" t="str">
            <v>Cytosol</v>
          </cell>
        </row>
        <row r="3492">
          <cell r="C3492" t="str">
            <v>R3491</v>
          </cell>
          <cell r="E3492" t="str">
            <v>atp_h_+2subenate_h_+coa_h_--&gt;amp_h_+ppi_h_+2succibencoa_h_</v>
          </cell>
          <cell r="O3492" t="str">
            <v>Chloroplast</v>
          </cell>
        </row>
        <row r="3493">
          <cell r="C3493" t="str">
            <v>R3492</v>
          </cell>
          <cell r="E3493" t="str">
            <v>h_c_+nadh_c_+co2_c_+2oxodipate_c_--&gt;nad_c_+hoisote_c_</v>
          </cell>
          <cell r="O3493" t="str">
            <v>Cytosol</v>
          </cell>
        </row>
        <row r="3494">
          <cell r="C3494" t="str">
            <v>R3493</v>
          </cell>
          <cell r="E3494" t="str">
            <v>h_m_+nadh_m_+co2_m_+2oxodipate_m_--&gt;nad_m_+hoisote_m_</v>
          </cell>
          <cell r="O3494" t="str">
            <v>Mitochondria</v>
          </cell>
        </row>
        <row r="3495">
          <cell r="C3495" t="str">
            <v>R3494</v>
          </cell>
          <cell r="E3495" t="str">
            <v>catechol_c_+o2_c_--&gt;ccmucon_c_</v>
          </cell>
          <cell r="O3495" t="str">
            <v>Cytosol</v>
          </cell>
        </row>
        <row r="3496">
          <cell r="C3496" t="str">
            <v>R3495</v>
          </cell>
          <cell r="E3496" t="str">
            <v>catechol_h_+o2_h_--&gt;ccmucon_h_</v>
          </cell>
          <cell r="O3496" t="str">
            <v>Chloroplast</v>
          </cell>
        </row>
        <row r="3497">
          <cell r="C3497" t="str">
            <v>R3496</v>
          </cell>
          <cell r="E3497" t="str">
            <v>catechol_c_+o2_c_--&gt;2hmuseal_c_</v>
          </cell>
          <cell r="O3497" t="str">
            <v>Cytosol</v>
          </cell>
        </row>
        <row r="3498">
          <cell r="C3498" t="str">
            <v>R3497</v>
          </cell>
          <cell r="E3498" t="str">
            <v>catechol_h_+o2_h_--&gt;2hmuseal_h_</v>
          </cell>
          <cell r="O3498" t="str">
            <v>Chloroplast</v>
          </cell>
        </row>
        <row r="3499">
          <cell r="C3499" t="str">
            <v>R3498</v>
          </cell>
          <cell r="E3499" t="str">
            <v>2hmuseal_c_--&gt;catechol_c_+o2_c_</v>
          </cell>
          <cell r="O3499" t="str">
            <v>Cytosol</v>
          </cell>
        </row>
        <row r="3500">
          <cell r="C3500" t="str">
            <v>R3499</v>
          </cell>
          <cell r="E3500" t="str">
            <v>2hmuseal_h_--&gt;catechol_h_+o2_h_</v>
          </cell>
          <cell r="O3500" t="str">
            <v>Chloroplast</v>
          </cell>
        </row>
        <row r="3501">
          <cell r="C3501" t="str">
            <v>R3500</v>
          </cell>
          <cell r="E3501" t="str">
            <v>34dihypheace_c_+nad_c_+h2o_c_--&gt;34dihypheacete_c_+nadh_c_+h_c_</v>
          </cell>
          <cell r="O3501" t="str">
            <v>Cytosol</v>
          </cell>
        </row>
        <row r="3502">
          <cell r="C3502" t="str">
            <v>R3501</v>
          </cell>
          <cell r="E3502" t="str">
            <v>34dihypheace_h_+nad_h_+h2o_h_--&gt;34dihypheacete_h_+nadh_h_+h_h_</v>
          </cell>
          <cell r="O3502" t="str">
            <v>Chloroplast</v>
          </cell>
        </row>
        <row r="3503">
          <cell r="C3503" t="str">
            <v>R3502</v>
          </cell>
          <cell r="E3503" t="str">
            <v>34dihypheace_m_+nad_m_+h2o_m_--&gt;34dihypheacete_m_+nadh_m_+h_m_</v>
          </cell>
          <cell r="O3503" t="str">
            <v>Mitochondria</v>
          </cell>
        </row>
        <row r="3504">
          <cell r="C3504" t="str">
            <v>R3503</v>
          </cell>
          <cell r="E3504" t="str">
            <v>dl2aalcdv_c_+o2_c_--&gt;(2)isopenin_c_</v>
          </cell>
          <cell r="O3504" t="str">
            <v>Cytosol</v>
          </cell>
        </row>
        <row r="3505">
          <cell r="C3505" t="str">
            <v>R3504</v>
          </cell>
          <cell r="E3505" t="str">
            <v>dl2aalcdv_m_+o2_m_--&gt;(2)isopenin_m_</v>
          </cell>
          <cell r="O3505" t="str">
            <v>Mitochondria</v>
          </cell>
        </row>
        <row r="3506">
          <cell r="C3506" t="str">
            <v>R3505</v>
          </cell>
          <cell r="E3506" t="str">
            <v>3mexyami_c_+h2o_c_+o2_c_--&gt;3me4hypheace_c_+h2o2_c_+ammo_c_</v>
          </cell>
          <cell r="O3506" t="str">
            <v>Cytosol</v>
          </cell>
        </row>
        <row r="3507">
          <cell r="C3507" t="str">
            <v>R3506</v>
          </cell>
          <cell r="E3507" t="str">
            <v>3mexyami_h_+h2o_h_+o2_h_--&gt;3me4hypheace_h_+h2o2_h_+ammo_h_</v>
          </cell>
          <cell r="O3507" t="str">
            <v>Chloroplast</v>
          </cell>
        </row>
        <row r="3508">
          <cell r="C3508" t="str">
            <v>R3507</v>
          </cell>
          <cell r="E3508" t="str">
            <v>3mexyami_m_+h2o_m_+o2_m_--&gt;3me4hypheace_m_+h2o2_m_+ammo_m_</v>
          </cell>
          <cell r="O3508" t="str">
            <v>Mitochondria</v>
          </cell>
        </row>
        <row r="3509">
          <cell r="C3509" t="str">
            <v>R3508</v>
          </cell>
          <cell r="E3509" t="str">
            <v>amet_c_+snorcoclau_c_--&gt;ahcys_c_+scoclaurin_c_</v>
          </cell>
          <cell r="O3509" t="str">
            <v>Cytosol</v>
          </cell>
        </row>
        <row r="3510">
          <cell r="C3510" t="str">
            <v>R3509</v>
          </cell>
          <cell r="E3510" t="str">
            <v>amet_h_+snorcoclau_h_--&gt;ahcys_h_+scoclaurin_h_</v>
          </cell>
          <cell r="O3510" t="str">
            <v>Chloroplast</v>
          </cell>
        </row>
        <row r="3511">
          <cell r="C3511" t="str">
            <v>R3510</v>
          </cell>
          <cell r="E3511" t="str">
            <v>amet_m_+snorcoclau_m_--&gt;ahcys_m_+scoclaurin_m_</v>
          </cell>
          <cell r="O3511" t="str">
            <v>Mitochondria</v>
          </cell>
        </row>
        <row r="3512">
          <cell r="C3512" t="str">
            <v>R3511</v>
          </cell>
          <cell r="E3512" t="str">
            <v>ahcys_c_+scoclaurin_c_--&gt;amet_c_+snorcoclau_c_</v>
          </cell>
          <cell r="O3512" t="str">
            <v>Cytosol</v>
          </cell>
        </row>
        <row r="3513">
          <cell r="C3513" t="str">
            <v>R3512</v>
          </cell>
          <cell r="E3513" t="str">
            <v>ahcys_h_+scoclaurin_h_--&gt;amet_h_+snorcoclau_h_</v>
          </cell>
          <cell r="O3513" t="str">
            <v>Chloroplast</v>
          </cell>
        </row>
        <row r="3514">
          <cell r="C3514" t="str">
            <v>R3513</v>
          </cell>
          <cell r="E3514" t="str">
            <v>ahcys_m_+scoclaurin_m_--&gt;amet_m_+snorcoclau_m_</v>
          </cell>
          <cell r="O3514" t="str">
            <v>Mitochondria</v>
          </cell>
        </row>
        <row r="3515">
          <cell r="C3515" t="str">
            <v>R3514</v>
          </cell>
          <cell r="E3515" t="str">
            <v>atp_c_+2d3deodgluc_c_--&gt;adp_c_+2de3de6pdgl_c_</v>
          </cell>
          <cell r="O3515" t="str">
            <v>Cytosol</v>
          </cell>
        </row>
        <row r="3516">
          <cell r="C3516" t="str">
            <v>R3515</v>
          </cell>
          <cell r="E3516" t="str">
            <v>dhurrin_c_+h2o_c_--&gt;s4hydroxymani_c_+glc-B_c_</v>
          </cell>
          <cell r="O3516" t="str">
            <v>Cytosol</v>
          </cell>
        </row>
        <row r="3517">
          <cell r="C3517" t="str">
            <v>R3516</v>
          </cell>
          <cell r="E3517" t="str">
            <v>dhurrin_h_+h2o_h_--&gt;s4hydroxymani_h_+glc-B_h_</v>
          </cell>
          <cell r="O3517" t="str">
            <v>Chloroplast</v>
          </cell>
        </row>
        <row r="3518">
          <cell r="C3518" t="str">
            <v>R3517</v>
          </cell>
          <cell r="E3518" t="str">
            <v>in3ylace_c_+h2o_c_--&gt;ind3ace_c_+ammo_c_</v>
          </cell>
          <cell r="O3518" t="str">
            <v>Cytosol</v>
          </cell>
        </row>
        <row r="3519">
          <cell r="C3519" t="str">
            <v>R3518</v>
          </cell>
          <cell r="E3519" t="str">
            <v>in3ylace_h_+h2o_h_--&gt;ind3ace_h_+ammo_h_</v>
          </cell>
          <cell r="O3519" t="str">
            <v>Chloroplast</v>
          </cell>
        </row>
        <row r="3520">
          <cell r="C3520" t="str">
            <v>R3519</v>
          </cell>
          <cell r="E3520" t="str">
            <v>ammo_c_+ind3ace_c_--&gt;(2)h2o_c_+3indoacenitrile_c_</v>
          </cell>
          <cell r="O3520" t="str">
            <v>Cytosol</v>
          </cell>
        </row>
        <row r="3521">
          <cell r="C3521" t="str">
            <v>R3520</v>
          </cell>
          <cell r="E3521" t="str">
            <v>ammo_h_+ind3ace_h_--&gt;(2)h2o_h_+3indoacenitrile_h_</v>
          </cell>
          <cell r="O3521" t="str">
            <v>Chloroplast</v>
          </cell>
        </row>
        <row r="3522">
          <cell r="C3522" t="str">
            <v>R3521</v>
          </cell>
          <cell r="E3522" t="str">
            <v>(2)h2o_c_+3indoacenitrile_c_--&gt;ammo_c_+ind3ace_c_</v>
          </cell>
          <cell r="O3522" t="str">
            <v>Cytosol</v>
          </cell>
        </row>
        <row r="3523">
          <cell r="C3523" t="str">
            <v>R3522</v>
          </cell>
          <cell r="E3523" t="str">
            <v>(2)h2o_h_+3indoacenitrile_h_--&gt;ammo_h_+ind3ace_h_</v>
          </cell>
          <cell r="O3523" t="str">
            <v>Chloroplast</v>
          </cell>
        </row>
        <row r="3524">
          <cell r="C3524" t="str">
            <v>R3523</v>
          </cell>
          <cell r="E3524" t="str">
            <v>23dihydroben_c_--&gt;catechol_c_+co2_c_</v>
          </cell>
          <cell r="O3524" t="str">
            <v>Cytosol</v>
          </cell>
        </row>
        <row r="3525">
          <cell r="C3525" t="str">
            <v>R3524</v>
          </cell>
          <cell r="E3525" t="str">
            <v>23dihydroben_h_--&gt;catechol_h_+co2_h_</v>
          </cell>
          <cell r="O3525" t="str">
            <v>Chloroplast</v>
          </cell>
        </row>
        <row r="3526">
          <cell r="C3526" t="str">
            <v>R3525</v>
          </cell>
          <cell r="E3526" t="str">
            <v>catechol_c_+co2_c_--&gt;23dihydroben_c_</v>
          </cell>
          <cell r="O3526" t="str">
            <v>Cytosol</v>
          </cell>
        </row>
        <row r="3527">
          <cell r="C3527" t="str">
            <v>R3526</v>
          </cell>
          <cell r="E3527" t="str">
            <v>catechol_h_+co2_h_--&gt;23dihydroben_h_</v>
          </cell>
          <cell r="O3527" t="str">
            <v>Chloroplast</v>
          </cell>
        </row>
        <row r="3528">
          <cell r="C3528" t="str">
            <v>R3527</v>
          </cell>
          <cell r="E3528" t="str">
            <v>1r6rh2s24_c_--&gt;h2o_c_+2subenate_c_</v>
          </cell>
          <cell r="O3528" t="str">
            <v>Cytosol</v>
          </cell>
        </row>
        <row r="3529">
          <cell r="C3529" t="str">
            <v>R3528</v>
          </cell>
          <cell r="E3529" t="str">
            <v>1r6rh2s24_h_--&gt;h2o_h_+2subenate_h_</v>
          </cell>
          <cell r="O3529" t="str">
            <v>Chloroplast</v>
          </cell>
        </row>
        <row r="3530">
          <cell r="C3530" t="str">
            <v>R3529</v>
          </cell>
          <cell r="E3530" t="str">
            <v>3carcismuco_c_--&gt;3ca25dihy5o2ace_c_</v>
          </cell>
          <cell r="O3530" t="str">
            <v>Cytosol</v>
          </cell>
        </row>
        <row r="3531">
          <cell r="C3531" t="str">
            <v>R3530</v>
          </cell>
          <cell r="E3531" t="str">
            <v>3carcismuco_h_--&gt;3ca25dihy5o2ace_h_</v>
          </cell>
          <cell r="O3531" t="str">
            <v>Chloroplast</v>
          </cell>
        </row>
        <row r="3532">
          <cell r="C3532" t="str">
            <v>R3531</v>
          </cell>
          <cell r="E3532" t="str">
            <v>12dgr18018111Z_c_+atp_c_--&gt;adp_c_+pa18018111Z_c_</v>
          </cell>
        </row>
        <row r="3533">
          <cell r="C3533" t="str">
            <v>R3532</v>
          </cell>
          <cell r="E3533" t="str">
            <v>12dgr1835Z9Z12Z18111Z_c_+atp_c_--&gt;adp_c_+pa1835Z9Z12Z18111Z_c_</v>
          </cell>
        </row>
        <row r="3534">
          <cell r="C3534" t="str">
            <v>R3533</v>
          </cell>
          <cell r="E3534" t="str">
            <v>12dgr1845Z9Z12Z15Z18111Z_c_+atp_c_--&gt;adp_c_+pa1845Z9Z12Z15Z18111Z_c_</v>
          </cell>
          <cell r="O3534" t="str">
            <v>Cytosol</v>
          </cell>
        </row>
        <row r="3535">
          <cell r="C3535" t="str">
            <v>R3534</v>
          </cell>
          <cell r="E3535" t="str">
            <v>12dgr1835Z9Z12Z1819Z_c_+atp_c_--&gt;adp_c_+pa1835Z9Z12Z1819Z_c_</v>
          </cell>
        </row>
        <row r="3536">
          <cell r="C3536" t="str">
            <v>R3535</v>
          </cell>
          <cell r="E3536" t="str">
            <v>12dgr1845Z9Z12Z15Z1819Z_c_+atp_c_--&gt;adp_c_+pa1845Z9Z12Z15Z1819Z_c_</v>
          </cell>
        </row>
        <row r="3537">
          <cell r="C3537" t="str">
            <v>R3536</v>
          </cell>
          <cell r="E3537" t="str">
            <v>12dgr1819Z1619Zocta_c_+atp_c_--&gt;adp_c_+pa1819Z1619Zocta_c_</v>
          </cell>
        </row>
        <row r="3538">
          <cell r="C3538" t="str">
            <v>R3537</v>
          </cell>
          <cell r="E3538" t="str">
            <v>12dgr1819Z1819Z1_c_+atp_c_--&gt;adp_c_+pa1819Z1819Z1_c_</v>
          </cell>
        </row>
        <row r="3539">
          <cell r="C3539" t="str">
            <v>R3538</v>
          </cell>
          <cell r="E3539" t="str">
            <v>12dgr18018111Z9_c_+atp_c_--&gt;adp_c_+pa18018111Z9_c_</v>
          </cell>
        </row>
        <row r="3540">
          <cell r="C3540" t="str">
            <v>R3539</v>
          </cell>
          <cell r="E3540" t="str">
            <v>12dgr18111Z18111Z1_c_+atp_c_--&gt;adp_c_+pa18111Z18111Z1_c_</v>
          </cell>
        </row>
        <row r="3541">
          <cell r="C3541" t="str">
            <v>R3540</v>
          </cell>
          <cell r="E3541" t="str">
            <v>pa18018111Z_c_+h2o_c_--&gt;pi_c_+12dgr18018111Z_c_</v>
          </cell>
        </row>
        <row r="3542">
          <cell r="C3542" t="str">
            <v>R3541</v>
          </cell>
          <cell r="E3542" t="str">
            <v>pa1835Z9Z12Z18111Z_c_+h2o_c_--&gt;pi_c_+12dgr1835Z9Z12Z18111Z_c_</v>
          </cell>
        </row>
        <row r="3543">
          <cell r="C3543" t="str">
            <v>R3542</v>
          </cell>
          <cell r="E3543" t="str">
            <v>pa1835Z9Z12Z1819Z_c_+h2o_c_--&gt;pi_c_+12dgr1835Z9Z12Z1819Z_c_</v>
          </cell>
        </row>
        <row r="3544">
          <cell r="C3544" t="str">
            <v>R3543</v>
          </cell>
          <cell r="E3544" t="str">
            <v>pa1845Z9Z12Z15Z1819Z_c_+h2o_c_--&gt;pi_c_+12dgr1845Z9Z12Z15Z1819Z_c_</v>
          </cell>
        </row>
        <row r="3545">
          <cell r="C3545" t="str">
            <v>R3544</v>
          </cell>
          <cell r="E3545" t="str">
            <v>pa1819Z1619Zocta_c_+h2o_c_--&gt;pi_c_+12dgr1819Z1619Zocta_c_</v>
          </cell>
        </row>
        <row r="3546">
          <cell r="C3546" t="str">
            <v>R3545</v>
          </cell>
          <cell r="E3546" t="str">
            <v>pa1819Z1819Z1_c_+h2o_c_--&gt;pi_c_+12dgr1819Z1819Z1_c_</v>
          </cell>
        </row>
        <row r="3547">
          <cell r="C3547" t="str">
            <v>R3546</v>
          </cell>
          <cell r="E3547" t="str">
            <v>pa18018111Z9_c_+h2o_c_--&gt;pi_c_+12dgr18018111Z9_c_</v>
          </cell>
        </row>
        <row r="3548">
          <cell r="C3548" t="str">
            <v>R3547</v>
          </cell>
          <cell r="E3548" t="str">
            <v>pa18111Z18111Z1_c_+h2o_c_--&gt;pi_c_+12dgr18111Z18111Z1_c_</v>
          </cell>
        </row>
        <row r="3549">
          <cell r="C3549" t="str">
            <v>R3548</v>
          </cell>
          <cell r="E3549" t="str">
            <v>12dgr18018111Z_c_+pmtcoa_c_--&gt;tag18018111Z-160_c_+coa_c_</v>
          </cell>
        </row>
        <row r="3550">
          <cell r="C3550" t="str">
            <v>R3549</v>
          </cell>
          <cell r="E3550" t="str">
            <v>12dgr1835Z9Z12Z18111Z_c_+pmtcoa_c_--&gt;tag1835Z9Z12Z18111Z-160_c_+coa_c_</v>
          </cell>
        </row>
        <row r="3551">
          <cell r="C3551" t="str">
            <v>R3550</v>
          </cell>
          <cell r="E3551" t="str">
            <v>12dgr1835Z9Z12Z1819Z_c_+pmtcoa_c_--&gt;tag1835Z9Z12Z1819Z-160_c_+coa_c_</v>
          </cell>
        </row>
        <row r="3552">
          <cell r="C3552" t="str">
            <v>R3551</v>
          </cell>
          <cell r="E3552" t="str">
            <v>12dgr1845Z9Z12Z15Z1819Z_c_+pmtcoa_c_--&gt;tag12dgr1845Z9Z12Z15Z1819Z-160_c_+coa_c_</v>
          </cell>
        </row>
        <row r="3553">
          <cell r="C3553" t="str">
            <v>R3552</v>
          </cell>
          <cell r="E3553" t="str">
            <v>12dgr1819Z1619Zocta_c_+h2o_c_--&gt;pi_c_+tag1819Z1619Zocta-160_c_+coa_c_</v>
          </cell>
        </row>
        <row r="3554">
          <cell r="C3554" t="str">
            <v>R3553</v>
          </cell>
          <cell r="E3554" t="str">
            <v>12dgr1819Z1819Z1_c_+h2o_c_--&gt;tag1819Z1819Z1-160_c_+coa_c_</v>
          </cell>
        </row>
        <row r="3555">
          <cell r="C3555" t="str">
            <v>R3554</v>
          </cell>
          <cell r="E3555" t="str">
            <v>12dgr18018111Z9_c_+h2o_c_--&gt;tagpa18018111Z9-160_c_+coa_c_</v>
          </cell>
        </row>
        <row r="3556">
          <cell r="C3556" t="str">
            <v>*R3555</v>
          </cell>
          <cell r="D3556" t="str">
            <v>R1615</v>
          </cell>
          <cell r="E3556" t="str">
            <v>(2)ficytc_m_+(2)h_m_+q8h2_m_--&gt;(2)focytc_m_+(4)h_m_+q8_m_</v>
          </cell>
          <cell r="F3556" t="str">
            <v>(2) ficytc[m] + (2) h[m] + q8h2[m] --&gt; (2) focytc[m] + (4) h[i] + q8[m]</v>
          </cell>
          <cell r="G3556" t="str">
            <v>CYOR(q8)m</v>
          </cell>
          <cell r="H3556" t="str">
            <v>ubiquinol-cytochrome c oxidoreductase Complex III</v>
          </cell>
          <cell r="I3556" t="str">
            <v>Forward only</v>
          </cell>
          <cell r="J3556" t="str">
            <v>Oxidative phosphorylation</v>
          </cell>
          <cell r="K3556" t="str">
            <v>1.10.2.2</v>
          </cell>
          <cell r="L3556" t="str">
            <v>( Cre01.g051900 AND Cre06.g262700 AND Cre11.g468950 AND ChrepMp01 AND ( Cre12.g522600 OR Cre15.g638500 ) )</v>
          </cell>
          <cell r="M3556" t="str">
            <v>( Cre01.g051900.t1.2 AND Cre06.g262700.t1.1 AND Cre11.g468950.t1.2 AND ChrepMp01 AND ( Cre12.g522600.t1.2 OR Cre15.g638500.t1.2 ) )</v>
          </cell>
          <cell r="N3556" t="str">
            <v>( RIP1 AND QCR7 AND QCR9 AND cob AND ( CYC OR CYC1 ) )</v>
          </cell>
          <cell r="O3556" t="str">
            <v>Mitochondrial Membrane</v>
          </cell>
          <cell r="P3556" t="str">
            <v>[Cardol 2005, Matagne 1989, Randolph-Anderson 1993]</v>
          </cell>
          <cell r="Q3556" t="str">
            <v>R02161</v>
          </cell>
        </row>
        <row r="3557">
          <cell r="C3557" t="str">
            <v>R3556</v>
          </cell>
          <cell r="D3557" t="str">
            <v>*R2553 *R2554</v>
          </cell>
          <cell r="E3557" t="str">
            <v>(2)h_m_+prpp_m_+quinol_m_--&gt;co2_m_+nicrnt_m_+ppi_m_</v>
          </cell>
          <cell r="F3557" t="str">
            <v xml:space="preserve">[m] : (2) h + prpp + quln --&gt; co2 + nicrnt + ppi </v>
          </cell>
          <cell r="G3557" t="str">
            <v>NNDPR</v>
          </cell>
          <cell r="H3557" t="str">
            <v>nicotinate-nucleotide diphosphorylase (carboxylating)</v>
          </cell>
          <cell r="I3557" t="str">
            <v>Forward only</v>
          </cell>
          <cell r="J3557" t="str">
            <v>Nicotinate and nicotinamide metabolism</v>
          </cell>
          <cell r="K3557" t="str">
            <v>2.4.2.19</v>
          </cell>
          <cell r="L3557" t="str">
            <v>Cre02.g141200</v>
          </cell>
          <cell r="M3557" t="str">
            <v>Cre02.g141200.t1.2</v>
          </cell>
          <cell r="N3557" t="str">
            <v>NIC2</v>
          </cell>
          <cell r="O3557" t="str">
            <v>Mitochondria</v>
          </cell>
          <cell r="P3557" t="str">
            <v>[Lin 2010]</v>
          </cell>
          <cell r="Q3557" t="str">
            <v>R03348</v>
          </cell>
        </row>
        <row r="3558">
          <cell r="C3558" t="str">
            <v>R3557</v>
          </cell>
          <cell r="E3558" t="str">
            <v>(2)h2o2_c_--&gt;(2)h2o_c_+o2_c_</v>
          </cell>
          <cell r="F3558" t="str">
            <v>[c] : (2) h2o2  -&gt; (2) h2o + o2</v>
          </cell>
          <cell r="G3558" t="str">
            <v>CAT</v>
          </cell>
          <cell r="H3558" t="str">
            <v>hydrogen-peroxide:hydrogen-peroxide oxidoreductase</v>
          </cell>
          <cell r="I3558" t="str">
            <v>Forward only</v>
          </cell>
          <cell r="J3558" t="str">
            <v>Glyoxylate and dicarboxylate metabolism</v>
          </cell>
          <cell r="K3558" t="str">
            <v>1.11.1.6</v>
          </cell>
          <cell r="L3558" t="str">
            <v>( Cre09.g417150 OR Cre01.g045700 )</v>
          </cell>
          <cell r="M3558" t="str">
            <v>( Cre09.g417150.t1.2 OR Cre01.g045700.t1.1 )</v>
          </cell>
          <cell r="N3558" t="str">
            <v>( CAT1 OR CAT2 )</v>
          </cell>
          <cell r="O3558" t="str">
            <v>Cytosol</v>
          </cell>
          <cell r="P3558" t="str">
            <v>[Junko 1997, Michelet 2013]</v>
          </cell>
          <cell r="Q3558" t="str">
            <v>R00009</v>
          </cell>
        </row>
        <row r="3559">
          <cell r="C3559" t="str">
            <v>R3558</v>
          </cell>
          <cell r="E3559" t="str">
            <v>(2)mdhascb_m_&lt;==&gt;dhdascb_m_+ascb-L_m_+(2)h_m_</v>
          </cell>
          <cell r="F3559" t="str">
            <v>[m] : (2) mdhascb &lt;==&gt; dhdascb + ascb-L + (2) h</v>
          </cell>
          <cell r="G3559" t="str">
            <v>MDHASCBL</v>
          </cell>
          <cell r="H3559" t="str">
            <v>Monodehydroascorbate lyase</v>
          </cell>
          <cell r="I3559" t="str">
            <v>Reversible</v>
          </cell>
          <cell r="J3559" t="str">
            <v>Ascorbate and aldarate metabolism</v>
          </cell>
          <cell r="K3559" t="str">
            <v>1.11.1.11</v>
          </cell>
          <cell r="M3559" t="str">
            <v xml:space="preserve"> </v>
          </cell>
          <cell r="O3559" t="str">
            <v>Mitochondria</v>
          </cell>
          <cell r="P3559" t="str">
            <v xml:space="preserve"> </v>
          </cell>
          <cell r="Q3559" t="str">
            <v>R03186</v>
          </cell>
        </row>
        <row r="3560">
          <cell r="C3560" t="str">
            <v>R3559</v>
          </cell>
          <cell r="E3560" t="str">
            <v>(2)udpg_c_+h2o_c_--&gt;(2)udp_c_+callose_c_+(2)h_c_</v>
          </cell>
          <cell r="F3560" t="str">
            <v>[c] : (2) udpg + h2o --&gt; (2) udp + callose + (2) h</v>
          </cell>
          <cell r="G3560" t="str">
            <v>CALLOSES</v>
          </cell>
          <cell r="H3560" t="str">
            <v>Callose synthase</v>
          </cell>
          <cell r="I3560" t="str">
            <v>Forward only</v>
          </cell>
          <cell r="J3560" t="str">
            <v>Callose biosynthesis</v>
          </cell>
          <cell r="K3560" t="str">
            <v>2.4.1.34</v>
          </cell>
          <cell r="L3560" t="str">
            <v>( Cre03.g185350 OR Cre03.g185000 OR Cre04.g214650 OR Cre03.g183700 OR Cre06.g302050 OR Cre13.g574900 OR Cre03.g198200 )</v>
          </cell>
          <cell r="M3560" t="str">
            <v>( Cre03.g185350.t1.1 OR Cre03.g185000.t1.1 OR Cre04.g214650.t1.1 OR Cre03.g183700.t1.1 OR Cre06.g302050.t1.2 OR Cre13.g574900.t1.2 OR Cre03.g198200.t1.1 )</v>
          </cell>
          <cell r="N3560" t="str">
            <v>( BGS3 OR BGS2 OR BGS5 OR BGS1 OR BGS5 OR GTR2 OR BGS4 )</v>
          </cell>
          <cell r="O3560" t="str">
            <v>Cytosol</v>
          </cell>
          <cell r="P3560" t="str">
            <v xml:space="preserve">[Grief 1987, Bai 2002, Antony 2009] </v>
          </cell>
          <cell r="Q3560" t="str">
            <v>R03118</v>
          </cell>
        </row>
        <row r="3561">
          <cell r="C3561" t="str">
            <v>R3560</v>
          </cell>
          <cell r="E3561" t="str">
            <v>(2)udpg_f_+h2o_f_--&gt;(2)udp_f_+callose_f_+(2)h_f_</v>
          </cell>
          <cell r="F3561" t="str">
            <v>[f] : (2) udpg + h2o --&gt; (2) udp + callose + (2) h</v>
          </cell>
          <cell r="G3561" t="str">
            <v>CALLOSESf</v>
          </cell>
          <cell r="H3561" t="str">
            <v>Callose synthase</v>
          </cell>
          <cell r="I3561" t="str">
            <v>Forward only</v>
          </cell>
          <cell r="J3561" t="str">
            <v>Callose biosynthesis</v>
          </cell>
          <cell r="K3561" t="str">
            <v>2.4.1.34</v>
          </cell>
          <cell r="L3561" t="str">
            <v>Cre13.g574900</v>
          </cell>
          <cell r="M3561" t="str">
            <v>Cre13.g574900.t1.2</v>
          </cell>
          <cell r="N3561" t="str">
            <v>GTR2</v>
          </cell>
          <cell r="O3561" t="str">
            <v>Flagellum</v>
          </cell>
          <cell r="P3561" t="str">
            <v xml:space="preserve">[Grief 1987, Bai 2002, Antony 2009, Pazour 2005] </v>
          </cell>
          <cell r="Q3561" t="str">
            <v>R03118</v>
          </cell>
        </row>
        <row r="3562">
          <cell r="C3562" t="str">
            <v>R3561</v>
          </cell>
          <cell r="E3562" t="str">
            <v>(3)h_c_+(3)nadph_c_+(3)o2_c_+pheme_c_--&gt;biliverd_c_+co_c_+fe2_c_+(3)h2o_c_+(3)nadp_c_</v>
          </cell>
          <cell r="F3562" t="str">
            <v>[c] : (3) h + (3) nadph + (3) o2 + pheme --&gt; biliverd + co + fe2 + (3) h2o + (3) nadp</v>
          </cell>
          <cell r="G3562" t="str">
            <v>HOXG</v>
          </cell>
          <cell r="H3562" t="str">
            <v>heme oxygenase</v>
          </cell>
          <cell r="I3562" t="str">
            <v>Forward only</v>
          </cell>
          <cell r="J3562" t="str">
            <v>Porphyrin and chlorophyll metabolism</v>
          </cell>
          <cell r="K3562" t="str">
            <v>1.14.99.3</v>
          </cell>
          <cell r="L3562" t="str">
            <v>Cre11.g467753</v>
          </cell>
          <cell r="M3562" t="str">
            <v>Cre11.g467753.t1.1</v>
          </cell>
          <cell r="N3562" t="str">
            <v>HMO2</v>
          </cell>
          <cell r="O3562" t="str">
            <v>Cytosol</v>
          </cell>
          <cell r="P3562" t="str">
            <v>[Duanmu 2013]</v>
          </cell>
          <cell r="Q3562" t="str">
            <v>R03683</v>
          </cell>
        </row>
        <row r="3563">
          <cell r="C3563" t="str">
            <v>R3562</v>
          </cell>
          <cell r="E3563" t="str">
            <v>(3)h_c_+(3)nadph_c_+hso3_c_--&gt;(3)h2o_c_+h2s_c_+(3)nadp_c_</v>
          </cell>
          <cell r="F3563" t="str">
            <v xml:space="preserve">[c] : (3) h + (3) nadph + hso3 --&gt; (3) h2o + h2s + (3) nadp </v>
          </cell>
          <cell r="G3563" t="str">
            <v>SULRi</v>
          </cell>
          <cell r="H3563" t="str">
            <v>sulfite reductase (NADPH2)</v>
          </cell>
          <cell r="I3563" t="str">
            <v>Forward only</v>
          </cell>
          <cell r="J3563" t="str">
            <v>Sulfur metabolism</v>
          </cell>
          <cell r="K3563" t="str">
            <v>1.8.2.2</v>
          </cell>
          <cell r="L3563" t="str">
            <v>Cre03.g180300</v>
          </cell>
          <cell r="M3563" t="str">
            <v>Cre03.g180300.t1.2</v>
          </cell>
          <cell r="N3563" t="str">
            <v>SIR3</v>
          </cell>
          <cell r="O3563" t="str">
            <v>Cytosol</v>
          </cell>
          <cell r="P3563" t="str">
            <v xml:space="preserve"> </v>
          </cell>
          <cell r="Q3563" t="str">
            <v>R00858</v>
          </cell>
        </row>
        <row r="3564">
          <cell r="C3564" t="str">
            <v>*R3563</v>
          </cell>
          <cell r="D3564" t="str">
            <v>R1614</v>
          </cell>
          <cell r="E3564" t="str">
            <v>(4)focytc_m_+(8)h_m_+o2_m_--&gt;(4)ficytc_m_+(4)h_m_+(2)h2o_m_</v>
          </cell>
          <cell r="F3564" t="str">
            <v>(4) focytc[m] + (8) h[m] + o2[m] --&gt; (4) ficytc[m] + (4) h[i] + (2) h2o[m]</v>
          </cell>
          <cell r="G3564" t="str">
            <v>CYOO6m</v>
          </cell>
          <cell r="H3564" t="str">
            <v>cytochrome c oxidase Complex IV</v>
          </cell>
          <cell r="I3564" t="str">
            <v>Forward only</v>
          </cell>
          <cell r="J3564" t="str">
            <v>Oxidative phosphorylation</v>
          </cell>
          <cell r="K3564" t="str">
            <v>1.9.3.1</v>
          </cell>
          <cell r="L3564" t="str">
            <v>( Cre03.g154350 AND Cre01.g049500 AND Cre04.g221700 AND Cre06.g304350 AND Cre16.g691850 AND Cre13.g567600 AND Cre03.g157700 AND ChrepMp04 AND ( Cre12.g522600 OR Cre15.g638500 ) )</v>
          </cell>
          <cell r="M3564" t="str">
            <v>( Cre03.g154350.t1.2 AND Cre01.g049500.t1.2 AND Cre04.g221700.t1.2 AND Cre06.g304350.t1.2 AND Cre16.g691850.t1.2 AND Cre13.g567600.t1.2 AND Cre03.g157700.t1.2 AND ChrepMp04 AND ( Cre12.g522600.t1.2 OR Cre15.g638500.t1.2 ) )</v>
          </cell>
          <cell r="N3564" t="str">
            <v>( COX2A AND COX2B AND COX3 AND COX12 AND COX90 AND COX4 AND COX5C AND cox1 AND ( CYC OR CYC1 ) )</v>
          </cell>
          <cell r="O3564" t="str">
            <v>Mitochondrial Membrane</v>
          </cell>
          <cell r="P3564" t="str">
            <v>[Cardol 2005, Lown 2001, Colin 1995]</v>
          </cell>
          <cell r="Q3564" t="str">
            <v>R00081</v>
          </cell>
        </row>
        <row r="3565">
          <cell r="C3565" t="str">
            <v>R3564</v>
          </cell>
          <cell r="D3565" t="str">
            <v>R1618 (neto)</v>
          </cell>
          <cell r="E3565" t="str">
            <v>(5)h_m_+nadh_m_+q8_m_--&gt;nad_m_+q8h2_m_+(4)h_c_</v>
          </cell>
          <cell r="F3565" t="str">
            <v>(5) h[m] + nadh[m] + q8[m] --&gt; nad[m] + q8h2[m] + (4) h[i]</v>
          </cell>
          <cell r="G3565" t="str">
            <v>NADHOR</v>
          </cell>
          <cell r="H3565" t="str">
            <v>NADH:ubiquinone oxidoreductase Complex I</v>
          </cell>
          <cell r="I3565" t="str">
            <v>Forward only</v>
          </cell>
          <cell r="J3565" t="str">
            <v>Oxidative phosphorylation</v>
          </cell>
          <cell r="K3565" t="str">
            <v>1.6.5.3</v>
          </cell>
          <cell r="L3565" t="str">
            <v xml:space="preserve">( Cre12.g492300 AND Cre09.g402552 AND Cre11.g467767 AND Cre06.g267200 AND Cre08.g378900 AND Cre10.g450400 AND Cre10.g422600 AND Cre12.g496750 AND Cre07.g327400 AND Cre07.g333900 AND Cre10.g434450 AND Cre13.g568800 AND Cre12.g555250 AND Cre16.g664600 AND Cre06.g278188 AND Cre12.g535950 AND Cre03.g146247 AND Cre12.g511200 AND ( Cre06.g293850 OR Cre09.g415850 ) AND Cre16.g679500 AND Cre09.g405850 AND ChrepMp02 AND ChrepMp03 AND ChrepMp05 AND ChrepMp06 AND ChrepMp07 ) </v>
          </cell>
          <cell r="M3565" t="str">
            <v xml:space="preserve">( Cre12.g492300.t1.2 AND Cre09.g402552.t1.1 AND Cre11.g467767.t1.1 AND Cre06.g267200.t1.2 AND Cre08.g378900.t1.2 AND Cre10.g450400.t1.2 AND Cre10.g422600.t1.1 AND Cre12.g496750.t1.2 AND Cre07.g327400.t1.1 AND Cre07.g333900.t1.1 AND Cre10.g434450.t1.2 AND Cre13.g568800.t1.2 AND Cre12.g555250.t1.2 AND Cre16.g664600.t1.2 AND Cre06.g278188.t1.1 AND Cre12.g535950.t1.2 AND Cre03.g146247.t1.1 AND Cre12.g511200.t1.2 AND ( Cre06.g293850.t1.2 OR Cre09.g415850.t1.2 ) AND Cre16.g679500.t1.2 AND Cre09.g405850.t1.1 AND ChrepMp02 AND ChrepMp03 AND ChrepMp05 AND ChrepMp06 AND ChrepMp07 ) </v>
          </cell>
          <cell r="N3565" t="str">
            <v>( NUO10 AND NUO11 AND NUO13 AND NUO21 AND ND3 AND NUO5 AND NUO6 AND NUO8 AND NUO9 AND NUOA8 AND NUOA9 AND NUOB13 AND NUOB14 AND NUOB16 AND NUOB18 AND NUOS1 AND NUOS4 AND NUOS5 AND ( CAG2 OR CAG3 ) AND NUOB8 AND NUO7 AND nad4 AND nad5 AND nad2 AND nad6 AND nad1 )</v>
          </cell>
          <cell r="O3565" t="str">
            <v>Mitochondria</v>
          </cell>
          <cell r="P3565" t="str">
            <v>[Allmer 2006, Cardol 2005, Cardol 2004, Remacle 2001]</v>
          </cell>
          <cell r="Q3565" t="str">
            <v>R02163</v>
          </cell>
        </row>
        <row r="3566">
          <cell r="C3566" t="str">
            <v>R3565</v>
          </cell>
          <cell r="E3566" t="str">
            <v>12dgr18111Z160_c_--&gt;</v>
          </cell>
          <cell r="F3566" t="str">
            <v>[c] : 12dgr18111Z160 --&gt;</v>
          </cell>
          <cell r="G3566" t="str">
            <v>DM_12dgr18111Z160(c)</v>
          </cell>
          <cell r="H3566" t="str">
            <v xml:space="preserve"> </v>
          </cell>
          <cell r="I3566" t="str">
            <v>Forward only</v>
          </cell>
          <cell r="J3566" t="str">
            <v>Demand</v>
          </cell>
          <cell r="K3566" t="str">
            <v xml:space="preserve"> </v>
          </cell>
          <cell r="L3566" t="str">
            <v xml:space="preserve"> </v>
          </cell>
          <cell r="M3566" t="str">
            <v xml:space="preserve"> </v>
          </cell>
          <cell r="O3566" t="str">
            <v>Cytosol</v>
          </cell>
          <cell r="P3566" t="str">
            <v xml:space="preserve"> </v>
          </cell>
          <cell r="Q3566" t="str">
            <v xml:space="preserve"> </v>
          </cell>
        </row>
        <row r="3567">
          <cell r="C3567" t="str">
            <v>R3566</v>
          </cell>
          <cell r="E3567" t="str">
            <v>12dgr1819Z160_c_--&gt;</v>
          </cell>
          <cell r="F3567" t="str">
            <v>[c] : 12dgr1819Z160 --&gt;</v>
          </cell>
          <cell r="G3567" t="str">
            <v>DM_12dgr1819Z160(c)</v>
          </cell>
          <cell r="H3567" t="str">
            <v xml:space="preserve"> </v>
          </cell>
          <cell r="I3567" t="str">
            <v>Forward only</v>
          </cell>
          <cell r="J3567" t="str">
            <v>Demand</v>
          </cell>
          <cell r="K3567" t="str">
            <v xml:space="preserve"> </v>
          </cell>
          <cell r="L3567" t="str">
            <v xml:space="preserve"> </v>
          </cell>
          <cell r="M3567" t="str">
            <v xml:space="preserve"> </v>
          </cell>
          <cell r="O3567" t="str">
            <v>Cytosol</v>
          </cell>
          <cell r="P3567" t="str">
            <v xml:space="preserve"> </v>
          </cell>
          <cell r="Q3567" t="str">
            <v xml:space="preserve"> </v>
          </cell>
        </row>
        <row r="3568">
          <cell r="C3568" t="str">
            <v>R3567</v>
          </cell>
          <cell r="E3568" t="str">
            <v>13dpg_c_+h_c_+nadph_c_--&gt;g3p_c_+nadp_c_+pi_c_</v>
          </cell>
          <cell r="F3568" t="str">
            <v>[c] : 13dpg + h + nadph --&gt; g3p + nadp + pi</v>
          </cell>
          <cell r="G3568" t="str">
            <v>GAPDH(nadp)</v>
          </cell>
          <cell r="H3568" t="str">
            <v>glyceraldehyde-3-phosphate dehydrogenase (NADP+) (phosphorylating)</v>
          </cell>
          <cell r="I3568" t="str">
            <v>Forward only</v>
          </cell>
          <cell r="J3568" t="str">
            <v>Carbon fixation</v>
          </cell>
          <cell r="K3568" t="str">
            <v>1.2.1.13</v>
          </cell>
          <cell r="L3568" t="str">
            <v>Cre12.g556600</v>
          </cell>
          <cell r="M3568" t="str">
            <v>Cre12.g556600.t1.2</v>
          </cell>
          <cell r="N3568" t="str">
            <v>GAP4</v>
          </cell>
          <cell r="O3568" t="str">
            <v>Cytosol</v>
          </cell>
          <cell r="P3568" t="str">
            <v xml:space="preserve"> </v>
          </cell>
          <cell r="Q3568" t="str">
            <v>R01063</v>
          </cell>
        </row>
        <row r="3569">
          <cell r="C3569" t="str">
            <v>R3568</v>
          </cell>
          <cell r="E3569" t="str">
            <v>1pyr5c_m_+nad_m_+(2)h2o_m_--&gt;glu-L_m_+nadh_m_+h_m_</v>
          </cell>
          <cell r="F3569" t="str">
            <v>[m] : 1pyr5c + nad + (2) h2o --&gt; glu-L + nadh + h</v>
          </cell>
          <cell r="G3569" t="str">
            <v>PCOR</v>
          </cell>
          <cell r="H3569" t="str">
            <v>(S)-1-pyrroline-5-carboxylate:NAD+ oxidoreductase</v>
          </cell>
          <cell r="I3569" t="str">
            <v>Forward only</v>
          </cell>
          <cell r="J3569" t="str">
            <v>Arginine and proline metabolism</v>
          </cell>
          <cell r="K3569" t="str">
            <v>1.2.1.88</v>
          </cell>
          <cell r="L3569" t="str">
            <v>Cre12.g520350</v>
          </cell>
          <cell r="M3569" t="str">
            <v>Cre12.g520350.t1.2</v>
          </cell>
          <cell r="N3569" t="str">
            <v>ALD1</v>
          </cell>
          <cell r="O3569" t="str">
            <v>Mitochondria</v>
          </cell>
          <cell r="P3569" t="str">
            <v xml:space="preserve"> </v>
          </cell>
          <cell r="Q3569" t="str">
            <v>R00707</v>
          </cell>
        </row>
        <row r="3570">
          <cell r="C3570" t="str">
            <v>R3569</v>
          </cell>
          <cell r="E3570" t="str">
            <v>2hg_h_+nad_h_&lt;==&gt;akg_h_+nadh_h_+h_h_</v>
          </cell>
          <cell r="F3570" t="str">
            <v>[h] : 2hg + nad &lt;==&gt; akg + nadh + h</v>
          </cell>
          <cell r="G3570" t="str">
            <v>2HGOR</v>
          </cell>
          <cell r="H3570" t="str">
            <v>(S)-2-hydroxyglutarate:NAD+ 2-oxidoreductase</v>
          </cell>
          <cell r="I3570" t="str">
            <v>Reversible</v>
          </cell>
          <cell r="J3570" t="str">
            <v>Glycine, serine and threonine metabolism</v>
          </cell>
          <cell r="K3570" t="str">
            <v>1.1.99.2</v>
          </cell>
          <cell r="L3570" t="str">
            <v>( Cre07.g344600 OR Cre07.g344550 OR Cre07.g344400 )</v>
          </cell>
          <cell r="M3570" t="str">
            <v>( Cre07.g344600.t1.2 OR Cre07.g344550.t1.2 OR Cre07.g344400.t1.2 )</v>
          </cell>
          <cell r="N3570" t="str">
            <v>( PGD1 OR Cre07.g344550 OR Cre07.g344400 )</v>
          </cell>
          <cell r="O3570" t="str">
            <v>Chloroplast</v>
          </cell>
          <cell r="P3570" t="str">
            <v xml:space="preserve"> </v>
          </cell>
          <cell r="Q3570" t="str">
            <v>R00298</v>
          </cell>
        </row>
        <row r="3571">
          <cell r="C3571" t="str">
            <v>R3570</v>
          </cell>
          <cell r="E3571" t="str">
            <v>4abut_m_+akg_m_&lt;==&gt;sucsal_m_+glu-L_m_</v>
          </cell>
          <cell r="F3571" t="str">
            <v>[m] : 4abut + akg &lt;==&gt; sucsal + glu-L</v>
          </cell>
          <cell r="G3571" t="str">
            <v>ABAT</v>
          </cell>
          <cell r="H3571" t="str">
            <v>4-aminobutanoate:2-oxoglutarate aminotransferase</v>
          </cell>
          <cell r="I3571" t="str">
            <v>Reversible</v>
          </cell>
          <cell r="J3571" t="str">
            <v>Glutamate metabolism</v>
          </cell>
          <cell r="K3571" t="str">
            <v>2.6.1.19</v>
          </cell>
          <cell r="L3571" t="str">
            <v>Cre09.g413750</v>
          </cell>
          <cell r="M3571" t="str">
            <v>Cre09.g413750.t1.1</v>
          </cell>
          <cell r="N3571" t="str">
            <v>ABT1</v>
          </cell>
          <cell r="O3571" t="str">
            <v>Mitochondria</v>
          </cell>
          <cell r="P3571" t="str">
            <v xml:space="preserve"> </v>
          </cell>
          <cell r="Q3571" t="str">
            <v>R01648</v>
          </cell>
        </row>
        <row r="3572">
          <cell r="C3572" t="str">
            <v>R3571</v>
          </cell>
          <cell r="D3572" t="str">
            <v>R2867</v>
          </cell>
          <cell r="E3572" t="str">
            <v>5mdru1p_c_&lt;==&gt;dkmpp_c_+h2o_c_</v>
          </cell>
          <cell r="F3572" t="str">
            <v>[c] : 5mdru1p &lt;==&gt; dkmpp + h2o</v>
          </cell>
          <cell r="G3572" t="str">
            <v>M5TRPH</v>
          </cell>
          <cell r="H3572" t="str">
            <v>S-Methyl-5-thio-D-ribulose-1-phosphate hydro-lyase</v>
          </cell>
          <cell r="I3572" t="str">
            <v>Reversible</v>
          </cell>
          <cell r="J3572" t="str">
            <v>Methionine metabolism</v>
          </cell>
          <cell r="K3572" t="str">
            <v>4.2.1.109</v>
          </cell>
          <cell r="L3572" t="str">
            <v xml:space="preserve"> </v>
          </cell>
          <cell r="M3572" t="str">
            <v xml:space="preserve"> </v>
          </cell>
          <cell r="O3572" t="str">
            <v>Cytosol</v>
          </cell>
          <cell r="P3572" t="str">
            <v xml:space="preserve"> </v>
          </cell>
          <cell r="Q3572" t="str">
            <v>R07392 </v>
          </cell>
        </row>
        <row r="3573">
          <cell r="C3573" t="str">
            <v>R3572</v>
          </cell>
          <cell r="E3573" t="str">
            <v>5op_c_+(2)h2o_c_+atp_c_--&gt;h_c_+glu-L_c_+pi_c_+adp_c_</v>
          </cell>
          <cell r="F3573" t="str">
            <v>[c] : 5op + (2) h2o + atp --&gt; h + glu-L + pi + adp</v>
          </cell>
          <cell r="G3573" t="str">
            <v>OPAH</v>
          </cell>
          <cell r="H3573" t="str">
            <v>5-oxo-L-proline amidohydrolase (ATP-hydrolysing)</v>
          </cell>
          <cell r="I3573" t="str">
            <v>Forward only</v>
          </cell>
          <cell r="J3573" t="str">
            <v>Glutathione metabolism</v>
          </cell>
          <cell r="K3573" t="str">
            <v>3.5.2.9</v>
          </cell>
          <cell r="L3573" t="str">
            <v>Cre07.g325748</v>
          </cell>
          <cell r="M3573" t="str">
            <v>Cre07.g325748.t1.1</v>
          </cell>
          <cell r="N3573" t="str">
            <v>Cre07.g325748</v>
          </cell>
          <cell r="O3573" t="str">
            <v>Cytosol</v>
          </cell>
          <cell r="P3573" t="str">
            <v xml:space="preserve"> </v>
          </cell>
          <cell r="Q3573" t="str">
            <v>R00251</v>
          </cell>
        </row>
        <row r="3574">
          <cell r="C3574" t="str">
            <v>R3573</v>
          </cell>
          <cell r="E3574" t="str">
            <v>8aonn_m_+amet_m_+h_m_&lt;==&gt;amob_m_+dann_m_</v>
          </cell>
          <cell r="F3574" t="str">
            <v>[m] : 8aonn + amet + h  &lt;==&gt; amob + dann</v>
          </cell>
          <cell r="G3574" t="str">
            <v>AMAOTr</v>
          </cell>
          <cell r="H3574" t="str">
            <v>adenosylmethionine-8-amino-7-oxononanoate transaminase</v>
          </cell>
          <cell r="I3574" t="str">
            <v>Reversible</v>
          </cell>
          <cell r="J3574" t="str">
            <v>Biotin metabolism</v>
          </cell>
          <cell r="K3574" t="str">
            <v>2.6.1.62</v>
          </cell>
          <cell r="L3574" t="str">
            <v>Cre06.g277200</v>
          </cell>
          <cell r="M3574" t="str">
            <v>Cre06.g277200.t1.2</v>
          </cell>
          <cell r="N3574" t="str">
            <v>BIOA</v>
          </cell>
          <cell r="O3574" t="str">
            <v>Mitochondria</v>
          </cell>
          <cell r="P3574" t="str">
            <v>[Atteia 2009, Baldet 1993, Pinon 2005]</v>
          </cell>
          <cell r="Q3574" t="str">
            <v>R03231</v>
          </cell>
        </row>
        <row r="3575">
          <cell r="C3575" t="str">
            <v>R3574</v>
          </cell>
          <cell r="E3575" t="str">
            <v>accoa_m_+cbtnCCP_m_+h_m_&lt;==&gt;malcoa_m_+btnCCP_m_</v>
          </cell>
          <cell r="F3575" t="str">
            <v>[m] : accoa + cbtnCCP + h &lt;==&gt; malcoa + btnCCP</v>
          </cell>
          <cell r="G3575" t="str">
            <v>ACCOACm</v>
          </cell>
          <cell r="H3575" t="str">
            <v>acetyl-CoA carboxylase (biotin-dependent)</v>
          </cell>
          <cell r="I3575" t="str">
            <v>Reversible</v>
          </cell>
          <cell r="J3575" t="str">
            <v>Fatty acid biosynthesis</v>
          </cell>
          <cell r="K3575" t="str">
            <v>6.4.1.2</v>
          </cell>
          <cell r="L3575" t="str">
            <v>( Cre17.g715250 AND ( Cre12.g484000 OR Cre12.g519100 OR Cre08.g359350 ) )</v>
          </cell>
          <cell r="M3575" t="str">
            <v>( Cre17.g715250.t1.2 AND ( Cre12.g484000.t1.2 OR Cre12.g519100.t1.2 OR Cre08.g359350.t1.2 ) )</v>
          </cell>
          <cell r="N3575" t="str">
            <v>( BCC1 AND ( ACX1 OR ACX2 OR CMP2 ) )</v>
          </cell>
          <cell r="O3575" t="str">
            <v>Mitochondria</v>
          </cell>
          <cell r="P3575" t="str">
            <v>[Stern 2009]</v>
          </cell>
          <cell r="Q3575" t="str">
            <v>R04386</v>
          </cell>
        </row>
        <row r="3576">
          <cell r="C3576" t="str">
            <v>R3575</v>
          </cell>
          <cell r="D3576" t="str">
            <v>R1496</v>
          </cell>
          <cell r="E3576" t="str">
            <v>achms_h_+tsul_h_+trdrd_h_--&gt;hcys-L_h_+hso3_h_+trdox_h_+ac_h_+h_h_</v>
          </cell>
          <cell r="F3576" t="str">
            <v>[h] : achms + tsul + trdrd --&gt; hcys-L + hso3 + trdox + ac + h</v>
          </cell>
          <cell r="G3576" t="str">
            <v>AHAL</v>
          </cell>
          <cell r="H3576" t="str">
            <v>O-acetyl-L-homoserine acetate-lyase</v>
          </cell>
          <cell r="I3576" t="str">
            <v>Forward only</v>
          </cell>
          <cell r="J3576" t="str">
            <v>Methionine metabolism</v>
          </cell>
          <cell r="K3576" t="str">
            <v>2.5.1.48</v>
          </cell>
          <cell r="L3576" t="str">
            <v>( Cre03.g144627 AND ( Cre10.g446100 OR Cre05.g243050 OR Cre01.g066552 ) )</v>
          </cell>
          <cell r="M3576" t="str">
            <v>( Cre03.g144627.t1.1 AND ( Cre10.g446100.t1.2 OR Cre05.g243050.t1.2 OR Cre01.g066552.t1.1 ) )</v>
          </cell>
          <cell r="N3576" t="str">
            <v>( CGS1 AND ( TRX6 OR TRX3 OR Cre01.g066552 ) )</v>
          </cell>
          <cell r="O3576" t="str">
            <v>Chloroplast</v>
          </cell>
          <cell r="P3576" t="str">
            <v xml:space="preserve"> </v>
          </cell>
          <cell r="Q3576" t="str">
            <v>R02026</v>
          </cell>
        </row>
        <row r="3577">
          <cell r="C3577" t="str">
            <v>R3576</v>
          </cell>
          <cell r="D3577" t="str">
            <v>R1685</v>
          </cell>
          <cell r="E3577" t="str">
            <v>adp_h_+(4)h_u_+pi_h_--&gt;atp_h_+(3)h_h_+h2o_h_</v>
          </cell>
          <cell r="F3577" t="str">
            <v>adp[h] + (4) h[u] + pi[h] --&gt; atp[h] + (3) h[h] + h2o[h]</v>
          </cell>
          <cell r="G3577" t="str">
            <v>ATPSh</v>
          </cell>
          <cell r="H3577" t="str">
            <v>ATP synthase</v>
          </cell>
          <cell r="I3577" t="str">
            <v>Forward only</v>
          </cell>
          <cell r="J3577" t="str">
            <v>Photosynthesis</v>
          </cell>
          <cell r="K3577" t="str">
            <v>3.6.3.14</v>
          </cell>
          <cell r="L3577" t="str">
            <v>( Cre11.g481450 AND Cre06.g259900 AND Cre11.g467569 AND ChreCp058 AND ChreCp050 AND ChreCp023 AND ChreCp053 AND ChreCp062 AND ChreCp054 )</v>
          </cell>
          <cell r="M3577" t="str">
            <v>( Cre11.g481450.t1.2 AND Cre06.g259900.t1.2 AND Cre11.g467569.t1.1 AND ChreCp058 AND ChreCp050 AND ChreCp023 AND ChreCp053 AND ChreCp062 AND ChreCp054 )</v>
          </cell>
          <cell r="N3577" t="str">
            <v>( ATPG AND ATPC AND ATPD AND atpB AND atpA AND atpE AND atpH AND atpI AND atpF )</v>
          </cell>
          <cell r="O3577" t="str">
            <v>Chloroplast</v>
          </cell>
          <cell r="P3577" t="str">
            <v>[Woessner 1984, Lemaire 1989, Bennoun 1980, Smart 1991, Ross 1996, Ponomarenko 2006, Stryer 1995]</v>
          </cell>
          <cell r="Q3577" t="str">
            <v>R00086</v>
          </cell>
        </row>
        <row r="3578">
          <cell r="C3578" t="str">
            <v>*R3577</v>
          </cell>
          <cell r="D3578" t="str">
            <v>R1612</v>
          </cell>
          <cell r="E3578" t="str">
            <v>adp_m_+(3)h_m_+pi_m_--&gt;atp_m_+(2)h_m_+h2o_m_</v>
          </cell>
          <cell r="F3578" t="str">
            <v>adp[m] + (3) h[i] + pi[m] --&gt; atp[m] + (2) h[m] + h2o[m]</v>
          </cell>
          <cell r="G3578" t="str">
            <v>ATPSm</v>
          </cell>
          <cell r="H3578" t="str">
            <v>F0F1-ATP synthase Complex V</v>
          </cell>
          <cell r="I3578" t="str">
            <v>Forward only</v>
          </cell>
          <cell r="J3578" t="str">
            <v>Oxidative phosphorylation</v>
          </cell>
          <cell r="K3578" t="str">
            <v>3.6.3.14</v>
          </cell>
          <cell r="L3578" t="str">
            <v>( Cre17.g698000 AND Cre15.g635850 AND Cre11.g467707 AND Cre16.g680000 AND Cre01.g018800 AND Cre17.g726250 AND Cre10.g420700 AND Cre01.g049600 AND ( Cre02.g116750 OR Cre10.g419050 ) AND ( Cre17.g731950 OR Cre17.g732000 ) AND Cre07.g340350 AND Cre07.g338050 AND Cre13.g581600 AND Cre17.g721300 AND Cre02.g079800 AND Cre09.g402300 AND Cre09.g415550 AND Cre09.g416150 )</v>
          </cell>
          <cell r="M3578" t="str">
            <v>( Cre17.g698000.t1.2 AND ( Cre15.g635850.t1.2 OR Cre15.g635850.t2.1 ) AND Cre11.g467707.t1.1 AND Cre16.g680000.t1.2 AND Cre01.g018800.t1.2 AND Cre17.g726250.t1.2 AND Cre10.g420700.t1.2 AND Cre01.g049600.t1.2 AND ( ( Cre02.g116750.t1.1 OR Cre02.g116750.t2.1 ) OR ( Cre10.g419050.t1.1 OR Cre10.g419050.t2.1 ) ) AND ( Cre17.g731950.t1.2 OR Cre17.g732000.t1.1 ) AND Cre07.g340350.t1.1 AND Cre07.g338050.t1.2 AND Cre13.g581600.t1.2 AND Cre17.g721300.t1.2 AND Cre02.g079800.t1.2 AND Cre09.g402300.t1.2 AND Cre09.g415550.t1.2 AND Cre09.g416150.t1.2 )</v>
          </cell>
          <cell r="N3578" t="str">
            <v>( ATP2 AND ATP3 AND ATP4 AND ATP5 AND ATP6 AND ATP12 AND ATP15 AND CGLD22 AND ( ATP1A OR ATP1B ) AND ( ATP9B OR ATP9A ) AND ASA1 AND ASA3 AND ASA4 AND ASA5 AND ASA6 AND ASA8 AND ASA2 AND ASA7 )</v>
          </cell>
          <cell r="O3578" t="str">
            <v>Mitochondrial Membrane</v>
          </cell>
          <cell r="P3578" t="str">
            <v>[Cardol 2005, Funes 2014]</v>
          </cell>
          <cell r="Q3578" t="str">
            <v>R00086</v>
          </cell>
        </row>
        <row r="3579">
          <cell r="C3579" t="str">
            <v>R3578</v>
          </cell>
          <cell r="D3579" t="str">
            <v>R358 (al revés)</v>
          </cell>
          <cell r="E3579" t="str">
            <v>adp_m_+atp_c_+(3)h_m_--&gt;adp_c_+atp_m_+(3)h_c_</v>
          </cell>
          <cell r="F3579" t="str">
            <v>adp[m] + atp[c] + (3) h[m] --&gt; adp[c] + atp[m] + (3) h[c]</v>
          </cell>
          <cell r="G3579" t="str">
            <v>ATP(3h)tm</v>
          </cell>
          <cell r="H3579" t="str">
            <v>ADP/ATP transporter, mitochondrial</v>
          </cell>
          <cell r="I3579" t="str">
            <v>Forward only</v>
          </cell>
          <cell r="J3579" t="str">
            <v>Transport, mitochondria</v>
          </cell>
          <cell r="K3579" t="str">
            <v>2.A.29.1.1;2.A.29.1.2</v>
          </cell>
          <cell r="L3579" t="str">
            <v>( Cre06.g307300 OR Cre09.g386650 OR Cre09.g394800 )</v>
          </cell>
          <cell r="M3579" t="str">
            <v>( Cre06.g307300.t1.1 OR ( Cre09.g386650.t1.2 OR Cre09.g386650.t2.1 ) OR Cre09.g394800.t1.1 )</v>
          </cell>
          <cell r="N3579" t="str">
            <v>( ANT2 OR ANT1 OR MITC16 )</v>
          </cell>
          <cell r="O3579" t="str">
            <v>Mitochondrial Membrane</v>
          </cell>
          <cell r="P3579" t="str">
            <v>[Merchant 2007]</v>
          </cell>
          <cell r="Q3579" t="str">
            <v xml:space="preserve"> </v>
          </cell>
        </row>
        <row r="3580">
          <cell r="C3580" t="str">
            <v>R3579</v>
          </cell>
          <cell r="E3580" t="str">
            <v>adpemtc_m_+h2o_m_--&gt;cmtep_m_+amp_m_+(2)h_m_</v>
          </cell>
          <cell r="F3580" t="str">
            <v>[m] : adpemtc + h2o --&gt; cmtep + amp + (2) h</v>
          </cell>
          <cell r="G3580" t="str">
            <v>ADPEMTCH</v>
          </cell>
          <cell r="H3580" t="str">
            <v>nudix hydrolase</v>
          </cell>
          <cell r="I3580" t="str">
            <v>Forward only</v>
          </cell>
          <cell r="J3580" t="str">
            <v>Thiamine metabolism</v>
          </cell>
          <cell r="K3580" t="str">
            <v xml:space="preserve"> </v>
          </cell>
          <cell r="L3580" t="str">
            <v>Cre04.g214150</v>
          </cell>
          <cell r="M3580" t="str">
            <v>Cre04.g214150.t1.1</v>
          </cell>
          <cell r="N3580" t="str">
            <v>THI4</v>
          </cell>
          <cell r="O3580" t="str">
            <v>Mitochondria</v>
          </cell>
          <cell r="P3580" t="str">
            <v>[Croft 2006, Croft 2007, Moulin 2013]</v>
          </cell>
          <cell r="Q3580" t="str">
            <v>R10711</v>
          </cell>
        </row>
        <row r="3581">
          <cell r="C3581" t="str">
            <v>R3580</v>
          </cell>
          <cell r="E3581" t="str">
            <v>air_c_+amet_c_--&gt;ampmp_c_+dad-5_c_+met-L_c_+for_c_+co_c_+h_c_</v>
          </cell>
          <cell r="F3581" t="str">
            <v>[c] : air + amet --&gt; ampmp + dad-5 + met-L + for + co + h</v>
          </cell>
          <cell r="G3581" t="str">
            <v>AMPMPFL</v>
          </cell>
          <cell r="H3581" t="str">
            <v>5-amino-1-(5-phospho-D-ribosyl)imidazole formate-lyase (decarboxylating)</v>
          </cell>
          <cell r="I3581" t="str">
            <v>Forward only</v>
          </cell>
          <cell r="J3581" t="str">
            <v>Thiamine metabolism</v>
          </cell>
          <cell r="K3581" t="str">
            <v>4.1.99.17</v>
          </cell>
          <cell r="L3581" t="str">
            <v>Cre05.g240850</v>
          </cell>
          <cell r="M3581" t="str">
            <v>Cre05.g240850.t1.2</v>
          </cell>
          <cell r="N3581" t="str">
            <v>THI8</v>
          </cell>
          <cell r="O3581" t="str">
            <v>Cytosol</v>
          </cell>
          <cell r="P3581" t="str">
            <v>[Croft 2006, Croft 2007, Moulin 2013, Ebersold 1962]</v>
          </cell>
          <cell r="Q3581" t="str">
            <v>R03472</v>
          </cell>
        </row>
        <row r="3582">
          <cell r="C3582" t="str">
            <v>R3581</v>
          </cell>
          <cell r="E3582" t="str">
            <v>ala-B_c_+his-L_c_+atp_c_--&gt;carn_c_+adp_c_+pi_c_+h_c_</v>
          </cell>
          <cell r="F3582" t="str">
            <v>[c] : ala-B + his-L + atp --&gt; carn + adp + pi + h</v>
          </cell>
          <cell r="G3582" t="str">
            <v>HAL</v>
          </cell>
          <cell r="H3582" t="str">
            <v>L-histidine:beta-alanine ligase (ADP-forming)</v>
          </cell>
          <cell r="I3582" t="str">
            <v>Forward only</v>
          </cell>
          <cell r="J3582" t="str">
            <v>beta-Alanine metabolism</v>
          </cell>
          <cell r="K3582" t="str">
            <v>3.4.13.3</v>
          </cell>
          <cell r="L3582" t="str">
            <v>Cre13.g582800</v>
          </cell>
          <cell r="M3582" t="str">
            <v>Cre13.g582800.t1.2</v>
          </cell>
          <cell r="N3582" t="str">
            <v>Cre13.g582800</v>
          </cell>
          <cell r="O3582" t="str">
            <v>Cytosol</v>
          </cell>
          <cell r="P3582" t="str">
            <v xml:space="preserve"> </v>
          </cell>
          <cell r="Q3582" t="str">
            <v>R01164</v>
          </cell>
        </row>
        <row r="3583">
          <cell r="C3583" t="str">
            <v>R3582</v>
          </cell>
          <cell r="E3583" t="str">
            <v>ala-B_m_+akg_m_&lt;==&gt;msa_m_+glu-L_m_</v>
          </cell>
          <cell r="F3583" t="str">
            <v>[m] : ala-B + akg &lt;==&gt; msa + glu-L</v>
          </cell>
          <cell r="G3583" t="str">
            <v>BAOAT</v>
          </cell>
          <cell r="H3583" t="str">
            <v>beta-alanine:2-oxoglutarate aminotransferase</v>
          </cell>
          <cell r="I3583" t="str">
            <v>Reversible</v>
          </cell>
          <cell r="J3583" t="str">
            <v>beta-Alanine metabolism</v>
          </cell>
          <cell r="K3583" t="str">
            <v>2.6.1.19</v>
          </cell>
          <cell r="L3583" t="str">
            <v>Cre09.g413750</v>
          </cell>
          <cell r="M3583" t="str">
            <v>Cre09.g413750.t1.1</v>
          </cell>
          <cell r="N3583" t="str">
            <v>ABT1</v>
          </cell>
          <cell r="O3583" t="str">
            <v>Mitochondria</v>
          </cell>
          <cell r="P3583" t="str">
            <v xml:space="preserve"> </v>
          </cell>
          <cell r="Q3583" t="str">
            <v>R00908</v>
          </cell>
        </row>
        <row r="3584">
          <cell r="C3584" t="str">
            <v>R3583</v>
          </cell>
          <cell r="E3584" t="str">
            <v>ala-L_m_+pimACP_m_--&gt;8aonn_m_+ACP_m_+co2_m_</v>
          </cell>
          <cell r="F3584" t="str">
            <v xml:space="preserve">[m] : ala-L + pimACP --&gt; 8aonn + ACP + co2 </v>
          </cell>
          <cell r="G3584" t="str">
            <v>AOXSr2</v>
          </cell>
          <cell r="H3584" t="str">
            <v>8-amino-7-oxononanoate synthase</v>
          </cell>
          <cell r="I3584" t="str">
            <v>Forward only</v>
          </cell>
          <cell r="J3584" t="str">
            <v>Biotin metabolism</v>
          </cell>
          <cell r="K3584" t="str">
            <v>2.3.1.47</v>
          </cell>
          <cell r="L3584" t="str">
            <v>Cre17.g733650</v>
          </cell>
          <cell r="M3584" t="str">
            <v>Cre17.g733650.t1.1</v>
          </cell>
          <cell r="N3584" t="str">
            <v>BIO3</v>
          </cell>
          <cell r="O3584" t="str">
            <v>Mitochondria</v>
          </cell>
          <cell r="P3584" t="str">
            <v>[Baldet 1993, Pinon 2005]</v>
          </cell>
          <cell r="Q3584" t="str">
            <v>R10124</v>
          </cell>
        </row>
        <row r="3585">
          <cell r="C3585" t="str">
            <v>R3584</v>
          </cell>
          <cell r="E3585" t="str">
            <v>alatrna_c_+h2o_c_--&gt;ala-L_c_+trnaala_c_</v>
          </cell>
          <cell r="F3585" t="str">
            <v>[c] : alatrna + h2o --&gt; ala-L + trnaala</v>
          </cell>
          <cell r="G3585" t="str">
            <v>ALATAH</v>
          </cell>
          <cell r="H3585" t="str">
            <v>Alanine-tRNA aminoacylhydrolase</v>
          </cell>
          <cell r="I3585" t="str">
            <v>Forward only</v>
          </cell>
          <cell r="J3585" t="str">
            <v>Alanine and aspartate metabolism</v>
          </cell>
          <cell r="K3585" t="str">
            <v>3.1.1.29</v>
          </cell>
          <cell r="L3585" t="str">
            <v>( Cre17.g747297 OR Cre02.g076600 )</v>
          </cell>
          <cell r="M3585" t="str">
            <v>( Cre17.g747297.t1.1 OR Cre02.g076600.t1.2 )</v>
          </cell>
          <cell r="N3585" t="str">
            <v>( Cre17.g747297 OR Cre02.g076600 )</v>
          </cell>
          <cell r="O3585" t="str">
            <v>Cytosol</v>
          </cell>
          <cell r="P3585" t="str">
            <v xml:space="preserve"> </v>
          </cell>
          <cell r="Q3585" t="str">
            <v>R04238</v>
          </cell>
        </row>
        <row r="3586">
          <cell r="C3586" t="str">
            <v>R3585</v>
          </cell>
          <cell r="E3586" t="str">
            <v>amet_c_&lt;==&gt;amet_h_</v>
          </cell>
          <cell r="F3586" t="str">
            <v>amet[c] &lt;==&gt; amet[h]</v>
          </cell>
          <cell r="G3586" t="str">
            <v>AMETth</v>
          </cell>
          <cell r="H3586" t="str">
            <v>S-Adenosyl-L-methionine transport, chloroplast</v>
          </cell>
          <cell r="I3586" t="str">
            <v>Reversible</v>
          </cell>
          <cell r="J3586" t="str">
            <v>Transport, chloroplast</v>
          </cell>
          <cell r="K3586" t="str">
            <v xml:space="preserve"> </v>
          </cell>
          <cell r="L3586" t="str">
            <v xml:space="preserve"> </v>
          </cell>
          <cell r="M3586" t="str">
            <v xml:space="preserve"> </v>
          </cell>
          <cell r="O3586" t="str">
            <v>Chloroplast Membrane</v>
          </cell>
          <cell r="P3586" t="str">
            <v xml:space="preserve"> </v>
          </cell>
          <cell r="Q3586" t="str">
            <v xml:space="preserve"> </v>
          </cell>
        </row>
        <row r="3587">
          <cell r="C3587" t="str">
            <v>R3586</v>
          </cell>
          <cell r="E3587" t="str">
            <v>amet_m_+malcoa_m_--&gt;ahcys_m_+malcoame_m_+h_m_</v>
          </cell>
          <cell r="F3587" t="str">
            <v>[m] : amet + malcoa  --&gt; ahcys + malcoame + h</v>
          </cell>
          <cell r="G3587" t="str">
            <v>MALCOAMT</v>
          </cell>
          <cell r="H3587" t="str">
            <v>Malonyl-CoA methyltransferase</v>
          </cell>
          <cell r="I3587" t="str">
            <v>Forward only</v>
          </cell>
          <cell r="J3587" t="str">
            <v>Biotin metabolism</v>
          </cell>
          <cell r="K3587" t="str">
            <v>2.1.1.197</v>
          </cell>
          <cell r="L3587" t="str">
            <v xml:space="preserve"> </v>
          </cell>
          <cell r="M3587" t="str">
            <v xml:space="preserve"> </v>
          </cell>
          <cell r="O3587" t="str">
            <v>Mitochondria</v>
          </cell>
          <cell r="P3587" t="str">
            <v>[Baldet 1993]</v>
          </cell>
          <cell r="Q3587" t="str">
            <v>R09543</v>
          </cell>
        </row>
        <row r="3588">
          <cell r="C3588" t="str">
            <v>R3587</v>
          </cell>
          <cell r="E3588" t="str">
            <v>amob_m_--&gt;</v>
          </cell>
          <cell r="F3588" t="str">
            <v>[m] : amob --&gt;</v>
          </cell>
          <cell r="G3588" t="str">
            <v>DM_amob(m)</v>
          </cell>
          <cell r="H3588" t="str">
            <v>S-Adenosyl-4-methylthio-2-oxobutanoate sink</v>
          </cell>
          <cell r="I3588" t="str">
            <v>Forward only</v>
          </cell>
          <cell r="J3588" t="str">
            <v>Demand</v>
          </cell>
          <cell r="K3588" t="str">
            <v xml:space="preserve"> </v>
          </cell>
          <cell r="L3588" t="str">
            <v xml:space="preserve"> </v>
          </cell>
          <cell r="M3588" t="str">
            <v xml:space="preserve"> </v>
          </cell>
          <cell r="O3588" t="str">
            <v>Mitochondria</v>
          </cell>
          <cell r="P3588" t="str">
            <v xml:space="preserve"> </v>
          </cell>
          <cell r="Q3588" t="str">
            <v xml:space="preserve"> </v>
          </cell>
        </row>
        <row r="3589">
          <cell r="C3589" t="str">
            <v>R3588</v>
          </cell>
          <cell r="E3589" t="str">
            <v>ampmpp_c_+cmtep_c_+(2)h_c_--&gt;thmmp_c_+ppi_c_+co2_c_</v>
          </cell>
          <cell r="F3589" t="str">
            <v>[c] : ampmpp + cmtep + (2) h --&gt; thmmp + ppi + co2</v>
          </cell>
          <cell r="G3589" t="str">
            <v>AMPMPPMT</v>
          </cell>
          <cell r="H3589" t="str">
            <v>2-Methyl-4-amino-5-hydroxymethylpyrimidine diphosphate 2-methyl-4-aminopyrimidine-5-methenyltransferase</v>
          </cell>
          <cell r="I3589" t="str">
            <v>Forward only</v>
          </cell>
          <cell r="J3589" t="str">
            <v>Thiamine metabolism</v>
          </cell>
          <cell r="K3589" t="str">
            <v>2.5.1.3</v>
          </cell>
          <cell r="L3589" t="str">
            <v>Cre08.g365600</v>
          </cell>
          <cell r="M3589" t="str">
            <v>Cre08.g365600.t1.2</v>
          </cell>
          <cell r="N3589" t="str">
            <v>Cre08.g365600</v>
          </cell>
          <cell r="O3589" t="str">
            <v>Cytosol</v>
          </cell>
          <cell r="P3589" t="str">
            <v>[Croft 2006, Croft 2007, Moulin 2013]</v>
          </cell>
          <cell r="Q3589" t="str">
            <v>R10712</v>
          </cell>
        </row>
        <row r="3590">
          <cell r="C3590" t="str">
            <v>R3589</v>
          </cell>
          <cell r="E3590" t="str">
            <v>argtrna_c_+h2o_c_--&gt;arg-L_c_+trnaarg_c_</v>
          </cell>
          <cell r="F3590" t="str">
            <v>[c] : argtrna + h2o --&gt; arg-L + trnaarg</v>
          </cell>
          <cell r="G3590" t="str">
            <v>ARGTAH</v>
          </cell>
          <cell r="H3590" t="str">
            <v>arginine-tRNA aminoacylhydrolase</v>
          </cell>
          <cell r="I3590" t="str">
            <v>Forward only</v>
          </cell>
          <cell r="J3590" t="str">
            <v>Arginine and proline metabolism</v>
          </cell>
          <cell r="K3590" t="str">
            <v>3.1.1.29</v>
          </cell>
          <cell r="L3590" t="str">
            <v>( Cre17.g747297 OR Cre02.g076600 )</v>
          </cell>
          <cell r="M3590" t="str">
            <v>( Cre17.g747297.t1.1 OR Cre02.g076600.t1.2 )</v>
          </cell>
          <cell r="N3590" t="str">
            <v>( Cre17.g747297 OR Cre02.g076600 )</v>
          </cell>
          <cell r="O3590" t="str">
            <v>Cytosol</v>
          </cell>
          <cell r="P3590" t="str">
            <v xml:space="preserve"> </v>
          </cell>
          <cell r="Q3590" t="str">
            <v>R04238</v>
          </cell>
        </row>
        <row r="3591">
          <cell r="C3591" t="str">
            <v>R3590</v>
          </cell>
          <cell r="E3591" t="str">
            <v>aro-L_c_+(2)h_c_--&gt;phe-L_c_+h2o_c_+co2_c_</v>
          </cell>
          <cell r="F3591" t="str">
            <v>[c] : aro-L + (2) h --&gt; phe-L + h2o + co2</v>
          </cell>
          <cell r="G3591" t="str">
            <v>AROHL</v>
          </cell>
          <cell r="H3591" t="str">
            <v>L-arogenate hydro-lyase (decarboxylating; L-phenylalanine-forming)</v>
          </cell>
          <cell r="I3591" t="str">
            <v>Forward only</v>
          </cell>
          <cell r="J3591" t="str">
            <v>Phenylalanine, tyrosine and tryptophan biosynthesis</v>
          </cell>
          <cell r="K3591" t="str">
            <v>4.2.1.51</v>
          </cell>
          <cell r="L3591" t="str">
            <v>Cre06.g261800</v>
          </cell>
          <cell r="M3591" t="str">
            <v>Cre06.g261800.t1.2</v>
          </cell>
          <cell r="N3591" t="str">
            <v>PRD1</v>
          </cell>
          <cell r="O3591" t="str">
            <v>Cytosol</v>
          </cell>
          <cell r="P3591" t="str">
            <v xml:space="preserve"> </v>
          </cell>
          <cell r="Q3591" t="str">
            <v>R00691</v>
          </cell>
        </row>
        <row r="3592">
          <cell r="C3592" t="str">
            <v>R3591</v>
          </cell>
          <cell r="E3592" t="str">
            <v>aro-L_h_+(2)h_h_--&gt;phe-L_h_+h2o_h_+co2_h_</v>
          </cell>
          <cell r="F3592" t="str">
            <v>[h] : aro-L + (2) h --&gt; phe-L + h2o + co2</v>
          </cell>
          <cell r="G3592" t="str">
            <v>AROHLh</v>
          </cell>
          <cell r="H3592" t="str">
            <v>L-arogenate hydro-lyase (decarboxylating; L-phenylalanine-forming)</v>
          </cell>
          <cell r="I3592" t="str">
            <v>Forward only</v>
          </cell>
          <cell r="J3592" t="str">
            <v>Phenylalanine, tyrosine and tryptophan biosynthesis</v>
          </cell>
          <cell r="K3592" t="str">
            <v>4.2.1.51</v>
          </cell>
          <cell r="L3592" t="str">
            <v>Cre06.g261800</v>
          </cell>
          <cell r="M3592" t="str">
            <v>Cre06.g261800.t1.2</v>
          </cell>
          <cell r="N3592" t="str">
            <v>PRD1</v>
          </cell>
          <cell r="O3592" t="str">
            <v>Chloroplast</v>
          </cell>
          <cell r="P3592" t="str">
            <v xml:space="preserve"> </v>
          </cell>
          <cell r="Q3592" t="str">
            <v>R00691</v>
          </cell>
        </row>
        <row r="3593">
          <cell r="C3593" t="str">
            <v>R3592</v>
          </cell>
          <cell r="E3593" t="str">
            <v>aro-L_h_+nadp_h_+h_h_--&gt;tyr-L_h_+co2_h_+nadph_h_</v>
          </cell>
          <cell r="F3593" t="str">
            <v>[h] : aro-L + nadp + h --&gt; tyr-L + co2 + nadph</v>
          </cell>
          <cell r="G3593" t="str">
            <v>AROORh</v>
          </cell>
          <cell r="H3593" t="str">
            <v>L-arogenate:NADP+ oxidoreductase</v>
          </cell>
          <cell r="I3593" t="str">
            <v>Forward only</v>
          </cell>
          <cell r="J3593" t="str">
            <v>Phenylalanine, tyrosine and tryptophan biosynthesis</v>
          </cell>
          <cell r="K3593" t="str">
            <v>1.3.1.78</v>
          </cell>
          <cell r="L3593" t="str">
            <v>Cre06.g278350</v>
          </cell>
          <cell r="M3593" t="str">
            <v>Cre06.g278350.t1.1</v>
          </cell>
          <cell r="N3593" t="str">
            <v>AGD1</v>
          </cell>
          <cell r="O3593" t="str">
            <v>Chloroplast</v>
          </cell>
          <cell r="P3593" t="str">
            <v>[Stern 2009]</v>
          </cell>
          <cell r="Q3593" t="str">
            <v>R00733</v>
          </cell>
        </row>
        <row r="3594">
          <cell r="C3594" t="str">
            <v>R3593</v>
          </cell>
          <cell r="E3594" t="str">
            <v>ascb-L_c_&lt;==&gt;ascb-L_h_</v>
          </cell>
          <cell r="F3594" t="str">
            <v>ascb-L[c] &lt;==&gt; ascb-L[h]</v>
          </cell>
          <cell r="G3594" t="str">
            <v>ASCBth</v>
          </cell>
          <cell r="H3594" t="str">
            <v>Ascorbate transport, chloroplast</v>
          </cell>
          <cell r="I3594" t="str">
            <v>Reversible</v>
          </cell>
          <cell r="J3594" t="str">
            <v>Transport, chloroplast</v>
          </cell>
          <cell r="K3594" t="str">
            <v xml:space="preserve"> </v>
          </cell>
          <cell r="L3594" t="str">
            <v xml:space="preserve"> </v>
          </cell>
          <cell r="M3594" t="str">
            <v xml:space="preserve"> </v>
          </cell>
          <cell r="O3594" t="str">
            <v>Chloroplast Membrane</v>
          </cell>
          <cell r="P3594" t="str">
            <v xml:space="preserve"> </v>
          </cell>
          <cell r="Q3594" t="str">
            <v xml:space="preserve"> </v>
          </cell>
        </row>
        <row r="3595">
          <cell r="C3595" t="str">
            <v>R3594</v>
          </cell>
          <cell r="E3595" t="str">
            <v>ascb-L_c_&lt;==&gt;ascb-L_m_</v>
          </cell>
          <cell r="F3595" t="str">
            <v>ascb-L[c] &lt;==&gt; ascb-L[m]</v>
          </cell>
          <cell r="G3595" t="str">
            <v>ASCBtm</v>
          </cell>
          <cell r="H3595" t="str">
            <v>Ascorbate transport, mitochondria</v>
          </cell>
          <cell r="I3595" t="str">
            <v>Reversible</v>
          </cell>
          <cell r="J3595" t="str">
            <v>Transport, mitochondria</v>
          </cell>
          <cell r="K3595" t="str">
            <v xml:space="preserve"> </v>
          </cell>
          <cell r="L3595" t="str">
            <v xml:space="preserve"> </v>
          </cell>
          <cell r="M3595" t="str">
            <v xml:space="preserve"> </v>
          </cell>
          <cell r="O3595" t="str">
            <v>Mitochondrial Membrane</v>
          </cell>
          <cell r="P3595" t="str">
            <v xml:space="preserve"> </v>
          </cell>
          <cell r="Q3595" t="str">
            <v xml:space="preserve"> </v>
          </cell>
        </row>
        <row r="3596">
          <cell r="C3596" t="str">
            <v>R3595</v>
          </cell>
          <cell r="E3596" t="str">
            <v>ascb-L_e_+na1_e_&lt;==&gt;ascb-L_c_+na1_c_</v>
          </cell>
          <cell r="F3596" t="str">
            <v>ascb-L[e] + na1[e] &lt;==&gt; ascb-L[c] + na1[c]</v>
          </cell>
          <cell r="G3596" t="str">
            <v>ASCBNA1t</v>
          </cell>
          <cell r="H3596" t="str">
            <v>Ascorbate:Na+ symporter, extracellular</v>
          </cell>
          <cell r="I3596" t="str">
            <v>Reversible</v>
          </cell>
          <cell r="J3596" t="str">
            <v>Transport, extracellular</v>
          </cell>
          <cell r="K3596" t="str">
            <v xml:space="preserve"> </v>
          </cell>
          <cell r="L3596" t="str">
            <v>Cre17.g716800</v>
          </cell>
          <cell r="M3596" t="str">
            <v>Cre17.g716800.t1.2</v>
          </cell>
          <cell r="N3596" t="str">
            <v>XUV7</v>
          </cell>
          <cell r="O3596" t="str">
            <v>Plasma Membrane</v>
          </cell>
          <cell r="P3596" t="str">
            <v xml:space="preserve"> </v>
          </cell>
          <cell r="Q3596" t="str">
            <v xml:space="preserve"> </v>
          </cell>
        </row>
        <row r="3597">
          <cell r="C3597" t="str">
            <v>R3596</v>
          </cell>
          <cell r="E3597" t="str">
            <v>ascb-L_e_&lt;==&gt;</v>
          </cell>
          <cell r="F3597" t="str">
            <v>[e] : ascb-L &lt;==&gt;</v>
          </cell>
          <cell r="G3597" t="str">
            <v>EX_ascb(e)</v>
          </cell>
          <cell r="H3597" t="str">
            <v>Ascorbate exchange</v>
          </cell>
          <cell r="I3597" t="str">
            <v>Forward only</v>
          </cell>
          <cell r="J3597" t="str">
            <v>Exchange</v>
          </cell>
          <cell r="K3597" t="str">
            <v xml:space="preserve"> </v>
          </cell>
          <cell r="L3597" t="str">
            <v xml:space="preserve"> </v>
          </cell>
          <cell r="M3597" t="str">
            <v xml:space="preserve"> </v>
          </cell>
          <cell r="O3597" t="str">
            <v>Extracellular</v>
          </cell>
          <cell r="P3597" t="str">
            <v xml:space="preserve"> </v>
          </cell>
          <cell r="Q3597" t="str">
            <v xml:space="preserve"> </v>
          </cell>
        </row>
        <row r="3598">
          <cell r="C3598" t="str">
            <v>R3597</v>
          </cell>
          <cell r="E3598" t="str">
            <v>ascb-L_h_&lt;==&gt;ascb-L_u_</v>
          </cell>
          <cell r="F3598" t="str">
            <v>ascb-L[h] &lt;==&gt; ascb-L[u]</v>
          </cell>
          <cell r="G3598" t="str">
            <v>ASCBtu</v>
          </cell>
          <cell r="H3598" t="str">
            <v>Ascorbate transport, Thylakoid Lumen</v>
          </cell>
          <cell r="I3598" t="str">
            <v>Reversible</v>
          </cell>
          <cell r="J3598" t="str">
            <v>Transport, thylakoid lumen</v>
          </cell>
          <cell r="K3598" t="str">
            <v xml:space="preserve"> </v>
          </cell>
          <cell r="L3598" t="str">
            <v xml:space="preserve"> </v>
          </cell>
          <cell r="M3598" t="str">
            <v xml:space="preserve"> </v>
          </cell>
          <cell r="O3598" t="str">
            <v>Thylakoid Membrane</v>
          </cell>
          <cell r="P3598" t="str">
            <v xml:space="preserve"> </v>
          </cell>
          <cell r="Q3598" t="str">
            <v xml:space="preserve"> </v>
          </cell>
        </row>
        <row r="3599">
          <cell r="C3599" t="str">
            <v>R3598</v>
          </cell>
          <cell r="E3599" t="str">
            <v>ascb-L_m_+(2)ficytc_m_--&gt;dhdascb_m_+(2)focytc_m_+(2)h_m_</v>
          </cell>
          <cell r="F3599" t="str">
            <v>[m] : ascb-L + (2) ficytc --&gt; dhdascb + (2) focytc + (2) h</v>
          </cell>
          <cell r="G3599" t="str">
            <v>ASCBOR2</v>
          </cell>
          <cell r="H3599" t="str">
            <v>Ascorbate:ferricytochrome-c oxidoreductase</v>
          </cell>
          <cell r="I3599" t="str">
            <v>Forward only</v>
          </cell>
          <cell r="J3599" t="str">
            <v>Ascorbate and aldarate metabolism</v>
          </cell>
          <cell r="K3599" t="str">
            <v>1.3.2.3</v>
          </cell>
          <cell r="L3599" t="str">
            <v>Cre13.g567100</v>
          </cell>
          <cell r="M3599" t="str">
            <v>Cre13.g567100.t1.1</v>
          </cell>
          <cell r="N3599" t="str">
            <v>ALO1</v>
          </cell>
          <cell r="O3599" t="str">
            <v>Mitochondria</v>
          </cell>
          <cell r="P3599" t="str">
            <v>[Urzica 2012]</v>
          </cell>
          <cell r="Q3599" t="str">
            <v>R07679</v>
          </cell>
        </row>
        <row r="3600">
          <cell r="C3600" t="str">
            <v>R3599</v>
          </cell>
          <cell r="E3600" t="str">
            <v>ascb-L_m_+h2o2_m_--&gt;dhdascb_m_+(2)h2o_m_</v>
          </cell>
          <cell r="F3600" t="str">
            <v>[m] : ascb-L + h2o2 --&gt; dhdascb + (2) h2o</v>
          </cell>
          <cell r="G3600" t="str">
            <v>ASCBOR3</v>
          </cell>
          <cell r="H3600" t="str">
            <v>L-ascorbate:hydrogen-peroxide oxidoreductase</v>
          </cell>
          <cell r="I3600" t="str">
            <v>Forward only</v>
          </cell>
          <cell r="J3600" t="str">
            <v>Ascorbate and aldarate metabolism</v>
          </cell>
          <cell r="K3600" t="str">
            <v>1.11.1.11</v>
          </cell>
          <cell r="L3600" t="str">
            <v>( Cre02.g087700 OR Cre06.g285150 )</v>
          </cell>
          <cell r="M3600" t="str">
            <v>( Cre02.g087700.t1.2 OR Cre06.g285150.t1.2 )</v>
          </cell>
          <cell r="N3600" t="str">
            <v>( APX1 OR APX2 )</v>
          </cell>
          <cell r="O3600" t="str">
            <v>Mitochondria</v>
          </cell>
          <cell r="P3600" t="str">
            <v xml:space="preserve"> </v>
          </cell>
          <cell r="Q3600" t="str">
            <v>R00644</v>
          </cell>
        </row>
        <row r="3601">
          <cell r="C3601" t="str">
            <v>R3600</v>
          </cell>
          <cell r="E3601" t="str">
            <v>asntrna_c_+h2o_c_--&gt;asn-L_c_+trnaasn_c_</v>
          </cell>
          <cell r="F3601" t="str">
            <v>[c] : asntrna + h2o --&gt; asn-L + trnaasn</v>
          </cell>
          <cell r="G3601" t="str">
            <v>ASNTAH</v>
          </cell>
          <cell r="H3601" t="str">
            <v>Asparagine-tRNA aminoacylhydrolase</v>
          </cell>
          <cell r="I3601" t="str">
            <v>Forward only</v>
          </cell>
          <cell r="J3601" t="str">
            <v>Alanine and aspartate metabolism</v>
          </cell>
          <cell r="K3601" t="str">
            <v>3.1.1.29</v>
          </cell>
          <cell r="L3601" t="str">
            <v>( Cre17.g747297 OR Cre02.g076600 )</v>
          </cell>
          <cell r="M3601" t="str">
            <v>( Cre17.g747297.t1.1 OR Cre02.g076600.t1.2 )</v>
          </cell>
          <cell r="N3601" t="str">
            <v>( Cre17.g747297 OR Cre02.g076600 )</v>
          </cell>
          <cell r="O3601" t="str">
            <v>Cytosol</v>
          </cell>
          <cell r="P3601" t="str">
            <v xml:space="preserve"> </v>
          </cell>
          <cell r="Q3601" t="str">
            <v>R04238</v>
          </cell>
        </row>
        <row r="3602">
          <cell r="C3602" t="str">
            <v>R3601</v>
          </cell>
          <cell r="E3602" t="str">
            <v>asp-L_m_+o2_m_--&gt;iasp_m_+h2o2_m_+h_m_</v>
          </cell>
          <cell r="F3602" t="str">
            <v>[m] : asp-L + o2 --&gt; iasp + h2o2 + h</v>
          </cell>
          <cell r="G3602" t="str">
            <v>ASPO2m</v>
          </cell>
          <cell r="H3602" t="str">
            <v>L-aspartate:oxygen oxidoreductase</v>
          </cell>
          <cell r="I3602" t="str">
            <v>Forward only</v>
          </cell>
          <cell r="J3602" t="str">
            <v>Nicotinate and nicotinamide metabolism</v>
          </cell>
          <cell r="K3602" t="str">
            <v>1.4.3.16</v>
          </cell>
          <cell r="L3602" t="str">
            <v>Cre12.g528450</v>
          </cell>
          <cell r="M3602" t="str">
            <v>Cre12.g528450.t1.2</v>
          </cell>
          <cell r="N3602" t="str">
            <v>ASO1</v>
          </cell>
          <cell r="O3602" t="str">
            <v>Mitochondria</v>
          </cell>
          <cell r="P3602" t="str">
            <v>[Lin 2010]</v>
          </cell>
          <cell r="Q3602" t="str">
            <v>R00481</v>
          </cell>
        </row>
        <row r="3603">
          <cell r="C3603" t="str">
            <v>R3602</v>
          </cell>
          <cell r="E3603" t="str">
            <v>asptrna_c_+h2o_c_--&gt;asp-L_c_+trnaasp_c_</v>
          </cell>
          <cell r="F3603" t="str">
            <v>[c] : asptrna + h2o --&gt; asp-L + trnaasp</v>
          </cell>
          <cell r="G3603" t="str">
            <v>ASPTAH</v>
          </cell>
          <cell r="H3603" t="str">
            <v>Aspartate-tRNA aminoacylhydrolase</v>
          </cell>
          <cell r="I3603" t="str">
            <v>Forward only</v>
          </cell>
          <cell r="J3603" t="str">
            <v>Alanine and aspartate metabolism</v>
          </cell>
          <cell r="K3603" t="str">
            <v>3.1.1.29</v>
          </cell>
          <cell r="L3603" t="str">
            <v>( Cre17.g747297 OR Cre02.g076600 )</v>
          </cell>
          <cell r="M3603" t="str">
            <v>( Cre17.g747297.t1.1 OR Cre02.g076600.t1.2 )</v>
          </cell>
          <cell r="N3603" t="str">
            <v>( Cre17.g747297 OR Cre02.g076600 )</v>
          </cell>
          <cell r="O3603" t="str">
            <v>Cytosol</v>
          </cell>
          <cell r="P3603" t="str">
            <v xml:space="preserve"> </v>
          </cell>
          <cell r="Q3603" t="str">
            <v>R04238</v>
          </cell>
        </row>
        <row r="3604">
          <cell r="C3604" t="str">
            <v>R3603</v>
          </cell>
          <cell r="E3604" t="str">
            <v>atp_c_+ala-L_c_+trnaala_c_--&gt;amp_c_+ppi_c_+alatrna_c_+h_c_</v>
          </cell>
          <cell r="F3604" t="str">
            <v>[c] : atp + ala-L + trnaala --&gt; amp + ppi + alatrna + h</v>
          </cell>
          <cell r="G3604" t="str">
            <v>ALATL</v>
          </cell>
          <cell r="H3604" t="str">
            <v>alanine---tRNA ligase</v>
          </cell>
          <cell r="I3604" t="str">
            <v>Forward only</v>
          </cell>
          <cell r="J3604" t="str">
            <v>Alanine and aspartate metabolism</v>
          </cell>
          <cell r="K3604" t="str">
            <v>6.1.1.7</v>
          </cell>
          <cell r="L3604" t="str">
            <v>Cre02.g143200</v>
          </cell>
          <cell r="M3604" t="str">
            <v>Cre02.g143200.t1.1</v>
          </cell>
          <cell r="N3604" t="str">
            <v>TSA1</v>
          </cell>
          <cell r="O3604" t="str">
            <v>Cytosol</v>
          </cell>
          <cell r="P3604" t="str">
            <v xml:space="preserve"> </v>
          </cell>
          <cell r="Q3604" t="str">
            <v>R03038</v>
          </cell>
        </row>
        <row r="3605">
          <cell r="C3605" t="str">
            <v>R3604</v>
          </cell>
          <cell r="E3605" t="str">
            <v>atp_c_+ampmp_c_--&gt;adp_c_+ampmpp_c_</v>
          </cell>
          <cell r="F3605" t="str">
            <v>[c] : atp + ampmp --&gt; adp + ampmpp</v>
          </cell>
          <cell r="G3605" t="str">
            <v>AMPMPPT</v>
          </cell>
          <cell r="H3605" t="str">
            <v>ATP:4-amino-2-methyl-5-phosphomethylpyrimidine phosphotransferase</v>
          </cell>
          <cell r="I3605" t="str">
            <v>Forward only</v>
          </cell>
          <cell r="J3605" t="str">
            <v>Thiamine metabolism</v>
          </cell>
          <cell r="K3605" t="str">
            <v>2.7.4.7</v>
          </cell>
          <cell r="L3605" t="str">
            <v>Cre08.g365600</v>
          </cell>
          <cell r="M3605" t="str">
            <v>Cre08.g365600.t1.2</v>
          </cell>
          <cell r="N3605" t="str">
            <v>Cre08.g365600</v>
          </cell>
          <cell r="O3605" t="str">
            <v>Cytosol</v>
          </cell>
          <cell r="P3605" t="str">
            <v>[Croft 2006, Croft 2007, Moulin 2013]</v>
          </cell>
          <cell r="Q3605" t="str">
            <v>R04509</v>
          </cell>
        </row>
        <row r="3606">
          <cell r="C3606" t="str">
            <v>R3605</v>
          </cell>
          <cell r="D3606" t="str">
            <v>R501</v>
          </cell>
          <cell r="E3606" t="str">
            <v>atp_c_+arg-L_c_+trnaarg_c_--&gt;amp_c_+ppi_c_+argtrna_c_+h_c_</v>
          </cell>
          <cell r="F3606" t="str">
            <v>[c] : atp + arg-L + trnaarg --&gt; amp + ppi + argtrna + h</v>
          </cell>
          <cell r="G3606" t="str">
            <v>ARGT</v>
          </cell>
          <cell r="H3606" t="str">
            <v>arginine---tRNA ligase</v>
          </cell>
          <cell r="I3606" t="str">
            <v>Forward only</v>
          </cell>
          <cell r="J3606" t="str">
            <v>Arginine and proline metabolism</v>
          </cell>
          <cell r="K3606" t="str">
            <v>6.1.1.19</v>
          </cell>
          <cell r="L3606" t="str">
            <v>Cre03.g143887</v>
          </cell>
          <cell r="M3606" t="str">
            <v>Cre03.g143887.t1.1</v>
          </cell>
          <cell r="N3606" t="str">
            <v>Cre03.g143887</v>
          </cell>
          <cell r="O3606" t="str">
            <v>Cytosol</v>
          </cell>
          <cell r="P3606" t="str">
            <v xml:space="preserve"> </v>
          </cell>
          <cell r="Q3606" t="str">
            <v>R03646</v>
          </cell>
        </row>
        <row r="3607">
          <cell r="C3607" t="str">
            <v>R3606</v>
          </cell>
          <cell r="E3607" t="str">
            <v>atp_c_+asn-L_c_+trnaasn_c_--&gt;amp_c_+ppi_c_+asntrna_c_+h_c_</v>
          </cell>
          <cell r="F3607" t="str">
            <v>[c] : atp + asn-L + trnaasn --&gt; amp + ppi + asntrna + h</v>
          </cell>
          <cell r="G3607" t="str">
            <v>ASNTL</v>
          </cell>
          <cell r="H3607" t="str">
            <v>asparagine---tRNA ligase</v>
          </cell>
          <cell r="I3607" t="str">
            <v>Forward only</v>
          </cell>
          <cell r="J3607" t="str">
            <v>Alanine and aspartate metabolism</v>
          </cell>
          <cell r="K3607" t="str">
            <v>6.1.1.22</v>
          </cell>
          <cell r="L3607" t="str">
            <v>Cre03.g193800</v>
          </cell>
          <cell r="M3607" t="str">
            <v>Cre03.g193800.t1.1</v>
          </cell>
          <cell r="N3607" t="str">
            <v>TSN1</v>
          </cell>
          <cell r="O3607" t="str">
            <v>Cytosol</v>
          </cell>
          <cell r="P3607" t="str">
            <v xml:space="preserve"> </v>
          </cell>
          <cell r="Q3607" t="str">
            <v>R03648</v>
          </cell>
        </row>
        <row r="3608">
          <cell r="C3608" t="str">
            <v>R3607</v>
          </cell>
          <cell r="E3608" t="str">
            <v>atp_c_+asp-L_c_+trnaasp_c_--&gt;amp_c_+ppi_c_+asptrna_c_+h_c_</v>
          </cell>
          <cell r="F3608" t="str">
            <v>[c] : atp + asp-L + trnaasp --&gt; amp + ppi + asptrna + h</v>
          </cell>
          <cell r="G3608" t="str">
            <v>ASPTL</v>
          </cell>
          <cell r="H3608" t="str">
            <v>aspartate---tRNA ligase</v>
          </cell>
          <cell r="I3608" t="str">
            <v>Forward only</v>
          </cell>
          <cell r="J3608" t="str">
            <v>Alanine and aspartate metabolism</v>
          </cell>
          <cell r="K3608" t="str">
            <v>6.1.1.12</v>
          </cell>
          <cell r="L3608" t="str">
            <v>Cre06.g279150</v>
          </cell>
          <cell r="M3608" t="str">
            <v>Cre06.g279150.t1.2</v>
          </cell>
          <cell r="N3608" t="str">
            <v>TSD2</v>
          </cell>
          <cell r="O3608" t="str">
            <v>Cytosol</v>
          </cell>
          <cell r="P3608" t="str">
            <v xml:space="preserve"> </v>
          </cell>
          <cell r="Q3608" t="str">
            <v>R05577</v>
          </cell>
        </row>
        <row r="3609">
          <cell r="C3609" t="str">
            <v>R3608</v>
          </cell>
          <cell r="D3609" t="str">
            <v>R676</v>
          </cell>
          <cell r="E3609" t="str">
            <v>atp_c_+cys-L_c_+trnacys_c_--&gt;amp_c_+ppi_c_+cystrna_c_+h_c_</v>
          </cell>
          <cell r="F3609" t="str">
            <v>[c] : atp + cys-L + trnacys --&gt; amp + ppi + cystrna + h</v>
          </cell>
          <cell r="G3609" t="str">
            <v>CYSTL</v>
          </cell>
          <cell r="H3609" t="str">
            <v>cysteine---tRNA ligase</v>
          </cell>
          <cell r="I3609" t="str">
            <v>Forward only</v>
          </cell>
          <cell r="J3609" t="str">
            <v>Cysteine metabolism</v>
          </cell>
          <cell r="K3609" t="str">
            <v>6.1.1.16</v>
          </cell>
          <cell r="L3609" t="str">
            <v>( Cre03.g169850 OR Cre01.g069472 )</v>
          </cell>
          <cell r="M3609" t="str">
            <v>( Cre03.g169850.t1.2 OR Cre01.g069472.t1.1 )</v>
          </cell>
          <cell r="N3609" t="str">
            <v>( TSC1 OR Cre01.g069472 )</v>
          </cell>
          <cell r="O3609" t="str">
            <v>Cytosol</v>
          </cell>
          <cell r="P3609" t="str">
            <v xml:space="preserve"> </v>
          </cell>
          <cell r="Q3609" t="str">
            <v>R03650</v>
          </cell>
        </row>
        <row r="3610">
          <cell r="C3610" t="str">
            <v>R3609</v>
          </cell>
          <cell r="E3610" t="str">
            <v>atp_c_+dad-2_c_--&gt;adp_c_+damp_c_+h_c_</v>
          </cell>
          <cell r="F3610" t="str">
            <v>[c] : atp + dad-2 --&gt; adp + damp + h</v>
          </cell>
          <cell r="G3610" t="str">
            <v>DAD2PT</v>
          </cell>
          <cell r="H3610" t="str">
            <v>ATP:deoxynucleoside 5'-phosphotransferase</v>
          </cell>
          <cell r="I3610" t="str">
            <v>Forward only</v>
          </cell>
          <cell r="J3610" t="str">
            <v>Purine metabolism</v>
          </cell>
          <cell r="K3610" t="str">
            <v>2.7.1.145</v>
          </cell>
          <cell r="L3610" t="str">
            <v>Cre02.g095350</v>
          </cell>
          <cell r="M3610" t="str">
            <v>Cre02.g095350.t1.1</v>
          </cell>
          <cell r="N3610" t="str">
            <v>DNK1</v>
          </cell>
          <cell r="O3610" t="str">
            <v>Cytosol</v>
          </cell>
          <cell r="P3610" t="str">
            <v xml:space="preserve"> </v>
          </cell>
          <cell r="Q3610" t="str">
            <v>R05806</v>
          </cell>
        </row>
        <row r="3611">
          <cell r="C3611" t="str">
            <v>R3610</v>
          </cell>
          <cell r="E3611" t="str">
            <v>atp_c_+dcyt_c_--&gt;adp_c_+dcmp_c_+h_c_</v>
          </cell>
          <cell r="F3611" t="str">
            <v>[c] : atp + dcyt --&gt; adp + dcmp + h</v>
          </cell>
          <cell r="G3611" t="str">
            <v>DCYTPT</v>
          </cell>
          <cell r="H3611" t="str">
            <v>ATP:deoxynucleoside 5'-phosphotransferase</v>
          </cell>
          <cell r="I3611" t="str">
            <v>Forward only</v>
          </cell>
          <cell r="J3611" t="str">
            <v>Purine metabolism</v>
          </cell>
          <cell r="K3611" t="str">
            <v>2.7.1.145</v>
          </cell>
          <cell r="L3611" t="str">
            <v>Cre02.g095350</v>
          </cell>
          <cell r="M3611" t="str">
            <v>Cre02.g095350.t1.1</v>
          </cell>
          <cell r="N3611" t="str">
            <v>DNK1</v>
          </cell>
          <cell r="O3611" t="str">
            <v>Cytosol</v>
          </cell>
          <cell r="P3611" t="str">
            <v xml:space="preserve"> </v>
          </cell>
          <cell r="Q3611" t="str">
            <v>R05806</v>
          </cell>
        </row>
        <row r="3612">
          <cell r="C3612" t="str">
            <v>R3611</v>
          </cell>
          <cell r="E3612" t="str">
            <v>atp_c_+dgsn_c_--&gt;adp_c_+dgmp_c_+h_c_</v>
          </cell>
          <cell r="F3612" t="str">
            <v>[c] : atp + dgsn --&gt; adp + dgmp + h</v>
          </cell>
          <cell r="G3612" t="str">
            <v>DGSNPT</v>
          </cell>
          <cell r="H3612" t="str">
            <v>ATP:deoxynucleoside 5'-phosphotransferase</v>
          </cell>
          <cell r="I3612" t="str">
            <v>Forward only</v>
          </cell>
          <cell r="J3612" t="str">
            <v>Purine metabolism</v>
          </cell>
          <cell r="K3612" t="str">
            <v>2.7.1.145</v>
          </cell>
          <cell r="L3612" t="str">
            <v>Cre02.g095350</v>
          </cell>
          <cell r="M3612" t="str">
            <v>Cre02.g095350.t1.1</v>
          </cell>
          <cell r="N3612" t="str">
            <v>DNK1</v>
          </cell>
          <cell r="O3612" t="str">
            <v>Cytosol</v>
          </cell>
          <cell r="P3612" t="str">
            <v xml:space="preserve"> </v>
          </cell>
          <cell r="Q3612" t="str">
            <v>R05806</v>
          </cell>
        </row>
        <row r="3613">
          <cell r="C3613" t="str">
            <v>R3612</v>
          </cell>
          <cell r="E3613" t="str">
            <v>atp_c_+dha_c_--&gt;adp_c_+dhap_c_+h_c_</v>
          </cell>
          <cell r="F3613" t="str">
            <v>[c] : atp + dha --&gt; adp + dhap + h</v>
          </cell>
          <cell r="G3613" t="str">
            <v>DHAPT</v>
          </cell>
          <cell r="H3613" t="str">
            <v>ATP:glycerone phosphotransferase</v>
          </cell>
          <cell r="I3613" t="str">
            <v>Forward only</v>
          </cell>
          <cell r="J3613" t="str">
            <v>Glycerophospholipid metabolism</v>
          </cell>
          <cell r="K3613" t="str">
            <v>2.7.1.29</v>
          </cell>
          <cell r="L3613" t="str">
            <v>Cre13.g607450</v>
          </cell>
          <cell r="M3613" t="str">
            <v>Cre13.g607450.t1.1</v>
          </cell>
          <cell r="N3613" t="str">
            <v>DAK1</v>
          </cell>
          <cell r="O3613" t="str">
            <v>Cytosol</v>
          </cell>
          <cell r="P3613" t="str">
            <v xml:space="preserve"> </v>
          </cell>
          <cell r="Q3613" t="str">
            <v>R01011</v>
          </cell>
        </row>
        <row r="3614">
          <cell r="C3614" t="str">
            <v>R3613</v>
          </cell>
          <cell r="E3614" t="str">
            <v>atp_c_+glcur_c_--&gt;adp_c_+glcur1p_c_</v>
          </cell>
          <cell r="F3614" t="str">
            <v>[c] : atp + glcur --&gt; adp + glcur1p</v>
          </cell>
          <cell r="G3614" t="str">
            <v>GLCURK</v>
          </cell>
          <cell r="H3614" t="str">
            <v>Glucuronokinase</v>
          </cell>
          <cell r="I3614" t="str">
            <v>Forward only</v>
          </cell>
          <cell r="J3614" t="str">
            <v>Galactose metabolism</v>
          </cell>
          <cell r="K3614" t="str">
            <v>2.7.1.43</v>
          </cell>
          <cell r="L3614" t="str">
            <v>Cre02.g107600</v>
          </cell>
          <cell r="M3614" t="str">
            <v>Cre02.g107600.t1.2</v>
          </cell>
          <cell r="N3614" t="str">
            <v>Cre02.g107600</v>
          </cell>
          <cell r="O3614" t="str">
            <v>Cytosol</v>
          </cell>
          <cell r="P3614" t="str">
            <v xml:space="preserve"> </v>
          </cell>
          <cell r="Q3614" t="str">
            <v>R01476</v>
          </cell>
        </row>
        <row r="3615">
          <cell r="C3615" t="str">
            <v>R3614</v>
          </cell>
          <cell r="D3615" t="str">
            <v>R893</v>
          </cell>
          <cell r="E3615" t="str">
            <v>atp_c_+gln-L_c_+trnagln_c_--&gt;amp_c_+ppi_c_+glntrna_c_+h_c_</v>
          </cell>
          <cell r="F3615" t="str">
            <v>[c] : atp + gln-L + trnagln --&gt; amp + ppi + glntrna + h</v>
          </cell>
          <cell r="G3615" t="str">
            <v>GLNTL</v>
          </cell>
          <cell r="H3615" t="str">
            <v>glutamine---tRNA ligase</v>
          </cell>
          <cell r="I3615" t="str">
            <v>Forward only</v>
          </cell>
          <cell r="J3615" t="str">
            <v>Glutamate metabolism</v>
          </cell>
          <cell r="K3615" t="str">
            <v>6.1.1.18</v>
          </cell>
          <cell r="L3615" t="str">
            <v>Cre14.g614900</v>
          </cell>
          <cell r="M3615" t="str">
            <v>( Cre14.g614900.t1.2 OR Cre14.g614900.t2.1 )</v>
          </cell>
          <cell r="N3615" t="str">
            <v>TSQ1</v>
          </cell>
          <cell r="O3615" t="str">
            <v>Cytosol</v>
          </cell>
          <cell r="P3615" t="str">
            <v xml:space="preserve"> </v>
          </cell>
          <cell r="Q3615" t="str">
            <v>R03652</v>
          </cell>
        </row>
        <row r="3616">
          <cell r="C3616" t="str">
            <v>R3615</v>
          </cell>
          <cell r="D3616" t="str">
            <v>R895</v>
          </cell>
          <cell r="E3616" t="str">
            <v>atp_c_+glu-L_c_+trnaglu_c_--&gt;amp_c_+ppi_c_+glutrna_c_+h_c_</v>
          </cell>
          <cell r="F3616" t="str">
            <v>[c] : atp + glu-L + trnaglu --&gt; amp + ppi + glutrna + h</v>
          </cell>
          <cell r="G3616" t="str">
            <v>GLUTL</v>
          </cell>
          <cell r="H3616" t="str">
            <v>glutamate---tRNA ligase</v>
          </cell>
          <cell r="I3616" t="str">
            <v>Forward only</v>
          </cell>
          <cell r="J3616" t="str">
            <v>Glutamate metabolism</v>
          </cell>
          <cell r="K3616" t="str">
            <v>6.1.1.17</v>
          </cell>
          <cell r="L3616" t="str">
            <v>( Cre07.g313700 OR Cre11.g467547 )</v>
          </cell>
          <cell r="M3616" t="str">
            <v>( Cre07.g313700.t1.1 OR Cre11.g467547.t1.1 )</v>
          </cell>
          <cell r="N3616" t="str">
            <v>( GTS2 OR Cre11.g467547 )</v>
          </cell>
          <cell r="O3616" t="str">
            <v>Cytosol</v>
          </cell>
          <cell r="P3616" t="str">
            <v xml:space="preserve"> </v>
          </cell>
          <cell r="Q3616" t="str">
            <v>R05578</v>
          </cell>
        </row>
        <row r="3617">
          <cell r="C3617" t="str">
            <v>R3616</v>
          </cell>
          <cell r="D3617" t="str">
            <v>R1342</v>
          </cell>
          <cell r="E3617" t="str">
            <v>atp_c_+gly_c_+trnagly_c_--&gt;amp_c_+ppi_c_+glytrna_c_+h_c_</v>
          </cell>
          <cell r="F3617" t="str">
            <v>[c] : atp + gly + trnagly --&gt; amp + ppi + glytrna + h</v>
          </cell>
          <cell r="G3617" t="str">
            <v>GLYTL</v>
          </cell>
          <cell r="H3617" t="str">
            <v>glycine---tRNA ligase</v>
          </cell>
          <cell r="I3617" t="str">
            <v>Forward only</v>
          </cell>
          <cell r="J3617" t="str">
            <v>Glycine, serine and threonine metabolism</v>
          </cell>
          <cell r="K3617" t="str">
            <v>6.1.1.14</v>
          </cell>
          <cell r="L3617" t="str">
            <v>( Cre10.g433000 OR Cre05.g233800 )</v>
          </cell>
          <cell r="M3617" t="str">
            <v>( Cre10.g433000.t1.1 OR Cre05.g233800.t1.2 )</v>
          </cell>
          <cell r="N3617" t="str">
            <v>( TSG2 OR TSG1 )</v>
          </cell>
          <cell r="O3617" t="str">
            <v>Cytosol</v>
          </cell>
          <cell r="P3617" t="str">
            <v xml:space="preserve"> </v>
          </cell>
          <cell r="Q3617" t="str">
            <v>R03654</v>
          </cell>
        </row>
        <row r="3618">
          <cell r="C3618" t="str">
            <v>*R3617</v>
          </cell>
          <cell r="D3618" t="str">
            <v>R1844</v>
          </cell>
          <cell r="E3618" t="str">
            <v>atp_c_+gtp_c_--&gt;amp_c_+gdptp_c_</v>
          </cell>
          <cell r="F3618" t="str">
            <v>[c] : atp + gtp --&gt; amp + gdptp</v>
          </cell>
          <cell r="G3618" t="str">
            <v>GTPDPK</v>
          </cell>
          <cell r="H3618" t="str">
            <v>ATP:GTP 3'-diphosphotransferase</v>
          </cell>
          <cell r="I3618" t="str">
            <v>Forward only</v>
          </cell>
          <cell r="J3618" t="str">
            <v>Purine metabolism</v>
          </cell>
          <cell r="K3618" t="str">
            <v>2.7.6.5</v>
          </cell>
          <cell r="L3618" t="str">
            <v>( Cre03.g159800 OR Cre14.g621351 )</v>
          </cell>
          <cell r="M3618" t="str">
            <v>( Cre03.g159800.t1.1 OR Cre14.g621351.t1.1 )</v>
          </cell>
          <cell r="N3618" t="str">
            <v>( Cre03.g159800 OR Cre14.g621351 )</v>
          </cell>
          <cell r="O3618" t="str">
            <v>Cytosol</v>
          </cell>
          <cell r="P3618" t="str">
            <v xml:space="preserve"> </v>
          </cell>
          <cell r="Q3618" t="str">
            <v>R00429</v>
          </cell>
        </row>
        <row r="3619">
          <cell r="C3619" t="str">
            <v>*R3618</v>
          </cell>
          <cell r="D3619" t="str">
            <v>R2090</v>
          </cell>
          <cell r="E3619" t="str">
            <v>atp_c_+hco3_c_+pyr_c_--&gt;adp_c_+h_c_+oaa_c_+pi_c_</v>
          </cell>
          <cell r="F3619" t="str">
            <v>[c] : atp + hco3 + pyr --&gt; adp + h + oaa + pi</v>
          </cell>
          <cell r="G3619" t="str">
            <v>PCr</v>
          </cell>
          <cell r="H3619" t="str">
            <v>Pyruvate carboxylase</v>
          </cell>
          <cell r="I3619" t="str">
            <v>Forward only</v>
          </cell>
          <cell r="J3619" t="str">
            <v>TCA cycle;Alanine and aspartate metabolism</v>
          </cell>
          <cell r="K3619" t="str">
            <v>6.4.1.1</v>
          </cell>
          <cell r="L3619" t="str">
            <v>Cre06.g258700</v>
          </cell>
          <cell r="M3619" t="str">
            <v>Cre06.g258700.t1.1</v>
          </cell>
          <cell r="N3619" t="str">
            <v>PYC1</v>
          </cell>
          <cell r="O3619" t="str">
            <v>Cytosol</v>
          </cell>
          <cell r="P3619" t="str">
            <v>[Giordano 2003]</v>
          </cell>
          <cell r="Q3619" t="str">
            <v>R00344</v>
          </cell>
        </row>
        <row r="3620">
          <cell r="C3620" t="str">
            <v>R3619</v>
          </cell>
          <cell r="D3620" t="str">
            <v>R1438</v>
          </cell>
          <cell r="E3620" t="str">
            <v>atp_c_+his-L_c_+trnahis_c_--&gt;amp_c_+ppi_c_+histrna_c_+h_c_</v>
          </cell>
          <cell r="F3620" t="str">
            <v>[c] : atp + his-L + trnahis --&gt; amp + ppi + histrna + h</v>
          </cell>
          <cell r="G3620" t="str">
            <v>HISTL</v>
          </cell>
          <cell r="H3620" t="str">
            <v>histidine---tRNA ligase</v>
          </cell>
          <cell r="I3620" t="str">
            <v>Forward only</v>
          </cell>
          <cell r="J3620" t="str">
            <v>Histidine metabolism</v>
          </cell>
          <cell r="K3620" t="str">
            <v>6.1.1.21</v>
          </cell>
          <cell r="L3620" t="str">
            <v>Cre02.g142352</v>
          </cell>
          <cell r="M3620" t="str">
            <v>Cre02.g142352.t1.1</v>
          </cell>
          <cell r="N3620" t="str">
            <v>Cre02.g142352</v>
          </cell>
          <cell r="O3620" t="str">
            <v>Cytosol</v>
          </cell>
          <cell r="P3620" t="str">
            <v xml:space="preserve"> </v>
          </cell>
          <cell r="Q3620" t="str">
            <v>R03655</v>
          </cell>
        </row>
        <row r="3621">
          <cell r="C3621" t="str">
            <v>R3620</v>
          </cell>
          <cell r="D3621" t="str">
            <v>R2123</v>
          </cell>
          <cell r="E3621" t="str">
            <v>atp_c_+ile-L_c_+trnaile_c_--&gt;amp_c_+ppi_c_+iletrna_c_+h_c_</v>
          </cell>
          <cell r="F3621" t="str">
            <v>[c] : atp + ile-L + trnaile --&gt; amp + ppi + iletrna + h</v>
          </cell>
          <cell r="G3621" t="str">
            <v>ILETL</v>
          </cell>
          <cell r="H3621" t="str">
            <v>isoleucine---tRNA ligase</v>
          </cell>
          <cell r="I3621" t="str">
            <v>Forward only</v>
          </cell>
          <cell r="J3621" t="str">
            <v>Valine, leucine and isoleucine biosynthesis</v>
          </cell>
          <cell r="K3621" t="str">
            <v>6.1.1.5</v>
          </cell>
          <cell r="L3621" t="str">
            <v>( Cre16.g651750 OR Cre16.g651650 )</v>
          </cell>
          <cell r="M3621" t="str">
            <v>( Cre16.g651750.t1.2 OR Cre16.g651650.t1.1 )</v>
          </cell>
          <cell r="N3621" t="str">
            <v>( TSI OR TSI2 )</v>
          </cell>
          <cell r="O3621" t="str">
            <v>Cytosol</v>
          </cell>
          <cell r="P3621" t="str">
            <v xml:space="preserve"> </v>
          </cell>
          <cell r="Q3621" t="str">
            <v>R03656</v>
          </cell>
        </row>
        <row r="3622">
          <cell r="C3622" t="str">
            <v>R3621</v>
          </cell>
          <cell r="D3622" t="str">
            <v>R2132</v>
          </cell>
          <cell r="E3622" t="str">
            <v>atp_c_+leu-L_c_+trnaleu_c_--&gt;amp_c_+ppi_c_+leutrna_c_+h_c_</v>
          </cell>
          <cell r="F3622" t="str">
            <v>[c] : atp + leu-L + trnaleu --&gt; amp + ppi + leutrna + h</v>
          </cell>
          <cell r="G3622" t="str">
            <v>LEUTL</v>
          </cell>
          <cell r="H3622" t="str">
            <v>leucine---tRNA ligase</v>
          </cell>
          <cell r="I3622" t="str">
            <v>Forward only</v>
          </cell>
          <cell r="J3622" t="str">
            <v>Valine, leucine and isoleucine biosynthesis</v>
          </cell>
          <cell r="K3622" t="str">
            <v>6.1.1.4</v>
          </cell>
          <cell r="L3622" t="str">
            <v>( Cre13.g578451 OR Cre06.g293582 )</v>
          </cell>
          <cell r="M3622" t="str">
            <v>( Cre13.g578451.t1.1 OR Cre06.g293582.t1.1 )</v>
          </cell>
          <cell r="N3622" t="str">
            <v>( TSL1 OR Cre06.g293582 )</v>
          </cell>
          <cell r="O3622" t="str">
            <v>Cytosol</v>
          </cell>
          <cell r="P3622" t="str">
            <v xml:space="preserve"> </v>
          </cell>
          <cell r="Q3622" t="str">
            <v>R03657</v>
          </cell>
        </row>
        <row r="3623">
          <cell r="C3623" t="str">
            <v>R3622</v>
          </cell>
          <cell r="E3623" t="str">
            <v>atp_c_+lys-L_c_+trnalys_c_--&gt;amp_c_+ppi_c_+lystrna_c_+h_c_</v>
          </cell>
          <cell r="F3623" t="str">
            <v>[c] : atp + lys-L + trnalys --&gt; amp + ppi + lystrna + h</v>
          </cell>
          <cell r="G3623" t="str">
            <v>LYSTL</v>
          </cell>
          <cell r="H3623" t="str">
            <v>lysine---tRNA ligase</v>
          </cell>
          <cell r="I3623" t="str">
            <v>Forward only</v>
          </cell>
          <cell r="J3623" t="str">
            <v>Lysine biosynthesis</v>
          </cell>
          <cell r="K3623" t="str">
            <v>6.1.1.6</v>
          </cell>
          <cell r="L3623" t="str">
            <v>Cre03.g160500</v>
          </cell>
          <cell r="M3623" t="str">
            <v>Cre03.g160500.t1.2</v>
          </cell>
          <cell r="N3623" t="str">
            <v>TSK1</v>
          </cell>
          <cell r="O3623" t="str">
            <v>Cytosol</v>
          </cell>
          <cell r="P3623" t="str">
            <v xml:space="preserve"> </v>
          </cell>
          <cell r="Q3623" t="str">
            <v>R03658</v>
          </cell>
        </row>
        <row r="3624">
          <cell r="C3624" t="str">
            <v>R3623</v>
          </cell>
          <cell r="D3624" t="str">
            <v>R1508</v>
          </cell>
          <cell r="E3624" t="str">
            <v>atp_c_+met-L_c_+trnamet_c_--&gt;amp_c_+ppi_c_+mettrna_c_+h_c_</v>
          </cell>
          <cell r="F3624" t="str">
            <v>[c] : atp + met-L + trnamet --&gt; amp + ppi + mettrna + h</v>
          </cell>
          <cell r="G3624" t="str">
            <v>METTL</v>
          </cell>
          <cell r="H3624" t="str">
            <v>methionine---tRNA ligase</v>
          </cell>
          <cell r="I3624" t="str">
            <v>Forward only</v>
          </cell>
          <cell r="J3624" t="str">
            <v>Methionine metabolism</v>
          </cell>
          <cell r="K3624" t="str">
            <v>6.1.1.10</v>
          </cell>
          <cell r="L3624" t="str">
            <v>( Cre12.g487100 OR Cre02.g087950 )</v>
          </cell>
          <cell r="M3624" t="str">
            <v>( Cre12.g487100.t1.2 OR Cre02.g087950.t1.2 )</v>
          </cell>
          <cell r="N3624" t="str">
            <v>( TSM2 OR TSM1 )</v>
          </cell>
          <cell r="O3624" t="str">
            <v>Cytosol</v>
          </cell>
          <cell r="P3624" t="str">
            <v xml:space="preserve"> </v>
          </cell>
          <cell r="Q3624" t="str">
            <v>R03659</v>
          </cell>
        </row>
        <row r="3625">
          <cell r="C3625" t="str">
            <v>R3624</v>
          </cell>
          <cell r="E3625" t="str">
            <v>atp_c_+mhet_c_--&gt;adp_c_+mpet_c_+h_c_</v>
          </cell>
          <cell r="F3625" t="str">
            <v>[c] : atp + mhet --&gt; adp + mpet + h</v>
          </cell>
          <cell r="G3625" t="str">
            <v>MHETK</v>
          </cell>
          <cell r="H3625" t="str">
            <v>hydroxyethylthiazole kinase</v>
          </cell>
          <cell r="I3625" t="str">
            <v>Forward only</v>
          </cell>
          <cell r="J3625" t="str">
            <v>Thiamine metabolism</v>
          </cell>
          <cell r="K3625" t="str">
            <v>2.7.1.50</v>
          </cell>
          <cell r="L3625" t="str">
            <v>Cre06.g255350</v>
          </cell>
          <cell r="M3625" t="str">
            <v>Cre06.g255350.t1.2</v>
          </cell>
          <cell r="N3625" t="str">
            <v>THI10</v>
          </cell>
          <cell r="O3625" t="str">
            <v>Cytosol</v>
          </cell>
          <cell r="P3625" t="str">
            <v>[Croft 2006, Croft 2007, Moulin 2013, Eversole 1956, Ebersold 1962, Ferris 1995]</v>
          </cell>
          <cell r="Q3625" t="str">
            <v>R04448</v>
          </cell>
        </row>
        <row r="3626">
          <cell r="C3626" t="str">
            <v>R3625</v>
          </cell>
          <cell r="E3626" t="str">
            <v>atp_c_+pail18111Z160_c_--&gt;adp_c_+pail3P18111Z160_c_+h_c_</v>
          </cell>
          <cell r="F3626" t="str">
            <v>[c] : atp + pail18111Z160 --&gt; adp + pail3P18111Z160 + h</v>
          </cell>
          <cell r="G3626" t="str">
            <v>PAIL3PT18111Z160</v>
          </cell>
          <cell r="H3626" t="str">
            <v>ATP:1-phosphatidyl-1D-myo-inositol 3-phosphotransferase</v>
          </cell>
          <cell r="I3626" t="str">
            <v>Forward only</v>
          </cell>
          <cell r="J3626" t="str">
            <v>Inositol phosphate metabolism</v>
          </cell>
          <cell r="K3626" t="str">
            <v>2.7.1.137</v>
          </cell>
          <cell r="L3626" t="str">
            <v>Cre01.g035500</v>
          </cell>
          <cell r="M3626" t="str">
            <v>Cre01.g035500.t1.2</v>
          </cell>
          <cell r="N3626" t="str">
            <v>VPS34</v>
          </cell>
          <cell r="O3626" t="str">
            <v>Cytosol</v>
          </cell>
          <cell r="P3626" t="str">
            <v xml:space="preserve"> </v>
          </cell>
          <cell r="Q3626" t="str">
            <v xml:space="preserve">R03362   </v>
          </cell>
        </row>
        <row r="3627">
          <cell r="C3627" t="str">
            <v>R3626</v>
          </cell>
          <cell r="E3627" t="str">
            <v>atp_c_+pail18111Z160_c_--&gt;adp_c_+pail4P18111Z160_c_+h_c_</v>
          </cell>
          <cell r="F3627" t="str">
            <v>[c] : atp + pail18111Z160 --&gt; adp + pail4P18111Z160 + h</v>
          </cell>
          <cell r="G3627" t="str">
            <v>PAIL4PT18111Z160</v>
          </cell>
          <cell r="H3627" t="str">
            <v>ATP:1-Phosphatidyl-1D-myo-inositol 4-phosphotransferase</v>
          </cell>
          <cell r="I3627" t="str">
            <v>Forward only</v>
          </cell>
          <cell r="J3627" t="str">
            <v>Inositol phosphate metabolism</v>
          </cell>
          <cell r="K3627" t="str">
            <v>2.7.1.67</v>
          </cell>
          <cell r="L3627" t="str">
            <v>( Cre05.g245550 OR Cre06.g304650 )</v>
          </cell>
          <cell r="M3627" t="str">
            <v>( Cre05.g245550.t1.1 OR Cre06.g304650.t1.1 )</v>
          </cell>
          <cell r="N3627" t="str">
            <v>( PIK1 OR PIK3 )</v>
          </cell>
          <cell r="O3627" t="str">
            <v>Cytosol</v>
          </cell>
          <cell r="P3627" t="str">
            <v xml:space="preserve"> </v>
          </cell>
          <cell r="Q3627" t="str">
            <v>R03361</v>
          </cell>
        </row>
        <row r="3628">
          <cell r="C3628" t="str">
            <v>R3627</v>
          </cell>
          <cell r="E3628" t="str">
            <v>atp_c_+pail1819Z160_c_--&gt;adp_c_+pail3P1819Z160_c_+h_c_</v>
          </cell>
          <cell r="F3628" t="str">
            <v>[c] : atp + pail1819Z160 --&gt; adp + pail3P1819Z160 + h</v>
          </cell>
          <cell r="G3628" t="str">
            <v>PAIL3PT1819Z160</v>
          </cell>
          <cell r="H3628" t="str">
            <v>ATP:1-phosphatidyl-1D-myo-inositol 3-phosphotransferase</v>
          </cell>
          <cell r="I3628" t="str">
            <v>Forward only</v>
          </cell>
          <cell r="J3628" t="str">
            <v>Inositol phosphate metabolism</v>
          </cell>
          <cell r="K3628" t="str">
            <v>2.7.1.137</v>
          </cell>
          <cell r="L3628" t="str">
            <v>Cre01.g035500</v>
          </cell>
          <cell r="M3628" t="str">
            <v>Cre01.g035500.t1.2</v>
          </cell>
          <cell r="N3628" t="str">
            <v>VPS34</v>
          </cell>
          <cell r="O3628" t="str">
            <v>Cytosol</v>
          </cell>
          <cell r="P3628" t="str">
            <v xml:space="preserve"> </v>
          </cell>
          <cell r="Q3628" t="str">
            <v xml:space="preserve">R03362   </v>
          </cell>
        </row>
        <row r="3629">
          <cell r="C3629" t="str">
            <v>R3628</v>
          </cell>
          <cell r="E3629" t="str">
            <v>atp_c_+pail1819Z160_c_--&gt;adp_c_+pail4P1819Z160_c_+h_c_</v>
          </cell>
          <cell r="F3629" t="str">
            <v>[c] : atp + pail1819Z160 --&gt; adp + pail4P1819Z160 + h</v>
          </cell>
          <cell r="G3629" t="str">
            <v>PAIL4PT1819Z160</v>
          </cell>
          <cell r="H3629" t="str">
            <v>ATP:1-Phosphatidyl-1D-myo-inositol 4-phosphotransferase</v>
          </cell>
          <cell r="I3629" t="str">
            <v>Forward only</v>
          </cell>
          <cell r="J3629" t="str">
            <v>Inositol phosphate metabolism</v>
          </cell>
          <cell r="K3629" t="str">
            <v>2.7.1.67</v>
          </cell>
          <cell r="L3629" t="str">
            <v>( Cre05.g245550 OR Cre06.g304650 )</v>
          </cell>
          <cell r="M3629" t="str">
            <v>( Cre05.g245550.t1.1 OR Cre06.g304650.t1.1 )</v>
          </cell>
          <cell r="N3629" t="str">
            <v>( PIK1 OR PIK3 )</v>
          </cell>
          <cell r="O3629" t="str">
            <v>Cytosol</v>
          </cell>
          <cell r="P3629" t="str">
            <v xml:space="preserve"> </v>
          </cell>
          <cell r="Q3629" t="str">
            <v>R03361</v>
          </cell>
        </row>
        <row r="3630">
          <cell r="C3630" t="str">
            <v>R3629</v>
          </cell>
          <cell r="E3630" t="str">
            <v>atp_c_+pail4P18111Z160_c_--&gt;adp_c_+pail45P18111Z160_c_+h_c_</v>
          </cell>
          <cell r="F3630" t="str">
            <v>[c] : atp + pail4P18111Z160 --&gt; adp + pail45P18111Z160 + h</v>
          </cell>
          <cell r="G3630" t="str">
            <v>PAIL45PT18111Z160</v>
          </cell>
          <cell r="H3630" t="str">
            <v>ATP:1-phosphatidyl-1D-myo-inositol-4-phosphate 5-phosphotransferase</v>
          </cell>
          <cell r="I3630" t="str">
            <v>Forward only</v>
          </cell>
          <cell r="J3630" t="str">
            <v>Inositol phosphate metabolism</v>
          </cell>
          <cell r="K3630" t="str">
            <v>2.7.1.68</v>
          </cell>
          <cell r="L3630" t="str">
            <v>( Cre12.g523050 OR Cre06.g249950 OR Cre09.g400478 )</v>
          </cell>
          <cell r="M3630" t="str">
            <v>( Cre12.g523050.t1.1 OR Cre06.g249950.t1.1 OR Cre09.g400478.t1.1 )</v>
          </cell>
          <cell r="N3630" t="str">
            <v>( CCT11 OR Cre06.g249950 OR Cre09.g400478 )</v>
          </cell>
          <cell r="O3630" t="str">
            <v>Cytosol</v>
          </cell>
          <cell r="P3630" t="str">
            <v xml:space="preserve"> </v>
          </cell>
          <cell r="Q3630" t="str">
            <v>R03469</v>
          </cell>
        </row>
        <row r="3631">
          <cell r="C3631" t="str">
            <v>R3630</v>
          </cell>
          <cell r="E3631" t="str">
            <v>atp_c_+pail4P1819Z160_c_--&gt;adp_c_+pail45P1819Z160_c_+h_c_</v>
          </cell>
          <cell r="F3631" t="str">
            <v>[c] : atp + pail4P1819Z160 --&gt; adp + pail45P1819Z160 + h</v>
          </cell>
          <cell r="G3631" t="str">
            <v>PAIL45PT1819Z160</v>
          </cell>
          <cell r="H3631" t="str">
            <v>ATP:1-phosphatidyl-1D-myo-inositol-4-phosphate 5-phosphotransferase</v>
          </cell>
          <cell r="I3631" t="str">
            <v>Forward only</v>
          </cell>
          <cell r="J3631" t="str">
            <v>Inositol phosphate metabolism</v>
          </cell>
          <cell r="K3631" t="str">
            <v>2.7.1.68</v>
          </cell>
          <cell r="L3631" t="str">
            <v>( Cre12.g523050 OR Cre06.g249950 OR Cre09.g400478 )</v>
          </cell>
          <cell r="M3631" t="str">
            <v>( Cre12.g523050.t1.1 OR Cre06.g249950.t1.1 OR Cre09.g400478.t1.1 )</v>
          </cell>
          <cell r="N3631" t="str">
            <v>( CCT11 OR Cre06.g249950 OR Cre09.g400478 )</v>
          </cell>
          <cell r="O3631" t="str">
            <v>Cytosol</v>
          </cell>
          <cell r="P3631" t="str">
            <v xml:space="preserve"> </v>
          </cell>
          <cell r="Q3631" t="str">
            <v>R03469</v>
          </cell>
        </row>
        <row r="3632">
          <cell r="C3632" t="str">
            <v>R3631</v>
          </cell>
          <cell r="E3632" t="str">
            <v>atp_c_+phe-L_c_+trnaphe_c_--&gt;amp_c_+ppi_c_+phetrna_c_+h_c_</v>
          </cell>
          <cell r="F3632" t="str">
            <v>[c] : atp + phe-L + trnaphe --&gt; amp + ppi + phetrna + h</v>
          </cell>
          <cell r="G3632" t="str">
            <v>PHETL</v>
          </cell>
          <cell r="H3632" t="str">
            <v>phenylalanine---tRNA ligase</v>
          </cell>
          <cell r="I3632" t="str">
            <v>Forward only</v>
          </cell>
          <cell r="J3632" t="str">
            <v>Phenylalanine, tyrosine and tryptophan biosynthesis</v>
          </cell>
          <cell r="K3632" t="str">
            <v>6.1.1.20</v>
          </cell>
          <cell r="L3632" t="str">
            <v>( Cre09.g389430 OR Cre13.g603900 )</v>
          </cell>
          <cell r="M3632" t="str">
            <v>( Cre09.g389430.t1.1 OR Cre13.g603900.t1.2 )</v>
          </cell>
          <cell r="N3632" t="str">
            <v>( Cre09.g389430 OR TSF1 )</v>
          </cell>
          <cell r="O3632" t="str">
            <v>Cytosol</v>
          </cell>
          <cell r="P3632" t="str">
            <v xml:space="preserve"> </v>
          </cell>
          <cell r="Q3632" t="str">
            <v>R03660</v>
          </cell>
        </row>
        <row r="3633">
          <cell r="C3633" t="str">
            <v>R3632</v>
          </cell>
          <cell r="D3633" t="str">
            <v>R513</v>
          </cell>
          <cell r="E3633" t="str">
            <v>atp_c_+pro-L_c_+trnapro_c_--&gt;amp_c_+ppi_c_+protrna_c_+h_c_</v>
          </cell>
          <cell r="F3633" t="str">
            <v>[c] : atp + pro-L + trnapro --&gt; amp + ppi + protrna + h</v>
          </cell>
          <cell r="G3633" t="str">
            <v>PROTL</v>
          </cell>
          <cell r="H3633" t="str">
            <v>proline---tRNA ligase</v>
          </cell>
          <cell r="I3633" t="str">
            <v>Forward only</v>
          </cell>
          <cell r="J3633" t="str">
            <v>Arginine and proline metabolism</v>
          </cell>
          <cell r="K3633" t="str">
            <v>6.1.1.15</v>
          </cell>
          <cell r="L3633" t="str">
            <v>( Cre09.g406200 OR Cre10.g429100 )</v>
          </cell>
          <cell r="M3633" t="str">
            <v>( Cre09.g406200.t1.2 OR Cre10.g429100.t1.2 )</v>
          </cell>
          <cell r="N3633" t="str">
            <v>( TSO1 OR Cre10.g429100 )</v>
          </cell>
          <cell r="O3633" t="str">
            <v>Cytosol</v>
          </cell>
          <cell r="P3633" t="str">
            <v xml:space="preserve"> </v>
          </cell>
          <cell r="Q3633" t="str">
            <v>R03661</v>
          </cell>
        </row>
        <row r="3634">
          <cell r="C3634" t="str">
            <v>R3633</v>
          </cell>
          <cell r="D3634" t="str">
            <v>R1349</v>
          </cell>
          <cell r="E3634" t="str">
            <v>atp_c_+ser-L_c_+trnaser_c_--&gt;amp_c_+ppi_c_+sertrna_c_+h_c_</v>
          </cell>
          <cell r="F3634" t="str">
            <v>[c] : atp + ser-L + trnaser --&gt; amp + ppi + sertrna + h</v>
          </cell>
          <cell r="G3634" t="str">
            <v>SERTL</v>
          </cell>
          <cell r="H3634" t="str">
            <v>serine---tRNA ligase</v>
          </cell>
          <cell r="I3634" t="str">
            <v>Forward only</v>
          </cell>
          <cell r="J3634" t="str">
            <v>Glycine, serine and threonine metabolism</v>
          </cell>
          <cell r="K3634" t="str">
            <v>6.1.1.11</v>
          </cell>
          <cell r="L3634" t="str">
            <v>( Cre02.g082877 OR Cre03.g189400 OR Cre02.g082825 )</v>
          </cell>
          <cell r="M3634" t="str">
            <v>( Cre02.g082877.t1.1 OR Cre03.g189400.t1.2 OR Cre02.g082825.t1.1 )</v>
          </cell>
          <cell r="N3634" t="str">
            <v>( SERRS1 OR SERRS2 OR SERRS1 )</v>
          </cell>
          <cell r="O3634" t="str">
            <v>Cytosol</v>
          </cell>
          <cell r="P3634" t="str">
            <v xml:space="preserve"> </v>
          </cell>
          <cell r="Q3634" t="str">
            <v>R03662</v>
          </cell>
        </row>
        <row r="3635">
          <cell r="C3635" t="str">
            <v>R3634</v>
          </cell>
          <cell r="E3635" t="str">
            <v>atp_c_+thm_c_--&gt;amp_c_+thmpp_c_+h_c_</v>
          </cell>
          <cell r="F3635" t="str">
            <v>[c] : atp + thm --&gt; amp + thmpp + h</v>
          </cell>
          <cell r="G3635" t="str">
            <v>TMDPT</v>
          </cell>
          <cell r="H3635" t="str">
            <v>ATP:thiamine diphosphotransferase</v>
          </cell>
          <cell r="I3635" t="str">
            <v>Forward only</v>
          </cell>
          <cell r="J3635" t="str">
            <v>Thiamine metabolism</v>
          </cell>
          <cell r="K3635" t="str">
            <v>2.7.6.2</v>
          </cell>
          <cell r="L3635" t="str">
            <v>( Cre01.g040050 OR Cre13.g582201 )</v>
          </cell>
          <cell r="M3635" t="str">
            <v>( Cre01.g040050.t1.1 OR Cre13.g582201.t1.1 )</v>
          </cell>
          <cell r="N3635" t="str">
            <v>( TPK1 OR Cre13.g582201 )</v>
          </cell>
          <cell r="O3635" t="str">
            <v>Cytosol</v>
          </cell>
          <cell r="P3635" t="str">
            <v>[Croft 2006, Croft 2007, Moulin 2013]</v>
          </cell>
          <cell r="Q3635" t="str">
            <v>R00619</v>
          </cell>
        </row>
        <row r="3636">
          <cell r="C3636" t="str">
            <v>R3635</v>
          </cell>
          <cell r="E3636" t="str">
            <v>atp_c_+thmpp_c_--&gt;adp_c_+thmtp_c_</v>
          </cell>
          <cell r="F3636" t="str">
            <v>[c] : atp + thmpp --&gt; adp + thmtp</v>
          </cell>
          <cell r="G3636" t="str">
            <v>THMPPPT</v>
          </cell>
          <cell r="H3636" t="str">
            <v>ATP:thiamine-diphosphate phosphotransferase</v>
          </cell>
          <cell r="I3636" t="str">
            <v>Forward only</v>
          </cell>
          <cell r="J3636" t="str">
            <v>Thiamine metabolism</v>
          </cell>
          <cell r="K3636" t="str">
            <v>2.7.6.2</v>
          </cell>
          <cell r="L3636" t="str">
            <v>( Cre01.g040050 OR Cre13.g582201 )</v>
          </cell>
          <cell r="M3636" t="str">
            <v>( Cre01.g040050.t1.1 OR Cre13.g582201.t1.1 )</v>
          </cell>
          <cell r="N3636" t="str">
            <v>( TPK1 OR Cre13.g582201 )</v>
          </cell>
          <cell r="O3636" t="str">
            <v>Cytosol</v>
          </cell>
          <cell r="P3636" t="str">
            <v>[Croft 2006, Croft 2007, Moulin 2013]</v>
          </cell>
          <cell r="Q3636" t="str">
            <v>R00616</v>
          </cell>
        </row>
        <row r="3637">
          <cell r="C3637" t="str">
            <v>R3636</v>
          </cell>
          <cell r="D3637" t="str">
            <v>R1355</v>
          </cell>
          <cell r="E3637" t="str">
            <v>atp_c_+thr-L_c_+trnathr_c_--&gt;amp_c_+ppi_c_+thrtrna_c_+h_c_</v>
          </cell>
          <cell r="F3637" t="str">
            <v>[c] : atp + thr-L + trnathr --&gt; amp + ppi + thrtrna + h</v>
          </cell>
          <cell r="G3637" t="str">
            <v>THRTL</v>
          </cell>
          <cell r="H3637" t="str">
            <v>threonine---tRNA ligase</v>
          </cell>
          <cell r="I3637" t="str">
            <v>Forward only</v>
          </cell>
          <cell r="J3637" t="str">
            <v>Glycine, serine and threonine metabolism</v>
          </cell>
          <cell r="K3637" t="str">
            <v>6.1.1.3</v>
          </cell>
          <cell r="L3637" t="str">
            <v>( Cre10.g421600 OR Cre06.g273300 )</v>
          </cell>
          <cell r="M3637" t="str">
            <v>( Cre10.g421600.t1.2 OR Cre06.g273300.t1.2 )</v>
          </cell>
          <cell r="N3637" t="str">
            <v>( TST2 OR TST1 )</v>
          </cell>
          <cell r="O3637" t="str">
            <v>Cytosol</v>
          </cell>
          <cell r="P3637" t="str">
            <v xml:space="preserve"> </v>
          </cell>
          <cell r="Q3637" t="str">
            <v>R03663</v>
          </cell>
        </row>
        <row r="3638">
          <cell r="C3638" t="str">
            <v>R3637</v>
          </cell>
          <cell r="D3638" t="str">
            <v>R1680</v>
          </cell>
          <cell r="E3638" t="str">
            <v>atp_c_+trp-L_c_+trnatrp_c_--&gt;amp_c_+ppi_c_+trptrna_c_+h_c_</v>
          </cell>
          <cell r="F3638" t="str">
            <v>[c] : atp + trp-L + trnatrp --&gt; amp + ppi + trptrna + h</v>
          </cell>
          <cell r="G3638" t="str">
            <v>TRPTL</v>
          </cell>
          <cell r="H3638" t="str">
            <v>tryptophan---tRNA ligase</v>
          </cell>
          <cell r="I3638" t="str">
            <v>Forward only</v>
          </cell>
          <cell r="J3638" t="str">
            <v>Phenylalanine, tyrosine and tryptophan biosynthesis</v>
          </cell>
          <cell r="K3638" t="str">
            <v>6.1.1.2</v>
          </cell>
          <cell r="L3638" t="str">
            <v>( Cre12.g522350 OR Cre05.g238322 )</v>
          </cell>
          <cell r="M3638" t="str">
            <v>( Cre12.g522350.t1.2 OR Cre05.g238322.t1.1 )</v>
          </cell>
          <cell r="N3638" t="str">
            <v>( TSW1 OR Cre05.g238322 )</v>
          </cell>
          <cell r="O3638" t="str">
            <v>Cytosol</v>
          </cell>
          <cell r="P3638" t="str">
            <v xml:space="preserve"> </v>
          </cell>
          <cell r="Q3638" t="str">
            <v>R03664</v>
          </cell>
        </row>
        <row r="3639">
          <cell r="C3639" t="str">
            <v>R3638</v>
          </cell>
          <cell r="D3639" t="str">
            <v>R1684</v>
          </cell>
          <cell r="E3639" t="str">
            <v>atp_c_+tyr-L_c_+trnatyr_c_--&gt;amp_c_+ppi_c_+tyrtrna_c_+h_c_</v>
          </cell>
          <cell r="F3639" t="str">
            <v>[c] : atp + tyr-L + trnatyr --&gt; amp + ppi + tyrtrna + h</v>
          </cell>
          <cell r="G3639" t="str">
            <v>TYRTL</v>
          </cell>
          <cell r="H3639" t="str">
            <v>tyrosine---tRNA ligase</v>
          </cell>
          <cell r="I3639" t="str">
            <v>Forward only</v>
          </cell>
          <cell r="J3639" t="str">
            <v>Phenylalanine, tyrosine and tryptophan biosynthesis</v>
          </cell>
          <cell r="K3639" t="str">
            <v>6.1.1.1</v>
          </cell>
          <cell r="L3639" t="str">
            <v>( Cre03.g145727 OR Cre13.g606050 )</v>
          </cell>
          <cell r="M3639" t="str">
            <v>( Cre03.g145727.t1.1 OR Cre13.g606050.t1.2 )</v>
          </cell>
          <cell r="N3639" t="str">
            <v>( Cre03.g145727 OR TSY1 )</v>
          </cell>
          <cell r="O3639" t="str">
            <v>Cytosol</v>
          </cell>
          <cell r="P3639" t="str">
            <v xml:space="preserve"> </v>
          </cell>
          <cell r="Q3639" t="str">
            <v>R02918</v>
          </cell>
        </row>
        <row r="3640">
          <cell r="C3640" t="str">
            <v>R3639</v>
          </cell>
          <cell r="D3640" t="str">
            <v>R2135</v>
          </cell>
          <cell r="E3640" t="str">
            <v>atp_c_+val-L_c_+trnaval_c_--&gt;amp_c_+ppi_c_+valtrna_c_+h_c_</v>
          </cell>
          <cell r="F3640" t="str">
            <v>[c] : atp + val-L + trnaval --&gt; amp + ppi + valtrna + h</v>
          </cell>
          <cell r="G3640" t="str">
            <v>VALTL</v>
          </cell>
          <cell r="H3640" t="str">
            <v>valine---tRNA ligase</v>
          </cell>
          <cell r="I3640" t="str">
            <v>Forward only</v>
          </cell>
          <cell r="J3640" t="str">
            <v>Valine, leucine and isoleucine biosynthesis</v>
          </cell>
          <cell r="K3640" t="str">
            <v>6.1.1.9</v>
          </cell>
          <cell r="L3640" t="str">
            <v>( Cre12.g537100 OR Cre07.g350500 )</v>
          </cell>
          <cell r="M3640" t="str">
            <v>( Cre12.g537100.t1.2 OR Cre07.g350500.t1.2 )</v>
          </cell>
          <cell r="N3640" t="str">
            <v>( TSV OR TSV )</v>
          </cell>
          <cell r="O3640" t="str">
            <v>Cytosol</v>
          </cell>
          <cell r="P3640" t="str">
            <v xml:space="preserve"> </v>
          </cell>
          <cell r="Q3640" t="str">
            <v>R03665</v>
          </cell>
        </row>
        <row r="3641">
          <cell r="C3641" t="str">
            <v>R3640</v>
          </cell>
          <cell r="E3641" t="str">
            <v>atp_c_+xylu-D_c_--&gt;adp_c_+xu5p-D_c_+h_c_</v>
          </cell>
          <cell r="F3641" t="str">
            <v>[c] : atp + xylu-D --&gt; adp + xu5p-D + h</v>
          </cell>
          <cell r="G3641" t="str">
            <v>XU5PDPT</v>
          </cell>
          <cell r="H3641" t="str">
            <v>ATP:D-xylulose 5-phosphotransferase</v>
          </cell>
          <cell r="I3641" t="str">
            <v>Forward only</v>
          </cell>
          <cell r="J3641" t="str">
            <v>Pentose and glucuronate interconversions</v>
          </cell>
          <cell r="K3641" t="str">
            <v>2.7.1.17</v>
          </cell>
          <cell r="L3641" t="str">
            <v>Cre07.g321100</v>
          </cell>
          <cell r="M3641" t="str">
            <v>Cre07.g321100.t1.2</v>
          </cell>
          <cell r="N3641" t="str">
            <v>Cre07.g321100</v>
          </cell>
          <cell r="O3641" t="str">
            <v>Cytosol</v>
          </cell>
          <cell r="P3641" t="str">
            <v xml:space="preserve"> </v>
          </cell>
          <cell r="Q3641" t="str">
            <v>R01639</v>
          </cell>
        </row>
        <row r="3642">
          <cell r="C3642" t="str">
            <v>R3641</v>
          </cell>
          <cell r="E3642" t="str">
            <v>atp_f_+amp_f_--&gt;(2)adp_f_</v>
          </cell>
          <cell r="F3642" t="str">
            <v>[f] : atp + amp --&gt; (2) adp</v>
          </cell>
          <cell r="G3642" t="str">
            <v>ATAMf</v>
          </cell>
          <cell r="H3642" t="str">
            <v>ATP:AMP phosphotransferase, flagella</v>
          </cell>
          <cell r="I3642" t="str">
            <v>Forward only</v>
          </cell>
          <cell r="J3642" t="str">
            <v>Purine metabolism</v>
          </cell>
          <cell r="K3642" t="str">
            <v>2.7.4.3</v>
          </cell>
          <cell r="L3642" t="str">
            <v>Cre12.g519950</v>
          </cell>
          <cell r="M3642" t="str">
            <v>Cre12.g519950.t1.1</v>
          </cell>
          <cell r="N3642" t="str">
            <v>FAP42</v>
          </cell>
          <cell r="O3642" t="str">
            <v>Flagellum</v>
          </cell>
          <cell r="P3642" t="str">
            <v xml:space="preserve"> </v>
          </cell>
          <cell r="Q3642" t="str">
            <v>R00127</v>
          </cell>
        </row>
        <row r="3643">
          <cell r="C3643" t="str">
            <v>R3642</v>
          </cell>
          <cell r="E3643" t="str">
            <v>atp_f_+cmp_f_--&gt;adp_f_+cdp_f_</v>
          </cell>
          <cell r="F3643" t="str">
            <v>[f] : atp + cmp --&gt; adp + cdp</v>
          </cell>
          <cell r="G3643" t="str">
            <v>ATCMf</v>
          </cell>
          <cell r="H3643" t="str">
            <v>ATP:CMP phosphotransferase</v>
          </cell>
          <cell r="I3643" t="str">
            <v>Forward only</v>
          </cell>
          <cell r="J3643" t="str">
            <v>Pyrimidine metabolism</v>
          </cell>
          <cell r="K3643" t="str">
            <v>2.7.4.14</v>
          </cell>
          <cell r="L3643" t="str">
            <v>Cre01.g029750</v>
          </cell>
          <cell r="M3643" t="str">
            <v>Cre01.g029750.t1.1</v>
          </cell>
          <cell r="N3643" t="str">
            <v>FAK1</v>
          </cell>
          <cell r="O3643" t="str">
            <v>Flagellum</v>
          </cell>
          <cell r="P3643" t="str">
            <v xml:space="preserve"> </v>
          </cell>
          <cell r="Q3643" t="str">
            <v>R00512</v>
          </cell>
        </row>
        <row r="3644">
          <cell r="C3644" t="str">
            <v>R3643</v>
          </cell>
          <cell r="E3644" t="str">
            <v>atp_f_+dcmp_f_--&gt;adp_f_+dcdp_f_</v>
          </cell>
          <cell r="F3644" t="str">
            <v>[f] : atp + dcmp --&gt; adp + dcdp</v>
          </cell>
          <cell r="G3644" t="str">
            <v>ATDCMf</v>
          </cell>
          <cell r="H3644" t="str">
            <v>ATP:dCMP phosphotransferase</v>
          </cell>
          <cell r="I3644" t="str">
            <v>Forward only</v>
          </cell>
          <cell r="J3644" t="str">
            <v>Pyrimidine metabolism</v>
          </cell>
          <cell r="K3644" t="str">
            <v>2.7.4.14</v>
          </cell>
          <cell r="L3644" t="str">
            <v>Cre01.g029750</v>
          </cell>
          <cell r="M3644" t="str">
            <v>Cre01.g029750.t1.1</v>
          </cell>
          <cell r="N3644" t="str">
            <v>FAK1</v>
          </cell>
          <cell r="O3644" t="str">
            <v>Flagellum</v>
          </cell>
          <cell r="P3644" t="str">
            <v xml:space="preserve"> </v>
          </cell>
          <cell r="Q3644" t="str">
            <v>R01665</v>
          </cell>
        </row>
        <row r="3645">
          <cell r="C3645" t="str">
            <v>R3644</v>
          </cell>
          <cell r="E3645" t="str">
            <v>atp_f_+gmp_f_--&gt;adp_f_+gdp_f_</v>
          </cell>
          <cell r="F3645" t="str">
            <v>[f] : atp + gmp --&gt; adp + gdp</v>
          </cell>
          <cell r="G3645" t="str">
            <v>AGPTf</v>
          </cell>
          <cell r="H3645" t="str">
            <v>ATP:GMP phosphotransferase</v>
          </cell>
          <cell r="I3645" t="str">
            <v>Forward only</v>
          </cell>
          <cell r="J3645" t="str">
            <v>Purine metabolism</v>
          </cell>
          <cell r="K3645" t="str">
            <v>2.7.4.8</v>
          </cell>
          <cell r="L3645" t="str">
            <v>Cre12.g519950</v>
          </cell>
          <cell r="M3645" t="str">
            <v>Cre12.g519950.t1.1</v>
          </cell>
          <cell r="N3645" t="str">
            <v>FAP42</v>
          </cell>
          <cell r="O3645" t="str">
            <v>Flagellum</v>
          </cell>
          <cell r="P3645" t="str">
            <v xml:space="preserve"> </v>
          </cell>
          <cell r="Q3645" t="str">
            <v>R00332</v>
          </cell>
        </row>
        <row r="3646">
          <cell r="C3646" t="str">
            <v>R3645</v>
          </cell>
          <cell r="E3646" t="str">
            <v>atp_f_+ump_f_--&gt;adp_f_+udp_f_</v>
          </cell>
          <cell r="F3646" t="str">
            <v>[f] : atp + ump --&gt; adp + udp</v>
          </cell>
          <cell r="G3646" t="str">
            <v>UMPKf</v>
          </cell>
          <cell r="H3646" t="str">
            <v>UMP kinase</v>
          </cell>
          <cell r="I3646" t="str">
            <v>Forward only</v>
          </cell>
          <cell r="J3646" t="str">
            <v>Pyrimidine metabolism</v>
          </cell>
          <cell r="K3646" t="str">
            <v>2.7.4.22;2.7.4.14</v>
          </cell>
          <cell r="L3646" t="str">
            <v>Cre01.g029750</v>
          </cell>
          <cell r="M3646" t="str">
            <v>Cre01.g029750.t1.1</v>
          </cell>
          <cell r="N3646" t="str">
            <v>FAK1</v>
          </cell>
          <cell r="O3646" t="str">
            <v>Flagellum</v>
          </cell>
          <cell r="P3646" t="str">
            <v xml:space="preserve"> </v>
          </cell>
          <cell r="Q3646" t="str">
            <v>R00158</v>
          </cell>
        </row>
        <row r="3647">
          <cell r="C3647" t="str">
            <v>R3646</v>
          </cell>
          <cell r="E3647" t="str">
            <v>atp_h_+btn_h_+h_h_--&gt;ppi_h_+btnamp_h_</v>
          </cell>
          <cell r="F3647" t="str">
            <v>[h] : atp + btn + h --&gt; ppi + btnamp</v>
          </cell>
          <cell r="G3647" t="str">
            <v>BTNL</v>
          </cell>
          <cell r="H3647" t="str">
            <v>biotin:CoA ligase (AMP-forming)</v>
          </cell>
          <cell r="I3647" t="str">
            <v>Forward only</v>
          </cell>
          <cell r="J3647" t="str">
            <v>Biotin metabolism</v>
          </cell>
          <cell r="K3647" t="str">
            <v>6.2.1.11;6.3.4.9;6.3.4.10;6.3.4.11;6.3.4.15</v>
          </cell>
          <cell r="L3647" t="str">
            <v>( Cre12.g508852 OR Cre09.g406000 )</v>
          </cell>
          <cell r="M3647" t="str">
            <v>( Cre12.g508852.t1.1 OR Cre09.g406000.t1.1 )</v>
          </cell>
          <cell r="N3647" t="str">
            <v>( Cre12.g508852 OR BPL1 )</v>
          </cell>
          <cell r="O3647" t="str">
            <v>Chloroplast</v>
          </cell>
          <cell r="P3647" t="str">
            <v xml:space="preserve"> </v>
          </cell>
          <cell r="Q3647" t="str">
            <v>R01074</v>
          </cell>
        </row>
        <row r="3648">
          <cell r="C3648" t="str">
            <v>R3647</v>
          </cell>
          <cell r="D3648" t="str">
            <v>R2136</v>
          </cell>
          <cell r="E3648" t="str">
            <v>atp_h_+val-L_h_+trnaval_h_--&gt;amp_h_+ppi_h_+valtrna_h_+h_h_</v>
          </cell>
          <cell r="F3648" t="str">
            <v>[h] : atp + val-L + trnaval --&gt; amp + ppi + valtrna + h</v>
          </cell>
          <cell r="G3648" t="str">
            <v>VALTLh</v>
          </cell>
          <cell r="H3648" t="str">
            <v>valine---tRNA ligase, chloroplast</v>
          </cell>
          <cell r="I3648" t="str">
            <v>Forward only</v>
          </cell>
          <cell r="J3648" t="str">
            <v>Valine, leucine and isoleucine biosynthesis</v>
          </cell>
          <cell r="K3648" t="str">
            <v>6.1.1.9</v>
          </cell>
          <cell r="L3648" t="str">
            <v>( Cre12.g537100 OR Cre07.g350500 )</v>
          </cell>
          <cell r="M3648" t="str">
            <v>( Cre12.g537100.t1.2 OR Cre07.g350500.t1.2 )</v>
          </cell>
          <cell r="N3648" t="str">
            <v>( TSV OR TSV )</v>
          </cell>
          <cell r="O3648" t="str">
            <v>Chloroplast</v>
          </cell>
          <cell r="P3648" t="str">
            <v xml:space="preserve"> </v>
          </cell>
          <cell r="Q3648" t="str">
            <v>R03665</v>
          </cell>
        </row>
        <row r="3649">
          <cell r="C3649" t="str">
            <v>R3648</v>
          </cell>
          <cell r="D3649" t="str">
            <v>R473</v>
          </cell>
          <cell r="E3649" t="str">
            <v>atp_m_+ala-L_m_+trnaala_m_--&gt;amp_m_+ppi_m_+alatrna_m_+h_m_</v>
          </cell>
          <cell r="F3649" t="str">
            <v>[m] : atp + ala-L + trnaala --&gt; amp + ppi + alatrna + h</v>
          </cell>
          <cell r="G3649" t="str">
            <v>ALATLm</v>
          </cell>
          <cell r="H3649" t="str">
            <v>alanine---tRNA ligase</v>
          </cell>
          <cell r="I3649" t="str">
            <v>Forward only</v>
          </cell>
          <cell r="J3649" t="str">
            <v>Alanine and aspartate metabolism</v>
          </cell>
          <cell r="K3649" t="str">
            <v>6.1.1.7</v>
          </cell>
          <cell r="L3649" t="str">
            <v>( Cre02.g143200 OR Cre08.g368900 )</v>
          </cell>
          <cell r="M3649" t="str">
            <v>( Cre02.g143200.t1.1 OR ( Cre08.g368900.t1.2 OR Cre08.g368900.t2.1 ) )</v>
          </cell>
          <cell r="N3649" t="str">
            <v>( TSA1 OR TSA2 )</v>
          </cell>
          <cell r="O3649" t="str">
            <v>Mitochondria</v>
          </cell>
          <cell r="P3649" t="str">
            <v>[Atteia 2009]</v>
          </cell>
          <cell r="Q3649" t="str">
            <v>R03038</v>
          </cell>
        </row>
        <row r="3650">
          <cell r="C3650" t="str">
            <v>R3649</v>
          </cell>
          <cell r="D3650" t="str">
            <v>R474</v>
          </cell>
          <cell r="E3650" t="str">
            <v>atp_m_+asn-L_m_+trnaasn_m_--&gt;amp_m_+ppi_m_+asntrna_m_+h_m_</v>
          </cell>
          <cell r="F3650" t="str">
            <v>[m] : atp + asn-L + trnaasn --&gt; amp + ppi + asntrna + h</v>
          </cell>
          <cell r="G3650" t="str">
            <v>ASNTLm</v>
          </cell>
          <cell r="H3650" t="str">
            <v>asparagine---tRNA ligase</v>
          </cell>
          <cell r="I3650" t="str">
            <v>Forward only</v>
          </cell>
          <cell r="J3650" t="str">
            <v>Alanine and aspartate metabolism</v>
          </cell>
          <cell r="K3650" t="str">
            <v>6.1.1.22</v>
          </cell>
          <cell r="L3650" t="str">
            <v>Cre03.g193800</v>
          </cell>
          <cell r="M3650" t="str">
            <v>Cre03.g193800.t1.1</v>
          </cell>
          <cell r="N3650" t="str">
            <v>TSN1</v>
          </cell>
          <cell r="O3650" t="str">
            <v>Mitochondria</v>
          </cell>
          <cell r="P3650" t="str">
            <v>[Atteia 2009]</v>
          </cell>
          <cell r="Q3650" t="str">
            <v>R03648</v>
          </cell>
        </row>
        <row r="3651">
          <cell r="C3651" t="str">
            <v>R3650</v>
          </cell>
          <cell r="E3651" t="str">
            <v>atp_m_+btn_m_+h_m_--&gt;ppi_m_+btnamp_m_</v>
          </cell>
          <cell r="F3651" t="str">
            <v>[m] : atp + btn + h --&gt; ppi + btnamp</v>
          </cell>
          <cell r="G3651" t="str">
            <v>BTNLm</v>
          </cell>
          <cell r="H3651" t="str">
            <v>biotin:CoA ligase (AMP-forming)</v>
          </cell>
          <cell r="I3651" t="str">
            <v>Forward only</v>
          </cell>
          <cell r="J3651" t="str">
            <v>Biotin metabolism</v>
          </cell>
          <cell r="K3651" t="str">
            <v>6.2.1.11;6.3.4.9;6.3.4.10;6.3.4.11;6.3.4.15</v>
          </cell>
          <cell r="L3651" t="str">
            <v>( Cre12.g508852 OR Cre09.g406000 )</v>
          </cell>
          <cell r="M3651" t="str">
            <v>( Cre12.g508852.t1.1 OR Cre09.g406000.t1.1 )</v>
          </cell>
          <cell r="N3651" t="str">
            <v>( Cre12.g508852 OR BPL1 )</v>
          </cell>
          <cell r="O3651" t="str">
            <v>Mitochondria</v>
          </cell>
          <cell r="P3651" t="str">
            <v xml:space="preserve"> </v>
          </cell>
          <cell r="Q3651" t="str">
            <v>R01074</v>
          </cell>
        </row>
        <row r="3652">
          <cell r="C3652" t="str">
            <v>R3651</v>
          </cell>
          <cell r="E3652" t="str">
            <v>atp_m_+btnCCP_m_+hco3_m_--&gt;adp_m_+pi_m_+cbtnCCP_m_+h_m_</v>
          </cell>
          <cell r="F3652" t="str">
            <v>[m] : atp + btnCCP + hco3 --&gt; adp + pi + cbtnCCP + h</v>
          </cell>
          <cell r="G3652" t="str">
            <v>BTNCm</v>
          </cell>
          <cell r="H3652" t="str">
            <v>biotin carboxylase</v>
          </cell>
          <cell r="I3652" t="str">
            <v>Forward only</v>
          </cell>
          <cell r="J3652" t="str">
            <v>Fatty acid biosynthesis</v>
          </cell>
          <cell r="K3652" t="str">
            <v>6.3.4.14</v>
          </cell>
          <cell r="L3652" t="str">
            <v>( Cre08.g359350 AND ( Cre08.g373050 OR Cre17.g715250 ) )</v>
          </cell>
          <cell r="M3652" t="str">
            <v>( Cre08.g359350.t1.2 AND ( Cre08.g373050.t1.1 OR Cre17.g715250.t1.2 ) )</v>
          </cell>
          <cell r="N3652" t="str">
            <v>( CMP2 AND ( BCC3 OR BCC1 ) )</v>
          </cell>
          <cell r="O3652" t="str">
            <v>Mitochondria</v>
          </cell>
          <cell r="P3652" t="str">
            <v>[Stern 2009]</v>
          </cell>
          <cell r="Q3652" t="str">
            <v>R04385</v>
          </cell>
        </row>
        <row r="3653">
          <cell r="C3653" t="str">
            <v>R3652</v>
          </cell>
          <cell r="E3653" t="str">
            <v>atp_m_+co2_m_+dann_m_--&gt;adp_m_+dtbt_m_+(3)h_m_+pi_m_</v>
          </cell>
          <cell r="F3653" t="str">
            <v xml:space="preserve">[m] : atp + co2 + dann --&gt; adp + dtbt + (3) h + pi </v>
          </cell>
          <cell r="G3653" t="str">
            <v>DBTS</v>
          </cell>
          <cell r="H3653" t="str">
            <v>dethiobiotin synthase</v>
          </cell>
          <cell r="I3653" t="str">
            <v>Forward only</v>
          </cell>
          <cell r="J3653" t="str">
            <v>Biotin metabolism</v>
          </cell>
          <cell r="K3653" t="str">
            <v>6.3.3.3</v>
          </cell>
          <cell r="L3653" t="str">
            <v xml:space="preserve"> </v>
          </cell>
          <cell r="M3653" t="str">
            <v xml:space="preserve"> </v>
          </cell>
          <cell r="O3653" t="str">
            <v>Mitochondria</v>
          </cell>
          <cell r="P3653" t="str">
            <v xml:space="preserve"> </v>
          </cell>
          <cell r="Q3653" t="str">
            <v>R03182</v>
          </cell>
        </row>
        <row r="3654">
          <cell r="C3654" t="str">
            <v>R3653</v>
          </cell>
          <cell r="D3654" t="str">
            <v>R1343</v>
          </cell>
          <cell r="E3654" t="str">
            <v>atp_m_+gly_m_+trnagly_m_--&gt;amp_m_+ppi_m_+glytrna_m_+h_m_</v>
          </cell>
          <cell r="F3654" t="str">
            <v>[m] : atp + gly + trnagly --&gt; amp + ppi + glytrna + h</v>
          </cell>
          <cell r="G3654" t="str">
            <v>GLYTLm</v>
          </cell>
          <cell r="H3654" t="str">
            <v>glycine---tRNA ligase, mitochondria</v>
          </cell>
          <cell r="I3654" t="str">
            <v>Forward only</v>
          </cell>
          <cell r="J3654" t="str">
            <v>Glycine, serine and threonine metabolism</v>
          </cell>
          <cell r="K3654" t="str">
            <v>6.1.1.14</v>
          </cell>
          <cell r="L3654" t="str">
            <v>Cre05.g233800</v>
          </cell>
          <cell r="M3654" t="str">
            <v>Cre05.g233800.t1.2</v>
          </cell>
          <cell r="N3654" t="str">
            <v>TSG1</v>
          </cell>
          <cell r="O3654" t="str">
            <v>Mitochondria</v>
          </cell>
          <cell r="P3654" t="str">
            <v>[Atteia 2009]</v>
          </cell>
          <cell r="Q3654" t="str">
            <v>R03654</v>
          </cell>
        </row>
        <row r="3655">
          <cell r="C3655" t="str">
            <v>R3654</v>
          </cell>
          <cell r="E3655" t="str">
            <v>atp_m_+ile-L_m_+trnaile_m_--&gt;amp_m_+ppi_m_+iletrna_m_+h_m_</v>
          </cell>
          <cell r="F3655" t="str">
            <v>[m] : atp + ile-L + trnaile --&gt; amp + ppi + iletrna + h</v>
          </cell>
          <cell r="G3655" t="str">
            <v>ILETLm</v>
          </cell>
          <cell r="H3655" t="str">
            <v>isoleucine---tRNA ligase</v>
          </cell>
          <cell r="I3655" t="str">
            <v>Forward only</v>
          </cell>
          <cell r="J3655" t="str">
            <v>Valine, leucine and isoleucine biosynthesis</v>
          </cell>
          <cell r="K3655" t="str">
            <v>6.1.1.5</v>
          </cell>
          <cell r="L3655" t="str">
            <v>Cre16.g689871</v>
          </cell>
          <cell r="M3655" t="str">
            <v>Cre16.g689871.t1.1</v>
          </cell>
          <cell r="N3655" t="str">
            <v>Cre16.g689871</v>
          </cell>
          <cell r="O3655" t="str">
            <v>Mitochondria</v>
          </cell>
          <cell r="P3655" t="str">
            <v xml:space="preserve"> </v>
          </cell>
          <cell r="Q3655" t="str">
            <v>R03656</v>
          </cell>
        </row>
        <row r="3656">
          <cell r="C3656" t="str">
            <v>R3655</v>
          </cell>
          <cell r="D3656" t="str">
            <v>R1486</v>
          </cell>
          <cell r="E3656" t="str">
            <v>atp_m_+lys-L_m_+trnalys_m_--&gt;amp_m_+ppi_m_+lystrna_m_+h_m_</v>
          </cell>
          <cell r="F3656" t="str">
            <v>[m] : atp + lys-L + trnalys --&gt; amp + ppi + lystrna + h</v>
          </cell>
          <cell r="G3656" t="str">
            <v>LYSTLm</v>
          </cell>
          <cell r="H3656" t="str">
            <v>lysine---tRNA ligase</v>
          </cell>
          <cell r="I3656" t="str">
            <v>Forward only</v>
          </cell>
          <cell r="J3656" t="str">
            <v>Lysine biosynthesis</v>
          </cell>
          <cell r="K3656" t="str">
            <v>6.1.1.6</v>
          </cell>
          <cell r="L3656" t="str">
            <v>( Cre03.g160500 OR Cre06.g296250 )</v>
          </cell>
          <cell r="M3656" t="str">
            <v>( Cre03.g160500.t1.2 OR Cre06.g296250.t1.1 )</v>
          </cell>
          <cell r="N3656" t="str">
            <v>( TSK1 OR TSK2 )</v>
          </cell>
          <cell r="O3656" t="str">
            <v>Mitochondria</v>
          </cell>
          <cell r="P3656" t="str">
            <v>[Atteia 2009]</v>
          </cell>
          <cell r="Q3656" t="str">
            <v>R03658</v>
          </cell>
        </row>
        <row r="3657">
          <cell r="C3657" t="str">
            <v>R3656</v>
          </cell>
          <cell r="D3657" t="str">
            <v>R1668</v>
          </cell>
          <cell r="E3657" t="str">
            <v>atp_m_+phe-L_m_+trnaphe_m_--&gt;amp_m_+ppi_m_+phetrna_m_+h_m_</v>
          </cell>
          <cell r="F3657" t="str">
            <v>[m] : atp + phe-L + trnaphe --&gt; amp + ppi + phetrna + h</v>
          </cell>
          <cell r="G3657" t="str">
            <v>PHETLm</v>
          </cell>
          <cell r="H3657" t="str">
            <v>phenylalanine---tRNA ligase</v>
          </cell>
          <cell r="I3657" t="str">
            <v>Forward only</v>
          </cell>
          <cell r="J3657" t="str">
            <v>Phenylalanine, tyrosine and tryptophan biosynthesis</v>
          </cell>
          <cell r="K3657" t="str">
            <v>6.1.1.20</v>
          </cell>
          <cell r="L3657" t="str">
            <v>( Cre02.g079600 OR Cre09.g389430 OR Cre13.g603900 )</v>
          </cell>
          <cell r="M3657" t="str">
            <v>( Cre02.g079600.t1.2 OR Cre09.g389430.t1.1 OR Cre13.g603900.t1.2 )</v>
          </cell>
          <cell r="N3657" t="str">
            <v>( TSF2 OR Cre09.g389430 OR TSF1 )</v>
          </cell>
          <cell r="O3657" t="str">
            <v>Mitochondria</v>
          </cell>
          <cell r="P3657" t="str">
            <v>[Atteia 2009]</v>
          </cell>
          <cell r="Q3657" t="str">
            <v>R03660</v>
          </cell>
        </row>
        <row r="3658">
          <cell r="C3658" t="str">
            <v>R3657</v>
          </cell>
          <cell r="D3658" t="str">
            <v>R2039</v>
          </cell>
          <cell r="E3658" t="str">
            <v>atp_m_+ser-L_m_+trnasecys_m_--&gt;amp_m_+ppi_m_+sertrna-LPAREN-sec-RPAREN_m_+h_m_</v>
          </cell>
          <cell r="F3658" t="str">
            <v>[m] : atp + ser-L + trnasecys --&gt; amp + ppi + sertrna-LPAREN-sec-RPAREN + h</v>
          </cell>
          <cell r="G3658" t="str">
            <v>SECYSTL</v>
          </cell>
          <cell r="H3658" t="str">
            <v>selenocysteine---tRNA ligase</v>
          </cell>
          <cell r="I3658" t="str">
            <v>Forward only</v>
          </cell>
          <cell r="J3658" t="str">
            <v>Selenoamino acid metabolism</v>
          </cell>
          <cell r="K3658" t="str">
            <v>6.1.1.11</v>
          </cell>
          <cell r="L3658" t="str">
            <v>( Cre02.g082877 OR Cre03.g189400 OR Cre02.g082825 )</v>
          </cell>
          <cell r="M3658" t="str">
            <v>( Cre02.g082877.t1.1 OR Cre03.g189400.t1.2 OR Cre02.g082825.t1.1 )</v>
          </cell>
          <cell r="N3658" t="str">
            <v>( SERRS1 OR SERRS2 OR SERRS1 )</v>
          </cell>
          <cell r="O3658" t="str">
            <v>Mitochondria</v>
          </cell>
          <cell r="P3658" t="str">
            <v xml:space="preserve"> </v>
          </cell>
          <cell r="Q3658" t="str">
            <v xml:space="preserve"> </v>
          </cell>
        </row>
        <row r="3659">
          <cell r="C3659" t="str">
            <v>R3658</v>
          </cell>
          <cell r="E3659" t="str">
            <v>atp_m_+thf_m_+glu-L_m_--&gt;adp_m_+pi_m_+thfglu_m_</v>
          </cell>
          <cell r="F3659" t="str">
            <v>[m] : atp + thf + glu-L --&gt; adp + pi + thfglu</v>
          </cell>
          <cell r="G3659" t="str">
            <v>THFGLUSm</v>
          </cell>
          <cell r="H3659" t="str">
            <v>Tetrahydrofolate:L-glutamate gamma-ligase (ADP-forming)</v>
          </cell>
          <cell r="I3659" t="str">
            <v>Forward only</v>
          </cell>
          <cell r="J3659" t="str">
            <v>Folate biosynthesis</v>
          </cell>
          <cell r="K3659" t="str">
            <v>6.3.2.12;6.3.2.17</v>
          </cell>
          <cell r="L3659" t="str">
            <v>Cre05.g239067</v>
          </cell>
          <cell r="M3659" t="str">
            <v>Cre05.g239067.t1.1</v>
          </cell>
          <cell r="N3659" t="str">
            <v>Cre05.g239067</v>
          </cell>
          <cell r="O3659" t="str">
            <v>Mitochondria</v>
          </cell>
          <cell r="P3659" t="str">
            <v xml:space="preserve"> </v>
          </cell>
          <cell r="Q3659" t="str">
            <v>R00942</v>
          </cell>
        </row>
        <row r="3660">
          <cell r="C3660" t="str">
            <v>R3659</v>
          </cell>
          <cell r="D3660" t="str">
            <v>R1356</v>
          </cell>
          <cell r="E3660" t="str">
            <v>atp_m_+thr-L_m_+trnathr_m_--&gt;amp_m_+ppi_m_+thrtrna_m_+h_m_</v>
          </cell>
          <cell r="F3660" t="str">
            <v>[m] : atp + thr-L + trnathr --&gt; amp + ppi + thrtrna + h</v>
          </cell>
          <cell r="G3660" t="str">
            <v>THRTLm</v>
          </cell>
          <cell r="H3660" t="str">
            <v>threonine---tRNA ligase, mitochondria</v>
          </cell>
          <cell r="I3660" t="str">
            <v>Forward only</v>
          </cell>
          <cell r="J3660" t="str">
            <v>Glycine, serine and threonine metabolism</v>
          </cell>
          <cell r="K3660" t="str">
            <v>6.1.1.3</v>
          </cell>
          <cell r="L3660" t="str">
            <v>Cre06.g273300</v>
          </cell>
          <cell r="M3660" t="str">
            <v>Cre06.g273300.t1.2</v>
          </cell>
          <cell r="N3660" t="str">
            <v>TST1</v>
          </cell>
          <cell r="O3660" t="str">
            <v>Mitochondria</v>
          </cell>
          <cell r="P3660" t="str">
            <v xml:space="preserve"> </v>
          </cell>
          <cell r="Q3660" t="str">
            <v>R03663</v>
          </cell>
        </row>
        <row r="3661">
          <cell r="C3661" t="str">
            <v>R3660</v>
          </cell>
          <cell r="E3661" t="str">
            <v>biliverd_e_&lt;==&gt;</v>
          </cell>
          <cell r="F3661" t="str">
            <v>[e] : biliverd &lt;==&gt;</v>
          </cell>
          <cell r="G3661" t="str">
            <v>EX_biliverd(e)</v>
          </cell>
          <cell r="H3661" t="str">
            <v>Biliverdin exchange</v>
          </cell>
          <cell r="I3661" t="str">
            <v>Forward only</v>
          </cell>
          <cell r="J3661" t="str">
            <v>Exchange</v>
          </cell>
          <cell r="K3661" t="str">
            <v xml:space="preserve"> </v>
          </cell>
          <cell r="L3661" t="str">
            <v xml:space="preserve"> </v>
          </cell>
          <cell r="M3661" t="str">
            <v xml:space="preserve"> </v>
          </cell>
          <cell r="O3661" t="str">
            <v>Extracellular</v>
          </cell>
          <cell r="P3661" t="str">
            <v>[Duanmu 2013]</v>
          </cell>
          <cell r="Q3661" t="str">
            <v xml:space="preserve"> </v>
          </cell>
        </row>
        <row r="3662">
          <cell r="C3662" t="str">
            <v>R3661</v>
          </cell>
          <cell r="E3662" t="str">
            <v>biliverd_h_+(2)fdxrd_h_--&gt;pcb_h_+(2)fdxox_h_</v>
          </cell>
          <cell r="F3662" t="str">
            <v>[h] : biliverd + (2) fdxrd --&gt; pcb + (2) fdxox</v>
          </cell>
          <cell r="G3662" t="str">
            <v>PCBOR</v>
          </cell>
          <cell r="H3662" t="str">
            <v>(3Z)-phycocyanobilin:ferredoxin oxidoreductase</v>
          </cell>
          <cell r="I3662" t="str">
            <v>Forward only</v>
          </cell>
          <cell r="J3662" t="str">
            <v>Porphyrin and chlorophyll metabolism</v>
          </cell>
          <cell r="K3662" t="str">
            <v>1.3.7.5</v>
          </cell>
          <cell r="L3662" t="str">
            <v>Cre13.g587100</v>
          </cell>
          <cell r="M3662" t="str">
            <v>Cre13.g587100.t1.2</v>
          </cell>
          <cell r="N3662" t="str">
            <v>PCYA</v>
          </cell>
          <cell r="O3662" t="str">
            <v>Chloroplast</v>
          </cell>
          <cell r="P3662" t="str">
            <v>[Duanmu 2013]</v>
          </cell>
          <cell r="Q3662" t="str">
            <v>R05817</v>
          </cell>
        </row>
        <row r="3663">
          <cell r="C3663" t="str">
            <v>R3662</v>
          </cell>
          <cell r="E3663" t="str">
            <v>btn_c_&lt;==&gt;btn_h_</v>
          </cell>
          <cell r="F3663" t="str">
            <v>btn[c] &lt;==&gt; btn[h]</v>
          </cell>
          <cell r="G3663" t="str">
            <v>BTNth</v>
          </cell>
          <cell r="H3663" t="str">
            <v>biotin transport, chloroplast</v>
          </cell>
          <cell r="I3663" t="str">
            <v>Reversible</v>
          </cell>
          <cell r="J3663" t="str">
            <v>Transport, chloroplast</v>
          </cell>
          <cell r="K3663" t="str">
            <v xml:space="preserve"> </v>
          </cell>
          <cell r="L3663" t="str">
            <v xml:space="preserve"> </v>
          </cell>
          <cell r="M3663" t="str">
            <v xml:space="preserve"> </v>
          </cell>
          <cell r="O3663" t="str">
            <v>Chloroplast Membrane</v>
          </cell>
          <cell r="P3663" t="str">
            <v xml:space="preserve"> </v>
          </cell>
          <cell r="Q3663" t="str">
            <v xml:space="preserve"> </v>
          </cell>
        </row>
        <row r="3664">
          <cell r="C3664" t="str">
            <v>R3663</v>
          </cell>
          <cell r="E3664" t="str">
            <v>btn_c_&lt;==&gt;btn_m_</v>
          </cell>
          <cell r="F3664" t="str">
            <v>btn[c] &lt;==&gt; btn[m]</v>
          </cell>
          <cell r="G3664" t="str">
            <v>BTNtm</v>
          </cell>
          <cell r="H3664" t="str">
            <v>biotin transport, mitochondria</v>
          </cell>
          <cell r="I3664" t="str">
            <v>Reversible</v>
          </cell>
          <cell r="J3664" t="str">
            <v>Transport, mitochondria</v>
          </cell>
          <cell r="K3664" t="str">
            <v xml:space="preserve"> </v>
          </cell>
          <cell r="L3664" t="str">
            <v xml:space="preserve"> </v>
          </cell>
          <cell r="M3664" t="str">
            <v xml:space="preserve"> </v>
          </cell>
          <cell r="O3664" t="str">
            <v>Mitochondrial Membrane</v>
          </cell>
          <cell r="P3664" t="str">
            <v xml:space="preserve"> </v>
          </cell>
          <cell r="Q3664" t="str">
            <v xml:space="preserve"> </v>
          </cell>
        </row>
        <row r="3665">
          <cell r="C3665" t="str">
            <v>R3664</v>
          </cell>
          <cell r="E3665" t="str">
            <v>btnamp_h_+apoCCP_h_--&gt;btnCCP_h_+amp_h_+h_h_</v>
          </cell>
          <cell r="F3665" t="str">
            <v>[h] : btnamp + apoCCP --&gt; btnCCP + amp + h</v>
          </cell>
          <cell r="G3665" t="str">
            <v>BTNL2</v>
          </cell>
          <cell r="H3665" t="str">
            <v>biotin:CoA ligase (AMP-forming)</v>
          </cell>
          <cell r="I3665" t="str">
            <v>Forward only</v>
          </cell>
          <cell r="J3665" t="str">
            <v>Biotin metabolism</v>
          </cell>
          <cell r="K3665" t="str">
            <v>6.2.1.11;6.3.4.9;6.3.4.10;6.3.4.11;6.3.4.15</v>
          </cell>
          <cell r="L3665" t="str">
            <v>( Cre12.g508852 OR Cre09.g406000 )</v>
          </cell>
          <cell r="M3665" t="str">
            <v>( Cre12.g508852.t1.1 OR Cre09.g406000.t1.1 )</v>
          </cell>
          <cell r="N3665" t="str">
            <v>( Cre12.g508852 OR BPL1 )</v>
          </cell>
          <cell r="O3665" t="str">
            <v>Chloroplast</v>
          </cell>
          <cell r="P3665" t="str">
            <v xml:space="preserve"> </v>
          </cell>
          <cell r="Q3665" t="str">
            <v>R05145</v>
          </cell>
        </row>
        <row r="3666">
          <cell r="C3666" t="str">
            <v>R3665</v>
          </cell>
          <cell r="E3666" t="str">
            <v>btnamp_m_+apoCCP_m_--&gt;btnCCP_m_+amp_m_+h_m_</v>
          </cell>
          <cell r="F3666" t="str">
            <v>[m] : btnamp + apoCCP --&gt; btnCCP + amp + h</v>
          </cell>
          <cell r="G3666" t="str">
            <v>BTNLm2</v>
          </cell>
          <cell r="H3666" t="str">
            <v>biotin:CoA ligase (AMP-forming)</v>
          </cell>
          <cell r="I3666" t="str">
            <v>Forward only</v>
          </cell>
          <cell r="J3666" t="str">
            <v>Biotin metabolism</v>
          </cell>
          <cell r="K3666" t="str">
            <v>6.2.1.11;6.3.4.9;6.3.4.10;6.3.4.11;6.3.4.15</v>
          </cell>
          <cell r="L3666" t="str">
            <v>( Cre12.g508852 OR Cre09.g406000 )</v>
          </cell>
          <cell r="M3666" t="str">
            <v>( Cre12.g508852.t1.1 OR Cre09.g406000.t1.1 )</v>
          </cell>
          <cell r="N3666" t="str">
            <v>( Cre12.g508852 OR BPL1 )</v>
          </cell>
          <cell r="O3666" t="str">
            <v>Mitochondria</v>
          </cell>
          <cell r="P3666" t="str">
            <v xml:space="preserve"> </v>
          </cell>
          <cell r="Q3666" t="str">
            <v>R05145</v>
          </cell>
        </row>
        <row r="3667">
          <cell r="C3667" t="str">
            <v>R3666</v>
          </cell>
          <cell r="E3667" t="str">
            <v>callose_c_--&gt;</v>
          </cell>
          <cell r="F3667" t="str">
            <v>[c] : callose --&gt;</v>
          </cell>
          <cell r="G3667" t="str">
            <v>DM_callose(c)</v>
          </cell>
          <cell r="H3667" t="str">
            <v>callose demand</v>
          </cell>
          <cell r="I3667" t="str">
            <v>Forward only</v>
          </cell>
          <cell r="J3667" t="str">
            <v>Demand</v>
          </cell>
          <cell r="K3667" t="str">
            <v xml:space="preserve"> </v>
          </cell>
          <cell r="L3667" t="str">
            <v xml:space="preserve"> </v>
          </cell>
          <cell r="M3667" t="str">
            <v xml:space="preserve"> </v>
          </cell>
          <cell r="O3667" t="str">
            <v>Cytosol</v>
          </cell>
          <cell r="P3667" t="str">
            <v xml:space="preserve"> </v>
          </cell>
          <cell r="Q3667" t="str">
            <v xml:space="preserve"> </v>
          </cell>
        </row>
        <row r="3668">
          <cell r="C3668" t="str">
            <v>R3667</v>
          </cell>
          <cell r="E3668" t="str">
            <v>callose_f_--&gt;</v>
          </cell>
          <cell r="F3668" t="str">
            <v>[f] : callose --&gt;</v>
          </cell>
          <cell r="G3668" t="str">
            <v>DM_callose(f)</v>
          </cell>
          <cell r="H3668" t="str">
            <v>callose demand</v>
          </cell>
          <cell r="I3668" t="str">
            <v>Forward only</v>
          </cell>
          <cell r="J3668" t="str">
            <v>Demand</v>
          </cell>
          <cell r="K3668" t="str">
            <v xml:space="preserve"> </v>
          </cell>
          <cell r="L3668" t="str">
            <v xml:space="preserve"> </v>
          </cell>
          <cell r="M3668" t="str">
            <v xml:space="preserve"> </v>
          </cell>
          <cell r="O3668" t="str">
            <v>Flagellum</v>
          </cell>
          <cell r="P3668" t="str">
            <v xml:space="preserve"> </v>
          </cell>
          <cell r="Q3668" t="str">
            <v xml:space="preserve"> </v>
          </cell>
        </row>
        <row r="3669">
          <cell r="C3669" t="str">
            <v>R3668</v>
          </cell>
          <cell r="D3669" t="str">
            <v>R526</v>
          </cell>
          <cell r="E3669" t="str">
            <v>carn_c_+h2o_c_--&gt;ala-B_c_+his-L_c_</v>
          </cell>
          <cell r="F3669" t="str">
            <v>[c] : carn + h2o --&gt; ala-B + his-L</v>
          </cell>
          <cell r="G3669" t="str">
            <v>HIDP</v>
          </cell>
          <cell r="H3669" t="str">
            <v>Histidine dipeptidase</v>
          </cell>
          <cell r="I3669" t="str">
            <v>Forward only</v>
          </cell>
          <cell r="J3669" t="str">
            <v>beta-Alanine metabolism</v>
          </cell>
          <cell r="K3669" t="str">
            <v>3.4.13.3</v>
          </cell>
          <cell r="L3669" t="str">
            <v>Cre13.g607000</v>
          </cell>
          <cell r="M3669" t="str">
            <v>Cre13.g607000.t1.2</v>
          </cell>
          <cell r="N3669" t="str">
            <v>XHP1</v>
          </cell>
          <cell r="O3669" t="str">
            <v>Cytosol</v>
          </cell>
          <cell r="P3669" t="str">
            <v xml:space="preserve"> </v>
          </cell>
          <cell r="Q3669" t="str">
            <v>R01166</v>
          </cell>
        </row>
        <row r="3670">
          <cell r="C3670" t="str">
            <v>R3669</v>
          </cell>
          <cell r="E3670" t="str">
            <v>cer_c_+h2o_c_--&gt;hdca_c_+sphings_c_</v>
          </cell>
          <cell r="F3670" t="str">
            <v>[c] : cer + h2o --&gt; hdca + sphings</v>
          </cell>
          <cell r="G3670" t="str">
            <v>CERAH</v>
          </cell>
          <cell r="H3670" t="str">
            <v>Ceramide amidohydrolase</v>
          </cell>
          <cell r="I3670" t="str">
            <v>Forward only</v>
          </cell>
          <cell r="J3670" t="str">
            <v>Sphingolipid metabolism</v>
          </cell>
          <cell r="K3670" t="str">
            <v>3.5.1.23</v>
          </cell>
          <cell r="L3670" t="str">
            <v>Cre05.g236500</v>
          </cell>
          <cell r="M3670" t="str">
            <v>Cre05.g236500.t1.1</v>
          </cell>
          <cell r="N3670" t="str">
            <v>Cre05.g236500</v>
          </cell>
          <cell r="O3670" t="str">
            <v>Cytosol</v>
          </cell>
          <cell r="P3670" t="str">
            <v xml:space="preserve"> </v>
          </cell>
          <cell r="Q3670" t="str">
            <v>R01494</v>
          </cell>
        </row>
        <row r="3671">
          <cell r="C3671" t="str">
            <v>R3670</v>
          </cell>
          <cell r="E3671" t="str">
            <v>chldb_h_+nadph_h_+h_h_--&gt;hchlda_h_+nadp_h_</v>
          </cell>
          <cell r="F3671" t="str">
            <v>[h] : chldb + nadph + h --&gt; hchlda + nadp</v>
          </cell>
          <cell r="G3671" t="str">
            <v>HCHLDAOR</v>
          </cell>
          <cell r="H3671" t="str">
            <v>7(1)-hydroxychlorophyllide-a:NADP+ oxidoreductase</v>
          </cell>
          <cell r="I3671" t="str">
            <v>Forward only</v>
          </cell>
          <cell r="J3671" t="str">
            <v>Porphyrin and chlorophyll metabolism</v>
          </cell>
          <cell r="K3671" t="str">
            <v>1.1.1.294</v>
          </cell>
          <cell r="L3671" t="str">
            <v>( Cre12.g517700 OR Cre14.g608800 )</v>
          </cell>
          <cell r="M3671" t="str">
            <v>( Cre12.g517700.t1.2 OR Cre14.g608800.t1.2 )</v>
          </cell>
          <cell r="N3671" t="str">
            <v>( SDR21 OR SDR24 )</v>
          </cell>
          <cell r="O3671" t="str">
            <v>Chloroplast</v>
          </cell>
          <cell r="P3671" t="str">
            <v>[Kusaba 2007]</v>
          </cell>
          <cell r="Q3671" t="str">
            <v>R08915</v>
          </cell>
        </row>
        <row r="3672">
          <cell r="C3672" t="str">
            <v>R3671</v>
          </cell>
          <cell r="E3672" t="str">
            <v>cmtep_c_&lt;==&gt;cmtep_m_</v>
          </cell>
          <cell r="F3672" t="str">
            <v>cmtep[c] &lt;==&gt; cmtep[m]</v>
          </cell>
          <cell r="G3672" t="str">
            <v>CMTEPtm</v>
          </cell>
          <cell r="H3672" t="str">
            <v>2-(2-Carboxy-4-methylthiazol-5-yl)ethyl phosphate transport, mitochondria</v>
          </cell>
          <cell r="I3672" t="str">
            <v>Reversible</v>
          </cell>
          <cell r="J3672" t="str">
            <v>Transport, mitochondria</v>
          </cell>
          <cell r="K3672" t="str">
            <v xml:space="preserve"> </v>
          </cell>
          <cell r="L3672" t="str">
            <v xml:space="preserve"> </v>
          </cell>
          <cell r="M3672" t="str">
            <v xml:space="preserve"> </v>
          </cell>
          <cell r="O3672" t="str">
            <v>Mitochondrial Membrane</v>
          </cell>
          <cell r="P3672" t="str">
            <v xml:space="preserve"> </v>
          </cell>
          <cell r="Q3672" t="str">
            <v xml:space="preserve"> </v>
          </cell>
        </row>
        <row r="3673">
          <cell r="C3673" t="str">
            <v>R3672</v>
          </cell>
          <cell r="E3673" t="str">
            <v>co_c_&lt;==&gt;co_h_</v>
          </cell>
          <cell r="F3673" t="str">
            <v>co[c] &lt;==&gt; co[h]</v>
          </cell>
          <cell r="G3673" t="str">
            <v>COth</v>
          </cell>
          <cell r="H3673" t="str">
            <v>Carbon monoxide transport, chloroplast</v>
          </cell>
          <cell r="I3673" t="str">
            <v>Reversible</v>
          </cell>
          <cell r="J3673" t="str">
            <v>Transport, chloroplast</v>
          </cell>
          <cell r="K3673" t="str">
            <v xml:space="preserve"> </v>
          </cell>
          <cell r="L3673" t="str">
            <v xml:space="preserve"> </v>
          </cell>
          <cell r="M3673" t="str">
            <v xml:space="preserve"> </v>
          </cell>
          <cell r="O3673" t="str">
            <v>Chloroplast Membrane</v>
          </cell>
          <cell r="P3673" t="str">
            <v xml:space="preserve"> </v>
          </cell>
          <cell r="Q3673" t="str">
            <v xml:space="preserve"> </v>
          </cell>
        </row>
        <row r="3674">
          <cell r="C3674" t="str">
            <v>R3673</v>
          </cell>
          <cell r="E3674" t="str">
            <v>co_e_&lt;==&gt;</v>
          </cell>
          <cell r="F3674" t="str">
            <v>[e] : co &lt;==&gt;</v>
          </cell>
          <cell r="G3674" t="str">
            <v>EX_co(e)</v>
          </cell>
          <cell r="H3674" t="str">
            <v>Carbon monoxide exchange</v>
          </cell>
          <cell r="I3674" t="str">
            <v>Forward only</v>
          </cell>
          <cell r="J3674" t="str">
            <v>Exchange</v>
          </cell>
          <cell r="K3674" t="str">
            <v xml:space="preserve"> </v>
          </cell>
          <cell r="L3674" t="str">
            <v xml:space="preserve"> </v>
          </cell>
          <cell r="M3674" t="str">
            <v xml:space="preserve"> </v>
          </cell>
          <cell r="O3674" t="str">
            <v>Extracellular</v>
          </cell>
          <cell r="P3674" t="str">
            <v xml:space="preserve"> </v>
          </cell>
          <cell r="Q3674" t="str">
            <v xml:space="preserve"> </v>
          </cell>
        </row>
        <row r="3675">
          <cell r="C3675" t="str">
            <v>R3674</v>
          </cell>
          <cell r="E3675" t="str">
            <v>co_e_&lt;==&gt;co_c_</v>
          </cell>
          <cell r="F3675" t="str">
            <v>co[e] &lt;==&gt; co[c]</v>
          </cell>
          <cell r="G3675" t="str">
            <v>COt</v>
          </cell>
          <cell r="H3675" t="str">
            <v>Carbon monoxide transport, extracellular</v>
          </cell>
          <cell r="I3675" t="str">
            <v>Reversible</v>
          </cell>
          <cell r="J3675" t="str">
            <v>Transport, extracellular</v>
          </cell>
          <cell r="K3675" t="str">
            <v xml:space="preserve"> </v>
          </cell>
          <cell r="L3675" t="str">
            <v xml:space="preserve"> </v>
          </cell>
          <cell r="M3675" t="str">
            <v xml:space="preserve"> </v>
          </cell>
          <cell r="O3675" t="str">
            <v>Plasma Membrane</v>
          </cell>
          <cell r="P3675" t="str">
            <v xml:space="preserve"> </v>
          </cell>
          <cell r="Q3675" t="str">
            <v xml:space="preserve"> </v>
          </cell>
        </row>
        <row r="3676">
          <cell r="C3676" t="str">
            <v>R3675</v>
          </cell>
          <cell r="E3676" t="str">
            <v>coa_m_+apoACP_m_&lt;==&gt;pap_m_+ACP_m_</v>
          </cell>
          <cell r="F3676" t="str">
            <v>[m] : coa + apoACP &lt;==&gt; pap + ACP</v>
          </cell>
          <cell r="G3676" t="str">
            <v>ACPS1m</v>
          </cell>
          <cell r="H3676" t="str">
            <v>CoA:apo-[acyl-carrier-protein] pantetheinephosphotransferase, mitochondria</v>
          </cell>
          <cell r="I3676" t="str">
            <v>Reversible</v>
          </cell>
          <cell r="J3676" t="str">
            <v>Pantothenate and CoA biosynthesis</v>
          </cell>
          <cell r="K3676" t="str">
            <v>2.7.8.7</v>
          </cell>
          <cell r="L3676" t="str">
            <v>( ( Cre01.g018500 OR Cre07.g323750 ) AND Cre13.g577100 )</v>
          </cell>
          <cell r="M3676" t="str">
            <v>( ( Cre01.g018500.t1.1 OR Cre07.g323750.t1.1 ) AND Cre13.g577100.t1.2 )</v>
          </cell>
          <cell r="N3676" t="str">
            <v>( ( HAS1 OR HAS2 ) AND ACP2 )</v>
          </cell>
          <cell r="O3676" t="str">
            <v>Mitochondria</v>
          </cell>
          <cell r="P3676" t="str">
            <v xml:space="preserve"> </v>
          </cell>
          <cell r="Q3676" t="str">
            <v>R01625</v>
          </cell>
        </row>
        <row r="3677">
          <cell r="C3677" t="str">
            <v>R3676</v>
          </cell>
          <cell r="E3677" t="str">
            <v>cpppg3_h_+(2)amet_h_--&gt;pppg9_h_+(2)co2_h_+(2)met-L_h_+(2)dad-5_h_</v>
          </cell>
          <cell r="F3677" t="str">
            <v>[h] : cpppg3 + (2) amet --&gt; pppg9 + (2) co2 + (2) met-L + (2) dad-5</v>
          </cell>
          <cell r="G3677" t="str">
            <v>CPPPGOR</v>
          </cell>
          <cell r="H3677" t="str">
            <v>coproporphyrinogen-III:S-adenosyl-L-methionine oxidoreductase(decarboxylating)</v>
          </cell>
          <cell r="I3677" t="str">
            <v>Forward only</v>
          </cell>
          <cell r="J3677" t="str">
            <v>Porphyrin and chlorophyll metabolism</v>
          </cell>
          <cell r="K3677" t="str">
            <v>1.3.99.22</v>
          </cell>
          <cell r="L3677" t="str">
            <v>Cre03.g171461</v>
          </cell>
          <cell r="M3677" t="str">
            <v>Cre03.g171461.t1.1</v>
          </cell>
          <cell r="N3677" t="str">
            <v>Cre03.g171461</v>
          </cell>
          <cell r="O3677" t="str">
            <v>Chloroplast</v>
          </cell>
          <cell r="P3677" t="str">
            <v xml:space="preserve"> </v>
          </cell>
          <cell r="Q3677" t="str">
            <v>R06895</v>
          </cell>
        </row>
        <row r="3678">
          <cell r="C3678" t="str">
            <v>R3677</v>
          </cell>
          <cell r="E3678" t="str">
            <v>cys-gly_c_+h2o_c_+h_c_--&gt;cys-L_c_+gly_c_</v>
          </cell>
          <cell r="F3678" t="str">
            <v>[c] : cys-gly + h2o + h --&gt; cys-L + gly</v>
          </cell>
          <cell r="G3678" t="str">
            <v>CGDP</v>
          </cell>
          <cell r="H3678" t="str">
            <v>L-cysteinylglycine dipeptidase</v>
          </cell>
          <cell r="I3678" t="str">
            <v>Forward only</v>
          </cell>
          <cell r="J3678" t="str">
            <v>Glutathione metabolism</v>
          </cell>
          <cell r="K3678" t="str">
            <v>3.4.11.1; 3.4.11.2</v>
          </cell>
          <cell r="L3678" t="str">
            <v>( Cre01.g007700 OR Cre04.g213250 OR Cre17.g736650 )</v>
          </cell>
          <cell r="M3678" t="str">
            <v>( Cre01.g007700.t1.1 OR Cre04.g213250.t1.2 OR Cre17.g736650.t1.2 )</v>
          </cell>
          <cell r="N3678" t="str">
            <v>( Cre01.g007700 OR Cre04.g213250 OR Cre17.g736650 )</v>
          </cell>
          <cell r="O3678" t="str">
            <v>Cytosol</v>
          </cell>
          <cell r="P3678" t="str">
            <v xml:space="preserve"> </v>
          </cell>
          <cell r="Q3678" t="str">
            <v>R00899</v>
          </cell>
        </row>
        <row r="3679">
          <cell r="C3679" t="str">
            <v>R3678</v>
          </cell>
          <cell r="E3679" t="str">
            <v>cys-L_c_&lt;==&gt;cys-L_m_</v>
          </cell>
          <cell r="F3679" t="str">
            <v>cys-L[c] &lt;==&gt; cys-L[m]</v>
          </cell>
          <cell r="G3679" t="str">
            <v>CYStm</v>
          </cell>
          <cell r="H3679" t="str">
            <v>cysteine transport, mitochondria</v>
          </cell>
          <cell r="I3679" t="str">
            <v>Reversible</v>
          </cell>
          <cell r="J3679" t="str">
            <v>Transport, mitochondria</v>
          </cell>
          <cell r="K3679" t="str">
            <v xml:space="preserve"> </v>
          </cell>
          <cell r="L3679" t="str">
            <v xml:space="preserve"> </v>
          </cell>
          <cell r="M3679" t="str">
            <v xml:space="preserve"> </v>
          </cell>
          <cell r="O3679" t="str">
            <v>Mitochondrial Membrane</v>
          </cell>
          <cell r="P3679" t="str">
            <v xml:space="preserve"> </v>
          </cell>
          <cell r="Q3679" t="str">
            <v xml:space="preserve"> </v>
          </cell>
        </row>
        <row r="3680">
          <cell r="C3680" t="str">
            <v>R3679</v>
          </cell>
          <cell r="E3680" t="str">
            <v>cystrna_c_+h2o_c_--&gt;cys-L_c_+trnacys_c_</v>
          </cell>
          <cell r="F3680" t="str">
            <v>[c] : cystrna + h2o --&gt; cys-L + trnacys</v>
          </cell>
          <cell r="G3680" t="str">
            <v>CYSTAH</v>
          </cell>
          <cell r="H3680" t="str">
            <v>Cysteine-tRNA aminoacylhydrolase</v>
          </cell>
          <cell r="I3680" t="str">
            <v>Forward only</v>
          </cell>
          <cell r="J3680" t="str">
            <v>Cysteine metabolism</v>
          </cell>
          <cell r="K3680" t="str">
            <v>3.1.1.29</v>
          </cell>
          <cell r="L3680" t="str">
            <v>( Cre17.g747297 OR Cre02.g076600 )</v>
          </cell>
          <cell r="M3680" t="str">
            <v>( Cre17.g747297.t1.1 OR Cre02.g076600.t1.2 )</v>
          </cell>
          <cell r="N3680" t="str">
            <v>( Cre17.g747297 OR Cre02.g076600 )</v>
          </cell>
          <cell r="O3680" t="str">
            <v>Cytosol</v>
          </cell>
          <cell r="P3680" t="str">
            <v xml:space="preserve"> </v>
          </cell>
          <cell r="Q3680" t="str">
            <v>R04238</v>
          </cell>
        </row>
        <row r="3681">
          <cell r="C3681" t="str">
            <v>R3680</v>
          </cell>
          <cell r="E3681" t="str">
            <v>dad-5_c_&lt;==&gt;dad-5_h_</v>
          </cell>
          <cell r="F3681" t="str">
            <v>dad-5[c] &lt;==&gt; dad-5[h]</v>
          </cell>
          <cell r="G3681" t="str">
            <v>DAD5th</v>
          </cell>
          <cell r="H3681" t="str">
            <v>5'-Deoxyadenosine transport, chloroplast</v>
          </cell>
          <cell r="I3681" t="str">
            <v>Reversible</v>
          </cell>
          <cell r="J3681" t="str">
            <v>Transport, chloroplast</v>
          </cell>
          <cell r="K3681" t="str">
            <v xml:space="preserve"> </v>
          </cell>
          <cell r="L3681" t="str">
            <v xml:space="preserve"> </v>
          </cell>
          <cell r="M3681" t="str">
            <v xml:space="preserve"> </v>
          </cell>
          <cell r="O3681" t="str">
            <v>Chloroplast</v>
          </cell>
          <cell r="P3681" t="str">
            <v xml:space="preserve"> </v>
          </cell>
          <cell r="Q3681" t="str">
            <v xml:space="preserve"> </v>
          </cell>
        </row>
        <row r="3682">
          <cell r="C3682" t="str">
            <v>R3681</v>
          </cell>
          <cell r="E3682" t="str">
            <v>dad-5_c_&lt;==&gt;dad-5_m_</v>
          </cell>
          <cell r="F3682" t="str">
            <v>dad-5[c] &lt;==&gt; dad-5[m]</v>
          </cell>
          <cell r="G3682" t="str">
            <v>DAD5tm</v>
          </cell>
          <cell r="H3682" t="str">
            <v>5'-Deoxyadenosine transport, mitochondria</v>
          </cell>
          <cell r="I3682" t="str">
            <v>Reversible</v>
          </cell>
          <cell r="J3682" t="str">
            <v>Transport, chloroplast</v>
          </cell>
          <cell r="K3682" t="str">
            <v xml:space="preserve"> </v>
          </cell>
          <cell r="L3682" t="str">
            <v xml:space="preserve"> </v>
          </cell>
          <cell r="M3682" t="str">
            <v xml:space="preserve"> </v>
          </cell>
          <cell r="O3682" t="str">
            <v>Mitochondria</v>
          </cell>
          <cell r="P3682" t="str">
            <v xml:space="preserve"> </v>
          </cell>
          <cell r="Q3682" t="str">
            <v xml:space="preserve"> </v>
          </cell>
        </row>
        <row r="3683">
          <cell r="C3683" t="str">
            <v>R3682</v>
          </cell>
          <cell r="E3683" t="str">
            <v>dad-5_c_--&gt;</v>
          </cell>
          <cell r="F3683" t="str">
            <v>[c] : dad-5 --&gt;</v>
          </cell>
          <cell r="G3683" t="str">
            <v>DM_dad-5(c)</v>
          </cell>
          <cell r="H3683" t="str">
            <v>5'-Deoxyadenosine sink</v>
          </cell>
          <cell r="I3683" t="str">
            <v>Forward only</v>
          </cell>
          <cell r="J3683" t="str">
            <v>Demand</v>
          </cell>
          <cell r="K3683" t="str">
            <v xml:space="preserve"> </v>
          </cell>
          <cell r="L3683" t="str">
            <v xml:space="preserve"> </v>
          </cell>
          <cell r="M3683" t="str">
            <v xml:space="preserve"> </v>
          </cell>
          <cell r="O3683" t="str">
            <v>Cytosol</v>
          </cell>
          <cell r="P3683" t="str">
            <v xml:space="preserve"> </v>
          </cell>
          <cell r="Q3683" t="str">
            <v xml:space="preserve"> </v>
          </cell>
        </row>
        <row r="3684">
          <cell r="C3684" t="str">
            <v>R3683</v>
          </cell>
          <cell r="E3684" t="str">
            <v>dcphytfl_h_+pq_h_--&gt;tczcar_h_+pqh2_h_</v>
          </cell>
          <cell r="F3684" t="str">
            <v>[h] : dcphytfl + pq --&gt; tczcar + pqh2</v>
          </cell>
          <cell r="G3684" t="str">
            <v>DCPHYTFLOR</v>
          </cell>
          <cell r="H3684" t="str">
            <v>15,9'-dicis-phytofluene:plastoquinone oxidoreductase</v>
          </cell>
          <cell r="I3684" t="str">
            <v>Forward only</v>
          </cell>
          <cell r="J3684" t="str">
            <v>Carotenoid biosynthesis</v>
          </cell>
          <cell r="K3684" t="str">
            <v>1.3.5.5</v>
          </cell>
          <cell r="L3684" t="str">
            <v>Cre12.g509650</v>
          </cell>
          <cell r="M3684" t="str">
            <v>Cre12.g509650.t1.2</v>
          </cell>
          <cell r="N3684" t="str">
            <v>PDS1</v>
          </cell>
          <cell r="O3684" t="str">
            <v>Chloroplast</v>
          </cell>
          <cell r="P3684" t="str">
            <v xml:space="preserve"> </v>
          </cell>
          <cell r="Q3684" t="str">
            <v>R09654</v>
          </cell>
        </row>
        <row r="3685">
          <cell r="C3685" t="str">
            <v>R3684</v>
          </cell>
          <cell r="E3685" t="str">
            <v>dczcar_h_+(2)pq_h_--&gt;tclyc_h_+(2)pqh2_h_</v>
          </cell>
          <cell r="F3685" t="str">
            <v>[h] : dczcar + (2) pq --&gt; tclyc + (2) pqh2</v>
          </cell>
          <cell r="G3685" t="str">
            <v>DCZCAROR</v>
          </cell>
          <cell r="H3685" t="str">
            <v>9,9'-dicis-zeta-carotene:quinone oxidoreductase</v>
          </cell>
          <cell r="I3685" t="str">
            <v>Forward only</v>
          </cell>
          <cell r="J3685" t="str">
            <v>Carotenoid biosynthesis</v>
          </cell>
          <cell r="K3685" t="str">
            <v>1.3.5.6</v>
          </cell>
          <cell r="L3685" t="str">
            <v>Cre07.g314150</v>
          </cell>
          <cell r="M3685" t="str">
            <v>Cre07.g314150.t1.2</v>
          </cell>
          <cell r="N3685" t="str">
            <v>ZDS</v>
          </cell>
          <cell r="O3685" t="str">
            <v>Chloroplast</v>
          </cell>
          <cell r="P3685" t="str">
            <v xml:space="preserve"> </v>
          </cell>
          <cell r="Q3685" t="str">
            <v>R07511</v>
          </cell>
        </row>
        <row r="3686">
          <cell r="C3686" t="str">
            <v>R3685</v>
          </cell>
          <cell r="E3686" t="str">
            <v>dhap_c_+fadh2_c_--&gt;glyc3p_c_+fad_c_</v>
          </cell>
          <cell r="F3686" t="str">
            <v>[c] : dhap + fadh2 --&gt; glyc3p + fad</v>
          </cell>
          <cell r="G3686" t="str">
            <v>G3PD3</v>
          </cell>
          <cell r="H3686" t="str">
            <v>glycerol-3-phosphate dehydrogenase (FAD)</v>
          </cell>
          <cell r="I3686" t="str">
            <v>Forward only</v>
          </cell>
          <cell r="J3686" t="str">
            <v>Glycerophospholipid metabolism</v>
          </cell>
          <cell r="K3686" t="str">
            <v>1.1.5.3</v>
          </cell>
          <cell r="L3686" t="str">
            <v>Cre13.g577450</v>
          </cell>
          <cell r="M3686" t="str">
            <v>Cre13.g577450.t1.1</v>
          </cell>
          <cell r="N3686" t="str">
            <v>GPA3</v>
          </cell>
          <cell r="O3686" t="str">
            <v>Cytosol</v>
          </cell>
          <cell r="P3686" t="str">
            <v xml:space="preserve"> </v>
          </cell>
          <cell r="Q3686" t="str">
            <v>R00848</v>
          </cell>
        </row>
        <row r="3687">
          <cell r="C3687" t="str">
            <v>R3686</v>
          </cell>
          <cell r="E3687" t="str">
            <v>dhap_c_&lt;==&gt;dhap_m_</v>
          </cell>
          <cell r="F3687" t="str">
            <v>dhap[c] &lt;==&gt; dhap[m]</v>
          </cell>
          <cell r="G3687" t="str">
            <v>DHAPtm</v>
          </cell>
          <cell r="H3687" t="str">
            <v>Dihydroxyacetone phosphate transport, mitochondria</v>
          </cell>
          <cell r="I3687" t="str">
            <v>Reversible</v>
          </cell>
          <cell r="J3687" t="str">
            <v>Transport, mitochondria</v>
          </cell>
          <cell r="K3687" t="str">
            <v xml:space="preserve"> </v>
          </cell>
          <cell r="L3687" t="str">
            <v xml:space="preserve"> </v>
          </cell>
          <cell r="M3687" t="str">
            <v xml:space="preserve"> </v>
          </cell>
          <cell r="O3687" t="str">
            <v>Mitochondrial Membrane</v>
          </cell>
          <cell r="P3687" t="str">
            <v xml:space="preserve"> </v>
          </cell>
          <cell r="Q3687" t="str">
            <v xml:space="preserve"> </v>
          </cell>
        </row>
        <row r="3688">
          <cell r="C3688" t="str">
            <v>*R3687</v>
          </cell>
          <cell r="D3688" t="str">
            <v>R2396</v>
          </cell>
          <cell r="E3688" t="str">
            <v>dhap_m_+iasp_m_--&gt;(2)h2o_m_+pi_m_+quinol_m_</v>
          </cell>
          <cell r="F3688" t="str">
            <v xml:space="preserve">[m] : dhap + iasp --&gt; (2) h2o + pi + quln </v>
          </cell>
          <cell r="G3688" t="str">
            <v>QULNS</v>
          </cell>
          <cell r="H3688" t="str">
            <v>quinolinate synthase</v>
          </cell>
          <cell r="I3688" t="str">
            <v>Forward only</v>
          </cell>
          <cell r="J3688" t="str">
            <v>Nicotinate and nicotinamide metabolism</v>
          </cell>
          <cell r="K3688" t="str">
            <v>2.5.1.72</v>
          </cell>
          <cell r="L3688" t="str">
            <v>Cre06.g251450</v>
          </cell>
          <cell r="M3688" t="str">
            <v>Cre06.g251450.t1.1</v>
          </cell>
          <cell r="N3688" t="str">
            <v>NIC7</v>
          </cell>
          <cell r="O3688" t="str">
            <v>Mitochondria</v>
          </cell>
          <cell r="P3688" t="str">
            <v>[Lin 2010, Ferris 1995]</v>
          </cell>
          <cell r="Q3688" t="str">
            <v>R04292</v>
          </cell>
        </row>
        <row r="3689">
          <cell r="C3689" t="str">
            <v>R3688</v>
          </cell>
          <cell r="E3689" t="str">
            <v>dhcer_c_+h2o_c_--&gt;hdca_c_+sphgn_c_</v>
          </cell>
          <cell r="F3689" t="str">
            <v>[c] : dhcer + h2o --&gt; hdca + sphgn</v>
          </cell>
          <cell r="G3689" t="str">
            <v>DHCERAH</v>
          </cell>
          <cell r="H3689" t="str">
            <v>Dihydroceramide amidohydrolase</v>
          </cell>
          <cell r="I3689" t="str">
            <v>Forward only</v>
          </cell>
          <cell r="J3689" t="str">
            <v>Sphingolipid metabolism</v>
          </cell>
          <cell r="K3689" t="str">
            <v>3.5.1.23</v>
          </cell>
          <cell r="L3689" t="str">
            <v>Cre05.g236500</v>
          </cell>
          <cell r="M3689" t="str">
            <v>Cre05.g236500.t1.1</v>
          </cell>
          <cell r="N3689" t="str">
            <v>Cre05.g236500</v>
          </cell>
          <cell r="O3689" t="str">
            <v>Cytosol</v>
          </cell>
          <cell r="P3689" t="str">
            <v xml:space="preserve"> </v>
          </cell>
          <cell r="Q3689" t="str">
            <v>R06518</v>
          </cell>
        </row>
        <row r="3690">
          <cell r="C3690" t="str">
            <v>R3689</v>
          </cell>
          <cell r="E3690" t="str">
            <v>dhcer_c_+nadph_c_+h_c_+o2_c_--&gt;phycer_c_+nadp_c_+h2o_c_</v>
          </cell>
          <cell r="F3690" t="str">
            <v>[c] : dhcer + nadph + h + o2 --&gt; phycer + nadp + h2o</v>
          </cell>
          <cell r="G3690" t="str">
            <v>DHCEROR</v>
          </cell>
          <cell r="H3690" t="str">
            <v>sphinganine oxygen oxidoreductase (NADPH, 4-hydroxylating)</v>
          </cell>
          <cell r="I3690" t="str">
            <v>Forward only</v>
          </cell>
          <cell r="J3690" t="str">
            <v>Sphingolipid metabolism</v>
          </cell>
          <cell r="K3690" t="str">
            <v>1.14.13.169</v>
          </cell>
          <cell r="L3690" t="str">
            <v>Cre02.g103500</v>
          </cell>
          <cell r="M3690" t="str">
            <v>Cre02.g103500.t1.2</v>
          </cell>
          <cell r="N3690" t="str">
            <v>Cre02.g103500</v>
          </cell>
          <cell r="O3690" t="str">
            <v>Cytosol</v>
          </cell>
          <cell r="P3690" t="str">
            <v xml:space="preserve"> </v>
          </cell>
          <cell r="Q3690" t="str">
            <v>R06526</v>
          </cell>
        </row>
        <row r="3691">
          <cell r="C3691" t="str">
            <v>R3690</v>
          </cell>
          <cell r="E3691" t="str">
            <v>egmeACP_m_+h_m_+nadph_m_--&gt;gmeACP_m_+nadp_m_</v>
          </cell>
          <cell r="F3691" t="str">
            <v>[m] : egmeACP + h + nadph --&gt; gmeACP + nadp</v>
          </cell>
          <cell r="G3691" t="str">
            <v>EGMEACPR</v>
          </cell>
          <cell r="H3691" t="str">
            <v>Enoylglutaryl-[ACP] methyl ester reductase</v>
          </cell>
          <cell r="I3691" t="str">
            <v>Forward only</v>
          </cell>
          <cell r="J3691" t="str">
            <v>Biotin metabolism</v>
          </cell>
          <cell r="K3691" t="str">
            <v>1.3.1.10</v>
          </cell>
          <cell r="L3691" t="str">
            <v>Cre06.g294950</v>
          </cell>
          <cell r="M3691" t="str">
            <v>Cre06.g294950.t1.1</v>
          </cell>
          <cell r="N3691" t="str">
            <v>ENR1</v>
          </cell>
          <cell r="O3691" t="str">
            <v>Mitochondria</v>
          </cell>
          <cell r="P3691" t="str">
            <v>[Baldet 1993]</v>
          </cell>
          <cell r="Q3691" t="str">
            <v>R10118</v>
          </cell>
        </row>
        <row r="3692">
          <cell r="C3692" t="str">
            <v>R3691</v>
          </cell>
          <cell r="E3692" t="str">
            <v>epmeACP_m_+h_m_+nadph_m_--&gt;nadp_m_+pmeACP_m_</v>
          </cell>
          <cell r="F3692" t="str">
            <v xml:space="preserve">[m] : epmeACP + h + nadph --&gt; nadp + pmeACP </v>
          </cell>
          <cell r="G3692" t="str">
            <v>EPMEACPR</v>
          </cell>
          <cell r="H3692" t="str">
            <v>Enoylpimeloyl-[ACP] methyl ester reductase</v>
          </cell>
          <cell r="I3692" t="str">
            <v>Forward only</v>
          </cell>
          <cell r="J3692" t="str">
            <v>Biotin metabolism</v>
          </cell>
          <cell r="K3692" t="str">
            <v>1.3.1.10</v>
          </cell>
          <cell r="L3692" t="str">
            <v>Cre06.g294950</v>
          </cell>
          <cell r="M3692" t="str">
            <v>Cre06.g294950.t1.1</v>
          </cell>
          <cell r="N3692" t="str">
            <v>ENR1</v>
          </cell>
          <cell r="O3692" t="str">
            <v>Mitochondria</v>
          </cell>
          <cell r="P3692" t="str">
            <v>[Baldet 1993]</v>
          </cell>
          <cell r="Q3692" t="str">
            <v>R10122</v>
          </cell>
        </row>
        <row r="3693">
          <cell r="C3693" t="str">
            <v>R3692</v>
          </cell>
          <cell r="E3693" t="str">
            <v>fe2_h_--&gt;</v>
          </cell>
          <cell r="F3693" t="str">
            <v>[h] : fe2 --&gt;</v>
          </cell>
          <cell r="G3693" t="str">
            <v>DM_fe2(h)</v>
          </cell>
          <cell r="H3693" t="str">
            <v>fe2 demand</v>
          </cell>
          <cell r="I3693" t="str">
            <v>Forward only</v>
          </cell>
          <cell r="J3693" t="str">
            <v>Demand</v>
          </cell>
          <cell r="K3693" t="str">
            <v xml:space="preserve"> </v>
          </cell>
          <cell r="L3693" t="str">
            <v xml:space="preserve"> </v>
          </cell>
          <cell r="M3693" t="str">
            <v xml:space="preserve"> </v>
          </cell>
          <cell r="O3693" t="str">
            <v>Chloroplast</v>
          </cell>
          <cell r="P3693" t="str">
            <v xml:space="preserve"> </v>
          </cell>
          <cell r="Q3693" t="str">
            <v xml:space="preserve"> </v>
          </cell>
        </row>
        <row r="3694">
          <cell r="C3694" t="str">
            <v>R3693</v>
          </cell>
          <cell r="E3694" t="str">
            <v>gal_c_+nad_c_--&gt;galtl_c_+nadh_c_+h_c_</v>
          </cell>
          <cell r="F3694" t="str">
            <v>[c] : gal + nad --&gt; galtl + nadh + h</v>
          </cell>
          <cell r="G3694" t="str">
            <v>GALOR</v>
          </cell>
          <cell r="H3694" t="str">
            <v>L-galactose:NAD+ 1-oxidoreductase</v>
          </cell>
          <cell r="I3694" t="str">
            <v>Forward only</v>
          </cell>
          <cell r="J3694" t="str">
            <v>Ascorbate and aldarate metabolism</v>
          </cell>
          <cell r="K3694" t="str">
            <v>1.1.1.316</v>
          </cell>
          <cell r="L3694" t="str">
            <v>Cre14.g630400</v>
          </cell>
          <cell r="M3694" t="str">
            <v>Cre14.g630400.t1.2</v>
          </cell>
          <cell r="N3694" t="str">
            <v>Cre14.g630400</v>
          </cell>
          <cell r="O3694" t="str">
            <v>Cytosol</v>
          </cell>
          <cell r="P3694" t="str">
            <v>[Urzica 2012]</v>
          </cell>
          <cell r="Q3694" t="str">
            <v>R07675</v>
          </cell>
        </row>
        <row r="3695">
          <cell r="C3695" t="str">
            <v>R3694</v>
          </cell>
          <cell r="E3695" t="str">
            <v>gal1p_c_+h2o_c_--&gt;gal_c_+pi_c_</v>
          </cell>
          <cell r="F3695" t="str">
            <v>[c] : gal1p + h2o --&gt; gal + pi</v>
          </cell>
          <cell r="G3695" t="str">
            <v>GAL1PP</v>
          </cell>
          <cell r="H3695" t="str">
            <v>L-galactose-1-phosphate phosphohydrolase</v>
          </cell>
          <cell r="I3695" t="str">
            <v>Forward only</v>
          </cell>
          <cell r="J3695" t="str">
            <v>Ascorbate and aldarate metabolism</v>
          </cell>
          <cell r="K3695" t="str">
            <v>3.1.3.93</v>
          </cell>
          <cell r="L3695" t="str">
            <v>Cre06.g278202</v>
          </cell>
          <cell r="M3695" t="str">
            <v>Cre06.g278202.t1.1</v>
          </cell>
          <cell r="N3695" t="str">
            <v>Cre06.g278202</v>
          </cell>
          <cell r="O3695" t="str">
            <v>Cytosol</v>
          </cell>
          <cell r="P3695" t="str">
            <v>[Urzica 2012]</v>
          </cell>
          <cell r="Q3695" t="str">
            <v>R07674</v>
          </cell>
        </row>
        <row r="3696">
          <cell r="C3696" t="str">
            <v>R3695</v>
          </cell>
          <cell r="E3696" t="str">
            <v>galtl_c_+h_c_--&gt;galtl_m_+h_m_</v>
          </cell>
          <cell r="F3696" t="str">
            <v>galtl[c] + h[c] --&gt; galtl[m] + h[m]</v>
          </cell>
          <cell r="G3696" t="str">
            <v>GALTLtm</v>
          </cell>
          <cell r="H3696" t="str">
            <v>L-Galactono-1,4-lactone transport, mitochondrial</v>
          </cell>
          <cell r="I3696" t="str">
            <v>Forward only</v>
          </cell>
          <cell r="J3696" t="str">
            <v>Transport, mitochondria</v>
          </cell>
          <cell r="K3696" t="str">
            <v xml:space="preserve"> </v>
          </cell>
          <cell r="L3696" t="str">
            <v xml:space="preserve"> </v>
          </cell>
          <cell r="M3696" t="str">
            <v xml:space="preserve"> </v>
          </cell>
          <cell r="O3696" t="str">
            <v>Mitochondrial Membrane</v>
          </cell>
          <cell r="P3696" t="str">
            <v xml:space="preserve"> </v>
          </cell>
          <cell r="Q3696" t="str">
            <v xml:space="preserve"> </v>
          </cell>
        </row>
        <row r="3697">
          <cell r="C3697" t="str">
            <v>R3696</v>
          </cell>
          <cell r="E3697" t="str">
            <v>galtl_m_+(2)ficytc_m_--&gt;ascb-L_m_+(2)focytc_m_+(3)h_m_</v>
          </cell>
          <cell r="F3697" t="str">
            <v>[m] : galtl + (2) ficytc --&gt; ascb-L + (2) focytc + (3) h</v>
          </cell>
          <cell r="G3697" t="str">
            <v>GALTLOR</v>
          </cell>
          <cell r="H3697" t="str">
            <v>L-Galactono-1,4-lactone:ferricytochrome-c oxidoreductase</v>
          </cell>
          <cell r="I3697" t="str">
            <v>Forward only</v>
          </cell>
          <cell r="J3697" t="str">
            <v>Ascorbate and aldarate metabolism</v>
          </cell>
          <cell r="K3697" t="str">
            <v>1.3.2.3</v>
          </cell>
          <cell r="L3697" t="str">
            <v>Cre13.g567100</v>
          </cell>
          <cell r="M3697" t="str">
            <v>Cre13.g567100.t1.1</v>
          </cell>
          <cell r="N3697" t="str">
            <v>ALO1</v>
          </cell>
          <cell r="O3697" t="str">
            <v>Mitochondria</v>
          </cell>
          <cell r="P3697" t="str">
            <v>[Urzica 2012]</v>
          </cell>
          <cell r="Q3697" t="str">
            <v>R00640</v>
          </cell>
        </row>
        <row r="3698">
          <cell r="C3698" t="str">
            <v>R3697</v>
          </cell>
          <cell r="E3698" t="str">
            <v>gdpgal_c_+pi_c_--&gt;gal1p_c_+gdp_c_+h_c_</v>
          </cell>
          <cell r="F3698" t="str">
            <v>[c] : gdpgal + pi --&gt; gal1p + gdp + h</v>
          </cell>
          <cell r="G3698" t="str">
            <v>GDPGALP</v>
          </cell>
          <cell r="H3698" t="str">
            <v>GDP-L-galactose phosphorylase</v>
          </cell>
          <cell r="I3698" t="str">
            <v>Forward only</v>
          </cell>
          <cell r="J3698" t="str">
            <v>Ascorbate and aldarate metabolism</v>
          </cell>
          <cell r="K3698" t="str">
            <v>2.7.7.69</v>
          </cell>
          <cell r="L3698" t="str">
            <v>Cre13.g588150</v>
          </cell>
          <cell r="M3698" t="str">
            <v>Cre13.g588150.t1.2</v>
          </cell>
          <cell r="N3698" t="str">
            <v>Cre13.g588150</v>
          </cell>
          <cell r="O3698" t="str">
            <v>Cytosol</v>
          </cell>
          <cell r="P3698" t="str">
            <v>[Urzica 2012]</v>
          </cell>
          <cell r="Q3698" t="str">
            <v>R07678</v>
          </cell>
        </row>
        <row r="3699">
          <cell r="C3699" t="str">
            <v>R3698</v>
          </cell>
          <cell r="E3699" t="str">
            <v>gdpgul_c_&lt;==&gt;gdpgal_c_</v>
          </cell>
          <cell r="F3699" t="str">
            <v>[c] : gdpgul &lt;==&gt; gdpgal</v>
          </cell>
          <cell r="G3699" t="str">
            <v>GDPMANNE3</v>
          </cell>
          <cell r="H3699" t="str">
            <v>GDP-mannose 3,5-epimerase</v>
          </cell>
          <cell r="I3699" t="str">
            <v>Reversible</v>
          </cell>
          <cell r="J3699" t="str">
            <v>Ascorbate and aldarate metabolism</v>
          </cell>
          <cell r="K3699" t="str">
            <v>5.1.3.18</v>
          </cell>
          <cell r="L3699" t="str">
            <v>Cre01.g019250</v>
          </cell>
          <cell r="M3699" t="str">
            <v>Cre01.g019250.t1.2</v>
          </cell>
          <cell r="N3699" t="str">
            <v>SNE1</v>
          </cell>
          <cell r="O3699" t="str">
            <v>Cytosol</v>
          </cell>
          <cell r="P3699" t="str">
            <v>[Urzica 2012]</v>
          </cell>
          <cell r="Q3699" t="str">
            <v>R07672</v>
          </cell>
        </row>
        <row r="3700">
          <cell r="C3700" t="str">
            <v>R3699</v>
          </cell>
          <cell r="E3700" t="str">
            <v>gdpmann_c_&lt;==&gt;gdpgal_c_</v>
          </cell>
          <cell r="F3700" t="str">
            <v>[c] : gdpmann &lt;==&gt; gdpgal</v>
          </cell>
          <cell r="G3700" t="str">
            <v>GDPMANNE1</v>
          </cell>
          <cell r="H3700" t="str">
            <v>GDP-mannose 3,5-epimerase</v>
          </cell>
          <cell r="I3700" t="str">
            <v>Reversible</v>
          </cell>
          <cell r="J3700" t="str">
            <v>Ascorbate and aldarate metabolism</v>
          </cell>
          <cell r="K3700" t="str">
            <v>5.1.3.18</v>
          </cell>
          <cell r="L3700" t="str">
            <v>Cre01.g019250</v>
          </cell>
          <cell r="M3700" t="str">
            <v>Cre01.g019250.t1.2</v>
          </cell>
          <cell r="N3700" t="str">
            <v>SNE1</v>
          </cell>
          <cell r="O3700" t="str">
            <v>Cytosol</v>
          </cell>
          <cell r="P3700" t="str">
            <v>[Urzica 2012]</v>
          </cell>
          <cell r="Q3700" t="str">
            <v>R00889</v>
          </cell>
        </row>
        <row r="3701">
          <cell r="C3701" t="str">
            <v>R3700</v>
          </cell>
          <cell r="E3701" t="str">
            <v>gdpmann_c_&lt;==&gt;gdpgul_c_</v>
          </cell>
          <cell r="F3701" t="str">
            <v>[c] : gdpmann &lt;==&gt; gdpgul</v>
          </cell>
          <cell r="G3701" t="str">
            <v>GDPMANNE2</v>
          </cell>
          <cell r="H3701" t="str">
            <v>GDP-mannose 3,5-epimerase</v>
          </cell>
          <cell r="I3701" t="str">
            <v>Reversible</v>
          </cell>
          <cell r="J3701" t="str">
            <v>Ascorbate and aldarate metabolism</v>
          </cell>
          <cell r="K3701" t="str">
            <v>5.1.3.18</v>
          </cell>
          <cell r="L3701" t="str">
            <v>Cre01.g019250</v>
          </cell>
          <cell r="M3701" t="str">
            <v>Cre01.g019250.t1.2</v>
          </cell>
          <cell r="N3701" t="str">
            <v>SNE1</v>
          </cell>
          <cell r="O3701" t="str">
            <v>Cytosol</v>
          </cell>
          <cell r="P3701" t="str">
            <v>[Urzica 2012]</v>
          </cell>
          <cell r="Q3701" t="str">
            <v>R07672</v>
          </cell>
        </row>
        <row r="3702">
          <cell r="C3702" t="str">
            <v>R3701</v>
          </cell>
          <cell r="E3702" t="str">
            <v>ggdp_h_+(5)ipdp_h_--&gt;spp_h_+(5)ppi_h_</v>
          </cell>
          <cell r="F3702" t="str">
            <v>[h] : ggdp + (5) ipdp --&gt; spp + (5) ppi</v>
          </cell>
          <cell r="G3702" t="str">
            <v>SPPS1</v>
          </cell>
          <cell r="H3702" t="str">
            <v>geranylgeranyl-diphosphate:isopentenyl-diphosphate transtransferase (adding 5 isopentenyl units)</v>
          </cell>
          <cell r="I3702" t="str">
            <v>Forward only</v>
          </cell>
          <cell r="J3702" t="str">
            <v>Terpenoid backbone biosynthesis</v>
          </cell>
          <cell r="K3702" t="str">
            <v>2.5.1.85</v>
          </cell>
          <cell r="L3702" t="str">
            <v>Cre13.g565650</v>
          </cell>
          <cell r="M3702" t="str">
            <v>Cre13.g565650.t1.2</v>
          </cell>
          <cell r="N3702" t="str">
            <v>Cre13.g565650</v>
          </cell>
          <cell r="O3702" t="str">
            <v>Chloroplast</v>
          </cell>
          <cell r="P3702" t="str">
            <v xml:space="preserve"> </v>
          </cell>
          <cell r="Q3702" t="str">
            <v>R09251</v>
          </cell>
        </row>
        <row r="3703">
          <cell r="C3703" t="str">
            <v>R3702</v>
          </cell>
          <cell r="E3703" t="str">
            <v>glntrna_c_+h2o_c_--&gt;gln-L_c_+trnagln_c_</v>
          </cell>
          <cell r="F3703" t="str">
            <v>[c] : glntrna + h2o --&gt; gln-L + trnagln</v>
          </cell>
          <cell r="G3703" t="str">
            <v>GLNTAH</v>
          </cell>
          <cell r="H3703" t="str">
            <v>glutamine-tRNA aminoacylhydrolase</v>
          </cell>
          <cell r="I3703" t="str">
            <v>Forward only</v>
          </cell>
          <cell r="J3703" t="str">
            <v>Glutamate metabolism</v>
          </cell>
          <cell r="K3703" t="str">
            <v>3.1.1.29</v>
          </cell>
          <cell r="L3703" t="str">
            <v>( Cre17.g747297 OR Cre02.g076600 )</v>
          </cell>
          <cell r="M3703" t="str">
            <v>( Cre17.g747297.t1.1 OR Cre02.g076600.t1.2 )</v>
          </cell>
          <cell r="N3703" t="str">
            <v>( Cre17.g747297 OR Cre02.g076600 )</v>
          </cell>
          <cell r="O3703" t="str">
            <v>Cytosol</v>
          </cell>
          <cell r="P3703" t="str">
            <v xml:space="preserve"> </v>
          </cell>
          <cell r="Q3703" t="str">
            <v>R04238</v>
          </cell>
        </row>
        <row r="3704">
          <cell r="C3704" t="str">
            <v>R3703</v>
          </cell>
          <cell r="E3704" t="str">
            <v>glu5sa_m_+nad_m_+h2o_m_&lt;==&gt;glu-L_m_+nadh_m_+(2)h_m_</v>
          </cell>
          <cell r="F3704" t="str">
            <v>[m] : glu5sa + nad + h2o &lt;==&gt; glu-L + nadh + (2) h</v>
          </cell>
          <cell r="G3704" t="str">
            <v>LGGSOR</v>
          </cell>
          <cell r="H3704" t="str">
            <v>L-glutamate gamma-semialdehyde:NAD+ oxidoreductase</v>
          </cell>
          <cell r="I3704" t="str">
            <v>Reversible</v>
          </cell>
          <cell r="J3704" t="str">
            <v>Arginine and proline metabolism</v>
          </cell>
          <cell r="K3704" t="str">
            <v>1.2.1.88</v>
          </cell>
          <cell r="L3704" t="str">
            <v>Cre12.g520350</v>
          </cell>
          <cell r="M3704" t="str">
            <v>Cre12.g520350.t1.2</v>
          </cell>
          <cell r="N3704" t="str">
            <v>ALD1</v>
          </cell>
          <cell r="O3704" t="str">
            <v>Mitochondria</v>
          </cell>
          <cell r="P3704" t="str">
            <v xml:space="preserve"> </v>
          </cell>
          <cell r="Q3704" t="str">
            <v>R00245</v>
          </cell>
        </row>
        <row r="3705">
          <cell r="C3705" t="str">
            <v>R3704</v>
          </cell>
          <cell r="E3705" t="str">
            <v>glutrna_c_+h2o_c_--&gt;glu-L_c_+trnaglu_c_</v>
          </cell>
          <cell r="F3705" t="str">
            <v>[c] : glutrna + h2o --&gt; glu-L + trnaglu</v>
          </cell>
          <cell r="G3705" t="str">
            <v>GLUTAH</v>
          </cell>
          <cell r="H3705" t="str">
            <v>glutamate-tRNA aminoacylhydrolase</v>
          </cell>
          <cell r="I3705" t="str">
            <v>Forward only</v>
          </cell>
          <cell r="J3705" t="str">
            <v>Glutamate metabolism</v>
          </cell>
          <cell r="K3705" t="str">
            <v>3.1.1.29</v>
          </cell>
          <cell r="L3705" t="str">
            <v>( Cre17.g747297 OR Cre02.g076600 )</v>
          </cell>
          <cell r="M3705" t="str">
            <v>( Cre17.g747297.t1.1 OR Cre02.g076600.t1.2 )</v>
          </cell>
          <cell r="N3705" t="str">
            <v>( Cre17.g747297 OR Cre02.g076600 )</v>
          </cell>
          <cell r="O3705" t="str">
            <v>Cytosol</v>
          </cell>
          <cell r="P3705" t="str">
            <v xml:space="preserve"> </v>
          </cell>
          <cell r="Q3705" t="str">
            <v>R04238</v>
          </cell>
        </row>
        <row r="3706">
          <cell r="C3706" t="str">
            <v>R3705</v>
          </cell>
          <cell r="D3706" t="str">
            <v>R1726</v>
          </cell>
          <cell r="E3706" t="str">
            <v>glutrna_h_+nadph_h_+(2)h_h_--&gt;glu1sa_h_+trnaglu_h_+nadp_h_</v>
          </cell>
          <cell r="F3706" t="str">
            <v>[h] : glutrna + nadph + (2) h --&gt; glu1sa + trnaglu + nadp</v>
          </cell>
          <cell r="G3706" t="str">
            <v>GLUTRR</v>
          </cell>
          <cell r="H3706" t="str">
            <v>glutamyl-tRNA reductase</v>
          </cell>
          <cell r="I3706" t="str">
            <v>Forward only</v>
          </cell>
          <cell r="J3706" t="str">
            <v>Porphyrin and chlorophyll metabolism</v>
          </cell>
          <cell r="K3706" t="str">
            <v>1.2.1.70</v>
          </cell>
          <cell r="L3706" t="str">
            <v>Cre07.g342150</v>
          </cell>
          <cell r="M3706" t="str">
            <v>Cre07.g342150.t1.2</v>
          </cell>
          <cell r="N3706" t="str">
            <v>HEM1</v>
          </cell>
          <cell r="O3706" t="str">
            <v>Chloroplast</v>
          </cell>
          <cell r="P3706" t="str">
            <v>[Srivastava 2005, Stern 2009]</v>
          </cell>
          <cell r="Q3706" t="str">
            <v>R04109</v>
          </cell>
        </row>
        <row r="3707">
          <cell r="C3707" t="str">
            <v>R3706</v>
          </cell>
          <cell r="E3707" t="str">
            <v>glytrna_c_+h2o_c_--&gt;gly_c_+trnagly_c_</v>
          </cell>
          <cell r="F3707" t="str">
            <v>[c] : glytrna + h2o --&gt; gly + trnagly</v>
          </cell>
          <cell r="G3707" t="str">
            <v>GLYTAH</v>
          </cell>
          <cell r="H3707" t="str">
            <v>glycine-tRNA aminoacylhydrolase</v>
          </cell>
          <cell r="I3707" t="str">
            <v>Forward only</v>
          </cell>
          <cell r="J3707" t="str">
            <v>Glycine, serine and threonine metabolism</v>
          </cell>
          <cell r="K3707" t="str">
            <v>3.1.1.29</v>
          </cell>
          <cell r="L3707" t="str">
            <v>( Cre17.g747297 OR Cre02.g076600 )</v>
          </cell>
          <cell r="M3707" t="str">
            <v>( Cre17.g747297.t1.1 OR Cre02.g076600.t1.2 )</v>
          </cell>
          <cell r="N3707" t="str">
            <v>( Cre17.g747297 OR Cre02.g076600 )</v>
          </cell>
          <cell r="O3707" t="str">
            <v>Cytosol</v>
          </cell>
          <cell r="P3707" t="str">
            <v xml:space="preserve"> </v>
          </cell>
          <cell r="Q3707" t="str">
            <v>R04238</v>
          </cell>
        </row>
        <row r="3708">
          <cell r="C3708" t="str">
            <v>R3707</v>
          </cell>
          <cell r="E3708" t="str">
            <v>gmeACP_m_+malACP_m_--&gt;ACP_m_+co2_m_+opmeACP_m_</v>
          </cell>
          <cell r="F3708" t="str">
            <v xml:space="preserve">[m] : gmeACP + malACP --&gt; ACP + co2 + opmeACP </v>
          </cell>
          <cell r="G3708" t="str">
            <v>OPMEACPS</v>
          </cell>
          <cell r="H3708" t="str">
            <v>3-Oxo-pimeloyl-[ACP] methyl ester synthase</v>
          </cell>
          <cell r="I3708" t="str">
            <v>Forward only</v>
          </cell>
          <cell r="J3708" t="str">
            <v>Biotin metabolism</v>
          </cell>
          <cell r="K3708" t="str">
            <v>2.3.1.41</v>
          </cell>
          <cell r="L3708" t="str">
            <v>( Cre10.g438050 OR Cre17.g722150 OR Cre04.g216950 OR Cre07.g335300 OR Cre11.g467723 )</v>
          </cell>
          <cell r="M3708" t="str">
            <v xml:space="preserve">( Cre10.g438050.t1.1 OR Cre17.g722150.t1.2 OR Cre04.g216950.t1.2 OR Cre07.g335300.t1.2 OR ( Cre11.g467723.t1.1 OR Cre11.g467723.t2.1 ) ) </v>
          </cell>
          <cell r="N3708" t="str">
            <v>( KAS3 OR PKS3 OR Cre04.g216950 OR KAS2 OR KAS1 )</v>
          </cell>
          <cell r="O3708" t="str">
            <v>Mitochondria</v>
          </cell>
          <cell r="P3708" t="str">
            <v>[Baldet 1993]</v>
          </cell>
          <cell r="Q3708" t="str">
            <v>R10119</v>
          </cell>
        </row>
        <row r="3709">
          <cell r="C3709" t="str">
            <v>R3708</v>
          </cell>
          <cell r="E3709" t="str">
            <v>grdp_h_+(7)ipdp_h_--&gt;spp_h_+(7)ppi_h_</v>
          </cell>
          <cell r="F3709" t="str">
            <v>[h] : grdp + (7) ipdp --&gt; spp + (7) ppi</v>
          </cell>
          <cell r="G3709" t="str">
            <v>SPPS2</v>
          </cell>
          <cell r="H3709" t="str">
            <v>(E)-octaprenyl-diphosphate:isopentenyl-diphosphate octaprenyltranstransferase</v>
          </cell>
          <cell r="I3709" t="str">
            <v>Forward only</v>
          </cell>
          <cell r="J3709" t="str">
            <v>Terpenoid backbone biosynthesis</v>
          </cell>
          <cell r="K3709" t="str">
            <v>2.5.1.84</v>
          </cell>
          <cell r="L3709" t="str">
            <v>Cre13.g565650</v>
          </cell>
          <cell r="M3709" t="str">
            <v>Cre13.g565650.t1.2</v>
          </cell>
          <cell r="N3709" t="str">
            <v>Cre13.g565650</v>
          </cell>
          <cell r="O3709" t="str">
            <v>Chloroplast</v>
          </cell>
          <cell r="P3709" t="str">
            <v xml:space="preserve"> </v>
          </cell>
          <cell r="Q3709" t="str">
            <v>R09250</v>
          </cell>
        </row>
        <row r="3710">
          <cell r="C3710" t="str">
            <v>R3709</v>
          </cell>
          <cell r="E3710" t="str">
            <v>gthrd_c_+h2o_c_--&gt;cys-gly_c_+glu-L_c_</v>
          </cell>
          <cell r="F3710" t="str">
            <v>[c] : gthrd + h2o --&gt; cys-gly + glu-L</v>
          </cell>
          <cell r="G3710" t="str">
            <v>GGGAP</v>
          </cell>
          <cell r="H3710" t="str">
            <v>glutathione gamma-glutamylaminopeptidase</v>
          </cell>
          <cell r="I3710" t="str">
            <v>Forward only</v>
          </cell>
          <cell r="J3710" t="str">
            <v>Glutathione metabolism</v>
          </cell>
          <cell r="K3710" t="str">
            <v>3.4.19.13</v>
          </cell>
          <cell r="L3710" t="str">
            <v>Cre17.g698650</v>
          </cell>
          <cell r="M3710" t="str">
            <v>Cre17.g698650.t1.1</v>
          </cell>
          <cell r="N3710" t="str">
            <v>GTP1</v>
          </cell>
          <cell r="O3710" t="str">
            <v>Cytosol</v>
          </cell>
          <cell r="P3710" t="str">
            <v xml:space="preserve"> </v>
          </cell>
          <cell r="Q3710" t="str">
            <v>R00494</v>
          </cell>
        </row>
        <row r="3711">
          <cell r="C3711" t="str">
            <v>R3710</v>
          </cell>
          <cell r="E3711" t="str">
            <v>gthrd_c_&lt;==&gt;gthrd_m_</v>
          </cell>
          <cell r="F3711" t="str">
            <v>gthrd[c] &lt;==&gt; gthrd[m]</v>
          </cell>
          <cell r="G3711" t="str">
            <v>GTHRDtm</v>
          </cell>
          <cell r="H3711" t="str">
            <v>reduced glutathione transport via diffusion, mitchondria</v>
          </cell>
          <cell r="I3711" t="str">
            <v>Reversible</v>
          </cell>
          <cell r="J3711" t="str">
            <v>Transport, mitochondria</v>
          </cell>
          <cell r="K3711" t="str">
            <v xml:space="preserve"> </v>
          </cell>
          <cell r="L3711" t="str">
            <v xml:space="preserve"> </v>
          </cell>
          <cell r="M3711" t="str">
            <v xml:space="preserve"> </v>
          </cell>
          <cell r="O3711" t="str">
            <v>Mitochondria</v>
          </cell>
          <cell r="P3711" t="str">
            <v xml:space="preserve"> </v>
          </cell>
          <cell r="Q3711" t="str">
            <v xml:space="preserve"> </v>
          </cell>
        </row>
        <row r="3712">
          <cell r="C3712" t="str">
            <v>R3711</v>
          </cell>
          <cell r="E3712" t="str">
            <v>gthrd_h_&lt;==&gt;gthrd_c_</v>
          </cell>
          <cell r="F3712" t="str">
            <v>gthrd[h] &lt;==&gt; gthrd[c]</v>
          </cell>
          <cell r="G3712" t="str">
            <v>GTHRDth</v>
          </cell>
          <cell r="H3712" t="str">
            <v>reduced glutathione transport via diffusion, chloroplast</v>
          </cell>
          <cell r="I3712" t="str">
            <v>Reversible</v>
          </cell>
          <cell r="J3712" t="str">
            <v>Transport, chloroplast</v>
          </cell>
          <cell r="K3712" t="str">
            <v xml:space="preserve"> </v>
          </cell>
          <cell r="L3712" t="str">
            <v xml:space="preserve"> </v>
          </cell>
          <cell r="M3712" t="str">
            <v xml:space="preserve"> </v>
          </cell>
          <cell r="O3712" t="str">
            <v>Chloroplast</v>
          </cell>
          <cell r="P3712" t="str">
            <v xml:space="preserve"> </v>
          </cell>
          <cell r="Q3712" t="str">
            <v xml:space="preserve"> </v>
          </cell>
        </row>
        <row r="3713">
          <cell r="C3713" t="str">
            <v>R3712</v>
          </cell>
          <cell r="E3713" t="str">
            <v>gtp_c_&lt;==&gt;gtp_h_</v>
          </cell>
          <cell r="F3713" t="str">
            <v>gtp[c] &lt;==&gt; gtp[h]</v>
          </cell>
          <cell r="G3713" t="str">
            <v>GTPth</v>
          </cell>
          <cell r="H3713" t="str">
            <v>GTP transport via diffusion, chloroplast</v>
          </cell>
          <cell r="I3713" t="str">
            <v>Reversible</v>
          </cell>
          <cell r="J3713" t="str">
            <v>Transport, chloroplast</v>
          </cell>
          <cell r="K3713" t="str">
            <v xml:space="preserve"> </v>
          </cell>
          <cell r="L3713" t="str">
            <v xml:space="preserve"> </v>
          </cell>
          <cell r="M3713" t="str">
            <v xml:space="preserve"> </v>
          </cell>
          <cell r="O3713" t="str">
            <v>Chloroplast Membrane</v>
          </cell>
          <cell r="P3713" t="str">
            <v xml:space="preserve"> </v>
          </cell>
          <cell r="Q3713" t="str">
            <v xml:space="preserve"> </v>
          </cell>
        </row>
        <row r="3714">
          <cell r="C3714" t="str">
            <v>R3713</v>
          </cell>
          <cell r="E3714" t="str">
            <v>h_h_+nadh_h_+pq_h_--&gt;nad_h_+pqh2_h_</v>
          </cell>
          <cell r="F3714" t="str">
            <v>[h] : h + nadh + pq --&gt; nad + pqh2</v>
          </cell>
          <cell r="G3714" t="str">
            <v>NADHOR_2h</v>
          </cell>
          <cell r="H3714" t="str">
            <v>NADH oxidoreductase, chloroplast</v>
          </cell>
          <cell r="I3714" t="str">
            <v>Forward only</v>
          </cell>
          <cell r="J3714" t="str">
            <v>Oxidative phosphorylation</v>
          </cell>
          <cell r="K3714" t="str">
            <v>1.6.99.3</v>
          </cell>
          <cell r="L3714" t="str">
            <v>( Cre19.g750547 OR Cre05.g232200 )</v>
          </cell>
          <cell r="M3714" t="str">
            <v>( ( Cre19.g750547.t1.1 OR Cre19.g750547.t2.1 OR Cre19.g750547.t3.1 OR Cre19.g750547.t4.1 ) OR Cre05.g232200.t1.2 )</v>
          </cell>
          <cell r="N3714" t="str">
            <v>( NDA2 OR LCI18 )</v>
          </cell>
          <cell r="O3714" t="str">
            <v>Chloroplast</v>
          </cell>
          <cell r="P3714" t="str">
            <v>[Desplats 2009, Jans 2008, Terashima 2010, Lecler 2012]</v>
          </cell>
          <cell r="Q3714" t="str">
            <v>R00281</v>
          </cell>
        </row>
        <row r="3715">
          <cell r="C3715" t="str">
            <v>R3714</v>
          </cell>
          <cell r="E3715" t="str">
            <v>h_m_+nadph_m_+ogmeACP_m_--&gt;hgmeACP_m_+nadp_m_</v>
          </cell>
          <cell r="F3715" t="str">
            <v>[m] : h + nadph + ogmeACP --&gt; hgmeACP + nadp</v>
          </cell>
          <cell r="G3715" t="str">
            <v>OGMEACPR</v>
          </cell>
          <cell r="H3715" t="str">
            <v>3-Oxo-glutaryl-[ACP] methyl ester reductase</v>
          </cell>
          <cell r="I3715" t="str">
            <v>Forward only</v>
          </cell>
          <cell r="J3715" t="str">
            <v>Biotin metabolism</v>
          </cell>
          <cell r="K3715" t="str">
            <v>1.1.1.100</v>
          </cell>
          <cell r="L3715" t="str">
            <v>( Cre03.g172000 OR Cre03.g213313 OR Cre01.g047600 )</v>
          </cell>
          <cell r="M3715" t="str">
            <v>( Cre03.g172000.t1.2 OR Cre03.g213313.t1.1 OR Cre01.g047600.t1.2 )</v>
          </cell>
          <cell r="N3715" t="str">
            <v>( OAR1 OR Cre03.g213313 OR SDR4 )</v>
          </cell>
          <cell r="O3715" t="str">
            <v>Mitochondria</v>
          </cell>
          <cell r="P3715" t="str">
            <v>[Baldet 1993]</v>
          </cell>
          <cell r="Q3715" t="str">
            <v>R10116</v>
          </cell>
        </row>
        <row r="3716">
          <cell r="C3716" t="str">
            <v>R3715</v>
          </cell>
          <cell r="E3716" t="str">
            <v>h_m_+nadph_m_+opmeACP_m_--&gt;hpmeACP_m_+nadp_m_</v>
          </cell>
          <cell r="F3716" t="str">
            <v>[m] : h + nadph + opmeACP --&gt; hpmeACP + nadp</v>
          </cell>
          <cell r="G3716" t="str">
            <v>OPMEACPR</v>
          </cell>
          <cell r="H3716" t="str">
            <v>3-Oxo-pimeloyl-[ACP] methyl ester reductase</v>
          </cell>
          <cell r="I3716" t="str">
            <v>Forward only</v>
          </cell>
          <cell r="J3716" t="str">
            <v>Biotin metabolism</v>
          </cell>
          <cell r="K3716" t="str">
            <v>1.1.1.100</v>
          </cell>
          <cell r="L3716" t="str">
            <v>( Cre03.g172000 OR Cre03.g213313 OR Cre01.g047600 )</v>
          </cell>
          <cell r="M3716" t="str">
            <v>( Cre03.g172000.t1.2 OR Cre03.g213313.t1.1 OR Cre01.g047600.t1.2 )</v>
          </cell>
          <cell r="N3716" t="str">
            <v>( OAR1 OR Cre03.g213313 OR SDR4 )</v>
          </cell>
          <cell r="O3716" t="str">
            <v>Mitochondria</v>
          </cell>
          <cell r="P3716" t="str">
            <v>[Baldet 1993]</v>
          </cell>
          <cell r="Q3716" t="str">
            <v>R10120</v>
          </cell>
        </row>
        <row r="3717">
          <cell r="C3717" t="str">
            <v>R3716</v>
          </cell>
          <cell r="E3717" t="str">
            <v>h2o_c_+ins_c_--&gt;hxan_c_+rib-D_c_</v>
          </cell>
          <cell r="F3717" t="str">
            <v xml:space="preserve">[c] : h2o + ins  --&gt; hxan + rib-D </v>
          </cell>
          <cell r="G3717" t="str">
            <v>INSH</v>
          </cell>
          <cell r="H3717" t="str">
            <v>Inosine hydrolase</v>
          </cell>
          <cell r="I3717" t="str">
            <v>Forward only</v>
          </cell>
          <cell r="J3717" t="str">
            <v>Purine metabolism</v>
          </cell>
          <cell r="K3717" t="str">
            <v>3.2.2.8</v>
          </cell>
          <cell r="L3717" t="str">
            <v>( Cre06.g271050 OR Cre09.g411500 )</v>
          </cell>
          <cell r="M3717" t="str">
            <v>( Cre06.g271050.t1.1 OR ( Cre09.g411500.t1.1 OR Cre09.g411500.t2.1 ) )</v>
          </cell>
          <cell r="N3717" t="str">
            <v>( URN1 OR URN4 )</v>
          </cell>
          <cell r="O3717" t="str">
            <v>Cytosol</v>
          </cell>
          <cell r="P3717" t="str">
            <v xml:space="preserve"> </v>
          </cell>
          <cell r="Q3717" t="str">
            <v>R01770</v>
          </cell>
        </row>
        <row r="3718">
          <cell r="C3718" t="str">
            <v>R3717</v>
          </cell>
          <cell r="E3718" t="str">
            <v>h2o_c_+ppi_c_--&gt;(2)pi_c_</v>
          </cell>
          <cell r="F3718" t="str">
            <v>[c] : h2o + ppi --&gt; (2) pi</v>
          </cell>
          <cell r="G3718" t="str">
            <v>IDP</v>
          </cell>
          <cell r="H3718" t="str">
            <v>Inorganic diphosphatase</v>
          </cell>
          <cell r="I3718" t="str">
            <v>Forward only</v>
          </cell>
          <cell r="J3718" t="str">
            <v>Oxidative phosphorylation</v>
          </cell>
          <cell r="K3718" t="str">
            <v>3.6.1.1</v>
          </cell>
          <cell r="L3718" t="str">
            <v>( Cre09.g387875 OR Cre09.g394436 )</v>
          </cell>
          <cell r="M3718" t="str">
            <v>( Cre09.g387875.t1.1 OR Cre09.g394436.t1.1 )</v>
          </cell>
          <cell r="N3718" t="str">
            <v>( IPY3 OR Cre09.g394436 )</v>
          </cell>
          <cell r="O3718" t="str">
            <v>Cytosol</v>
          </cell>
          <cell r="P3718" t="str">
            <v>[Gomez-Garcia 2006]</v>
          </cell>
          <cell r="Q3718" t="str">
            <v>R00004</v>
          </cell>
        </row>
        <row r="3719">
          <cell r="C3719" t="str">
            <v>R3718</v>
          </cell>
          <cell r="E3719" t="str">
            <v>h2o_h_+cys-D_h_--&gt;h_h_+nh4_h_+pyr_h_+h2s_h_</v>
          </cell>
          <cell r="F3719" t="str">
            <v>[h] : h2o + cys-D --&gt; h + nh4 + pyr + h2s</v>
          </cell>
          <cell r="G3719" t="str">
            <v>CSLh</v>
          </cell>
          <cell r="H3719" t="str">
            <v>D-cysteine sulfide-lyase (deaminating; pyruvate-forming), chloroplast</v>
          </cell>
          <cell r="I3719" t="str">
            <v>Forward only</v>
          </cell>
          <cell r="J3719" t="str">
            <v>Cysteine and methionine metabolism</v>
          </cell>
          <cell r="K3719" t="str">
            <v>4.4.1.15</v>
          </cell>
          <cell r="L3719" t="str">
            <v>( Cre07.g319320 OR Cre07.g319400 )</v>
          </cell>
          <cell r="M3719" t="str">
            <v>( Cre07.g319320.t1.1 OR Cre07.g319400.t1.2 )</v>
          </cell>
          <cell r="N3719" t="str">
            <v>( ACD2 OR ACD2 )</v>
          </cell>
          <cell r="O3719" t="str">
            <v>Chloroplast</v>
          </cell>
          <cell r="P3719" t="str">
            <v xml:space="preserve"> </v>
          </cell>
          <cell r="Q3719" t="str">
            <v>R01874</v>
          </cell>
        </row>
        <row r="3720">
          <cell r="C3720" t="str">
            <v>R3719</v>
          </cell>
          <cell r="E3720" t="str">
            <v>h2o_m_+cys-D_m_--&gt;h_m_+nh4_m_+pyr_m_+h2s_m_</v>
          </cell>
          <cell r="F3720" t="str">
            <v>[m] : h2o + cys-D --&gt; h + nh4 + pyr + h2s</v>
          </cell>
          <cell r="G3720" t="str">
            <v>CSLm</v>
          </cell>
          <cell r="H3720" t="str">
            <v>D-cysteine sulfide-lyase (deaminating; pyruvate-forming), mitochondria</v>
          </cell>
          <cell r="I3720" t="str">
            <v>Forward only</v>
          </cell>
          <cell r="J3720" t="str">
            <v>Cysteine and methionine metabolism</v>
          </cell>
          <cell r="K3720" t="str">
            <v>4.4.1.15</v>
          </cell>
          <cell r="L3720" t="str">
            <v>( Cre07.g319320 OR Cre07.g319400 )</v>
          </cell>
          <cell r="M3720" t="str">
            <v>( Cre07.g319320.t1.1 OR Cre07.g319400.t1.2 )</v>
          </cell>
          <cell r="N3720" t="str">
            <v>( ACD2 OR ACD2 )</v>
          </cell>
          <cell r="O3720" t="str">
            <v>Mitochondria</v>
          </cell>
          <cell r="P3720" t="str">
            <v xml:space="preserve"> </v>
          </cell>
          <cell r="Q3720" t="str">
            <v>R01874</v>
          </cell>
        </row>
        <row r="3721">
          <cell r="C3721" t="str">
            <v>R3720</v>
          </cell>
          <cell r="E3721" t="str">
            <v>h2o_m_+pmeACP_m_--&gt;meoh_m_+pimACP_m_</v>
          </cell>
          <cell r="F3721" t="str">
            <v xml:space="preserve">[m] : h2o + pmeACP --&gt; meoh + pimACP </v>
          </cell>
          <cell r="G3721" t="str">
            <v>PMEACPE</v>
          </cell>
          <cell r="H3721" t="str">
            <v>Pimeloyl-[ACP] methyl ester esterase</v>
          </cell>
          <cell r="I3721" t="str">
            <v>Forward only</v>
          </cell>
          <cell r="J3721" t="str">
            <v>Biotin metabolism</v>
          </cell>
          <cell r="K3721" t="str">
            <v>3.1.1.85</v>
          </cell>
          <cell r="L3721" t="str">
            <v xml:space="preserve"> </v>
          </cell>
          <cell r="M3721" t="str">
            <v xml:space="preserve"> </v>
          </cell>
          <cell r="O3721" t="str">
            <v>Mitochondria</v>
          </cell>
          <cell r="P3721" t="str">
            <v>[Baldet 1993]</v>
          </cell>
          <cell r="Q3721" t="str">
            <v>R09725</v>
          </cell>
        </row>
        <row r="3722">
          <cell r="C3722" t="str">
            <v>R3721</v>
          </cell>
          <cell r="E3722" t="str">
            <v>h2o2_c_&lt;==&gt;h2o2_h_</v>
          </cell>
          <cell r="F3722" t="str">
            <v>h2o2[c] &lt;==&gt; h2o2[h]</v>
          </cell>
          <cell r="G3722" t="str">
            <v>H2O2th</v>
          </cell>
          <cell r="H3722" t="str">
            <v>hydrogen peroxide transport via diffusion, chloroplast</v>
          </cell>
          <cell r="I3722" t="str">
            <v>Reversible</v>
          </cell>
          <cell r="J3722" t="str">
            <v>Transport, chloroplast</v>
          </cell>
          <cell r="K3722" t="str">
            <v xml:space="preserve"> </v>
          </cell>
          <cell r="L3722" t="str">
            <v xml:space="preserve"> </v>
          </cell>
          <cell r="M3722" t="str">
            <v xml:space="preserve"> </v>
          </cell>
          <cell r="O3722" t="str">
            <v>Chloroplast Membrane</v>
          </cell>
          <cell r="P3722" t="str">
            <v xml:space="preserve"> </v>
          </cell>
          <cell r="Q3722" t="str">
            <v xml:space="preserve"> </v>
          </cell>
        </row>
        <row r="3723">
          <cell r="C3723" t="str">
            <v>R3722</v>
          </cell>
          <cell r="E3723" t="str">
            <v>hgmeACP_m_--&gt;egmeACP_m_+h2o_m_</v>
          </cell>
          <cell r="F3723" t="str">
            <v>[m] : hgmeACP --&gt; egmeACP + h2o</v>
          </cell>
          <cell r="G3723" t="str">
            <v>OGMEACPD</v>
          </cell>
          <cell r="H3723" t="str">
            <v>3-Oxo-glutaryl-[ACP] methyl ester dehydratase</v>
          </cell>
          <cell r="I3723" t="str">
            <v>Forward only</v>
          </cell>
          <cell r="J3723" t="str">
            <v>Biotin metabolism</v>
          </cell>
          <cell r="K3723" t="str">
            <v>4.2.1.59</v>
          </cell>
          <cell r="L3723" t="str">
            <v>Cre03.g208050</v>
          </cell>
          <cell r="M3723" t="str">
            <v>Cre03.g208050.t1.2</v>
          </cell>
          <cell r="N3723" t="str">
            <v>HAD1</v>
          </cell>
          <cell r="O3723" t="str">
            <v>Mitochondria</v>
          </cell>
          <cell r="P3723" t="str">
            <v>[Baldet 1993]</v>
          </cell>
          <cell r="Q3723" t="str">
            <v>R10117</v>
          </cell>
        </row>
        <row r="3724">
          <cell r="C3724" t="str">
            <v>R3723</v>
          </cell>
          <cell r="E3724" t="str">
            <v>histrna_c_+h2o_c_--&gt;his-L_c_+trnahis_c_</v>
          </cell>
          <cell r="F3724" t="str">
            <v>[c] : histrna + h2o --&gt; his-L + trnahis</v>
          </cell>
          <cell r="G3724" t="str">
            <v>HISTAH</v>
          </cell>
          <cell r="H3724" t="str">
            <v>Histidine-tRNA aminoacylhydrolase</v>
          </cell>
          <cell r="I3724" t="str">
            <v>Forward only</v>
          </cell>
          <cell r="J3724" t="str">
            <v>Histidine metabolism</v>
          </cell>
          <cell r="K3724" t="str">
            <v>3.1.1.29</v>
          </cell>
          <cell r="L3724" t="str">
            <v>( Cre17.g747297 OR Cre02.g076600 )</v>
          </cell>
          <cell r="M3724" t="str">
            <v>( Cre17.g747297.t1.1 OR Cre02.g076600.t1.2 )</v>
          </cell>
          <cell r="N3724" t="str">
            <v>( Cre17.g747297 OR Cre02.g076600 )</v>
          </cell>
          <cell r="O3724" t="str">
            <v>Cytosol</v>
          </cell>
          <cell r="P3724" t="str">
            <v xml:space="preserve"> </v>
          </cell>
          <cell r="Q3724" t="str">
            <v>R04238</v>
          </cell>
        </row>
        <row r="3725">
          <cell r="C3725" t="str">
            <v>R3724</v>
          </cell>
          <cell r="E3725" t="str">
            <v>hpmeACP_m_--&gt;epmeACP_m_+h2o_m_</v>
          </cell>
          <cell r="F3725" t="str">
            <v>[m] : hpmeACP --&gt; epmeACP + h2o</v>
          </cell>
          <cell r="G3725" t="str">
            <v>OPMEACPD</v>
          </cell>
          <cell r="H3725" t="str">
            <v>3-Oxo-pimeloyl-[ACP] methyl ester dehydratase</v>
          </cell>
          <cell r="I3725" t="str">
            <v>Forward only</v>
          </cell>
          <cell r="J3725" t="str">
            <v>Biotin metabolism</v>
          </cell>
          <cell r="K3725" t="str">
            <v>4.2.1.59</v>
          </cell>
          <cell r="L3725" t="str">
            <v>Cre03.g208050</v>
          </cell>
          <cell r="M3725" t="str">
            <v>Cre03.g208050.t1.2</v>
          </cell>
          <cell r="N3725" t="str">
            <v>HAD1</v>
          </cell>
          <cell r="O3725" t="str">
            <v>Mitochondria</v>
          </cell>
          <cell r="P3725" t="str">
            <v>[Baldet 1993]</v>
          </cell>
          <cell r="Q3725" t="str">
            <v>R10121</v>
          </cell>
        </row>
        <row r="3726">
          <cell r="C3726" t="str">
            <v>R3725</v>
          </cell>
          <cell r="E3726" t="str">
            <v>hso3_c_+s_c_&lt;==&gt;tsul_c_</v>
          </cell>
          <cell r="F3726" t="str">
            <v>[c] : hso3 + s &lt;==&gt; tsul</v>
          </cell>
          <cell r="G3726" t="str">
            <v>TSULc</v>
          </cell>
          <cell r="H3726" t="str">
            <v>Thiosulfate formation, spontaneous</v>
          </cell>
          <cell r="I3726" t="str">
            <v>Reversible</v>
          </cell>
          <cell r="J3726" t="str">
            <v>Sulfur metabolism</v>
          </cell>
          <cell r="K3726" t="str">
            <v xml:space="preserve"> </v>
          </cell>
          <cell r="L3726" t="str">
            <v xml:space="preserve"> </v>
          </cell>
          <cell r="M3726" t="str">
            <v xml:space="preserve"> </v>
          </cell>
          <cell r="O3726" t="str">
            <v>Cytosol</v>
          </cell>
          <cell r="P3726" t="str">
            <v xml:space="preserve"> </v>
          </cell>
          <cell r="Q3726" t="str">
            <v>R00864</v>
          </cell>
        </row>
        <row r="3727">
          <cell r="C3727" t="str">
            <v>R3726</v>
          </cell>
          <cell r="E3727" t="str">
            <v>hso3_c_&lt;==&gt;hso3_m_</v>
          </cell>
          <cell r="F3727" t="str">
            <v>hso3[c] &lt;==&gt; hso3[m]</v>
          </cell>
          <cell r="G3727" t="str">
            <v>SO3tm</v>
          </cell>
          <cell r="H3727" t="str">
            <v>sulfite tranport, mitochondria</v>
          </cell>
          <cell r="I3727" t="str">
            <v>Reversible</v>
          </cell>
          <cell r="J3727" t="str">
            <v>Transport, mitochondria</v>
          </cell>
          <cell r="K3727" t="str">
            <v xml:space="preserve"> </v>
          </cell>
          <cell r="L3727" t="str">
            <v xml:space="preserve"> </v>
          </cell>
          <cell r="M3727" t="str">
            <v xml:space="preserve"> </v>
          </cell>
          <cell r="O3727" t="str">
            <v>Mitochondrial Membrane</v>
          </cell>
          <cell r="P3727" t="str">
            <v xml:space="preserve"> </v>
          </cell>
          <cell r="Q3727" t="str">
            <v xml:space="preserve"> </v>
          </cell>
        </row>
        <row r="3728">
          <cell r="C3728" t="str">
            <v>*R3727</v>
          </cell>
          <cell r="D3728" t="str">
            <v>R2079 + h_e_</v>
          </cell>
          <cell r="E3728" t="str">
            <v>hso3_e_+s_e_&lt;==&gt;tsul_e_</v>
          </cell>
          <cell r="F3728" t="str">
            <v>[e] : hso3 + s &lt;==&gt; tsul</v>
          </cell>
          <cell r="G3728" t="str">
            <v>TSULe</v>
          </cell>
          <cell r="H3728" t="str">
            <v>Thiosulfate formation, spontaneous</v>
          </cell>
          <cell r="I3728" t="str">
            <v>Reversible</v>
          </cell>
          <cell r="J3728" t="str">
            <v>Sulfur metabolism</v>
          </cell>
          <cell r="K3728" t="str">
            <v xml:space="preserve"> </v>
          </cell>
          <cell r="L3728" t="str">
            <v xml:space="preserve"> </v>
          </cell>
          <cell r="M3728" t="str">
            <v xml:space="preserve"> </v>
          </cell>
          <cell r="O3728" t="str">
            <v>Extracellular</v>
          </cell>
          <cell r="P3728" t="str">
            <v xml:space="preserve"> </v>
          </cell>
          <cell r="Q3728" t="str">
            <v>R00864</v>
          </cell>
        </row>
        <row r="3729">
          <cell r="C3729" t="str">
            <v>R3728</v>
          </cell>
          <cell r="E3729" t="str">
            <v>icit_c_+nad_c_--&gt;akg_c_+co2_c_+nadh_c_</v>
          </cell>
          <cell r="F3729" t="str">
            <v>[c] : icit + nad --&gt; akg + co2 + nadh</v>
          </cell>
          <cell r="G3729" t="str">
            <v>ICDH(nad)</v>
          </cell>
          <cell r="H3729" t="str">
            <v>isocitrate dehydrogenase (NAD)</v>
          </cell>
          <cell r="I3729" t="str">
            <v>Forward only</v>
          </cell>
          <cell r="J3729" t="str">
            <v>TCA cycle</v>
          </cell>
          <cell r="K3729" t="str">
            <v>1.1.1.41</v>
          </cell>
          <cell r="L3729" t="str">
            <v>Cre02.g143250</v>
          </cell>
          <cell r="M3729" t="str">
            <v>Cre02.g143250.t1.2</v>
          </cell>
          <cell r="N3729" t="str">
            <v>IDH2</v>
          </cell>
          <cell r="O3729" t="str">
            <v>Cytosol</v>
          </cell>
          <cell r="P3729" t="str">
            <v xml:space="preserve"> </v>
          </cell>
          <cell r="Q3729" t="str">
            <v>R00709</v>
          </cell>
        </row>
        <row r="3730">
          <cell r="C3730" t="str">
            <v>R3729</v>
          </cell>
          <cell r="E3730" t="str">
            <v>iletrna_c_+h2o_c_--&gt;ile-L_c_+trnaile_c_</v>
          </cell>
          <cell r="F3730" t="str">
            <v>[c] : iletrna + h2o --&gt; ile-L + trnaile</v>
          </cell>
          <cell r="G3730" t="str">
            <v>ILETAH</v>
          </cell>
          <cell r="H3730" t="str">
            <v>isoleucine-tRNA aminoacylhydrolase</v>
          </cell>
          <cell r="I3730" t="str">
            <v>Forward only</v>
          </cell>
          <cell r="J3730" t="str">
            <v>Valine, leucine and isoleucine biosynthesis</v>
          </cell>
          <cell r="K3730" t="str">
            <v>3.1.1.29</v>
          </cell>
          <cell r="L3730" t="str">
            <v>( Cre17.g747297 OR Cre02.g076600 )</v>
          </cell>
          <cell r="M3730" t="str">
            <v>( Cre17.g747297.t1.1 OR Cre02.g076600.t1.2 )</v>
          </cell>
          <cell r="N3730" t="str">
            <v>( Cre17.g747297 OR Cre02.g076600 )</v>
          </cell>
          <cell r="O3730" t="str">
            <v>Cytosol</v>
          </cell>
          <cell r="P3730" t="str">
            <v xml:space="preserve"> </v>
          </cell>
          <cell r="Q3730" t="str">
            <v>R04238</v>
          </cell>
        </row>
        <row r="3731">
          <cell r="C3731" t="str">
            <v>R3730</v>
          </cell>
          <cell r="D3731" t="str">
            <v>R1858</v>
          </cell>
          <cell r="E3731" t="str">
            <v>itp_c_+h2o_c_--&gt;idp_c_+pi_c_+h_c_</v>
          </cell>
          <cell r="F3731" t="str">
            <v>[c] : itp + h2o --&gt; idp + pi + h</v>
          </cell>
          <cell r="G3731" t="str">
            <v>ITPA</v>
          </cell>
          <cell r="H3731" t="str">
            <v>ITP-apyrase</v>
          </cell>
          <cell r="I3731" t="str">
            <v>Forward only</v>
          </cell>
          <cell r="J3731" t="str">
            <v>Purine metabolism</v>
          </cell>
          <cell r="K3731" t="str">
            <v>3.6.1.5</v>
          </cell>
          <cell r="L3731" t="str">
            <v>( Cre06.g273500 OR Cre07.g330600 )</v>
          </cell>
          <cell r="M3731" t="str">
            <v>( ( Cre06.g273500.t1.2 OR Cre06.g273500.t2.1 ) OR Cre07.g330600.t1.1 )</v>
          </cell>
          <cell r="N3731" t="str">
            <v>( Cre06.g273500 OR Cre07.g330600 )</v>
          </cell>
          <cell r="O3731" t="str">
            <v>Cytosol</v>
          </cell>
          <cell r="P3731" t="str">
            <v xml:space="preserve"> </v>
          </cell>
          <cell r="Q3731" t="str">
            <v>R00719</v>
          </cell>
        </row>
        <row r="3732">
          <cell r="C3732" t="str">
            <v>R3731</v>
          </cell>
          <cell r="E3732" t="str">
            <v>leutrna_c_+h2o_c_--&gt;leu-L_c_+trnaleu_c_</v>
          </cell>
          <cell r="F3732" t="str">
            <v>[c] : leutrna + h2o --&gt; leu-L + trnaleu</v>
          </cell>
          <cell r="G3732" t="str">
            <v>LEUTAH</v>
          </cell>
          <cell r="H3732" t="str">
            <v>leucine-tRNA aminoacylhydrolase</v>
          </cell>
          <cell r="I3732" t="str">
            <v>Forward only</v>
          </cell>
          <cell r="J3732" t="str">
            <v>Valine, leucine and isoleucine biosynthesis</v>
          </cell>
          <cell r="K3732" t="str">
            <v>3.1.1.29</v>
          </cell>
          <cell r="L3732" t="str">
            <v>( Cre17.g747297 OR Cre02.g076600 )</v>
          </cell>
          <cell r="M3732" t="str">
            <v>( Cre17.g747297.t1.1 OR Cre02.g076600.t1.2 )</v>
          </cell>
          <cell r="N3732" t="str">
            <v>( Cre17.g747297 OR Cre02.g076600 )</v>
          </cell>
          <cell r="O3732" t="str">
            <v>Cytosol</v>
          </cell>
          <cell r="P3732" t="str">
            <v xml:space="preserve"> </v>
          </cell>
          <cell r="Q3732" t="str">
            <v>R04238</v>
          </cell>
        </row>
        <row r="3733">
          <cell r="C3733" t="str">
            <v>R3732</v>
          </cell>
          <cell r="E3733" t="str">
            <v>lystrna_c_+h2o_c_--&gt;lys-L_c_+trnalys_c_</v>
          </cell>
          <cell r="F3733" t="str">
            <v>[c] : lystrna + h2o --&gt; lys-L + trnalys</v>
          </cell>
          <cell r="G3733" t="str">
            <v>LYSTAH</v>
          </cell>
          <cell r="H3733" t="str">
            <v>Lysine-tRNA aminoacylhydrolase</v>
          </cell>
          <cell r="I3733" t="str">
            <v>Forward only</v>
          </cell>
          <cell r="J3733" t="str">
            <v>Lysine biosynthesis</v>
          </cell>
          <cell r="K3733" t="str">
            <v>3.1.1.29</v>
          </cell>
          <cell r="L3733" t="str">
            <v>( Cre17.g747297 OR Cre02.g076600 )</v>
          </cell>
          <cell r="M3733" t="str">
            <v>( Cre17.g747297.t1.1 OR Cre02.g076600.t1.2 )</v>
          </cell>
          <cell r="N3733" t="str">
            <v>( Cre17.g747297 OR Cre02.g076600 )</v>
          </cell>
          <cell r="O3733" t="str">
            <v>Cytosol</v>
          </cell>
          <cell r="P3733" t="str">
            <v xml:space="preserve"> </v>
          </cell>
          <cell r="Q3733" t="str">
            <v>R04238</v>
          </cell>
        </row>
        <row r="3734">
          <cell r="C3734" t="str">
            <v>R3733</v>
          </cell>
          <cell r="E3734" t="str">
            <v>malACP_m_+malcoame_m_--&gt;co2_m_+coa_m_+ogmeACP_m_+h_m_</v>
          </cell>
          <cell r="F3734" t="str">
            <v xml:space="preserve">[m] : malACP + malcoame --&gt; co2 + coa + ogmeACP + h </v>
          </cell>
          <cell r="G3734" t="str">
            <v>OGMEACPS</v>
          </cell>
          <cell r="H3734" t="str">
            <v>3-Oxo-glutaryl-[ACP] methyl ester synthase</v>
          </cell>
          <cell r="I3734" t="str">
            <v>Forward only</v>
          </cell>
          <cell r="J3734" t="str">
            <v>Biotin metabolism</v>
          </cell>
          <cell r="K3734" t="str">
            <v>2.3.1.179</v>
          </cell>
          <cell r="L3734" t="str">
            <v>( Cre10.g438050 OR Cre17.g722150 OR Cre04.g216950 OR Cre07.g335300 OR Cre11.g467723 )</v>
          </cell>
          <cell r="M3734" t="str">
            <v xml:space="preserve">( Cre10.g438050.t1.1 OR Cre17.g722150.t1.2 OR Cre04.g216950.t1.2 OR Cre07.g335300.t1.2 OR ( Cre11.g467723.t1.1 OR Cre11.g467723.t2.1 ) ) </v>
          </cell>
          <cell r="N3734" t="str">
            <v>( KAS3 OR PKS3 OR Cre04.g216950 OR KAS2 OR KAS1 )</v>
          </cell>
          <cell r="O3734" t="str">
            <v>Mitochondria</v>
          </cell>
          <cell r="P3734" t="str">
            <v>[Baldet 1993]</v>
          </cell>
          <cell r="Q3734" t="str">
            <v>R10115</v>
          </cell>
        </row>
        <row r="3735">
          <cell r="C3735" t="str">
            <v>R3734</v>
          </cell>
          <cell r="E3735" t="str">
            <v>malcoa_m_+ACP_m_&lt;==&gt;coa_m_+malACP_m_</v>
          </cell>
          <cell r="F3735" t="str">
            <v>[m] : malcoa + ACP &lt;==&gt; coa + malACP</v>
          </cell>
          <cell r="G3735" t="str">
            <v>MCOATAm</v>
          </cell>
          <cell r="H3735" t="str">
            <v>malonyl-CoA:[acyl-carrier-protein] S-malonyltransferase</v>
          </cell>
          <cell r="I3735" t="str">
            <v>Reversible</v>
          </cell>
          <cell r="J3735" t="str">
            <v>Fatty acid biosynthesis</v>
          </cell>
          <cell r="K3735" t="str">
            <v>2.3.1.39;2.3.1.-</v>
          </cell>
          <cell r="L3735" t="str">
            <v>( Cre13.g577100 AND ( Cre14.g621650 OR Cre17.g722150 OR Cre02.g088250 ) )</v>
          </cell>
          <cell r="M3735" t="str">
            <v>( Cre13.g577100.t1.2 AND ( Cre14.g621650.t1.1 OR Cre17.g722150.t1.2 OR Cre02.g088250.t1.2 ) )</v>
          </cell>
          <cell r="N3735" t="str">
            <v>( ACP2 AND ( MCT1 OR PKS3 OR MCT2 ) )</v>
          </cell>
          <cell r="O3735" t="str">
            <v>Mitochondria</v>
          </cell>
          <cell r="P3735" t="str">
            <v>[Stern 2009]</v>
          </cell>
          <cell r="Q3735" t="str">
            <v>R01626</v>
          </cell>
        </row>
        <row r="3736">
          <cell r="C3736" t="str">
            <v>R3735</v>
          </cell>
          <cell r="E3736" t="str">
            <v>meoh_e_&lt;==&gt;</v>
          </cell>
          <cell r="F3736" t="str">
            <v>[e] : meoh &lt;==&gt;</v>
          </cell>
          <cell r="G3736" t="str">
            <v>EX_meoh(e)</v>
          </cell>
          <cell r="H3736" t="str">
            <v>Methanol exchange</v>
          </cell>
          <cell r="I3736" t="str">
            <v>Forward only</v>
          </cell>
          <cell r="J3736" t="str">
            <v>Exchange</v>
          </cell>
          <cell r="K3736" t="str">
            <v xml:space="preserve"> </v>
          </cell>
          <cell r="L3736" t="str">
            <v xml:space="preserve"> </v>
          </cell>
          <cell r="M3736" t="str">
            <v xml:space="preserve"> </v>
          </cell>
          <cell r="O3736" t="str">
            <v>Extracellular</v>
          </cell>
          <cell r="P3736" t="str">
            <v xml:space="preserve"> </v>
          </cell>
          <cell r="Q3736" t="str">
            <v xml:space="preserve"> </v>
          </cell>
        </row>
        <row r="3737">
          <cell r="C3737" t="str">
            <v>R3736</v>
          </cell>
          <cell r="E3737" t="str">
            <v>meoh_e_&lt;==&gt;meoh_c_</v>
          </cell>
          <cell r="F3737" t="str">
            <v>meoh[e] &lt;==&gt; meoh[c]</v>
          </cell>
          <cell r="G3737" t="str">
            <v>MEOHt</v>
          </cell>
          <cell r="H3737" t="str">
            <v>Methanol transport via diffusion</v>
          </cell>
          <cell r="I3737" t="str">
            <v>Reversible</v>
          </cell>
          <cell r="J3737" t="str">
            <v>Transport, extracellular</v>
          </cell>
          <cell r="K3737" t="str">
            <v xml:space="preserve"> </v>
          </cell>
          <cell r="L3737" t="str">
            <v xml:space="preserve"> </v>
          </cell>
          <cell r="M3737" t="str">
            <v xml:space="preserve"> </v>
          </cell>
          <cell r="O3737" t="str">
            <v>Plasma Membrane</v>
          </cell>
          <cell r="P3737" t="str">
            <v xml:space="preserve"> </v>
          </cell>
          <cell r="Q3737" t="str">
            <v xml:space="preserve"> </v>
          </cell>
        </row>
        <row r="3738">
          <cell r="C3738" t="str">
            <v>R3737</v>
          </cell>
          <cell r="E3738" t="str">
            <v>meoh_m_&lt;==&gt;meoh_c_</v>
          </cell>
          <cell r="F3738" t="str">
            <v>meoh[m] &lt;==&gt; meoh[c]</v>
          </cell>
          <cell r="G3738" t="str">
            <v>MEOHtm</v>
          </cell>
          <cell r="H3738" t="str">
            <v>Methanol transport via diffusion, mitochondria</v>
          </cell>
          <cell r="I3738" t="str">
            <v>Reversible</v>
          </cell>
          <cell r="J3738" t="str">
            <v>Transport, extracellular</v>
          </cell>
          <cell r="K3738" t="str">
            <v xml:space="preserve"> </v>
          </cell>
          <cell r="L3738" t="str">
            <v xml:space="preserve"> </v>
          </cell>
          <cell r="M3738" t="str">
            <v xml:space="preserve"> </v>
          </cell>
          <cell r="O3738" t="str">
            <v>Mitochondrial Membrane</v>
          </cell>
          <cell r="P3738" t="str">
            <v xml:space="preserve"> </v>
          </cell>
          <cell r="Q3738" t="str">
            <v xml:space="preserve"> </v>
          </cell>
        </row>
        <row r="3739">
          <cell r="C3739" t="str">
            <v>R3738</v>
          </cell>
          <cell r="E3739" t="str">
            <v>mercppyr_m_+hso3_m_&lt;==&gt;tsul_m_+pyr_m_</v>
          </cell>
          <cell r="F3739" t="str">
            <v>[m] : mercppyr + hso3 &lt;==&gt; tsul + pyr</v>
          </cell>
          <cell r="G3739" t="str">
            <v>MERCPPYRST</v>
          </cell>
          <cell r="H3739" t="str">
            <v>3-Mercaptopyruvate:sulfite sulfurtransferase</v>
          </cell>
          <cell r="I3739" t="str">
            <v>Reversible</v>
          </cell>
          <cell r="J3739" t="str">
            <v>Cysteine and methionine metabolism</v>
          </cell>
          <cell r="K3739" t="str">
            <v>2.8.1.2</v>
          </cell>
          <cell r="L3739" t="str">
            <v>Cre13.g607050</v>
          </cell>
          <cell r="M3739" t="str">
            <v>Cre13.g607050.t1.2</v>
          </cell>
          <cell r="N3739" t="str">
            <v>THT1</v>
          </cell>
          <cell r="O3739" t="str">
            <v>Mitochondrial Membrane</v>
          </cell>
          <cell r="P3739" t="str">
            <v xml:space="preserve"> </v>
          </cell>
          <cell r="Q3739" t="str">
            <v>R03105</v>
          </cell>
        </row>
        <row r="3740">
          <cell r="C3740" t="str">
            <v>R3739</v>
          </cell>
          <cell r="E3740" t="str">
            <v>met-L_c_+h_c_&lt;==&gt;met-L_h_+h_h_</v>
          </cell>
          <cell r="F3740" t="str">
            <v>met-L[c] + h[c] &lt;==&gt; met-L[h] + h[h]</v>
          </cell>
          <cell r="G3740" t="str">
            <v>METth</v>
          </cell>
          <cell r="H3740" t="str">
            <v>Amino acid transporter (met), chloroplast</v>
          </cell>
          <cell r="I3740" t="str">
            <v>Reversible</v>
          </cell>
          <cell r="J3740" t="str">
            <v>Transport, chloroplast</v>
          </cell>
          <cell r="K3740" t="str">
            <v xml:space="preserve"> </v>
          </cell>
          <cell r="L3740" t="str">
            <v>( Cre01.g041050 OR Cre07.g329050 )</v>
          </cell>
          <cell r="M3740" t="str">
            <v>( ( Cre01.g041050.t1.1 OR Cre01.g041050.t2.1 ) OR Cre07.g329050.t1.2 )</v>
          </cell>
          <cell r="N3740" t="str">
            <v>( AOC6 OR AOC5 )</v>
          </cell>
          <cell r="O3740" t="str">
            <v>Chloroplast Membrane</v>
          </cell>
          <cell r="P3740" t="str">
            <v xml:space="preserve"> </v>
          </cell>
          <cell r="Q3740" t="str">
            <v xml:space="preserve"> </v>
          </cell>
        </row>
        <row r="3741">
          <cell r="C3741" t="str">
            <v>R3740</v>
          </cell>
          <cell r="E3741" t="str">
            <v>mettrna_c_+h2o_c_--&gt;met-L_c_+trnamet_c_</v>
          </cell>
          <cell r="F3741" t="str">
            <v>[c] : mettrna + h2o --&gt; met-L + trnamet</v>
          </cell>
          <cell r="G3741" t="str">
            <v>METTAH</v>
          </cell>
          <cell r="H3741" t="str">
            <v>Methionine-tRNA aminoacylhydrolase</v>
          </cell>
          <cell r="I3741" t="str">
            <v>Forward only</v>
          </cell>
          <cell r="J3741" t="str">
            <v>Methionine metabolism</v>
          </cell>
          <cell r="K3741" t="str">
            <v>3.1.1.29</v>
          </cell>
          <cell r="L3741" t="str">
            <v>( Cre17.g747297 OR Cre02.g076600 )</v>
          </cell>
          <cell r="M3741" t="str">
            <v>( Cre17.g747297.t1.1 OR Cre02.g076600.t1.2 )</v>
          </cell>
          <cell r="N3741" t="str">
            <v>( Cre17.g747297 OR Cre02.g076600 )</v>
          </cell>
          <cell r="O3741" t="str">
            <v>Cytosol</v>
          </cell>
          <cell r="P3741" t="str">
            <v xml:space="preserve"> </v>
          </cell>
          <cell r="Q3741" t="str">
            <v>R04238</v>
          </cell>
        </row>
        <row r="3742">
          <cell r="C3742" t="str">
            <v>R3741</v>
          </cell>
          <cell r="E3742" t="str">
            <v>mlthf_c_+nadp_c_+h_c_&lt;==&gt;methf_c_+nadph_c_</v>
          </cell>
          <cell r="F3742" t="str">
            <v>[c] : mlthf + nadp + h &lt;==&gt; methf + nadph</v>
          </cell>
          <cell r="G3742" t="str">
            <v>MTHFOR(nadp)</v>
          </cell>
          <cell r="H3742" t="str">
            <v>5,10-methylenetetrahydrofolate:NADP+ oxidoreductase</v>
          </cell>
          <cell r="I3742" t="str">
            <v>Reversible</v>
          </cell>
          <cell r="J3742" t="str">
            <v>One carbon pool by folate</v>
          </cell>
          <cell r="K3742" t="str">
            <v>1.5.1.5</v>
          </cell>
          <cell r="L3742" t="str">
            <v>Cre17.g698450</v>
          </cell>
          <cell r="M3742" t="str">
            <v>Cre17.g698450.t1.2</v>
          </cell>
          <cell r="N3742" t="str">
            <v>Cre17.g698450</v>
          </cell>
          <cell r="O3742" t="str">
            <v>Cytosol</v>
          </cell>
          <cell r="P3742" t="str">
            <v xml:space="preserve"> </v>
          </cell>
          <cell r="Q3742" t="str">
            <v>R01220</v>
          </cell>
        </row>
        <row r="3743">
          <cell r="C3743" t="str">
            <v>R3742</v>
          </cell>
          <cell r="E3743" t="str">
            <v>msbq_h_+amet_h_--&gt;pqa_h_+ahcys_h_+h_h_</v>
          </cell>
          <cell r="F3743" t="str">
            <v>[h] : msbq + amet --&gt; pqa + ahcys + h</v>
          </cell>
          <cell r="G3743" t="str">
            <v>MSBQMT</v>
          </cell>
          <cell r="H3743" t="str">
            <v>S-adenosyl-L-methionine:2-methyl-6-solanyl-1,4-benzoquinol C3-methyltransferase</v>
          </cell>
          <cell r="I3743" t="str">
            <v>Forward only</v>
          </cell>
          <cell r="J3743" t="str">
            <v>Biosynthesis of steroids</v>
          </cell>
          <cell r="K3743" t="str">
            <v>2.1.1.295</v>
          </cell>
          <cell r="L3743" t="str">
            <v>Cre14.g625450</v>
          </cell>
          <cell r="M3743" t="str">
            <v>( Cre14.g625450.t1.2 OR Cre14.g625450.t2.1 )</v>
          </cell>
          <cell r="N3743" t="str">
            <v>VTE3</v>
          </cell>
          <cell r="O3743" t="str">
            <v>Chloroplast</v>
          </cell>
          <cell r="P3743" t="str">
            <v>[Sirikhachornkit 2009, DellaPenna 2006, Bouvier 2005]</v>
          </cell>
          <cell r="Q3743" t="str">
            <v>R10709</v>
          </cell>
        </row>
        <row r="3744">
          <cell r="C3744" t="str">
            <v>R3743</v>
          </cell>
          <cell r="E3744" t="str">
            <v>nad_m_+(2)ascb-L_m_+h_m_&lt;==&gt;nadh_m_+(2)mdhascb_m_</v>
          </cell>
          <cell r="F3744" t="str">
            <v>[m] : nad + (2) ascb-L + h &lt;==&gt; nadh + (2) mdhascb</v>
          </cell>
          <cell r="G3744" t="str">
            <v>ASCBOR4</v>
          </cell>
          <cell r="H3744" t="str">
            <v>NADH:monodehydroascorbate oxidoreductase</v>
          </cell>
          <cell r="I3744" t="str">
            <v>Reversible</v>
          </cell>
          <cell r="J3744" t="str">
            <v>Ascorbate and aldarate metabolism</v>
          </cell>
          <cell r="K3744" t="str">
            <v>1.6.5.4</v>
          </cell>
          <cell r="L3744" t="str">
            <v>Cre17.g712100</v>
          </cell>
          <cell r="M3744" t="str">
            <v>Cre17.g712100.t1.2</v>
          </cell>
          <cell r="N3744" t="str">
            <v>PNO2</v>
          </cell>
          <cell r="O3744" t="str">
            <v>Mitochondria</v>
          </cell>
          <cell r="P3744" t="str">
            <v xml:space="preserve"> </v>
          </cell>
          <cell r="Q3744" t="str">
            <v>R00095</v>
          </cell>
        </row>
        <row r="3745">
          <cell r="C3745" t="str">
            <v>R3744</v>
          </cell>
          <cell r="E3745" t="str">
            <v>nad_m_+gly_m_+cys-L_m_--&gt;adpemtc_m_+ncam_m_+ala-L_m_+(3)h2o_m_</v>
          </cell>
          <cell r="F3745" t="str">
            <v>[m] : nad + gly + cys-L --&gt; adpemtc + ncam + ala-L + (3) h2o</v>
          </cell>
          <cell r="G3745" t="str">
            <v>TTS</v>
          </cell>
          <cell r="H3745" t="str">
            <v>Thiamine thiazole synthase</v>
          </cell>
          <cell r="I3745" t="str">
            <v>Forward only</v>
          </cell>
          <cell r="J3745" t="str">
            <v>Thiamine metabolism</v>
          </cell>
          <cell r="K3745" t="str">
            <v xml:space="preserve"> </v>
          </cell>
          <cell r="L3745" t="str">
            <v>Cre04.g214150</v>
          </cell>
          <cell r="M3745" t="str">
            <v>Cre04.g214150.t1.1</v>
          </cell>
          <cell r="N3745" t="str">
            <v>THI4</v>
          </cell>
          <cell r="O3745" t="str">
            <v>Mitochondria</v>
          </cell>
          <cell r="P3745" t="str">
            <v>[Croft 2006, Croft 2007, Moulin 2013, Atteia 2009, Ebersold 1962]</v>
          </cell>
          <cell r="Q3745" t="str">
            <v>R10685</v>
          </cell>
        </row>
        <row r="3746">
          <cell r="C3746" t="str">
            <v>R3745</v>
          </cell>
          <cell r="E3746" t="str">
            <v>ncam_c_&lt;==&gt;ncam_m_</v>
          </cell>
          <cell r="F3746" t="str">
            <v>ncam[c] &lt;==&gt; ncam[m]</v>
          </cell>
          <cell r="G3746" t="str">
            <v>NCAMtm</v>
          </cell>
          <cell r="H3746" t="str">
            <v>Nicotinamide transport, mitochondria</v>
          </cell>
          <cell r="I3746" t="str">
            <v>Reversible</v>
          </cell>
          <cell r="J3746" t="str">
            <v>Transport, mitochondria</v>
          </cell>
          <cell r="K3746" t="str">
            <v xml:space="preserve"> </v>
          </cell>
          <cell r="L3746" t="str">
            <v xml:space="preserve"> </v>
          </cell>
          <cell r="M3746" t="str">
            <v xml:space="preserve"> </v>
          </cell>
          <cell r="O3746" t="str">
            <v>Mitochondrial Membrane</v>
          </cell>
          <cell r="P3746" t="str">
            <v xml:space="preserve"> </v>
          </cell>
          <cell r="Q3746" t="str">
            <v xml:space="preserve"> </v>
          </cell>
        </row>
        <row r="3747">
          <cell r="C3747" t="str">
            <v>R3746</v>
          </cell>
          <cell r="E3747" t="str">
            <v>ncam_e_&lt;==&gt;</v>
          </cell>
          <cell r="F3747" t="str">
            <v>[e] : ncam &lt;==&gt;</v>
          </cell>
          <cell r="G3747" t="str">
            <v>EX_ncam(e)</v>
          </cell>
          <cell r="H3747" t="str">
            <v>Nicotinamide exchange</v>
          </cell>
          <cell r="I3747" t="str">
            <v>Forward only</v>
          </cell>
          <cell r="J3747" t="str">
            <v>Exchange</v>
          </cell>
          <cell r="K3747" t="str">
            <v xml:space="preserve"> </v>
          </cell>
          <cell r="L3747" t="str">
            <v xml:space="preserve"> </v>
          </cell>
          <cell r="M3747" t="str">
            <v xml:space="preserve"> </v>
          </cell>
          <cell r="O3747" t="str">
            <v>Extracellular</v>
          </cell>
          <cell r="P3747" t="str">
            <v>[Lin 2010]</v>
          </cell>
          <cell r="Q3747" t="str">
            <v xml:space="preserve"> </v>
          </cell>
        </row>
        <row r="3748">
          <cell r="C3748" t="str">
            <v>R3747</v>
          </cell>
          <cell r="E3748" t="str">
            <v>ncam_e_&lt;==&gt;ncam_c_</v>
          </cell>
          <cell r="F3748" t="str">
            <v>ncam[e] &lt;==&gt; ncam[c]</v>
          </cell>
          <cell r="G3748" t="str">
            <v>NCAMt</v>
          </cell>
          <cell r="H3748" t="str">
            <v>Nicotinamide transport</v>
          </cell>
          <cell r="I3748" t="str">
            <v>Reversible</v>
          </cell>
          <cell r="J3748" t="str">
            <v>Transport, extracellular</v>
          </cell>
          <cell r="K3748" t="str">
            <v xml:space="preserve"> </v>
          </cell>
          <cell r="L3748" t="str">
            <v xml:space="preserve"> </v>
          </cell>
          <cell r="M3748" t="str">
            <v xml:space="preserve"> </v>
          </cell>
          <cell r="O3748" t="str">
            <v>Plasma Membrane</v>
          </cell>
          <cell r="P3748" t="str">
            <v>[Lin 2010]</v>
          </cell>
          <cell r="Q3748" t="str">
            <v xml:space="preserve"> </v>
          </cell>
        </row>
        <row r="3749">
          <cell r="C3749" t="str">
            <v>R3748</v>
          </cell>
          <cell r="E3749" t="str">
            <v>nicrnt_m_&lt;==&gt;nicrnt_c_</v>
          </cell>
          <cell r="F3749" t="str">
            <v>nicrnt[m] &lt;==&gt; nicrnt[c]</v>
          </cell>
          <cell r="G3749" t="str">
            <v>NICRNTtm</v>
          </cell>
          <cell r="H3749" t="str">
            <v>Nicotinate D-ribonucleotide transport, mitochondria</v>
          </cell>
          <cell r="I3749" t="str">
            <v>Reversible</v>
          </cell>
          <cell r="J3749" t="str">
            <v>Transport, mitochondria</v>
          </cell>
          <cell r="K3749" t="str">
            <v xml:space="preserve"> </v>
          </cell>
          <cell r="L3749" t="str">
            <v xml:space="preserve"> </v>
          </cell>
          <cell r="M3749" t="str">
            <v xml:space="preserve"> </v>
          </cell>
          <cell r="O3749" t="str">
            <v>Mitochondrial Membrane</v>
          </cell>
          <cell r="P3749" t="str">
            <v xml:space="preserve"> </v>
          </cell>
          <cell r="Q3749" t="str">
            <v xml:space="preserve"> </v>
          </cell>
        </row>
        <row r="3750">
          <cell r="C3750" t="str">
            <v>R3749</v>
          </cell>
          <cell r="E3750" t="str">
            <v>nmn_e_&lt;==&gt;</v>
          </cell>
          <cell r="F3750" t="str">
            <v>[e] : nmn &lt;==&gt;</v>
          </cell>
          <cell r="G3750" t="str">
            <v>EX_nmn(e)</v>
          </cell>
          <cell r="H3750" t="str">
            <v>Nicotinamide mononucleotide exchange</v>
          </cell>
          <cell r="I3750" t="str">
            <v>Forward only</v>
          </cell>
          <cell r="J3750" t="str">
            <v>Exchange</v>
          </cell>
          <cell r="K3750" t="str">
            <v xml:space="preserve"> </v>
          </cell>
          <cell r="L3750" t="str">
            <v xml:space="preserve"> </v>
          </cell>
          <cell r="M3750" t="str">
            <v xml:space="preserve"> </v>
          </cell>
          <cell r="O3750" t="str">
            <v>Extracellular</v>
          </cell>
          <cell r="P3750" t="str">
            <v>[Lin 2010]</v>
          </cell>
          <cell r="Q3750" t="str">
            <v xml:space="preserve"> </v>
          </cell>
        </row>
        <row r="3751">
          <cell r="C3751" t="str">
            <v>R3750</v>
          </cell>
          <cell r="E3751" t="str">
            <v>nmn_e_&lt;==&gt;nmn_c_</v>
          </cell>
          <cell r="F3751" t="str">
            <v>nmn[e] &lt;==&gt; nmn[c]</v>
          </cell>
          <cell r="G3751" t="str">
            <v>NMNt</v>
          </cell>
          <cell r="H3751" t="str">
            <v>Nicotinamide mononucleotide transport</v>
          </cell>
          <cell r="I3751" t="str">
            <v>Reversible</v>
          </cell>
          <cell r="J3751" t="str">
            <v>Transport, extracellular</v>
          </cell>
          <cell r="K3751" t="str">
            <v xml:space="preserve"> </v>
          </cell>
          <cell r="L3751" t="str">
            <v xml:space="preserve"> </v>
          </cell>
          <cell r="M3751" t="str">
            <v xml:space="preserve"> </v>
          </cell>
          <cell r="O3751" t="str">
            <v>Plasma Membrane</v>
          </cell>
          <cell r="P3751" t="str">
            <v>[Lin 2010]</v>
          </cell>
          <cell r="Q3751" t="str">
            <v xml:space="preserve"> </v>
          </cell>
        </row>
        <row r="3752">
          <cell r="C3752" t="str">
            <v>*R3751</v>
          </cell>
          <cell r="D3752" t="str">
            <v>R510 (reversible)</v>
          </cell>
          <cell r="E3752" t="str">
            <v>orn_m_+akg_m_--&gt;glu5sa_m_+glu-L_m_</v>
          </cell>
          <cell r="F3752" t="str">
            <v>[m] : orn + akg --&gt; glu5sa + glu-L</v>
          </cell>
          <cell r="G3752" t="str">
            <v>ORNTArm</v>
          </cell>
          <cell r="H3752" t="str">
            <v>L-Ornithine:2-oxo-acid aminotransferase</v>
          </cell>
          <cell r="I3752" t="str">
            <v>Forward only</v>
          </cell>
          <cell r="J3752" t="str">
            <v>Arginine and proline metabolism</v>
          </cell>
          <cell r="K3752" t="str">
            <v>2.6.1.13</v>
          </cell>
          <cell r="L3752" t="str">
            <v>Cre11.g474800</v>
          </cell>
          <cell r="M3752" t="str">
            <v>Cre11.g474800.t1.2</v>
          </cell>
          <cell r="N3752" t="str">
            <v>OTA1</v>
          </cell>
          <cell r="O3752" t="str">
            <v>Mitochondria</v>
          </cell>
          <cell r="P3752" t="str">
            <v xml:space="preserve"> </v>
          </cell>
          <cell r="Q3752" t="str">
            <v>R00667</v>
          </cell>
        </row>
        <row r="3753">
          <cell r="C3753" t="str">
            <v>R3752</v>
          </cell>
          <cell r="E3753" t="str">
            <v>p3h5c_c_+nad_c_+(2)h2o_c_--&gt;e4hg_c_+nadh_c_+h_c_</v>
          </cell>
          <cell r="F3753" t="str">
            <v>[c] : p3h5c + nad + (2) h2o --&gt; e4hg + nadh + h</v>
          </cell>
          <cell r="G3753" t="str">
            <v>P3H5COR</v>
          </cell>
          <cell r="H3753" t="str">
            <v>L-1-pyrroline-3-hydroxy-5-carboxylate:NAD+ oxidoreductase</v>
          </cell>
          <cell r="I3753" t="str">
            <v>Forward only</v>
          </cell>
          <cell r="J3753" t="str">
            <v>Arginine and proline metabolism</v>
          </cell>
          <cell r="K3753" t="str">
            <v>1.2.1.88</v>
          </cell>
          <cell r="L3753" t="str">
            <v>Cre12.g520350</v>
          </cell>
          <cell r="M3753" t="str">
            <v>Cre12.g520350.t1.2</v>
          </cell>
          <cell r="N3753" t="str">
            <v>ALD1</v>
          </cell>
          <cell r="O3753" t="str">
            <v>Cytosol</v>
          </cell>
          <cell r="P3753" t="str">
            <v xml:space="preserve"> </v>
          </cell>
          <cell r="Q3753" t="str">
            <v>R04444</v>
          </cell>
        </row>
        <row r="3754">
          <cell r="C3754" t="str">
            <v>R3753</v>
          </cell>
          <cell r="E3754" t="str">
            <v>p3h5c_c_+nadph_c_+(2)h_c_--&gt;4hpro-LT_c_+nadp_c_</v>
          </cell>
          <cell r="F3754" t="str">
            <v>[c] : p3h5c + nadph + (2) h --&gt; 4hpro-LT + nadp</v>
          </cell>
          <cell r="G3754" t="str">
            <v>THPOR</v>
          </cell>
          <cell r="H3754" t="str">
            <v>Trans-4-Hydroxy-L-proline:NADP+ 5-oxidoreductase</v>
          </cell>
          <cell r="I3754" t="str">
            <v>Forward only</v>
          </cell>
          <cell r="J3754" t="str">
            <v>Arginine and proline metabolism</v>
          </cell>
          <cell r="K3754" t="str">
            <v>1.5.1.2</v>
          </cell>
          <cell r="L3754" t="str">
            <v>Cre03.g154550</v>
          </cell>
          <cell r="M3754" t="str">
            <v>Cre03.g154550.t1.1</v>
          </cell>
          <cell r="N3754" t="str">
            <v>PCR1</v>
          </cell>
          <cell r="O3754" t="str">
            <v>Cytosol</v>
          </cell>
          <cell r="P3754" t="str">
            <v xml:space="preserve"> </v>
          </cell>
          <cell r="Q3754" t="str">
            <v>R03293</v>
          </cell>
        </row>
        <row r="3755">
          <cell r="C3755" t="str">
            <v>R3754</v>
          </cell>
          <cell r="E3755" t="str">
            <v>pail45P18111Z160_c_+h2o_c_--&gt;mi145p_c_+12dgr18111Z160_c_+(2)h_c_</v>
          </cell>
          <cell r="F3755" t="str">
            <v>[c] : pail45P18111Z160 + h2o --&gt; mi145p + 12dgr18111Z160 + (2) h</v>
          </cell>
          <cell r="G3755" t="str">
            <v>PAIL45ITPH18111Z160</v>
          </cell>
          <cell r="H3755" t="str">
            <v>1-Phosphatidyl-1D-myo-inositol-4,5-bisphosphate inositoltrisphosphohydrolase</v>
          </cell>
          <cell r="I3755" t="str">
            <v>Forward only</v>
          </cell>
          <cell r="J3755" t="str">
            <v>Inositol phosphate metabolism</v>
          </cell>
          <cell r="K3755" t="str">
            <v>3.1.4.11</v>
          </cell>
          <cell r="L3755" t="str">
            <v>Cre06.g270200</v>
          </cell>
          <cell r="M3755" t="str">
            <v>Cre06.g270200.t1.1</v>
          </cell>
          <cell r="N3755" t="str">
            <v>Cre06.g270200</v>
          </cell>
          <cell r="O3755" t="str">
            <v>Cytosol</v>
          </cell>
          <cell r="P3755" t="str">
            <v xml:space="preserve"> </v>
          </cell>
          <cell r="Q3755" t="str">
            <v>R03435</v>
          </cell>
        </row>
        <row r="3756">
          <cell r="C3756" t="str">
            <v>R3755</v>
          </cell>
          <cell r="E3756" t="str">
            <v>pail45P18111Z160_c_+h2o_c_--&gt;pail4P18111Z160_c_+pi_c_</v>
          </cell>
          <cell r="F3756" t="str">
            <v>[c] : pail45P18111Z160 + h2o --&gt; pail4P18111Z160 + pi</v>
          </cell>
          <cell r="G3756" t="str">
            <v>PAIL45PH18111Z160</v>
          </cell>
          <cell r="H3756" t="str">
            <v>Phosphatidyl-myo-inositol-4,5-bisphosphate 4-phosphohydrolase</v>
          </cell>
          <cell r="I3756" t="str">
            <v>Forward only</v>
          </cell>
          <cell r="J3756" t="str">
            <v>Inositol phosphate metabolism</v>
          </cell>
          <cell r="K3756" t="str">
            <v>3.1.3.36</v>
          </cell>
          <cell r="L3756" t="str">
            <v>( Cre12.g530050 OR Cre13.g563550 )</v>
          </cell>
          <cell r="M3756" t="str">
            <v>( Cre12.g530050.t1.2 OR Cre13.g563550.t1.1 )</v>
          </cell>
          <cell r="N3756" t="str">
            <v>( IPP7 OR IPP8 )</v>
          </cell>
          <cell r="O3756" t="str">
            <v>Cytosol</v>
          </cell>
          <cell r="P3756" t="str">
            <v xml:space="preserve"> </v>
          </cell>
          <cell r="Q3756" t="str">
            <v>R04404</v>
          </cell>
        </row>
        <row r="3757">
          <cell r="C3757" t="str">
            <v>R3756</v>
          </cell>
          <cell r="E3757" t="str">
            <v>pail45P1819Z160_c_+h2o_c_--&gt;mi145p_c_+12dgr1819Z160_c_+(2)h_c_</v>
          </cell>
          <cell r="F3757" t="str">
            <v>[c] : pail45P1819Z160 + h2o --&gt; mi145p + 12dgr1819Z160 + (2) h</v>
          </cell>
          <cell r="G3757" t="str">
            <v>PAIL45ITPH1819Z160</v>
          </cell>
          <cell r="H3757" t="str">
            <v>1-Phosphatidyl-1D-myo-inositol-4,5-bisphosphate inositoltrisphosphohydrolase</v>
          </cell>
          <cell r="I3757" t="str">
            <v>Forward only</v>
          </cell>
          <cell r="J3757" t="str">
            <v>Inositol phosphate metabolism</v>
          </cell>
          <cell r="K3757" t="str">
            <v>3.1.4.11</v>
          </cell>
          <cell r="L3757" t="str">
            <v>Cre06.g270200</v>
          </cell>
          <cell r="M3757" t="str">
            <v>Cre06.g270200.t1.1</v>
          </cell>
          <cell r="N3757" t="str">
            <v>Cre06.g270200</v>
          </cell>
          <cell r="O3757" t="str">
            <v>Cytosol</v>
          </cell>
          <cell r="P3757" t="str">
            <v xml:space="preserve"> </v>
          </cell>
          <cell r="Q3757" t="str">
            <v>R03435</v>
          </cell>
        </row>
        <row r="3758">
          <cell r="C3758" t="str">
            <v>R3757</v>
          </cell>
          <cell r="E3758" t="str">
            <v>pail45P1819Z160_c_+h2o_c_--&gt;pail4P1819Z160_c_+pi_c_</v>
          </cell>
          <cell r="F3758" t="str">
            <v>[c] : pail45P1819Z160 + h2o --&gt; pail4P1819Z160 + pi</v>
          </cell>
          <cell r="G3758" t="str">
            <v>PAIL45PH1819Z160</v>
          </cell>
          <cell r="H3758" t="str">
            <v>Phosphatidyl-myo-inositol-4,5-bisphosphate 4-phosphohydrolase</v>
          </cell>
          <cell r="I3758" t="str">
            <v>Forward only</v>
          </cell>
          <cell r="J3758" t="str">
            <v>Inositol phosphate metabolism</v>
          </cell>
          <cell r="K3758" t="str">
            <v>3.1.3.36</v>
          </cell>
          <cell r="L3758" t="str">
            <v>( Cre12.g530050 OR Cre13.g563550 )</v>
          </cell>
          <cell r="M3758" t="str">
            <v>( Cre12.g530050.t1.2 OR Cre13.g563550.t1.1 )</v>
          </cell>
          <cell r="N3758" t="str">
            <v>( IPP7 OR IPP8 )</v>
          </cell>
          <cell r="O3758" t="str">
            <v>Cytosol</v>
          </cell>
          <cell r="P3758" t="str">
            <v xml:space="preserve"> </v>
          </cell>
          <cell r="Q3758" t="str">
            <v>R04404</v>
          </cell>
        </row>
        <row r="3759">
          <cell r="C3759" t="str">
            <v>R3758</v>
          </cell>
          <cell r="E3759" t="str">
            <v>paps_m_+pap_c_&lt;==&gt;paps_c_+pap_m_</v>
          </cell>
          <cell r="F3759" t="str">
            <v>paps[m] + pap[c] &lt;==&gt; paps[c] + pap[m]</v>
          </cell>
          <cell r="G3759" t="str">
            <v>PAPSPAPtm</v>
          </cell>
          <cell r="H3759" t="str">
            <v>PAPS:PAP antiporter, mitochondria</v>
          </cell>
          <cell r="I3759" t="str">
            <v>Reversible</v>
          </cell>
          <cell r="J3759" t="str">
            <v>Transport, mitochondria</v>
          </cell>
          <cell r="K3759" t="str">
            <v>2.A.7.11.3</v>
          </cell>
          <cell r="L3759" t="str">
            <v>Cre06.g260100</v>
          </cell>
          <cell r="M3759" t="str">
            <v>Cre06.g260100.t1.2</v>
          </cell>
          <cell r="N3759" t="str">
            <v>UAA3</v>
          </cell>
          <cell r="O3759" t="str">
            <v>Mitochondrial Membrane</v>
          </cell>
          <cell r="P3759" t="str">
            <v xml:space="preserve"> </v>
          </cell>
          <cell r="Q3759" t="str">
            <v xml:space="preserve"> </v>
          </cell>
        </row>
        <row r="3760">
          <cell r="C3760" t="str">
            <v>R3759</v>
          </cell>
          <cell r="E3760" t="str">
            <v>pcb_c_&lt;==&gt;pcb_h_</v>
          </cell>
          <cell r="F3760" t="str">
            <v>pcb[c] &lt;==&gt; pcb[h]</v>
          </cell>
          <cell r="G3760" t="str">
            <v>PCBth</v>
          </cell>
          <cell r="H3760" t="str">
            <v>(2R,3Z)-phycocyanobilin transport, chloroplast</v>
          </cell>
          <cell r="I3760" t="str">
            <v>Reversible</v>
          </cell>
          <cell r="J3760" t="str">
            <v>Transport, chloroplast</v>
          </cell>
          <cell r="K3760" t="str">
            <v xml:space="preserve"> </v>
          </cell>
          <cell r="L3760" t="str">
            <v xml:space="preserve"> </v>
          </cell>
          <cell r="M3760" t="str">
            <v xml:space="preserve"> </v>
          </cell>
          <cell r="O3760" t="str">
            <v>Chloroplast Membrane</v>
          </cell>
          <cell r="P3760" t="str">
            <v>[Duanmu 2013]</v>
          </cell>
          <cell r="Q3760" t="str">
            <v xml:space="preserve"> </v>
          </cell>
        </row>
        <row r="3761">
          <cell r="C3761" t="str">
            <v>R3760</v>
          </cell>
          <cell r="E3761" t="str">
            <v>pcb_c_--&gt;</v>
          </cell>
          <cell r="F3761" t="str">
            <v>[c] : pcb --&gt;</v>
          </cell>
          <cell r="G3761" t="str">
            <v>DM_pcb(c)</v>
          </cell>
          <cell r="H3761" t="str">
            <v>(2R,3Z)-phycocyanobilin demand</v>
          </cell>
          <cell r="I3761" t="str">
            <v>Forward only</v>
          </cell>
          <cell r="J3761" t="str">
            <v>Demand</v>
          </cell>
          <cell r="K3761" t="str">
            <v xml:space="preserve"> </v>
          </cell>
          <cell r="L3761" t="str">
            <v xml:space="preserve"> </v>
          </cell>
          <cell r="M3761" t="str">
            <v xml:space="preserve"> </v>
          </cell>
          <cell r="O3761" t="str">
            <v>Cytosol</v>
          </cell>
          <cell r="P3761" t="str">
            <v xml:space="preserve"> </v>
          </cell>
          <cell r="Q3761" t="str">
            <v xml:space="preserve"> </v>
          </cell>
        </row>
        <row r="3762">
          <cell r="C3762" t="str">
            <v>R3761</v>
          </cell>
          <cell r="D3762" t="str">
            <v>R1741</v>
          </cell>
          <cell r="E3762" t="str">
            <v>pchlda_h_+(2)atp_h_+(2)h2o_h_+fdxrd_h_--&gt;chlda_h_+(2)adp_h_+(2)pi_h_+fdxox_h_+(2)h_h_</v>
          </cell>
          <cell r="F3762" t="str">
            <v>[h] : pchlda + (2) atp + (2) h2o + fdxrd --&gt; chlda + (2) adp + (2) pi + fdxox + (2) h</v>
          </cell>
          <cell r="G3762" t="str">
            <v>PCHLDR</v>
          </cell>
          <cell r="H3762" t="str">
            <v>protochlorophyllide reductase (light-independent)</v>
          </cell>
          <cell r="I3762" t="str">
            <v>Forward only</v>
          </cell>
          <cell r="J3762" t="str">
            <v>Porphyrin and chlorophyll metabolism</v>
          </cell>
          <cell r="K3762" t="str">
            <v>1.18.-.-</v>
          </cell>
          <cell r="L3762" t="str">
            <v>( Cre03.g193950 AND ChreCp003 AND ChreCp009 AND ChreCp056 )</v>
          </cell>
          <cell r="M3762" t="str">
            <v>( Cre03.g193950.t1.2 AND ChreCp003 AND ChreCp009 AND ChreCp056 )</v>
          </cell>
          <cell r="N3762" t="str">
            <v>( FTR3 AND chlB AND chlL AND chlN )</v>
          </cell>
          <cell r="O3762" t="str">
            <v>Chloroplast</v>
          </cell>
          <cell r="P3762" t="str">
            <v>[Stern 2009, Cahoon 2000, Ford 1983, Suzuki 1995]</v>
          </cell>
          <cell r="Q3762" t="str">
            <v>R06282</v>
          </cell>
        </row>
        <row r="3763">
          <cell r="C3763" t="str">
            <v>R3762</v>
          </cell>
          <cell r="E3763" t="str">
            <v>pheme_e_&lt;==&gt;</v>
          </cell>
          <cell r="F3763" t="str">
            <v>[e] : pheme &lt;==&gt;</v>
          </cell>
          <cell r="G3763" t="str">
            <v>EX_pheme(e)</v>
          </cell>
          <cell r="H3763" t="str">
            <v>Heme exchange</v>
          </cell>
          <cell r="I3763" t="str">
            <v>Forward only</v>
          </cell>
          <cell r="J3763" t="str">
            <v>Exchange</v>
          </cell>
          <cell r="K3763" t="str">
            <v xml:space="preserve"> </v>
          </cell>
          <cell r="L3763" t="str">
            <v xml:space="preserve"> </v>
          </cell>
          <cell r="M3763" t="str">
            <v xml:space="preserve"> </v>
          </cell>
          <cell r="O3763" t="str">
            <v>Extracellular</v>
          </cell>
          <cell r="P3763" t="str">
            <v>[Duanmu 2013]</v>
          </cell>
          <cell r="Q3763" t="str">
            <v xml:space="preserve"> </v>
          </cell>
        </row>
        <row r="3764">
          <cell r="C3764" t="str">
            <v>R3763</v>
          </cell>
          <cell r="E3764" t="str">
            <v>phetrna_c_+h2o_c_--&gt;phe-L_c_+trnaphe_c_</v>
          </cell>
          <cell r="F3764" t="str">
            <v>[c] : phetrna + h2o --&gt; phe-L + trnaphe</v>
          </cell>
          <cell r="G3764" t="str">
            <v>PHETAH</v>
          </cell>
          <cell r="H3764" t="str">
            <v>Phenylalanine-tRNA aminoacylhydrolase</v>
          </cell>
          <cell r="I3764" t="str">
            <v>Forward only</v>
          </cell>
          <cell r="J3764" t="str">
            <v>Phenylalanine, tyrosine and tryptophan biosynthesis</v>
          </cell>
          <cell r="K3764" t="str">
            <v>3.1.1.29</v>
          </cell>
          <cell r="L3764" t="str">
            <v>( Cre17.g747297 OR Cre02.g076600 )</v>
          </cell>
          <cell r="M3764" t="str">
            <v>( Cre17.g747297.t1.1 OR Cre02.g076600.t1.2 )</v>
          </cell>
          <cell r="N3764" t="str">
            <v>( Cre17.g747297 OR Cre02.g076600 )</v>
          </cell>
          <cell r="O3764" t="str">
            <v>Cytosol</v>
          </cell>
          <cell r="P3764" t="str">
            <v xml:space="preserve"> </v>
          </cell>
          <cell r="Q3764" t="str">
            <v>R04238</v>
          </cell>
        </row>
        <row r="3765">
          <cell r="C3765" t="str">
            <v>R3764</v>
          </cell>
          <cell r="E3765" t="str">
            <v>photonVis_e_--&gt;(0.220793969934617)photon646_h_+(0.638343344969578)photon673_u_+(0.73362239147121)photon680_u_</v>
          </cell>
          <cell r="F3765" t="str">
            <v>photonVis[e] --&gt; (0.220793969934617) photon646[h] + (0.638343344969578) photon673[u] + (0.73362239147121) photon680[u]</v>
          </cell>
          <cell r="G3765" t="str">
            <v>PRISM_design_growth</v>
          </cell>
          <cell r="H3765" t="str">
            <v>spectral decomposition of design growth</v>
          </cell>
          <cell r="I3765" t="str">
            <v>Forward only</v>
          </cell>
          <cell r="J3765" t="str">
            <v>Spectral decomposition</v>
          </cell>
          <cell r="K3765" t="str">
            <v xml:space="preserve"> </v>
          </cell>
          <cell r="L3765" t="str">
            <v xml:space="preserve"> </v>
          </cell>
          <cell r="M3765" t="str">
            <v xml:space="preserve"> </v>
          </cell>
          <cell r="O3765" t="str">
            <v xml:space="preserve"> </v>
          </cell>
          <cell r="P3765" t="str">
            <v xml:space="preserve"> </v>
          </cell>
          <cell r="Q3765" t="str">
            <v xml:space="preserve"> </v>
          </cell>
        </row>
        <row r="3766">
          <cell r="C3766" t="str">
            <v>R3765</v>
          </cell>
          <cell r="E3766" t="str">
            <v>phycer_c_+h2o_c_--&gt;hdca_c_+psphings_c_</v>
          </cell>
          <cell r="F3766" t="str">
            <v>[c] : phycer + h2o --&gt; hdca + psphings</v>
          </cell>
          <cell r="G3766" t="str">
            <v>PHYCERAH</v>
          </cell>
          <cell r="H3766" t="str">
            <v>Phytoceramide amidohydrolase</v>
          </cell>
          <cell r="I3766" t="str">
            <v>Forward only</v>
          </cell>
          <cell r="J3766" t="str">
            <v>Sphingolipid metabolism</v>
          </cell>
          <cell r="K3766" t="str">
            <v>3.5.1.23</v>
          </cell>
          <cell r="L3766" t="str">
            <v>Cre05.g236500</v>
          </cell>
          <cell r="M3766" t="str">
            <v>Cre05.g236500.t1.1</v>
          </cell>
          <cell r="N3766" t="str">
            <v>Cre05.g236500</v>
          </cell>
          <cell r="O3766" t="str">
            <v>Cytosol</v>
          </cell>
          <cell r="P3766" t="str">
            <v xml:space="preserve"> </v>
          </cell>
          <cell r="Q3766" t="str">
            <v>R06528</v>
          </cell>
        </row>
        <row r="3767">
          <cell r="C3767" t="str">
            <v>R3766</v>
          </cell>
          <cell r="E3767" t="str">
            <v>phyto_h_+pq_h_--&gt;dcphytfl_h_+pqh2_h_</v>
          </cell>
          <cell r="F3767" t="str">
            <v>[h] : phyto + pq --&gt; dcphytfl + pqh2</v>
          </cell>
          <cell r="G3767" t="str">
            <v>PHYTOOR</v>
          </cell>
          <cell r="H3767" t="str">
            <v>15-cis-phytoene:plastoquinone oxidoreductase</v>
          </cell>
          <cell r="I3767" t="str">
            <v>Forward only</v>
          </cell>
          <cell r="J3767" t="str">
            <v>Carotenoid biosynthesis</v>
          </cell>
          <cell r="K3767" t="str">
            <v>1.3.5.5</v>
          </cell>
          <cell r="L3767" t="str">
            <v>Cre12.g509650</v>
          </cell>
          <cell r="M3767" t="str">
            <v>Cre12.g509650.t1.2</v>
          </cell>
          <cell r="N3767" t="str">
            <v>PDS1</v>
          </cell>
          <cell r="O3767" t="str">
            <v>Chloroplast</v>
          </cell>
          <cell r="P3767" t="str">
            <v xml:space="preserve"> </v>
          </cell>
          <cell r="Q3767" t="str">
            <v>R09653</v>
          </cell>
        </row>
        <row r="3768">
          <cell r="C3768" t="str">
            <v>R3767</v>
          </cell>
          <cell r="E3768" t="str">
            <v>phytol_h_+ctp_h_--&gt;(2)h_h_+pmp_h_+cdp_h_</v>
          </cell>
          <cell r="F3768" t="str">
            <v>[h] : phytol + ctp --&gt; (2) h + pmp + cdp</v>
          </cell>
          <cell r="G3768" t="str">
            <v>PHYTOLK</v>
          </cell>
          <cell r="H3768" t="str">
            <v>Phytol kinase</v>
          </cell>
          <cell r="I3768" t="str">
            <v>Forward only</v>
          </cell>
          <cell r="J3768" t="str">
            <v>Porphyrin and chlorophyll metabolism</v>
          </cell>
          <cell r="K3768" t="str">
            <v>2.7.1.182</v>
          </cell>
          <cell r="L3768" t="str">
            <v>( Cre09.g396250 OR Cre06.g262450 )</v>
          </cell>
          <cell r="M3768" t="str">
            <v>( Cre09.g396250.t1.2 OR Cre06.g262450.t1.1 )</v>
          </cell>
          <cell r="N3768" t="str">
            <v>( VTE5 OR VTE7 )</v>
          </cell>
          <cell r="O3768" t="str">
            <v>Chloroplast</v>
          </cell>
          <cell r="P3768" t="str">
            <v>[Valentin 2006]</v>
          </cell>
          <cell r="Q3768" t="str">
            <v>R10659</v>
          </cell>
        </row>
        <row r="3769">
          <cell r="C3769" t="str">
            <v>R3768</v>
          </cell>
          <cell r="E3769" t="str">
            <v>pmtcoa_c_+sphgn_c_--&gt;coa_c_+dhcer_c_+h_c_</v>
          </cell>
          <cell r="F3769" t="str">
            <v>[c] : pmtcoa + sphgn --&gt; coa + dhcer + h</v>
          </cell>
          <cell r="G3769" t="str">
            <v>SPHGNAT</v>
          </cell>
          <cell r="H3769" t="str">
            <v>Palmitoyl-CoA:sphingosine N-acyltransferase</v>
          </cell>
          <cell r="I3769" t="str">
            <v>Forward only</v>
          </cell>
          <cell r="J3769" t="str">
            <v>Sphingolipid metabolism</v>
          </cell>
          <cell r="K3769" t="str">
            <v>2.3.1.24</v>
          </cell>
          <cell r="L3769" t="str">
            <v>( Cre17.g726400 OR Cre09.g401100 OR Cre12.g514300 OR Cre12.g504050 OR Cre12.g514000 OR Cre09.g400516 )</v>
          </cell>
          <cell r="M3769" t="str">
            <v>( Cre17.g726400.t1.1 OR Cre09.g401100.t1.2 OR Cre12.g514300.t1.2 OR Cre12.g504050.t1.1 OR Cre12.g514000.t1.2 OR Cre09.g400516.t1.1 )</v>
          </cell>
          <cell r="N3769" t="str">
            <v>( Cre17.g726400 OR Cre09.g401100 OR Cre12.g514300 OR LAG2 OR LAG1 OR Cre09.g400516 )</v>
          </cell>
          <cell r="O3769" t="str">
            <v>Cytosol</v>
          </cell>
          <cell r="P3769" t="str">
            <v xml:space="preserve"> </v>
          </cell>
          <cell r="Q3769" t="str">
            <v>R06517</v>
          </cell>
        </row>
        <row r="3770">
          <cell r="C3770" t="str">
            <v>R3769</v>
          </cell>
          <cell r="E3770" t="str">
            <v>pmtcoa_c_+sphings_c_--&gt;coa_c_+cer_c_+h_c_</v>
          </cell>
          <cell r="F3770" t="str">
            <v>[c] : pmtcoa + sphings --&gt; coa + cer + h</v>
          </cell>
          <cell r="G3770" t="str">
            <v>SPHINGSAT</v>
          </cell>
          <cell r="H3770" t="str">
            <v>Palmitoyl-CoA:sphingosine N-acyltransferase</v>
          </cell>
          <cell r="I3770" t="str">
            <v>Forward only</v>
          </cell>
          <cell r="J3770" t="str">
            <v>Sphingolipid metabolism</v>
          </cell>
          <cell r="K3770" t="str">
            <v>2.3.1.24</v>
          </cell>
          <cell r="L3770" t="str">
            <v>( Cre17.g726400 OR Cre09.g401100 OR Cre12.g514300 OR Cre12.g504050 OR Cre12.g514000 OR Cre09.g400516 )</v>
          </cell>
          <cell r="M3770" t="str">
            <v>( Cre17.g726400.t1.1 OR Cre09.g401100.t1.2 OR Cre12.g514300.t1.2 OR Cre12.g504050.t1.1 OR Cre12.g514000.t1.2 OR Cre09.g400516.t1.1 )</v>
          </cell>
          <cell r="N3770" t="str">
            <v>( Cre17.g726400 OR Cre09.g401100 OR Cre12.g514300 OR LAG2 OR LAG1 OR Cre09.g400516 )</v>
          </cell>
          <cell r="O3770" t="str">
            <v>Cytosol</v>
          </cell>
          <cell r="P3770" t="str">
            <v xml:space="preserve"> </v>
          </cell>
          <cell r="Q3770" t="str">
            <v>R01496</v>
          </cell>
        </row>
        <row r="3771">
          <cell r="C3771" t="str">
            <v>R3770</v>
          </cell>
          <cell r="E3771" t="str">
            <v>pphn_c_+asp-L_c_--&gt;aro-L_c_+oaa_c_+h_c_</v>
          </cell>
          <cell r="F3771" t="str">
            <v>[c] : pphn + asp-L --&gt; aro-L + oaa + h</v>
          </cell>
          <cell r="G3771" t="str">
            <v>AROAT2</v>
          </cell>
          <cell r="H3771" t="str">
            <v>L-arogenate:2-oxaloacetate aminotransferase</v>
          </cell>
          <cell r="I3771" t="str">
            <v>Forward only</v>
          </cell>
          <cell r="J3771" t="str">
            <v>Phenylalanine, tyrosine and tryptophan biosynthesis</v>
          </cell>
          <cell r="K3771" t="str">
            <v>2.6.1.78</v>
          </cell>
          <cell r="L3771" t="str">
            <v>Cre02.g147302</v>
          </cell>
          <cell r="M3771" t="str">
            <v>Cre02.g147302.t1.1</v>
          </cell>
          <cell r="N3771" t="str">
            <v>Cre02.g147302</v>
          </cell>
          <cell r="O3771" t="str">
            <v>Cytosol</v>
          </cell>
          <cell r="P3771" t="str">
            <v>[Stern 2009]</v>
          </cell>
          <cell r="Q3771" t="str">
            <v>R01731</v>
          </cell>
        </row>
        <row r="3772">
          <cell r="C3772" t="str">
            <v>R3771</v>
          </cell>
          <cell r="E3772" t="str">
            <v>pphn_c_+glu-L_c_--&gt;aro-L_c_+akg_c_+h_c_</v>
          </cell>
          <cell r="F3772" t="str">
            <v>[c] : pphn + glu-L --&gt; aro-L + akg + h</v>
          </cell>
          <cell r="G3772" t="str">
            <v>AROAT</v>
          </cell>
          <cell r="H3772" t="str">
            <v>L-arogenate:2-oxoglutarate aminotransferase</v>
          </cell>
          <cell r="I3772" t="str">
            <v>Forward only</v>
          </cell>
          <cell r="J3772" t="str">
            <v>Phenylalanine, tyrosine and tryptophan biosynthesis</v>
          </cell>
          <cell r="K3772" t="str">
            <v>2.6.1.79</v>
          </cell>
          <cell r="L3772" t="str">
            <v>Cre02.g147302</v>
          </cell>
          <cell r="M3772" t="str">
            <v>Cre02.g147302.t1.1</v>
          </cell>
          <cell r="N3772" t="str">
            <v>Cre02.g147302</v>
          </cell>
          <cell r="O3772" t="str">
            <v>Cytosol</v>
          </cell>
          <cell r="P3772" t="str">
            <v>[Stern 2009]</v>
          </cell>
          <cell r="Q3772" t="str">
            <v>R07276</v>
          </cell>
        </row>
        <row r="3773">
          <cell r="C3773" t="str">
            <v>R3772</v>
          </cell>
          <cell r="E3773" t="str">
            <v>pphn_h_+asp-L_h_--&gt;aro-L_h_+oaa_h_+h_h_</v>
          </cell>
          <cell r="F3773" t="str">
            <v>[h] : pphn + asp-L --&gt; aro-L + oaa + h</v>
          </cell>
          <cell r="G3773" t="str">
            <v>AROAT2h</v>
          </cell>
          <cell r="H3773" t="str">
            <v>L-arogenate:2-oxaloacetate aminotransferase</v>
          </cell>
          <cell r="I3773" t="str">
            <v>Forward only</v>
          </cell>
          <cell r="J3773" t="str">
            <v>Phenylalanine, tyrosine and tryptophan biosynthesis</v>
          </cell>
          <cell r="K3773" t="str">
            <v>2.6.1.78</v>
          </cell>
          <cell r="L3773" t="str">
            <v>Cre02.g147302</v>
          </cell>
          <cell r="M3773" t="str">
            <v>Cre02.g147302.t1.1</v>
          </cell>
          <cell r="N3773" t="str">
            <v>Cre02.g147302</v>
          </cell>
          <cell r="O3773" t="str">
            <v>Chloroplast</v>
          </cell>
          <cell r="P3773" t="str">
            <v>[Stern 2009]</v>
          </cell>
          <cell r="Q3773" t="str">
            <v>R01731</v>
          </cell>
        </row>
        <row r="3774">
          <cell r="C3774" t="str">
            <v>R3773</v>
          </cell>
          <cell r="E3774" t="str">
            <v>pphn_h_+glu-L_h_--&gt;aro-L_h_+akg_h_+h_h_</v>
          </cell>
          <cell r="F3774" t="str">
            <v>[h] : pphn + glu-L --&gt; aro-L + akg + h</v>
          </cell>
          <cell r="G3774" t="str">
            <v>AROATh</v>
          </cell>
          <cell r="H3774" t="str">
            <v>L-arogenate:2-oxoglutarate aminotransferase</v>
          </cell>
          <cell r="I3774" t="str">
            <v>Forward only</v>
          </cell>
          <cell r="J3774" t="str">
            <v>Phenylalanine, tyrosine and tryptophan biosynthesis</v>
          </cell>
          <cell r="K3774" t="str">
            <v>2.6.1.79</v>
          </cell>
          <cell r="L3774" t="str">
            <v>Cre02.g147302</v>
          </cell>
          <cell r="M3774" t="str">
            <v>Cre02.g147302.t1.1</v>
          </cell>
          <cell r="N3774" t="str">
            <v>Cre02.g147302</v>
          </cell>
          <cell r="O3774" t="str">
            <v>Chloroplast</v>
          </cell>
          <cell r="P3774" t="str">
            <v>[Stern 2009]</v>
          </cell>
          <cell r="Q3774" t="str">
            <v>R07276</v>
          </cell>
        </row>
        <row r="3775">
          <cell r="C3775" t="str">
            <v>R3774</v>
          </cell>
          <cell r="E3775" t="str">
            <v>pqa_h_--&gt;</v>
          </cell>
          <cell r="F3775" t="str">
            <v>[h] : pqa --&gt;</v>
          </cell>
          <cell r="G3775" t="str">
            <v>DM_pqa(h)</v>
          </cell>
          <cell r="H3775" t="str">
            <v>Plastoquinol A sink</v>
          </cell>
          <cell r="I3775" t="str">
            <v>Forward only</v>
          </cell>
          <cell r="J3775" t="str">
            <v>Demand</v>
          </cell>
          <cell r="K3775" t="str">
            <v xml:space="preserve"> </v>
          </cell>
          <cell r="L3775" t="str">
            <v xml:space="preserve"> </v>
          </cell>
          <cell r="M3775" t="str">
            <v xml:space="preserve"> </v>
          </cell>
          <cell r="O3775" t="str">
            <v>Chloroplast</v>
          </cell>
          <cell r="P3775" t="str">
            <v xml:space="preserve"> </v>
          </cell>
          <cell r="Q3775" t="str">
            <v xml:space="preserve"> </v>
          </cell>
        </row>
        <row r="3776">
          <cell r="C3776" t="str">
            <v>R3775</v>
          </cell>
          <cell r="E3776" t="str">
            <v>pro-L_m_+q8_m_--&gt;1pyr5c_m_+q8h2_m_+h_m_</v>
          </cell>
          <cell r="F3776" t="str">
            <v>[m] : pro-L + q8 --&gt; 1pyr5c + q8h2 + h</v>
          </cell>
          <cell r="G3776" t="str">
            <v>PROOR</v>
          </cell>
          <cell r="H3776" t="str">
            <v>L-proline:quinone oxidoreductase</v>
          </cell>
          <cell r="I3776" t="str">
            <v>Reversible</v>
          </cell>
          <cell r="J3776" t="str">
            <v>Arginine and proline metabolism</v>
          </cell>
          <cell r="K3776" t="str">
            <v>1.5.5.2</v>
          </cell>
          <cell r="L3776" t="str">
            <v>( Cre01.g036850 OR Cre16.g648350 )</v>
          </cell>
          <cell r="M3776" t="str">
            <v>( Cre01.g036850.t1.2 OR Cre16.g648350.t1.1 )</v>
          </cell>
          <cell r="N3776" t="str">
            <v>( PDY1 OR PDY2 )</v>
          </cell>
          <cell r="O3776" t="str">
            <v>Mitochondria</v>
          </cell>
          <cell r="P3776" t="str">
            <v xml:space="preserve"> </v>
          </cell>
          <cell r="Q3776" t="str">
            <v>R01253</v>
          </cell>
        </row>
        <row r="3777">
          <cell r="C3777" t="str">
            <v>R3776</v>
          </cell>
          <cell r="E3777" t="str">
            <v>protrna_c_+h2o_c_--&gt;pro-L_c_+trnapro_c_</v>
          </cell>
          <cell r="F3777" t="str">
            <v>[c] : protrna + h2o --&gt; pro-L + trnapro</v>
          </cell>
          <cell r="G3777" t="str">
            <v>PROTAH</v>
          </cell>
          <cell r="H3777" t="str">
            <v>proline-tRNA aminoacylhydrolase</v>
          </cell>
          <cell r="I3777" t="str">
            <v>Forward only</v>
          </cell>
          <cell r="J3777" t="str">
            <v>Arginine and proline metabolism</v>
          </cell>
          <cell r="K3777" t="str">
            <v>3.1.1.29</v>
          </cell>
          <cell r="L3777" t="str">
            <v>( Cre17.g747297 OR Cre02.g076600 )</v>
          </cell>
          <cell r="M3777" t="str">
            <v>( Cre17.g747297.t1.1 OR Cre02.g076600.t1.2 )</v>
          </cell>
          <cell r="N3777" t="str">
            <v>( Cre17.g747297 OR Cre02.g076600 )</v>
          </cell>
          <cell r="O3777" t="str">
            <v>Cytosol</v>
          </cell>
          <cell r="P3777" t="str">
            <v xml:space="preserve"> </v>
          </cell>
          <cell r="Q3777" t="str">
            <v>R04238</v>
          </cell>
        </row>
        <row r="3778">
          <cell r="C3778" t="str">
            <v>R3777</v>
          </cell>
          <cell r="E3778" t="str">
            <v>prpp_c_&lt;==&gt;prpp_m_</v>
          </cell>
          <cell r="F3778" t="str">
            <v>prpp[c] &lt;==&gt; prpp[m]</v>
          </cell>
          <cell r="G3778" t="str">
            <v>PRPPtm</v>
          </cell>
          <cell r="H3778" t="str">
            <v>5-Phospho-alpha-D-ribose 1-diphosphate transport, mitochondria</v>
          </cell>
          <cell r="I3778" t="str">
            <v>Reversible</v>
          </cell>
          <cell r="J3778" t="str">
            <v>Transport, mitochondria</v>
          </cell>
          <cell r="K3778" t="str">
            <v xml:space="preserve"> </v>
          </cell>
          <cell r="L3778" t="str">
            <v xml:space="preserve"> </v>
          </cell>
          <cell r="M3778" t="str">
            <v xml:space="preserve"> </v>
          </cell>
          <cell r="O3778" t="str">
            <v>Mitochondrial Membrane</v>
          </cell>
          <cell r="P3778" t="str">
            <v xml:space="preserve"> </v>
          </cell>
          <cell r="Q3778" t="str">
            <v xml:space="preserve"> </v>
          </cell>
        </row>
        <row r="3779">
          <cell r="C3779" t="str">
            <v>R3778</v>
          </cell>
          <cell r="E3779" t="str">
            <v>ru5p-D_c_&lt;==&gt;xu5p-D_c_</v>
          </cell>
          <cell r="F3779" t="str">
            <v>[c] : ru5p-D &lt;==&gt; xu5p-D</v>
          </cell>
          <cell r="G3779" t="str">
            <v>RPE</v>
          </cell>
          <cell r="H3779" t="str">
            <v>D-Ribulose-5-Phosphate 3-Epimerase</v>
          </cell>
          <cell r="I3779" t="str">
            <v>Reversible</v>
          </cell>
          <cell r="J3779" t="str">
            <v>Pentose phosphate pathway;Carbon fixation</v>
          </cell>
          <cell r="K3779" t="str">
            <v>5.1.3.1</v>
          </cell>
          <cell r="L3779" t="str">
            <v>Cre02.g116450</v>
          </cell>
          <cell r="M3779" t="str">
            <v>Cre02.g116450.t1.2</v>
          </cell>
          <cell r="N3779" t="str">
            <v>RPE2</v>
          </cell>
          <cell r="O3779" t="str">
            <v>Cytosol</v>
          </cell>
          <cell r="P3779" t="str">
            <v xml:space="preserve"> </v>
          </cell>
          <cell r="Q3779" t="str">
            <v>R01529</v>
          </cell>
        </row>
        <row r="3780">
          <cell r="C3780" t="str">
            <v>R3779</v>
          </cell>
          <cell r="E3780" t="str">
            <v>s_c_&lt;==&gt;s_m_</v>
          </cell>
          <cell r="F3780" t="str">
            <v>s[c] &lt;==&gt; s[m]</v>
          </cell>
          <cell r="G3780" t="str">
            <v>Stm</v>
          </cell>
          <cell r="H3780" t="str">
            <v>sulfur transport, mitochondria</v>
          </cell>
          <cell r="I3780" t="str">
            <v>Reversible</v>
          </cell>
          <cell r="J3780" t="str">
            <v>Transport, mitochondria</v>
          </cell>
          <cell r="K3780" t="str">
            <v xml:space="preserve"> </v>
          </cell>
          <cell r="L3780" t="str">
            <v xml:space="preserve"> </v>
          </cell>
          <cell r="M3780" t="str">
            <v xml:space="preserve"> </v>
          </cell>
          <cell r="O3780" t="str">
            <v>Mitochondrial Membrane</v>
          </cell>
          <cell r="P3780" t="str">
            <v xml:space="preserve"> </v>
          </cell>
          <cell r="Q3780" t="str">
            <v xml:space="preserve"> </v>
          </cell>
        </row>
        <row r="3781">
          <cell r="C3781" t="str">
            <v>R3780</v>
          </cell>
          <cell r="E3781" t="str">
            <v>s_m_+amet_m_+dtbt_m_--&gt;btn_m_+dad-5_m_+h_m_+met-L_m_</v>
          </cell>
          <cell r="F3781" t="str">
            <v>[m] : s + amet + dtbt --&gt; btn + dad-5 + h + met-L</v>
          </cell>
          <cell r="G3781" t="str">
            <v>BTS5</v>
          </cell>
          <cell r="H3781" t="str">
            <v>Biotin synthase</v>
          </cell>
          <cell r="I3781" t="str">
            <v>Forward only</v>
          </cell>
          <cell r="J3781" t="str">
            <v>Biotin metabolism</v>
          </cell>
          <cell r="K3781" t="str">
            <v>2.8.1.6</v>
          </cell>
          <cell r="L3781" t="str">
            <v>Cre06.g261150</v>
          </cell>
          <cell r="M3781" t="str">
            <v>Cre06.g261150.t1.2</v>
          </cell>
          <cell r="N3781" t="str">
            <v>BIOB</v>
          </cell>
          <cell r="O3781" t="str">
            <v>Mitochondria</v>
          </cell>
          <cell r="P3781" t="str">
            <v>[Pinon 2005, Picciocchi 2001, Baldet 1997, Baldet 1993]</v>
          </cell>
          <cell r="Q3781" t="str">
            <v>R01078</v>
          </cell>
        </row>
        <row r="3782">
          <cell r="C3782" t="str">
            <v>R3781</v>
          </cell>
          <cell r="E3782" t="str">
            <v>ser-D_c_&lt;==&gt;pyr_c_+nh4_c_</v>
          </cell>
          <cell r="F3782" t="str">
            <v>[c] : ser-D &lt;==&gt; pyr + nh4</v>
          </cell>
          <cell r="G3782" t="str">
            <v>THRAL2</v>
          </cell>
          <cell r="H3782" t="str">
            <v>threonine ammonia-lyase (D-serine)</v>
          </cell>
          <cell r="I3782" t="str">
            <v>Reversible</v>
          </cell>
          <cell r="J3782" t="str">
            <v>Glycine, serine and threonine metabolism</v>
          </cell>
          <cell r="K3782" t="str">
            <v>4.3.1.19</v>
          </cell>
          <cell r="L3782" t="str">
            <v>Cre06.g278101</v>
          </cell>
          <cell r="M3782" t="str">
            <v>Cre06.g278101.t1.1</v>
          </cell>
          <cell r="N3782" t="str">
            <v>STD1</v>
          </cell>
          <cell r="O3782" t="str">
            <v>Cytosol</v>
          </cell>
          <cell r="P3782" t="str">
            <v xml:space="preserve"> </v>
          </cell>
          <cell r="Q3782" t="str">
            <v>R00221</v>
          </cell>
        </row>
        <row r="3783">
          <cell r="C3783" t="str">
            <v>R3782</v>
          </cell>
          <cell r="E3783" t="str">
            <v>ser-L_c_&lt;==&gt;ser-D_c_</v>
          </cell>
          <cell r="F3783" t="str">
            <v>[c] : ser-L &lt;==&gt; ser-D</v>
          </cell>
          <cell r="G3783" t="str">
            <v>SERR</v>
          </cell>
          <cell r="H3783" t="str">
            <v>Serine racemase</v>
          </cell>
          <cell r="I3783" t="str">
            <v>Reversible</v>
          </cell>
          <cell r="J3783" t="str">
            <v>Glycine, serine and threonine metabolism</v>
          </cell>
          <cell r="K3783" t="str">
            <v>5.1.1.18</v>
          </cell>
          <cell r="L3783" t="str">
            <v>Cre06.g278101</v>
          </cell>
          <cell r="M3783" t="str">
            <v>Cre06.g278101.t1.1</v>
          </cell>
          <cell r="N3783" t="str">
            <v>STD1</v>
          </cell>
          <cell r="O3783" t="str">
            <v>Cytosol</v>
          </cell>
          <cell r="P3783" t="str">
            <v xml:space="preserve"> </v>
          </cell>
          <cell r="Q3783" t="str">
            <v>R00589</v>
          </cell>
        </row>
        <row r="3784">
          <cell r="C3784" t="str">
            <v>R3783</v>
          </cell>
          <cell r="E3784" t="str">
            <v>sertrna_c_+h2o_c_--&gt;ser-L_c_+trnaser_c_</v>
          </cell>
          <cell r="F3784" t="str">
            <v>[c] : sertrna + h2o --&gt; ser-L + trnaser</v>
          </cell>
          <cell r="G3784" t="str">
            <v>SERTAH</v>
          </cell>
          <cell r="H3784" t="str">
            <v>serine-tRNA aminoacylhydrolase</v>
          </cell>
          <cell r="I3784" t="str">
            <v>Forward only</v>
          </cell>
          <cell r="J3784" t="str">
            <v>Glycine, serine and threonine metabolism</v>
          </cell>
          <cell r="K3784" t="str">
            <v>3.1.1.29</v>
          </cell>
          <cell r="L3784" t="str">
            <v>( Cre17.g747297 OR Cre02.g076600 )</v>
          </cell>
          <cell r="M3784" t="str">
            <v>( Cre17.g747297.t1.1 OR Cre02.g076600.t1.2 )</v>
          </cell>
          <cell r="N3784" t="str">
            <v>( Cre17.g747297 OR Cre02.g076600 )</v>
          </cell>
          <cell r="O3784" t="str">
            <v>Cytosol</v>
          </cell>
          <cell r="P3784" t="str">
            <v xml:space="preserve"> </v>
          </cell>
          <cell r="Q3784" t="str">
            <v>R04238</v>
          </cell>
        </row>
        <row r="3785">
          <cell r="C3785" t="str">
            <v>R3784</v>
          </cell>
          <cell r="E3785" t="str">
            <v>so4_c_&lt;==&gt;so4_h_</v>
          </cell>
          <cell r="F3785" t="str">
            <v>so4[c] &lt;==&gt; so4[h]</v>
          </cell>
          <cell r="G3785" t="str">
            <v>SO4th</v>
          </cell>
          <cell r="H3785" t="str">
            <v>sulfate transport, chloroplast</v>
          </cell>
          <cell r="I3785" t="str">
            <v>Reversible</v>
          </cell>
          <cell r="J3785" t="str">
            <v>Transport, chloroplast</v>
          </cell>
          <cell r="K3785" t="str">
            <v xml:space="preserve"> </v>
          </cell>
          <cell r="L3785" t="str">
            <v>( Cre06.g257000 AND Cre07.g348600 )</v>
          </cell>
          <cell r="M3785" t="str">
            <v>( Cre06.g257000.t1.2 AND Cre07.g348600.t1.1 )</v>
          </cell>
          <cell r="N3785" t="str">
            <v>( SLP3 AND SLP1 )</v>
          </cell>
          <cell r="O3785" t="str">
            <v>Chloroplast Membrane</v>
          </cell>
          <cell r="P3785" t="str">
            <v>[Chen 2003, Chen 2004]</v>
          </cell>
          <cell r="Q3785" t="str">
            <v xml:space="preserve"> </v>
          </cell>
        </row>
        <row r="3786">
          <cell r="C3786" t="str">
            <v>R3785</v>
          </cell>
          <cell r="E3786" t="str">
            <v>spp_h_+hgentis_h_+h_h_--&gt;msbq_h_+ppi_h_+co2_h_</v>
          </cell>
          <cell r="F3786" t="str">
            <v>[h] : spp + hgentis + h --&gt; msbq + ppi + co2</v>
          </cell>
          <cell r="G3786" t="str">
            <v>HST</v>
          </cell>
          <cell r="H3786" t="str">
            <v>Homogentisate solanesyltransferase</v>
          </cell>
          <cell r="I3786" t="str">
            <v>Forward only</v>
          </cell>
          <cell r="J3786" t="str">
            <v>Biosynthesis of steroids</v>
          </cell>
          <cell r="K3786" t="str">
            <v>2.5.1.117</v>
          </cell>
          <cell r="L3786" t="str">
            <v>( Cre06.g283750 OR Cre09.g414000 )</v>
          </cell>
          <cell r="M3786" t="str">
            <v>( Cre06.g283750.t1.2 OR Cre09.g414000.t1.2 )</v>
          </cell>
          <cell r="N3786" t="str">
            <v>( HST1 OR VTE8 )</v>
          </cell>
          <cell r="O3786" t="str">
            <v>Chloroplast</v>
          </cell>
          <cell r="P3786" t="str">
            <v xml:space="preserve"> </v>
          </cell>
          <cell r="Q3786" t="str">
            <v>R07500</v>
          </cell>
        </row>
        <row r="3787">
          <cell r="C3787" t="str">
            <v>*R3786</v>
          </cell>
          <cell r="D3787" t="str">
            <v>R26</v>
          </cell>
          <cell r="E3787" t="str">
            <v>starch300_h_--&gt;</v>
          </cell>
          <cell r="F3787" t="str">
            <v>[h] : starch300 --&gt;</v>
          </cell>
          <cell r="G3787" t="str">
            <v>DM_starch(h)</v>
          </cell>
          <cell r="H3787" t="str">
            <v>Starch demand</v>
          </cell>
          <cell r="I3787" t="str">
            <v>Forward only</v>
          </cell>
          <cell r="J3787" t="str">
            <v>Demand</v>
          </cell>
          <cell r="K3787" t="str">
            <v xml:space="preserve"> </v>
          </cell>
          <cell r="L3787" t="str">
            <v xml:space="preserve"> </v>
          </cell>
          <cell r="M3787" t="str">
            <v xml:space="preserve"> </v>
          </cell>
          <cell r="O3787" t="str">
            <v>Chloroplast</v>
          </cell>
          <cell r="P3787" t="str">
            <v xml:space="preserve"> </v>
          </cell>
          <cell r="Q3787" t="str">
            <v xml:space="preserve"> </v>
          </cell>
        </row>
        <row r="3788">
          <cell r="C3788" t="str">
            <v>R3787</v>
          </cell>
          <cell r="E3788" t="str">
            <v>tag16018111Z180_c_--&gt;</v>
          </cell>
          <cell r="F3788" t="str">
            <v>[c] : tag16018111Z180 --&gt;</v>
          </cell>
          <cell r="G3788" t="str">
            <v>DM_tag(c)</v>
          </cell>
          <cell r="H3788" t="str">
            <v>TAG demand</v>
          </cell>
          <cell r="I3788" t="str">
            <v>Forward only</v>
          </cell>
          <cell r="J3788" t="str">
            <v>Demand</v>
          </cell>
          <cell r="K3788" t="str">
            <v xml:space="preserve"> </v>
          </cell>
          <cell r="L3788" t="str">
            <v xml:space="preserve"> </v>
          </cell>
          <cell r="M3788" t="str">
            <v xml:space="preserve"> </v>
          </cell>
          <cell r="O3788" t="str">
            <v>Cytosol</v>
          </cell>
          <cell r="P3788" t="str">
            <v xml:space="preserve"> </v>
          </cell>
          <cell r="Q3788" t="str">
            <v xml:space="preserve"> </v>
          </cell>
        </row>
        <row r="3789">
          <cell r="C3789" t="str">
            <v>R3788</v>
          </cell>
          <cell r="E3789" t="str">
            <v>tclyc_h_&lt;==&gt;lyc_h_</v>
          </cell>
          <cell r="F3789" t="str">
            <v>[h] : tclyc &lt;==&gt; lyc</v>
          </cell>
          <cell r="G3789" t="str">
            <v>TCLYCI</v>
          </cell>
          <cell r="H3789" t="str">
            <v>7,9,7',9'-tetracis-lycopene cis-trans-isomerase</v>
          </cell>
          <cell r="I3789" t="str">
            <v>Reversible</v>
          </cell>
          <cell r="J3789" t="str">
            <v>Carotenoid biosynthesis</v>
          </cell>
          <cell r="K3789" t="str">
            <v>5.2.1.13</v>
          </cell>
          <cell r="L3789" t="str">
            <v>( Cre16.g651923 OR Cre09.g407200 OR Cre16.g651900 )</v>
          </cell>
          <cell r="M3789" t="str">
            <v>( Cre16.g651923.t1.2 OR Cre09.g407200.t1.2 OR Cre16.g651900.t1.1 )</v>
          </cell>
          <cell r="N3789" t="str">
            <v>( Cre16.g651923 OR POD1 OR CRI1 )</v>
          </cell>
          <cell r="O3789" t="str">
            <v>Chloroplast</v>
          </cell>
          <cell r="P3789" t="str">
            <v>[Stern 2009, Park 2002]</v>
          </cell>
          <cell r="Q3789" t="str">
            <v>R07512</v>
          </cell>
        </row>
        <row r="3790">
          <cell r="C3790" t="str">
            <v>R3789</v>
          </cell>
          <cell r="E3790" t="str">
            <v>tczcar_h_&lt;==&gt;dczcar_h_</v>
          </cell>
          <cell r="F3790" t="str">
            <v>[h] : tczcar &lt;==&gt; dczcar</v>
          </cell>
          <cell r="G3790" t="str">
            <v>TCZCARI</v>
          </cell>
          <cell r="H3790" t="str">
            <v>9,15,9'-tricis-zeta-carotene cis-trans-isomerase</v>
          </cell>
          <cell r="I3790" t="str">
            <v>Reversible</v>
          </cell>
          <cell r="J3790" t="str">
            <v>Carotenoid biosynthesis</v>
          </cell>
          <cell r="K3790" t="str">
            <v>5.2.1.12</v>
          </cell>
          <cell r="L3790" t="str">
            <v>Cre19.g750247</v>
          </cell>
          <cell r="M3790" t="str">
            <v>Cre19.g750247.t1.1</v>
          </cell>
          <cell r="N3790" t="str">
            <v>Cre19.g750247</v>
          </cell>
          <cell r="O3790" t="str">
            <v>Chloroplast</v>
          </cell>
          <cell r="P3790" t="str">
            <v xml:space="preserve"> </v>
          </cell>
          <cell r="Q3790" t="str">
            <v>R09655</v>
          </cell>
        </row>
        <row r="3791">
          <cell r="C3791" t="str">
            <v>R3790</v>
          </cell>
          <cell r="E3791" t="str">
            <v>thm_e_&lt;==&gt;</v>
          </cell>
          <cell r="F3791" t="str">
            <v>[e] : thm &lt;==&gt;</v>
          </cell>
          <cell r="G3791" t="str">
            <v>EX_thm(e)</v>
          </cell>
          <cell r="H3791" t="str">
            <v>Thiamine exchange</v>
          </cell>
          <cell r="I3791" t="str">
            <v>Forward only</v>
          </cell>
          <cell r="J3791" t="str">
            <v>Exchange</v>
          </cell>
          <cell r="K3791" t="str">
            <v xml:space="preserve"> </v>
          </cell>
          <cell r="L3791" t="str">
            <v xml:space="preserve"> </v>
          </cell>
          <cell r="M3791" t="str">
            <v xml:space="preserve"> </v>
          </cell>
          <cell r="O3791" t="str">
            <v>Extracellular</v>
          </cell>
          <cell r="P3791" t="str">
            <v>[Eversole 1956, Ebersold 1962]</v>
          </cell>
          <cell r="Q3791" t="str">
            <v xml:space="preserve"> </v>
          </cell>
        </row>
        <row r="3792">
          <cell r="C3792" t="str">
            <v>R3791</v>
          </cell>
          <cell r="E3792" t="str">
            <v>thm_e_&lt;==&gt;thm_c_</v>
          </cell>
          <cell r="F3792" t="str">
            <v>thm[e] &lt;==&gt; thm[c]</v>
          </cell>
          <cell r="G3792" t="str">
            <v>THMt</v>
          </cell>
          <cell r="H3792" t="str">
            <v>Thiamine mononucleotide transport</v>
          </cell>
          <cell r="I3792" t="str">
            <v>Reversible</v>
          </cell>
          <cell r="J3792" t="str">
            <v>Transport, extracellular</v>
          </cell>
          <cell r="K3792" t="str">
            <v xml:space="preserve"> </v>
          </cell>
          <cell r="L3792" t="str">
            <v xml:space="preserve"> </v>
          </cell>
          <cell r="M3792" t="str">
            <v xml:space="preserve"> </v>
          </cell>
          <cell r="O3792" t="str">
            <v>Plasma Membrane</v>
          </cell>
          <cell r="P3792" t="str">
            <v>[Eversole 1956, Ebersold 1962]</v>
          </cell>
          <cell r="Q3792" t="str">
            <v xml:space="preserve"> </v>
          </cell>
        </row>
        <row r="3793">
          <cell r="C3793" t="str">
            <v>R3792</v>
          </cell>
          <cell r="E3793" t="str">
            <v>thmpp_c_+h2o_c_--&gt;thmmp_c_+pi_c_+h_c_</v>
          </cell>
          <cell r="F3793" t="str">
            <v>[c] : thmpp + h2o --&gt; thmmp + pi + h</v>
          </cell>
          <cell r="G3793" t="str">
            <v>TMDPH</v>
          </cell>
          <cell r="H3793" t="str">
            <v>Thiamin diphosphate phosphohydrolase</v>
          </cell>
          <cell r="I3793" t="str">
            <v>Forward only</v>
          </cell>
          <cell r="J3793" t="str">
            <v>Thiamine metabolism</v>
          </cell>
          <cell r="K3793" t="str">
            <v>3.6.1.15</v>
          </cell>
          <cell r="L3793" t="str">
            <v>Cre16.g682050</v>
          </cell>
          <cell r="M3793" t="str">
            <v>( Cre16.g682050.t1.1 OR Cre16.g682050.t2.1 )</v>
          </cell>
          <cell r="N3793" t="str">
            <v>Cre16.g682050</v>
          </cell>
          <cell r="O3793" t="str">
            <v>Cytosol</v>
          </cell>
          <cell r="P3793" t="str">
            <v>[Croft 2006, Croft 2007, Moulin 2013]</v>
          </cell>
          <cell r="Q3793" t="str">
            <v>R00615</v>
          </cell>
        </row>
        <row r="3794">
          <cell r="C3794" t="str">
            <v>R3793</v>
          </cell>
          <cell r="E3794" t="str">
            <v>thmpp_c_&lt;==&gt;thmpp_h_</v>
          </cell>
          <cell r="F3794" t="str">
            <v>thmpp[c] &lt;==&gt; thmpp[h]</v>
          </cell>
          <cell r="G3794" t="str">
            <v>THMPPth</v>
          </cell>
          <cell r="H3794" t="str">
            <v>Thiamine diphosphate transport, chloroplast</v>
          </cell>
          <cell r="I3794" t="str">
            <v>Reversible</v>
          </cell>
          <cell r="J3794" t="str">
            <v>Transport, chloroplast</v>
          </cell>
          <cell r="K3794" t="str">
            <v xml:space="preserve"> </v>
          </cell>
          <cell r="L3794" t="str">
            <v xml:space="preserve"> </v>
          </cell>
          <cell r="M3794" t="str">
            <v xml:space="preserve"> </v>
          </cell>
          <cell r="O3794" t="str">
            <v>Chloroplast Membrane</v>
          </cell>
          <cell r="P3794" t="str">
            <v xml:space="preserve"> </v>
          </cell>
          <cell r="Q3794" t="str">
            <v xml:space="preserve"> </v>
          </cell>
        </row>
        <row r="3795">
          <cell r="C3795" t="str">
            <v>R3794</v>
          </cell>
          <cell r="E3795" t="str">
            <v>thmpp_c_&lt;==&gt;thmpp_m_</v>
          </cell>
          <cell r="F3795" t="str">
            <v>thmpp[c] &lt;==&gt; thmpp[m]</v>
          </cell>
          <cell r="G3795" t="str">
            <v>THMPPtm</v>
          </cell>
          <cell r="H3795" t="str">
            <v>Thiamine diphosphate transport, mitochondria</v>
          </cell>
          <cell r="I3795" t="str">
            <v>Reversible</v>
          </cell>
          <cell r="J3795" t="str">
            <v>Transport, mitochondria</v>
          </cell>
          <cell r="K3795" t="str">
            <v xml:space="preserve"> </v>
          </cell>
          <cell r="L3795" t="str">
            <v xml:space="preserve"> </v>
          </cell>
          <cell r="M3795" t="str">
            <v xml:space="preserve"> </v>
          </cell>
          <cell r="O3795" t="str">
            <v>Mitochondrial Membrane</v>
          </cell>
          <cell r="P3795" t="str">
            <v xml:space="preserve"> </v>
          </cell>
          <cell r="Q3795" t="str">
            <v xml:space="preserve"> </v>
          </cell>
        </row>
        <row r="3796">
          <cell r="C3796" t="str">
            <v>R3795</v>
          </cell>
          <cell r="E3796" t="str">
            <v>thrtrna_c_+h2o_c_--&gt;thr-L_c_+trnathr_c_</v>
          </cell>
          <cell r="F3796" t="str">
            <v>[c] : thrtrna + h2o --&gt; thr-L + trnathr</v>
          </cell>
          <cell r="G3796" t="str">
            <v>THRTAH</v>
          </cell>
          <cell r="H3796" t="str">
            <v>threonine-tRNA aminoacylhydrolase</v>
          </cell>
          <cell r="I3796" t="str">
            <v>Forward only</v>
          </cell>
          <cell r="J3796" t="str">
            <v>Glycine, serine and threonine metabolism</v>
          </cell>
          <cell r="K3796" t="str">
            <v>3.1.1.29</v>
          </cell>
          <cell r="L3796" t="str">
            <v>( Cre17.g747297 OR Cre02.g076600 )</v>
          </cell>
          <cell r="M3796" t="str">
            <v>( Cre17.g747297.t1.1 OR Cre02.g076600.t1.2 )</v>
          </cell>
          <cell r="N3796" t="str">
            <v>( Cre17.g747297 OR Cre02.g076600 )</v>
          </cell>
          <cell r="O3796" t="str">
            <v>Cytosol</v>
          </cell>
          <cell r="P3796" t="str">
            <v xml:space="preserve"> </v>
          </cell>
          <cell r="Q3796" t="str">
            <v>R04238</v>
          </cell>
        </row>
        <row r="3797">
          <cell r="C3797" t="str">
            <v>R3796</v>
          </cell>
          <cell r="D3797" t="str">
            <v>R1727</v>
          </cell>
          <cell r="E3797" t="str">
            <v>trnaglu_h_+glu-L_h_+atp_h_--&gt;glutrna_h_+ppi_h_+amp_h_+h_h_</v>
          </cell>
          <cell r="F3797" t="str">
            <v>[h] : trnaglu + glu-L + atp --&gt; glutrna + ppi + amp + h</v>
          </cell>
          <cell r="G3797" t="str">
            <v>GLUTRS</v>
          </cell>
          <cell r="H3797" t="str">
            <v>glutamyl-tRNA synthetase</v>
          </cell>
          <cell r="I3797" t="str">
            <v>Forward only</v>
          </cell>
          <cell r="J3797" t="str">
            <v>Porphyrin and chlorophyll metabolism</v>
          </cell>
          <cell r="K3797" t="str">
            <v>6.1.1.17</v>
          </cell>
          <cell r="L3797" t="str">
            <v xml:space="preserve"> </v>
          </cell>
          <cell r="M3797" t="str">
            <v xml:space="preserve"> </v>
          </cell>
          <cell r="O3797" t="str">
            <v>Chloroplast</v>
          </cell>
          <cell r="P3797" t="str">
            <v>[Chen 1990, Chang 1990, Stern 2009]</v>
          </cell>
          <cell r="Q3797" t="str">
            <v>R05578</v>
          </cell>
        </row>
        <row r="3798">
          <cell r="C3798" t="str">
            <v>R3797</v>
          </cell>
          <cell r="E3798" t="str">
            <v>trptrna_c_+h2o_c_--&gt;trp-L_c_+trnatrp_c_</v>
          </cell>
          <cell r="F3798" t="str">
            <v>[c] : trptrna + h2o --&gt; trp-L + trnatrp</v>
          </cell>
          <cell r="G3798" t="str">
            <v>TRPTAH</v>
          </cell>
          <cell r="H3798" t="str">
            <v>tryptophan-tRNA aminoacylhydrolase</v>
          </cell>
          <cell r="I3798" t="str">
            <v>Forward only</v>
          </cell>
          <cell r="J3798" t="str">
            <v>Phenylalanine, tyrosine and tryptophan biosynthesis</v>
          </cell>
          <cell r="K3798" t="str">
            <v>3.1.1.29</v>
          </cell>
          <cell r="L3798" t="str">
            <v>( Cre17.g747297 OR Cre02.g076600 )</v>
          </cell>
          <cell r="M3798" t="str">
            <v>( Cre17.g747297.t1.1 OR Cre02.g076600.t1.2 )</v>
          </cell>
          <cell r="N3798" t="str">
            <v>( Cre17.g747297 OR Cre02.g076600 )</v>
          </cell>
          <cell r="O3798" t="str">
            <v>Cytosol</v>
          </cell>
          <cell r="P3798" t="str">
            <v xml:space="preserve"> </v>
          </cell>
          <cell r="Q3798" t="str">
            <v>R04238</v>
          </cell>
        </row>
        <row r="3799">
          <cell r="C3799" t="str">
            <v>R3798</v>
          </cell>
          <cell r="E3799" t="str">
            <v>tsul_c_&lt;==&gt;tsul_m_</v>
          </cell>
          <cell r="F3799" t="str">
            <v>tsul[c] &lt;==&gt; tsul[m]</v>
          </cell>
          <cell r="G3799" t="str">
            <v>TSULtm2</v>
          </cell>
          <cell r="H3799" t="str">
            <v>Thiosulfate transport, mitochondria</v>
          </cell>
          <cell r="I3799" t="str">
            <v>Reversible</v>
          </cell>
          <cell r="J3799" t="str">
            <v>Transport, mitochondria</v>
          </cell>
          <cell r="K3799" t="str">
            <v xml:space="preserve"> </v>
          </cell>
          <cell r="L3799" t="str">
            <v xml:space="preserve"> </v>
          </cell>
          <cell r="M3799" t="str">
            <v xml:space="preserve"> </v>
          </cell>
          <cell r="O3799" t="str">
            <v>Mitochondrial Membrane</v>
          </cell>
          <cell r="P3799" t="str">
            <v xml:space="preserve"> </v>
          </cell>
          <cell r="Q3799" t="str">
            <v xml:space="preserve"> </v>
          </cell>
        </row>
        <row r="3800">
          <cell r="C3800" t="str">
            <v>R3799</v>
          </cell>
          <cell r="E3800" t="str">
            <v>tyrtrna_c_+h2o_c_--&gt;tyr-L_c_+trnatyr_c_</v>
          </cell>
          <cell r="F3800" t="str">
            <v>[c] : tyrtrna + h2o --&gt; tyr-L + trnatyr</v>
          </cell>
          <cell r="G3800" t="str">
            <v>TYRTAAH</v>
          </cell>
          <cell r="H3800" t="str">
            <v>tyrosine-tRNA aminoacylhydrolase</v>
          </cell>
          <cell r="I3800" t="str">
            <v>Forward only</v>
          </cell>
          <cell r="J3800" t="str">
            <v>Phenylalanine, tyrosine and tryptophan biosynthesis</v>
          </cell>
          <cell r="K3800" t="str">
            <v>3.1.1.29</v>
          </cell>
          <cell r="L3800" t="str">
            <v>( Cre17.g747297 OR Cre02.g076600 )</v>
          </cell>
          <cell r="M3800" t="str">
            <v>( Cre17.g747297.t1.1 OR Cre02.g076600.t1.2 )</v>
          </cell>
          <cell r="N3800" t="str">
            <v>( Cre17.g747297 OR Cre02.g076600 )</v>
          </cell>
          <cell r="O3800" t="str">
            <v>Cytosol</v>
          </cell>
          <cell r="P3800" t="str">
            <v xml:space="preserve"> </v>
          </cell>
          <cell r="Q3800" t="str">
            <v>R04238</v>
          </cell>
        </row>
        <row r="3801">
          <cell r="C3801" t="str">
            <v>R3800</v>
          </cell>
          <cell r="E3801" t="str">
            <v>ura_e_+na1_e_&lt;==&gt;ura_c_+na1_c_</v>
          </cell>
          <cell r="F3801" t="str">
            <v>ura[e] + na1[e] &lt;==&gt; ura[c] + na1[c]</v>
          </cell>
          <cell r="G3801" t="str">
            <v>URANA1t</v>
          </cell>
          <cell r="H3801" t="str">
            <v>Uracil:Na+ symporter, extracellular</v>
          </cell>
          <cell r="I3801" t="str">
            <v>Reversible</v>
          </cell>
          <cell r="J3801" t="str">
            <v>Transport, extracellular</v>
          </cell>
          <cell r="K3801" t="str">
            <v xml:space="preserve"> </v>
          </cell>
          <cell r="L3801" t="str">
            <v>Cre03.g160400</v>
          </cell>
          <cell r="M3801" t="str">
            <v>Cre03.g160400.t1.2</v>
          </cell>
          <cell r="N3801" t="str">
            <v>SAC1</v>
          </cell>
          <cell r="O3801" t="str">
            <v>Plasma Membrane</v>
          </cell>
          <cell r="P3801" t="str">
            <v xml:space="preserve"> </v>
          </cell>
          <cell r="Q3801" t="str">
            <v xml:space="preserve"> </v>
          </cell>
        </row>
        <row r="3802">
          <cell r="C3802" t="str">
            <v>R3801</v>
          </cell>
          <cell r="E3802" t="str">
            <v>ura_e_&lt;==&gt;</v>
          </cell>
          <cell r="F3802" t="str">
            <v>[e] : ura &lt;==&gt;</v>
          </cell>
          <cell r="G3802" t="str">
            <v>EX_ura(e)</v>
          </cell>
          <cell r="H3802" t="str">
            <v>Uracil exchange</v>
          </cell>
          <cell r="I3802" t="str">
            <v>Forward only</v>
          </cell>
          <cell r="J3802" t="str">
            <v>Exchange</v>
          </cell>
          <cell r="K3802" t="str">
            <v xml:space="preserve"> </v>
          </cell>
          <cell r="L3802" t="str">
            <v xml:space="preserve"> </v>
          </cell>
          <cell r="M3802" t="str">
            <v xml:space="preserve"> </v>
          </cell>
          <cell r="O3802" t="str">
            <v>Extracellular</v>
          </cell>
          <cell r="P3802" t="str">
            <v xml:space="preserve"> </v>
          </cell>
          <cell r="Q3802" t="str">
            <v xml:space="preserve"> </v>
          </cell>
        </row>
        <row r="3803">
          <cell r="C3803" t="str">
            <v>R3802</v>
          </cell>
          <cell r="E3803" t="str">
            <v>urate_m_+o2_m_+nadh_m_--&gt;5hiu_m_+nad_m_+h2o_m_</v>
          </cell>
          <cell r="F3803" t="str">
            <v>[m] : urate + o2 + nadh --&gt; 5hiu + nad + h2o</v>
          </cell>
          <cell r="G3803" t="str">
            <v>URO2</v>
          </cell>
          <cell r="H3803" t="str">
            <v>urate oxidase (NADH dependent)</v>
          </cell>
          <cell r="I3803" t="str">
            <v>Forward only</v>
          </cell>
          <cell r="J3803" t="str">
            <v>Purine metabolism</v>
          </cell>
          <cell r="K3803" t="str">
            <v>1.14.13.113</v>
          </cell>
          <cell r="L3803" t="str">
            <v>Cre16.g652050</v>
          </cell>
          <cell r="M3803" t="str">
            <v>Cre16.g652050.t1.2</v>
          </cell>
          <cell r="N3803" t="str">
            <v>ZXE3</v>
          </cell>
          <cell r="O3803" t="str">
            <v>Mitochondria</v>
          </cell>
          <cell r="P3803" t="str">
            <v xml:space="preserve"> </v>
          </cell>
          <cell r="Q3803" t="str">
            <v>R09514</v>
          </cell>
        </row>
        <row r="3804">
          <cell r="C3804" t="str">
            <v>R3803</v>
          </cell>
          <cell r="E3804" t="str">
            <v>urdglyc_c_+h2o_c_+(2)h_c_&lt;==&gt;glx_c_+(2)nh4_c_+co2_c_</v>
          </cell>
          <cell r="F3804" t="str">
            <v>[c] : urdglyc + h2o + (2) h &lt;==&gt; glx + (2) nh4 + co2</v>
          </cell>
          <cell r="G3804" t="str">
            <v>URDGLYCAH</v>
          </cell>
          <cell r="H3804" t="str">
            <v>(S)-ureidoglycolate amidohydrolase (decarboxylating)</v>
          </cell>
          <cell r="I3804" t="str">
            <v>Reversible</v>
          </cell>
          <cell r="J3804" t="str">
            <v>Purine metabolism</v>
          </cell>
          <cell r="K3804" t="str">
            <v>3.5.1.116</v>
          </cell>
          <cell r="L3804" t="str">
            <v>Cre06.g276700</v>
          </cell>
          <cell r="M3804" t="str">
            <v>Cre06.g276700.t1.2</v>
          </cell>
          <cell r="N3804" t="str">
            <v>Cre06.g276700</v>
          </cell>
          <cell r="O3804" t="str">
            <v>Cytosol</v>
          </cell>
          <cell r="P3804" t="str">
            <v xml:space="preserve"> </v>
          </cell>
          <cell r="Q3804" t="str">
            <v>R00469</v>
          </cell>
        </row>
        <row r="3805">
          <cell r="C3805" t="str">
            <v>R3804</v>
          </cell>
          <cell r="E3805" t="str">
            <v>urdglyc_c_&lt;==&gt;urdglyc_m_</v>
          </cell>
          <cell r="F3805" t="str">
            <v>urdglyc[c] &lt;==&gt; urdglyc[m]</v>
          </cell>
          <cell r="G3805" t="str">
            <v>URDGLYCAtm</v>
          </cell>
          <cell r="H3805" t="str">
            <v>(S)-ureidoglycolate transport, mitochondria</v>
          </cell>
          <cell r="I3805" t="str">
            <v>Reversible</v>
          </cell>
          <cell r="J3805" t="str">
            <v>Transport, mitochondria</v>
          </cell>
          <cell r="K3805" t="str">
            <v xml:space="preserve"> </v>
          </cell>
          <cell r="L3805" t="str">
            <v xml:space="preserve"> </v>
          </cell>
          <cell r="M3805" t="str">
            <v xml:space="preserve"> </v>
          </cell>
          <cell r="O3805" t="str">
            <v>Mitochondrial Membrane</v>
          </cell>
          <cell r="P3805" t="str">
            <v xml:space="preserve"> </v>
          </cell>
          <cell r="Q3805" t="str">
            <v xml:space="preserve"> </v>
          </cell>
        </row>
        <row r="3806">
          <cell r="C3806" t="str">
            <v>R3805</v>
          </cell>
          <cell r="E3806" t="str">
            <v>uri_c_+h2o_c_--&gt;rib-D_c_+ura_c_</v>
          </cell>
          <cell r="F3806" t="str">
            <v>[c] : uri + h2o --&gt; rib-D + ura</v>
          </cell>
          <cell r="G3806" t="str">
            <v>URIH</v>
          </cell>
          <cell r="H3806" t="str">
            <v>Uridine hydrolase</v>
          </cell>
          <cell r="I3806" t="str">
            <v>Forward only</v>
          </cell>
          <cell r="J3806" t="str">
            <v>Purine metabolism</v>
          </cell>
          <cell r="K3806" t="str">
            <v>3.2.2.3</v>
          </cell>
          <cell r="L3806" t="str">
            <v>( Cre06.g271050 OR Cre09.g411500 )</v>
          </cell>
          <cell r="M3806" t="str">
            <v>( Cre06.g271050.t1.1 OR ( Cre09.g411500.t1.1 OR Cre09.g411500.t2.1 ) )</v>
          </cell>
          <cell r="N3806" t="str">
            <v>( URN1 OR URN4 )</v>
          </cell>
          <cell r="O3806" t="str">
            <v>Cytosol</v>
          </cell>
          <cell r="P3806" t="str">
            <v xml:space="preserve"> </v>
          </cell>
          <cell r="Q3806" t="str">
            <v>R01080</v>
          </cell>
        </row>
        <row r="3807">
          <cell r="C3807" t="str">
            <v>R3806</v>
          </cell>
          <cell r="E3807" t="str">
            <v>utp_c_+glcur1p_c_--&gt;ppi_c_+udpglcur_c_</v>
          </cell>
          <cell r="F3807" t="str">
            <v>[c] : utp + glcur1p --&gt; ppi + udpglcur</v>
          </cell>
          <cell r="G3807" t="str">
            <v>GLCUR1PUT</v>
          </cell>
          <cell r="H3807" t="str">
            <v>UTP:1-phospho-alpha-D-glucuronate uridylyltransferase</v>
          </cell>
          <cell r="I3807" t="str">
            <v>Forward only</v>
          </cell>
          <cell r="J3807" t="str">
            <v>Pentose and glucuronate interconversions</v>
          </cell>
          <cell r="K3807" t="str">
            <v>2.7.7.44</v>
          </cell>
          <cell r="L3807" t="str">
            <v>Cre14.g621751</v>
          </cell>
          <cell r="M3807" t="str">
            <v>Cre14.g621751.t1.1</v>
          </cell>
          <cell r="N3807" t="str">
            <v>UAP2</v>
          </cell>
          <cell r="O3807" t="str">
            <v>Cytosol</v>
          </cell>
          <cell r="P3807" t="str">
            <v xml:space="preserve"> </v>
          </cell>
          <cell r="Q3807" t="str">
            <v>R01381</v>
          </cell>
        </row>
        <row r="3808">
          <cell r="C3808" t="str">
            <v>R3807</v>
          </cell>
          <cell r="E3808" t="str">
            <v>valtrna_c_+h2o_c_--&gt;val-L_c_+trnaval_c_</v>
          </cell>
          <cell r="F3808" t="str">
            <v>[c] : valtrna + h2o --&gt; val-L + trnaval</v>
          </cell>
          <cell r="G3808" t="str">
            <v>VALTAH</v>
          </cell>
          <cell r="H3808" t="str">
            <v>Valine-tRNA aminoacylhydrolase</v>
          </cell>
          <cell r="I3808" t="str">
            <v>Forward only</v>
          </cell>
          <cell r="J3808" t="str">
            <v>Valine, leucine and isoleucine biosynthesis</v>
          </cell>
          <cell r="K3808" t="str">
            <v>3.1.1.29</v>
          </cell>
          <cell r="L3808" t="str">
            <v>( Cre17.g747297 OR Cre02.g076600 )</v>
          </cell>
          <cell r="M3808" t="str">
            <v>( Cre17.g747297.t1.1 OR Cre02.g076600.t1.2 )</v>
          </cell>
          <cell r="N3808" t="str">
            <v>( Cre17.g747297 OR Cre02.g076600 )</v>
          </cell>
          <cell r="O3808" t="str">
            <v>Cytosol</v>
          </cell>
          <cell r="P3808" t="str">
            <v xml:space="preserve"> </v>
          </cell>
          <cell r="Q3808" t="str">
            <v>R04238</v>
          </cell>
        </row>
        <row r="3809">
          <cell r="C3809" t="str">
            <v>R3808</v>
          </cell>
          <cell r="E3809" t="str">
            <v>xan_e_+na1_e_&lt;==&gt;xan_c_+na1_c_</v>
          </cell>
          <cell r="F3809" t="str">
            <v>xan[e] + na1[e] &lt;==&gt; xan[c] + na1[c]</v>
          </cell>
          <cell r="G3809" t="str">
            <v>XANNA1t</v>
          </cell>
          <cell r="H3809" t="str">
            <v>Xanthine:Na+ symporter, extracellular</v>
          </cell>
          <cell r="I3809" t="str">
            <v>Reversible</v>
          </cell>
          <cell r="J3809" t="str">
            <v>Transport, extracellular</v>
          </cell>
          <cell r="K3809" t="str">
            <v xml:space="preserve"> </v>
          </cell>
          <cell r="L3809" t="str">
            <v>Cre17.g716800</v>
          </cell>
          <cell r="M3809" t="str">
            <v>Cre17.g716800.t1.2</v>
          </cell>
          <cell r="N3809" t="str">
            <v>XUV7</v>
          </cell>
          <cell r="O3809" t="str">
            <v>Plasma Membrane</v>
          </cell>
          <cell r="P3809" t="str">
            <v>[Pérez-Vicente 1991, Pérez-Vicente 1995]</v>
          </cell>
          <cell r="Q3809" t="str">
            <v xml:space="preserve"> </v>
          </cell>
        </row>
        <row r="3810">
          <cell r="C3810" t="str">
            <v>R3809</v>
          </cell>
          <cell r="E3810" t="str">
            <v>xan_e_&lt;==&gt;</v>
          </cell>
          <cell r="F3810" t="str">
            <v>[e] : xan &lt;==&gt;</v>
          </cell>
          <cell r="G3810" t="str">
            <v>EX_xan(e)</v>
          </cell>
          <cell r="H3810" t="str">
            <v>Xanthine exchange</v>
          </cell>
          <cell r="I3810" t="str">
            <v>Forward only</v>
          </cell>
          <cell r="J3810" t="str">
            <v>Exchange</v>
          </cell>
          <cell r="K3810" t="str">
            <v xml:space="preserve"> </v>
          </cell>
          <cell r="L3810" t="str">
            <v xml:space="preserve"> </v>
          </cell>
          <cell r="M3810" t="str">
            <v xml:space="preserve"> </v>
          </cell>
          <cell r="O3810" t="str">
            <v>Extracellular</v>
          </cell>
          <cell r="P3810" t="str">
            <v xml:space="preserve"> </v>
          </cell>
          <cell r="Q3810" t="str">
            <v xml:space="preserve"> </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7"/>
  <sheetViews>
    <sheetView tabSelected="1" workbookViewId="0">
      <pane xSplit="3" ySplit="1" topLeftCell="D1232" activePane="bottomRight" state="frozen"/>
      <selection pane="topRight" activeCell="D1" sqref="D1"/>
      <selection pane="bottomLeft" activeCell="A2" sqref="A2"/>
      <selection pane="bottomRight" activeCell="A62" sqref="A62"/>
    </sheetView>
  </sheetViews>
  <sheetFormatPr defaultColWidth="11.44140625" defaultRowHeight="13.8" x14ac:dyDescent="0.25"/>
  <cols>
    <col min="1" max="1" width="19.33203125" style="3" customWidth="1"/>
    <col min="2" max="2" width="11.44140625" style="3"/>
    <col min="3" max="3" width="104.33203125" style="3" customWidth="1"/>
    <col min="4" max="4" width="53.44140625" style="3" bestFit="1" customWidth="1"/>
    <col min="5" max="5" width="126.6640625" style="3" bestFit="1" customWidth="1"/>
    <col min="6" max="6" width="22.88671875" style="3" customWidth="1"/>
    <col min="7" max="7" width="23.88671875" style="3" customWidth="1"/>
    <col min="8" max="8" width="26.5546875" style="3" customWidth="1"/>
    <col min="9" max="9" width="30.33203125" style="3" customWidth="1"/>
    <col min="10" max="10" width="30.5546875" style="3" customWidth="1"/>
    <col min="11" max="11" width="11.44140625" style="3"/>
    <col min="12" max="12" width="14.44140625" style="3" customWidth="1"/>
    <col min="13" max="13" width="16.33203125" style="3" customWidth="1"/>
    <col min="14" max="16384" width="11.44140625" style="3"/>
  </cols>
  <sheetData>
    <row r="1" spans="1:13" x14ac:dyDescent="0.25">
      <c r="A1" s="1" t="s">
        <v>7441</v>
      </c>
      <c r="B1" s="1" t="s">
        <v>0</v>
      </c>
      <c r="C1" s="1" t="s">
        <v>7430</v>
      </c>
      <c r="D1" s="2" t="s">
        <v>7431</v>
      </c>
      <c r="E1" s="2" t="s">
        <v>7432</v>
      </c>
      <c r="F1" s="2" t="s">
        <v>7433</v>
      </c>
      <c r="G1" s="2" t="s">
        <v>7434</v>
      </c>
      <c r="H1" s="2" t="s">
        <v>7435</v>
      </c>
      <c r="I1" s="2" t="s">
        <v>7436</v>
      </c>
      <c r="J1" s="2" t="s">
        <v>7437</v>
      </c>
      <c r="K1" s="2" t="s">
        <v>7438</v>
      </c>
      <c r="L1" s="2" t="s">
        <v>7439</v>
      </c>
      <c r="M1" s="2" t="s">
        <v>7440</v>
      </c>
    </row>
    <row r="2" spans="1:13" ht="15" customHeight="1" x14ac:dyDescent="0.25">
      <c r="A2" s="3" t="s">
        <v>7443</v>
      </c>
      <c r="B2" s="3" t="s">
        <v>1</v>
      </c>
      <c r="C2" s="3" t="s">
        <v>2</v>
      </c>
      <c r="D2" s="3" t="str">
        <f>VLOOKUP(B2,'[1]Daniela + 255 Rxns iCre1355'!$C$1:$Q$3810,5,FALSE)</f>
        <v>PRISM_solar_litho</v>
      </c>
      <c r="E2" s="3" t="str">
        <f>VLOOKUP(B2,'[1]Daniela + 255 Rxns iCre1355'!$C$1:$Q$3810,6,FALSE)</f>
        <v>spectral decomposition of solar light measured from Earth's surface</v>
      </c>
      <c r="F2" s="3" t="str">
        <f>VLOOKUP(B2,'[1]Daniela + 255 Rxns iCre1355'!$C$1:$Q$3810,8,FALSE)</f>
        <v>Spectral decomposition</v>
      </c>
    </row>
    <row r="3" spans="1:13" ht="15" customHeight="1" x14ac:dyDescent="0.25">
      <c r="A3" s="3" t="s">
        <v>7443</v>
      </c>
      <c r="B3" s="3" t="s">
        <v>3</v>
      </c>
      <c r="C3" s="3" t="s">
        <v>4</v>
      </c>
      <c r="D3" s="3" t="str">
        <f>VLOOKUP(B3,'[1]Daniela + 255 Rxns iCre1355'!$C$1:$Q$3810,5,FALSE)</f>
        <v>PRISM_solar_exo</v>
      </c>
      <c r="E3" s="3" t="str">
        <f>VLOOKUP(B3,'[1]Daniela + 255 Rxns iCre1355'!$C$1:$Q$3810,6,FALSE)</f>
        <v>spectral decomposition of solar light measured from outer space</v>
      </c>
      <c r="F3" s="3" t="str">
        <f>VLOOKUP(B3,'[1]Daniela + 255 Rxns iCre1355'!$C$1:$Q$3810,8,FALSE)</f>
        <v>Spectral decomposition</v>
      </c>
    </row>
    <row r="4" spans="1:13" ht="15" customHeight="1" x14ac:dyDescent="0.25">
      <c r="A4" s="3" t="s">
        <v>7443</v>
      </c>
      <c r="B4" s="3" t="s">
        <v>5</v>
      </c>
      <c r="C4" s="3" t="s">
        <v>6</v>
      </c>
      <c r="D4" s="3" t="str">
        <f>VLOOKUP(B4,'[1]Daniela + 255 Rxns iCre1355'!$C$1:$Q$3810,5,FALSE)</f>
        <v>PRISM_incandescent_60W</v>
      </c>
      <c r="E4" s="3" t="str">
        <f>VLOOKUP(B4,'[1]Daniela + 255 Rxns iCre1355'!$C$1:$Q$3810,6,FALSE)</f>
        <v>spectral decomposition of 60W incandescent light bulb</v>
      </c>
      <c r="F4" s="3" t="str">
        <f>VLOOKUP(B4,'[1]Daniela + 255 Rxns iCre1355'!$C$1:$Q$3810,8,FALSE)</f>
        <v>Spectral decomposition</v>
      </c>
    </row>
    <row r="5" spans="1:13" ht="15" customHeight="1" x14ac:dyDescent="0.25">
      <c r="A5" s="3" t="s">
        <v>7443</v>
      </c>
      <c r="B5" s="3" t="s">
        <v>7</v>
      </c>
      <c r="C5" s="3" t="s">
        <v>8</v>
      </c>
      <c r="D5" s="3" t="str">
        <f>VLOOKUP(B5,'[1]Daniela + 255 Rxns iCre1355'!$C$1:$Q$3810,5,FALSE)</f>
        <v>PRISM_design_growth</v>
      </c>
      <c r="E5" s="3" t="str">
        <f>VLOOKUP(B5,'[1]Daniela + 255 Rxns iCre1355'!$C$1:$Q$3810,6,FALSE)</f>
        <v>spectral decomposition of design growth</v>
      </c>
      <c r="F5" s="3" t="str">
        <f>VLOOKUP(B5,'[1]Daniela + 255 Rxns iCre1355'!$C$1:$Q$3810,8,FALSE)</f>
        <v>Spectral decomposition</v>
      </c>
    </row>
    <row r="6" spans="1:13" ht="15" customHeight="1" x14ac:dyDescent="0.25">
      <c r="A6" s="3" t="s">
        <v>7443</v>
      </c>
      <c r="B6" s="3" t="s">
        <v>9</v>
      </c>
      <c r="C6" s="3" t="s">
        <v>10</v>
      </c>
      <c r="D6" s="3" t="str">
        <f>VLOOKUP(B6,'[1]Daniela + 255 Rxns iCre1355'!$C$1:$Q$3810,5,FALSE)</f>
        <v>PRISM_fluorescent_cool_215W</v>
      </c>
      <c r="E6" s="3" t="str">
        <f>VLOOKUP(B6,'[1]Daniela + 255 Rxns iCre1355'!$C$1:$Q$3810,6,FALSE)</f>
        <v>spectral decomposition of 215W cool white fluorescent light bulb</v>
      </c>
      <c r="F6" s="3" t="str">
        <f>VLOOKUP(B6,'[1]Daniela + 255 Rxns iCre1355'!$C$1:$Q$3810,8,FALSE)</f>
        <v>Spectral decomposition</v>
      </c>
    </row>
    <row r="7" spans="1:13" ht="15" customHeight="1" x14ac:dyDescent="0.25">
      <c r="A7" s="3" t="s">
        <v>7443</v>
      </c>
      <c r="B7" s="3" t="s">
        <v>11</v>
      </c>
      <c r="C7" s="3" t="s">
        <v>12</v>
      </c>
      <c r="D7" s="3" t="str">
        <f>VLOOKUP(B7,'[1]Daniela + 255 Rxns iCre1355'!$C$1:$Q$3810,5,FALSE)</f>
        <v>PRISM_metal_halide</v>
      </c>
      <c r="E7" s="3" t="str">
        <f>VLOOKUP(B7,'[1]Daniela + 255 Rxns iCre1355'!$C$1:$Q$3810,6,FALSE)</f>
        <v>spectral decomposition of metal halide lamp</v>
      </c>
      <c r="F7" s="3" t="str">
        <f>VLOOKUP(B7,'[1]Daniela + 255 Rxns iCre1355'!$C$1:$Q$3810,8,FALSE)</f>
        <v>Spectral decomposition</v>
      </c>
    </row>
    <row r="8" spans="1:13" ht="15" customHeight="1" x14ac:dyDescent="0.25">
      <c r="A8" s="3" t="s">
        <v>7443</v>
      </c>
      <c r="B8" s="3" t="s">
        <v>13</v>
      </c>
      <c r="C8" s="3" t="s">
        <v>14</v>
      </c>
      <c r="D8" s="3" t="str">
        <f>VLOOKUP(B8,'[1]Daniela + 255 Rxns iCre1355'!$C$1:$Q$3810,5,FALSE)</f>
        <v>PRISM_high_pressure_sodium</v>
      </c>
      <c r="E8" s="3" t="str">
        <f>VLOOKUP(B8,'[1]Daniela + 255 Rxns iCre1355'!$C$1:$Q$3810,6,FALSE)</f>
        <v>spectral decomposition of high pressure sodium lamp</v>
      </c>
      <c r="F8" s="3" t="str">
        <f>VLOOKUP(B8,'[1]Daniela + 255 Rxns iCre1355'!$C$1:$Q$3810,8,FALSE)</f>
        <v>Spectral decomposition</v>
      </c>
    </row>
    <row r="9" spans="1:13" ht="15" customHeight="1" x14ac:dyDescent="0.25">
      <c r="A9" s="3" t="s">
        <v>7443</v>
      </c>
      <c r="B9" s="3" t="s">
        <v>15</v>
      </c>
      <c r="C9" s="3" t="s">
        <v>16</v>
      </c>
      <c r="D9" s="3" t="str">
        <f>VLOOKUP(B9,'[1]Daniela + 255 Rxns iCre1355'!$C$1:$Q$3810,5,FALSE)</f>
        <v>PRISM_growth_room</v>
      </c>
      <c r="E9" s="3" t="str">
        <f>VLOOKUP(B9,'[1]Daniela + 255 Rxns iCre1355'!$C$1:$Q$3810,6,FALSE)</f>
        <v>spectral decomposition of growth room</v>
      </c>
      <c r="F9" s="3" t="str">
        <f>VLOOKUP(B9,'[1]Daniela + 255 Rxns iCre1355'!$C$1:$Q$3810,8,FALSE)</f>
        <v>Spectral decomposition</v>
      </c>
    </row>
    <row r="10" spans="1:13" ht="15" customHeight="1" x14ac:dyDescent="0.25">
      <c r="A10" s="3" t="s">
        <v>7443</v>
      </c>
      <c r="B10" s="3" t="s">
        <v>17</v>
      </c>
      <c r="C10" s="3" t="s">
        <v>18</v>
      </c>
      <c r="D10" s="3" t="str">
        <f>VLOOKUP(B10,'[1]Daniela + 255 Rxns iCre1355'!$C$1:$Q$3810,5,FALSE)</f>
        <v>PRISM_white_LED</v>
      </c>
      <c r="E10" s="3" t="str">
        <f>VLOOKUP(B10,'[1]Daniela + 255 Rxns iCre1355'!$C$1:$Q$3810,6,FALSE)</f>
        <v>spectral decomposition of white LED</v>
      </c>
      <c r="F10" s="3" t="str">
        <f>VLOOKUP(B10,'[1]Daniela + 255 Rxns iCre1355'!$C$1:$Q$3810,8,FALSE)</f>
        <v>Spectral decomposition</v>
      </c>
    </row>
    <row r="11" spans="1:13" ht="15" customHeight="1" x14ac:dyDescent="0.25">
      <c r="A11" s="3" t="s">
        <v>7443</v>
      </c>
      <c r="B11" s="3" t="s">
        <v>19</v>
      </c>
      <c r="C11" s="3" t="s">
        <v>20</v>
      </c>
      <c r="D11" s="3" t="str">
        <f>VLOOKUP(B11,'[1]Daniela + 255 Rxns iCre1355'!$C$1:$Q$3810,5,FALSE)</f>
        <v>PRISM_red_LED_array_653nm</v>
      </c>
      <c r="E11" s="3" t="str">
        <f>VLOOKUP(B11,'[1]Daniela + 255 Rxns iCre1355'!$C$1:$Q$3810,6,FALSE)</f>
        <v>spectral decomposition of red LED array (653nm)</v>
      </c>
      <c r="F11" s="3" t="str">
        <f>VLOOKUP(B11,'[1]Daniela + 255 Rxns iCre1355'!$C$1:$Q$3810,8,FALSE)</f>
        <v>Spectral decomposition</v>
      </c>
    </row>
    <row r="12" spans="1:13" ht="15" customHeight="1" x14ac:dyDescent="0.25">
      <c r="A12" s="3" t="s">
        <v>7443</v>
      </c>
      <c r="B12" s="3" t="s">
        <v>21</v>
      </c>
      <c r="C12" s="3" t="s">
        <v>22</v>
      </c>
      <c r="D12" s="3" t="str">
        <f>VLOOKUP(B12,'[1]Daniela + 255 Rxns iCre1355'!$C$1:$Q$3810,5,FALSE)</f>
        <v>PRISM_red_LED_674nm</v>
      </c>
      <c r="E12" s="3" t="str">
        <f>VLOOKUP(B12,'[1]Daniela + 255 Rxns iCre1355'!$C$1:$Q$3810,6,FALSE)</f>
        <v>spectral decomposition of red LED (674nm)</v>
      </c>
      <c r="F12" s="3" t="str">
        <f>VLOOKUP(B12,'[1]Daniela + 255 Rxns iCre1355'!$C$1:$Q$3810,8,FALSE)</f>
        <v>Spectral decomposition</v>
      </c>
    </row>
    <row r="13" spans="1:13" ht="15" customHeight="1" x14ac:dyDescent="0.25">
      <c r="A13" s="3" t="s">
        <v>7444</v>
      </c>
      <c r="B13" s="3" t="s">
        <v>23</v>
      </c>
      <c r="C13" s="3" t="s">
        <v>24</v>
      </c>
      <c r="D13" s="3" t="str">
        <f>VLOOKUP(B13,'[1]Daniela + 255 Rxns iCre1355'!$C$1:$Q$3810,5,FALSE)</f>
        <v>EX_h(e)</v>
      </c>
      <c r="E13" s="3" t="str">
        <f>VLOOKUP(B13,'[1]Daniela + 255 Rxns iCre1355'!$C$1:$Q$3810,6,FALSE)</f>
        <v>H+ exchange</v>
      </c>
      <c r="F13" s="3" t="str">
        <f>VLOOKUP(B13,'[1]Daniela + 255 Rxns iCre1355'!$C$1:$Q$3810,8,FALSE)</f>
        <v>Exchange</v>
      </c>
      <c r="K13" s="3" t="str">
        <f>VLOOKUP(B13,'[1]Daniela + 255 Rxns iCre1355'!$C$1:$Q$3810,13,FALSE)</f>
        <v>Extracellular</v>
      </c>
    </row>
    <row r="14" spans="1:13" ht="15" customHeight="1" x14ac:dyDescent="0.25">
      <c r="A14" s="3" t="s">
        <v>7444</v>
      </c>
      <c r="B14" s="3" t="s">
        <v>25</v>
      </c>
      <c r="C14" s="3" t="s">
        <v>26</v>
      </c>
      <c r="D14" s="3" t="str">
        <f>VLOOKUP(B14,'[1]Daniela + 255 Rxns iCre1355'!$C$1:$Q$3810,5,FALSE)</f>
        <v>EX_h2o(e)</v>
      </c>
      <c r="E14" s="3" t="str">
        <f>VLOOKUP(B14,'[1]Daniela + 255 Rxns iCre1355'!$C$1:$Q$3810,6,FALSE)</f>
        <v>H2O exchange</v>
      </c>
      <c r="F14" s="3" t="str">
        <f>VLOOKUP(B14,'[1]Daniela + 255 Rxns iCre1355'!$C$1:$Q$3810,8,FALSE)</f>
        <v>Exchange</v>
      </c>
      <c r="K14" s="3" t="str">
        <f>VLOOKUP(B14,'[1]Daniela + 255 Rxns iCre1355'!$C$1:$Q$3810,13,FALSE)</f>
        <v>Extracellular</v>
      </c>
    </row>
    <row r="15" spans="1:13" ht="15" customHeight="1" x14ac:dyDescent="0.25">
      <c r="A15" s="3" t="s">
        <v>7444</v>
      </c>
      <c r="B15" s="3" t="s">
        <v>27</v>
      </c>
      <c r="C15" s="3" t="s">
        <v>28</v>
      </c>
      <c r="D15" s="3" t="str">
        <f>VLOOKUP(B15,'[1]Daniela + 255 Rxns iCre1355'!$C$1:$Q$3810,5,FALSE)</f>
        <v>EX_pi(e)</v>
      </c>
      <c r="E15" s="3" t="str">
        <f>VLOOKUP(B15,'[1]Daniela + 255 Rxns iCre1355'!$C$1:$Q$3810,6,FALSE)</f>
        <v>Phosphate exchange</v>
      </c>
      <c r="F15" s="3" t="str">
        <f>VLOOKUP(B15,'[1]Daniela + 255 Rxns iCre1355'!$C$1:$Q$3810,8,FALSE)</f>
        <v>Exchange</v>
      </c>
      <c r="K15" s="3" t="str">
        <f>VLOOKUP(B15,'[1]Daniela + 255 Rxns iCre1355'!$C$1:$Q$3810,13,FALSE)</f>
        <v>Extracellular</v>
      </c>
    </row>
    <row r="16" spans="1:13" ht="15" customHeight="1" x14ac:dyDescent="0.25">
      <c r="A16" s="3" t="s">
        <v>7444</v>
      </c>
      <c r="B16" s="3" t="s">
        <v>29</v>
      </c>
      <c r="C16" s="3" t="s">
        <v>30</v>
      </c>
      <c r="D16" s="3" t="str">
        <f>VLOOKUP(B16,'[1]Daniela + 255 Rxns iCre1355'!$C$1:$Q$3810,5,FALSE)</f>
        <v>EX_nh4(e)</v>
      </c>
      <c r="E16" s="3" t="str">
        <f>VLOOKUP(B16,'[1]Daniela + 255 Rxns iCre1355'!$C$1:$Q$3810,6,FALSE)</f>
        <v>ammonia exchange</v>
      </c>
      <c r="F16" s="3" t="str">
        <f>VLOOKUP(B16,'[1]Daniela + 255 Rxns iCre1355'!$C$1:$Q$3810,8,FALSE)</f>
        <v>Exchange</v>
      </c>
      <c r="K16" s="3" t="str">
        <f>VLOOKUP(B16,'[1]Daniela + 255 Rxns iCre1355'!$C$1:$Q$3810,13,FALSE)</f>
        <v>Extracellular</v>
      </c>
    </row>
    <row r="17" spans="1:12" ht="15" customHeight="1" x14ac:dyDescent="0.25">
      <c r="A17" s="3" t="s">
        <v>7444</v>
      </c>
      <c r="B17" s="3" t="s">
        <v>31</v>
      </c>
      <c r="C17" s="3" t="s">
        <v>32</v>
      </c>
      <c r="D17" s="3" t="str">
        <f>VLOOKUP(B17,'[1]Daniela + 255 Rxns iCre1355'!$C$1:$Q$3810,5,FALSE)</f>
        <v>EX_no3(e)</v>
      </c>
      <c r="E17" s="3" t="str">
        <f>VLOOKUP(B17,'[1]Daniela + 255 Rxns iCre1355'!$C$1:$Q$3810,6,FALSE)</f>
        <v>nitrate exchange</v>
      </c>
      <c r="F17" s="3" t="str">
        <f>VLOOKUP(B17,'[1]Daniela + 255 Rxns iCre1355'!$C$1:$Q$3810,8,FALSE)</f>
        <v>Exchange</v>
      </c>
      <c r="K17" s="3" t="str">
        <f>VLOOKUP(B17,'[1]Daniela + 255 Rxns iCre1355'!$C$1:$Q$3810,13,FALSE)</f>
        <v>Extracellular</v>
      </c>
    </row>
    <row r="18" spans="1:12" ht="15" customHeight="1" x14ac:dyDescent="0.25">
      <c r="A18" s="3" t="s">
        <v>7444</v>
      </c>
      <c r="B18" s="3" t="s">
        <v>33</v>
      </c>
      <c r="C18" s="3" t="s">
        <v>34</v>
      </c>
      <c r="D18" s="3" t="str">
        <f>VLOOKUP(B18,'[1]Daniela + 255 Rxns iCre1355'!$C$1:$Q$3810,5,FALSE)</f>
        <v>EX_so4(e)</v>
      </c>
      <c r="E18" s="3" t="str">
        <f>VLOOKUP(B18,'[1]Daniela + 255 Rxns iCre1355'!$C$1:$Q$3810,6,FALSE)</f>
        <v>sulfate exchange</v>
      </c>
      <c r="F18" s="3" t="str">
        <f>VLOOKUP(B18,'[1]Daniela + 255 Rxns iCre1355'!$C$1:$Q$3810,8,FALSE)</f>
        <v>Exchange</v>
      </c>
      <c r="K18" s="3" t="str">
        <f>VLOOKUP(B18,'[1]Daniela + 255 Rxns iCre1355'!$C$1:$Q$3810,13,FALSE)</f>
        <v>Extracellular</v>
      </c>
    </row>
    <row r="19" spans="1:12" ht="15" customHeight="1" x14ac:dyDescent="0.25">
      <c r="A19" s="3" t="s">
        <v>7444</v>
      </c>
      <c r="B19" s="3" t="s">
        <v>35</v>
      </c>
      <c r="C19" s="3" t="s">
        <v>36</v>
      </c>
      <c r="D19" s="3" t="str">
        <f>VLOOKUP(B19,'[1]Daniela + 255 Rxns iCre1355'!$C$1:$Q$3810,5,FALSE)</f>
        <v>EX_fe2(e)</v>
      </c>
      <c r="E19" s="3" t="str">
        <f>VLOOKUP(B19,'[1]Daniela + 255 Rxns iCre1355'!$C$1:$Q$3810,6,FALSE)</f>
        <v>Fe2+ exchange</v>
      </c>
      <c r="F19" s="3" t="str">
        <f>VLOOKUP(B19,'[1]Daniela + 255 Rxns iCre1355'!$C$1:$Q$3810,8,FALSE)</f>
        <v>Exchange</v>
      </c>
      <c r="K19" s="3" t="str">
        <f>VLOOKUP(B19,'[1]Daniela + 255 Rxns iCre1355'!$C$1:$Q$3810,13,FALSE)</f>
        <v>Extracellular</v>
      </c>
    </row>
    <row r="20" spans="1:12" ht="15" customHeight="1" x14ac:dyDescent="0.25">
      <c r="A20" s="3" t="s">
        <v>7444</v>
      </c>
      <c r="B20" s="3" t="s">
        <v>37</v>
      </c>
      <c r="C20" s="3" t="s">
        <v>38</v>
      </c>
      <c r="D20" s="3" t="str">
        <f>VLOOKUP(B20,'[1]Daniela + 255 Rxns iCre1355'!$C$1:$Q$3810,5,FALSE)</f>
        <v>EX_fe3(e)</v>
      </c>
      <c r="E20" s="3" t="str">
        <f>VLOOKUP(B20,'[1]Daniela + 255 Rxns iCre1355'!$C$1:$Q$3810,6,FALSE)</f>
        <v>Fe3+ exchange</v>
      </c>
      <c r="F20" s="3" t="str">
        <f>VLOOKUP(B20,'[1]Daniela + 255 Rxns iCre1355'!$C$1:$Q$3810,8,FALSE)</f>
        <v>Exchange</v>
      </c>
      <c r="K20" s="3" t="str">
        <f>VLOOKUP(B20,'[1]Daniela + 255 Rxns iCre1355'!$C$1:$Q$3810,13,FALSE)</f>
        <v>Extracellular</v>
      </c>
    </row>
    <row r="21" spans="1:12" ht="15" customHeight="1" x14ac:dyDescent="0.25">
      <c r="A21" s="3" t="s">
        <v>7444</v>
      </c>
      <c r="B21" s="3" t="s">
        <v>39</v>
      </c>
      <c r="C21" s="3" t="s">
        <v>40</v>
      </c>
      <c r="D21" s="3" t="str">
        <f>VLOOKUP(B21,'[1]Daniela + 255 Rxns iCre1355'!$C$1:$Q$3810,5,FALSE)</f>
        <v>EX_mg2(e)</v>
      </c>
      <c r="E21" s="3" t="str">
        <f>VLOOKUP(B21,'[1]Daniela + 255 Rxns iCre1355'!$C$1:$Q$3810,6,FALSE)</f>
        <v>magnesium exchange</v>
      </c>
      <c r="F21" s="3" t="str">
        <f>VLOOKUP(B21,'[1]Daniela + 255 Rxns iCre1355'!$C$1:$Q$3810,8,FALSE)</f>
        <v>Exchange</v>
      </c>
      <c r="K21" s="3" t="str">
        <f>VLOOKUP(B21,'[1]Daniela + 255 Rxns iCre1355'!$C$1:$Q$3810,13,FALSE)</f>
        <v>Extracellular</v>
      </c>
    </row>
    <row r="22" spans="1:12" ht="15" customHeight="1" x14ac:dyDescent="0.25">
      <c r="A22" s="3" t="s">
        <v>7444</v>
      </c>
      <c r="B22" s="3" t="s">
        <v>41</v>
      </c>
      <c r="C22" s="3" t="s">
        <v>42</v>
      </c>
      <c r="D22" s="3" t="str">
        <f>VLOOKUP(B22,'[1]Daniela + 255 Rxns iCre1355'!$C$1:$Q$3810,5,FALSE)</f>
        <v>EX_na1(e)</v>
      </c>
      <c r="E22" s="3" t="str">
        <f>VLOOKUP(B22,'[1]Daniela + 255 Rxns iCre1355'!$C$1:$Q$3810,6,FALSE)</f>
        <v>sodium exchange</v>
      </c>
      <c r="F22" s="3" t="str">
        <f>VLOOKUP(B22,'[1]Daniela + 255 Rxns iCre1355'!$C$1:$Q$3810,8,FALSE)</f>
        <v>Exchange</v>
      </c>
      <c r="K22" s="3" t="str">
        <f>VLOOKUP(B22,'[1]Daniela + 255 Rxns iCre1355'!$C$1:$Q$3810,13,FALSE)</f>
        <v>Extracellular</v>
      </c>
    </row>
    <row r="23" spans="1:12" ht="15" customHeight="1" x14ac:dyDescent="0.25">
      <c r="A23" s="3" t="s">
        <v>7444</v>
      </c>
      <c r="B23" s="3" t="s">
        <v>43</v>
      </c>
      <c r="C23" s="3" t="s">
        <v>44</v>
      </c>
      <c r="D23" s="3" t="str">
        <f>VLOOKUP(B23,'[1]Daniela + 255 Rxns iCre1355'!$C$1:$Q$3810,5,FALSE)</f>
        <v>EX_photonVis(e)</v>
      </c>
      <c r="E23" s="3" t="str">
        <f>VLOOKUP(B23,'[1]Daniela + 255 Rxns iCre1355'!$C$1:$Q$3810,6,FALSE)</f>
        <v>photon emission</v>
      </c>
      <c r="F23" s="3" t="str">
        <f>VLOOKUP(B23,'[1]Daniela + 255 Rxns iCre1355'!$C$1:$Q$3810,8,FALSE)</f>
        <v>Exchange</v>
      </c>
      <c r="K23" s="3" t="str">
        <f>VLOOKUP(B23,'[1]Daniela + 255 Rxns iCre1355'!$C$1:$Q$3810,13,FALSE)</f>
        <v>Extracellular</v>
      </c>
    </row>
    <row r="24" spans="1:12" ht="15" customHeight="1" x14ac:dyDescent="0.25">
      <c r="A24" s="3" t="s">
        <v>7444</v>
      </c>
      <c r="B24" s="3" t="s">
        <v>45</v>
      </c>
      <c r="C24" s="3" t="s">
        <v>46</v>
      </c>
      <c r="D24" s="3" t="str">
        <f>VLOOKUP(B24,'[1]Daniela + 255 Rxns iCre1355'!$C$1:$Q$3810,5,FALSE)</f>
        <v>EX_o2(e)</v>
      </c>
      <c r="E24" s="3" t="str">
        <f>VLOOKUP(B24,'[1]Daniela + 255 Rxns iCre1355'!$C$1:$Q$3810,6,FALSE)</f>
        <v>O2 exchange</v>
      </c>
      <c r="F24" s="3" t="str">
        <f>VLOOKUP(B24,'[1]Daniela + 255 Rxns iCre1355'!$C$1:$Q$3810,8,FALSE)</f>
        <v>Exchange</v>
      </c>
      <c r="K24" s="3" t="str">
        <f>VLOOKUP(B24,'[1]Daniela + 255 Rxns iCre1355'!$C$1:$Q$3810,13,FALSE)</f>
        <v>Extracellular</v>
      </c>
    </row>
    <row r="25" spans="1:12" ht="15" customHeight="1" x14ac:dyDescent="0.25">
      <c r="A25" s="3" t="s">
        <v>7444</v>
      </c>
      <c r="B25" s="3" t="s">
        <v>47</v>
      </c>
      <c r="C25" s="3" t="s">
        <v>48</v>
      </c>
      <c r="D25" s="3" t="str">
        <f>VLOOKUP(B25,'[1]Daniela + 255 Rxns iCre1355'!$C$1:$Q$3810,5,FALSE)</f>
        <v>EX_co2(e)</v>
      </c>
      <c r="E25" s="3" t="str">
        <f>VLOOKUP(B25,'[1]Daniela + 255 Rxns iCre1355'!$C$1:$Q$3810,6,FALSE)</f>
        <v>CO2 exchange</v>
      </c>
      <c r="F25" s="3" t="str">
        <f>VLOOKUP(B25,'[1]Daniela + 255 Rxns iCre1355'!$C$1:$Q$3810,8,FALSE)</f>
        <v>Exchange</v>
      </c>
      <c r="K25" s="3" t="str">
        <f>VLOOKUP(B25,'[1]Daniela + 255 Rxns iCre1355'!$C$1:$Q$3810,13,FALSE)</f>
        <v>Extracellular</v>
      </c>
    </row>
    <row r="26" spans="1:12" ht="15" customHeight="1" x14ac:dyDescent="0.25">
      <c r="A26" s="3" t="s">
        <v>7444</v>
      </c>
      <c r="B26" s="3" t="s">
        <v>49</v>
      </c>
      <c r="C26" s="3" t="s">
        <v>50</v>
      </c>
      <c r="D26" s="3" t="str">
        <f>VLOOKUP(B26,'[1]Daniela + 255 Rxns iCre1355'!$C$1:$Q$3810,5,FALSE)</f>
        <v>EX_hco3(e)</v>
      </c>
      <c r="E26" s="3" t="str">
        <f>VLOOKUP(B26,'[1]Daniela + 255 Rxns iCre1355'!$C$1:$Q$3810,6,FALSE)</f>
        <v>HCO3 exchange</v>
      </c>
      <c r="F26" s="3" t="str">
        <f>VLOOKUP(B26,'[1]Daniela + 255 Rxns iCre1355'!$C$1:$Q$3810,8,FALSE)</f>
        <v>Exchange</v>
      </c>
      <c r="K26" s="3" t="str">
        <f>VLOOKUP(B26,'[1]Daniela + 255 Rxns iCre1355'!$C$1:$Q$3810,13,FALSE)</f>
        <v>Extracellular</v>
      </c>
    </row>
    <row r="27" spans="1:12" x14ac:dyDescent="0.25">
      <c r="A27" s="3" t="s">
        <v>7444</v>
      </c>
      <c r="B27" s="3" t="s">
        <v>51</v>
      </c>
      <c r="C27" s="3" t="s">
        <v>52</v>
      </c>
      <c r="K27" s="3" t="str">
        <f>VLOOKUP(B27,'[1]Daniela + 255 Rxns iCre1355'!$C$1:$Q$3810,13,FALSE)</f>
        <v>Chloroplast</v>
      </c>
    </row>
    <row r="28" spans="1:12" ht="15" customHeight="1" x14ac:dyDescent="0.25">
      <c r="A28" s="3" t="s">
        <v>7444</v>
      </c>
      <c r="B28" s="3" t="s">
        <v>53</v>
      </c>
      <c r="C28" s="3" t="s">
        <v>54</v>
      </c>
      <c r="D28" s="3" t="str">
        <f>VLOOKUP(B28,'[1]Daniela + 255 Rxns iCre1355'!$C$1:$Q$3810,5,FALSE)</f>
        <v>EX_ac(e)</v>
      </c>
      <c r="E28" s="3" t="str">
        <f>VLOOKUP(B28,'[1]Daniela + 255 Rxns iCre1355'!$C$1:$Q$3810,6,FALSE)</f>
        <v>Acetate exchange</v>
      </c>
      <c r="F28" s="3" t="str">
        <f>VLOOKUP(B28,'[1]Daniela + 255 Rxns iCre1355'!$C$1:$Q$3810,8,FALSE)</f>
        <v>Exchange</v>
      </c>
      <c r="K28" s="3" t="str">
        <f>VLOOKUP(B28,'[1]Daniela + 255 Rxns iCre1355'!$C$1:$Q$3810,13,FALSE)</f>
        <v>Extracellular</v>
      </c>
    </row>
    <row r="29" spans="1:12" ht="15" customHeight="1" x14ac:dyDescent="0.25">
      <c r="A29" s="3" t="s">
        <v>7444</v>
      </c>
      <c r="B29" s="3" t="s">
        <v>55</v>
      </c>
      <c r="C29" s="3" t="s">
        <v>56</v>
      </c>
      <c r="D29" s="3" t="str">
        <f>VLOOKUP(B29,'[1]Daniela + 255 Rxns iCre1355'!$C$1:$Q$3810,5,FALSE)</f>
        <v>EX_rib-D(e)</v>
      </c>
      <c r="E29" s="3" t="str">
        <f>VLOOKUP(B29,'[1]Daniela + 255 Rxns iCre1355'!$C$1:$Q$3810,6,FALSE)</f>
        <v>D-ribose exchange</v>
      </c>
      <c r="F29" s="3" t="str">
        <f>VLOOKUP(B29,'[1]Daniela + 255 Rxns iCre1355'!$C$1:$Q$3810,8,FALSE)</f>
        <v>Exchange</v>
      </c>
      <c r="K29" s="3" t="str">
        <f>VLOOKUP(B29,'[1]Daniela + 255 Rxns iCre1355'!$C$1:$Q$3810,13,FALSE)</f>
        <v>Extracellular</v>
      </c>
      <c r="L29" s="3" t="str">
        <f>VLOOKUP(B29,'[1]Daniela + 255 Rxns iCre1355'!$C$1:$Q$3810,14,FALSE)</f>
        <v>[Patni 1977, Sager 1953]</v>
      </c>
    </row>
    <row r="30" spans="1:12" ht="15" customHeight="1" x14ac:dyDescent="0.25">
      <c r="A30" s="3" t="s">
        <v>7444</v>
      </c>
      <c r="B30" s="3" t="s">
        <v>57</v>
      </c>
      <c r="C30" s="3" t="s">
        <v>58</v>
      </c>
      <c r="D30" s="3" t="str">
        <f>VLOOKUP(B30,'[1]Daniela + 255 Rxns iCre1355'!$C$1:$Q$3810,5,FALSE)</f>
        <v>EX_no2(e)</v>
      </c>
      <c r="E30" s="3" t="str">
        <f>VLOOKUP(B30,'[1]Daniela + 255 Rxns iCre1355'!$C$1:$Q$3810,6,FALSE)</f>
        <v>nitrite exchange</v>
      </c>
      <c r="F30" s="3" t="str">
        <f>VLOOKUP(B30,'[1]Daniela + 255 Rxns iCre1355'!$C$1:$Q$3810,8,FALSE)</f>
        <v>Exchange</v>
      </c>
      <c r="K30" s="3" t="str">
        <f>VLOOKUP(B30,'[1]Daniela + 255 Rxns iCre1355'!$C$1:$Q$3810,13,FALSE)</f>
        <v>Extracellular</v>
      </c>
      <c r="L30" s="3" t="str">
        <f>VLOOKUP(B30,'[1]Daniela + 255 Rxns iCre1355'!$C$1:$Q$3810,14,FALSE)</f>
        <v>[Harris 2009]</v>
      </c>
    </row>
    <row r="31" spans="1:12" ht="15" customHeight="1" x14ac:dyDescent="0.25">
      <c r="A31" s="3" t="s">
        <v>7444</v>
      </c>
      <c r="B31" s="3" t="s">
        <v>59</v>
      </c>
      <c r="C31" s="3" t="s">
        <v>60</v>
      </c>
      <c r="D31" s="3" t="str">
        <f>VLOOKUP(B31,'[1]Daniela + 255 Rxns iCre1355'!$C$1:$Q$3810,5,FALSE)</f>
        <v>EX_his-L(e)</v>
      </c>
      <c r="E31" s="3" t="str">
        <f>VLOOKUP(B31,'[1]Daniela + 255 Rxns iCre1355'!$C$1:$Q$3810,6,FALSE)</f>
        <v>histidine exchange</v>
      </c>
      <c r="F31" s="3" t="str">
        <f>VLOOKUP(B31,'[1]Daniela + 255 Rxns iCre1355'!$C$1:$Q$3810,8,FALSE)</f>
        <v>Exchange</v>
      </c>
      <c r="K31" s="3" t="str">
        <f>VLOOKUP(B31,'[1]Daniela + 255 Rxns iCre1355'!$C$1:$Q$3810,13,FALSE)</f>
        <v>Extracellular</v>
      </c>
      <c r="L31" s="3" t="str">
        <f>VLOOKUP(B31,'[1]Daniela + 255 Rxns iCre1355'!$C$1:$Q$3810,14,FALSE)</f>
        <v>[Hellio 2004]</v>
      </c>
    </row>
    <row r="32" spans="1:12" ht="15" customHeight="1" x14ac:dyDescent="0.25">
      <c r="A32" s="3" t="s">
        <v>7444</v>
      </c>
      <c r="B32" s="3" t="s">
        <v>61</v>
      </c>
      <c r="C32" s="3" t="s">
        <v>62</v>
      </c>
      <c r="D32" s="3" t="str">
        <f>VLOOKUP(B32,'[1]Daniela + 255 Rxns iCre1355'!$C$1:$Q$3810,5,FALSE)</f>
        <v>EX_urea(e)</v>
      </c>
      <c r="E32" s="3" t="str">
        <f>VLOOKUP(B32,'[1]Daniela + 255 Rxns iCre1355'!$C$1:$Q$3810,6,FALSE)</f>
        <v>urea exchange</v>
      </c>
      <c r="F32" s="3" t="str">
        <f>VLOOKUP(B32,'[1]Daniela + 255 Rxns iCre1355'!$C$1:$Q$3810,8,FALSE)</f>
        <v>Exchange</v>
      </c>
      <c r="K32" s="3" t="str">
        <f>VLOOKUP(B32,'[1]Daniela + 255 Rxns iCre1355'!$C$1:$Q$3810,13,FALSE)</f>
        <v>Extracellular</v>
      </c>
      <c r="L32" s="3" t="str">
        <f>VLOOKUP(B32,'[1]Daniela + 255 Rxns iCre1355'!$C$1:$Q$3810,14,FALSE)</f>
        <v>[Sager 1953, Cain 1965, Gresshoff 1981, Pineda 1984]</v>
      </c>
    </row>
    <row r="33" spans="1:12" ht="15" customHeight="1" x14ac:dyDescent="0.25">
      <c r="A33" s="3" t="s">
        <v>7444</v>
      </c>
      <c r="B33" s="3" t="s">
        <v>63</v>
      </c>
      <c r="C33" s="3" t="s">
        <v>64</v>
      </c>
      <c r="D33" s="3" t="str">
        <f>VLOOKUP(B33,'[1]Daniela + 255 Rxns iCre1355'!$C$1:$Q$3810,5,FALSE)</f>
        <v>EX_ad(e)</v>
      </c>
      <c r="E33" s="3" t="str">
        <f>VLOOKUP(B33,'[1]Daniela + 255 Rxns iCre1355'!$C$1:$Q$3810,6,FALSE)</f>
        <v>acetamide exchange</v>
      </c>
      <c r="F33" s="3" t="str">
        <f>VLOOKUP(B33,'[1]Daniela + 255 Rxns iCre1355'!$C$1:$Q$3810,8,FALSE)</f>
        <v>Exchange</v>
      </c>
      <c r="K33" s="3" t="str">
        <f>VLOOKUP(B33,'[1]Daniela + 255 Rxns iCre1355'!$C$1:$Q$3810,13,FALSE)</f>
        <v>Extracellular</v>
      </c>
      <c r="L33" s="3" t="str">
        <f>VLOOKUP(B33,'[1]Daniela + 255 Rxns iCre1355'!$C$1:$Q$3810,14,FALSE)</f>
        <v>[Sager 1953, Cain 1965, Gresshoff 1981, Pineda 1984]</v>
      </c>
    </row>
    <row r="34" spans="1:12" ht="15" customHeight="1" x14ac:dyDescent="0.25">
      <c r="A34" s="3" t="s">
        <v>7444</v>
      </c>
      <c r="B34" s="3" t="s">
        <v>65</v>
      </c>
      <c r="C34" s="3" t="s">
        <v>66</v>
      </c>
      <c r="D34" s="3" t="str">
        <f>VLOOKUP(B34,'[1]Daniela + 255 Rxns iCre1355'!$C$1:$Q$3810,5,FALSE)</f>
        <v>EX_gua(e)</v>
      </c>
      <c r="E34" s="3" t="str">
        <f>VLOOKUP(B34,'[1]Daniela + 255 Rxns iCre1355'!$C$1:$Q$3810,6,FALSE)</f>
        <v>guanine exchange</v>
      </c>
      <c r="F34" s="3" t="str">
        <f>VLOOKUP(B34,'[1]Daniela + 255 Rxns iCre1355'!$C$1:$Q$3810,8,FALSE)</f>
        <v>Exchange</v>
      </c>
      <c r="K34" s="3" t="str">
        <f>VLOOKUP(B34,'[1]Daniela + 255 Rxns iCre1355'!$C$1:$Q$3810,13,FALSE)</f>
        <v>Extracellular</v>
      </c>
      <c r="L34" s="3" t="str">
        <f>VLOOKUP(B34,'[1]Daniela + 255 Rxns iCre1355'!$C$1:$Q$3810,14,FALSE)</f>
        <v>[Sager 1953, Cain 1965, Gresshoff 1981, Pineda 1984]</v>
      </c>
    </row>
    <row r="35" spans="1:12" ht="15" customHeight="1" x14ac:dyDescent="0.25">
      <c r="A35" s="3" t="s">
        <v>7444</v>
      </c>
      <c r="B35" s="3" t="s">
        <v>67</v>
      </c>
      <c r="C35" s="3" t="s">
        <v>68</v>
      </c>
      <c r="D35" s="3" t="str">
        <f>VLOOKUP(B35,'[1]Daniela + 255 Rxns iCre1355'!$C$1:$Q$3810,5,FALSE)</f>
        <v>EX_ade(e)</v>
      </c>
      <c r="E35" s="3" t="str">
        <f>VLOOKUP(B35,'[1]Daniela + 255 Rxns iCre1355'!$C$1:$Q$3810,6,FALSE)</f>
        <v>adenine exchange</v>
      </c>
      <c r="F35" s="3" t="str">
        <f>VLOOKUP(B35,'[1]Daniela + 255 Rxns iCre1355'!$C$1:$Q$3810,8,FALSE)</f>
        <v>Exchange</v>
      </c>
      <c r="K35" s="3" t="str">
        <f>VLOOKUP(B35,'[1]Daniela + 255 Rxns iCre1355'!$C$1:$Q$3810,13,FALSE)</f>
        <v>Extracellular</v>
      </c>
      <c r="L35" s="3" t="str">
        <f>VLOOKUP(B35,'[1]Daniela + 255 Rxns iCre1355'!$C$1:$Q$3810,14,FALSE)</f>
        <v>[Sager 1953, Cain 1965, Gresshoff 1981, Pineda 1984]</v>
      </c>
    </row>
    <row r="36" spans="1:12" ht="15" customHeight="1" x14ac:dyDescent="0.25">
      <c r="A36" s="3" t="s">
        <v>7444</v>
      </c>
      <c r="B36" s="3" t="s">
        <v>69</v>
      </c>
      <c r="C36" s="3" t="s">
        <v>70</v>
      </c>
      <c r="D36" s="3" t="str">
        <f>VLOOKUP(B36,'[1]Daniela + 255 Rxns iCre1355'!$C$1:$Q$3810,5,FALSE)</f>
        <v>EX_alltt(e)</v>
      </c>
      <c r="E36" s="3" t="str">
        <f>VLOOKUP(B36,'[1]Daniela + 255 Rxns iCre1355'!$C$1:$Q$3810,6,FALSE)</f>
        <v>allantoate exchange</v>
      </c>
      <c r="F36" s="3" t="str">
        <f>VLOOKUP(B36,'[1]Daniela + 255 Rxns iCre1355'!$C$1:$Q$3810,8,FALSE)</f>
        <v>Exchange</v>
      </c>
      <c r="K36" s="3" t="str">
        <f>VLOOKUP(B36,'[1]Daniela + 255 Rxns iCre1355'!$C$1:$Q$3810,13,FALSE)</f>
        <v>Extracellular</v>
      </c>
      <c r="L36" s="3" t="str">
        <f>VLOOKUP(B36,'[1]Daniela + 255 Rxns iCre1355'!$C$1:$Q$3810,14,FALSE)</f>
        <v>[Sager 1953, Cain 1965, Gresshoff 1981, Pineda 1984]</v>
      </c>
    </row>
    <row r="37" spans="1:12" ht="15" customHeight="1" x14ac:dyDescent="0.25">
      <c r="A37" s="3" t="s">
        <v>7444</v>
      </c>
      <c r="B37" s="3" t="s">
        <v>71</v>
      </c>
      <c r="C37" s="3" t="s">
        <v>72</v>
      </c>
      <c r="D37" s="3" t="str">
        <f>VLOOKUP(B37,'[1]Daniela + 255 Rxns iCre1355'!$C$1:$Q$3810,5,FALSE)</f>
        <v>EX_alltn(e)</v>
      </c>
      <c r="E37" s="3" t="str">
        <f>VLOOKUP(B37,'[1]Daniela + 255 Rxns iCre1355'!$C$1:$Q$3810,6,FALSE)</f>
        <v>allantoin exchange</v>
      </c>
      <c r="F37" s="3" t="str">
        <f>VLOOKUP(B37,'[1]Daniela + 255 Rxns iCre1355'!$C$1:$Q$3810,8,FALSE)</f>
        <v>Exchange</v>
      </c>
      <c r="K37" s="3" t="str">
        <f>VLOOKUP(B37,'[1]Daniela + 255 Rxns iCre1355'!$C$1:$Q$3810,13,FALSE)</f>
        <v>Extracellular</v>
      </c>
      <c r="L37" s="3" t="str">
        <f>VLOOKUP(B37,'[1]Daniela + 255 Rxns iCre1355'!$C$1:$Q$3810,14,FALSE)</f>
        <v>[Sager 1953, Cain 1965, Gresshoff 1981, Pineda 1984]</v>
      </c>
    </row>
    <row r="38" spans="1:12" ht="15" customHeight="1" x14ac:dyDescent="0.25">
      <c r="A38" s="3" t="s">
        <v>7444</v>
      </c>
      <c r="B38" s="3" t="s">
        <v>73</v>
      </c>
      <c r="C38" s="3" t="s">
        <v>74</v>
      </c>
      <c r="D38" s="3" t="str">
        <f>VLOOKUP(B38,'[1]Daniela + 255 Rxns iCre1355'!$C$1:$Q$3810,5,FALSE)</f>
        <v>EX_hxan(e)</v>
      </c>
      <c r="E38" s="3" t="str">
        <f>VLOOKUP(B38,'[1]Daniela + 255 Rxns iCre1355'!$C$1:$Q$3810,6,FALSE)</f>
        <v>hypoxanthine exchange</v>
      </c>
      <c r="F38" s="3" t="str">
        <f>VLOOKUP(B38,'[1]Daniela + 255 Rxns iCre1355'!$C$1:$Q$3810,8,FALSE)</f>
        <v>Exchange</v>
      </c>
      <c r="K38" s="3" t="str">
        <f>VLOOKUP(B38,'[1]Daniela + 255 Rxns iCre1355'!$C$1:$Q$3810,13,FALSE)</f>
        <v>Extracellular</v>
      </c>
      <c r="L38" s="3" t="str">
        <f>VLOOKUP(B38,'[1]Daniela + 255 Rxns iCre1355'!$C$1:$Q$3810,14,FALSE)</f>
        <v>[Sager 1953, Cain 1965, Gresshoff 1981, Pineda 1984]</v>
      </c>
    </row>
    <row r="39" spans="1:12" ht="15" customHeight="1" x14ac:dyDescent="0.25">
      <c r="A39" s="3" t="s">
        <v>7444</v>
      </c>
      <c r="B39" s="3" t="s">
        <v>75</v>
      </c>
      <c r="C39" s="3" t="s">
        <v>76</v>
      </c>
      <c r="D39" s="3" t="str">
        <f>VLOOKUP(B39,'[1]Daniela + 255 Rxns iCre1355'!$C$1:$Q$3810,5,FALSE)</f>
        <v>EX_orn(e)</v>
      </c>
      <c r="E39" s="3" t="str">
        <f>VLOOKUP(B39,'[1]Daniela + 255 Rxns iCre1355'!$C$1:$Q$3810,6,FALSE)</f>
        <v>ornithine exchange</v>
      </c>
      <c r="F39" s="3" t="str">
        <f>VLOOKUP(B39,'[1]Daniela + 255 Rxns iCre1355'!$C$1:$Q$3810,8,FALSE)</f>
        <v>Exchange</v>
      </c>
      <c r="K39" s="3" t="str">
        <f>VLOOKUP(B39,'[1]Daniela + 255 Rxns iCre1355'!$C$1:$Q$3810,13,FALSE)</f>
        <v>Extracellular</v>
      </c>
      <c r="L39" s="3" t="str">
        <f>VLOOKUP(B39,'[1]Daniela + 255 Rxns iCre1355'!$C$1:$Q$3810,14,FALSE)</f>
        <v>[Sager 1953, Cain 1965, Gresshoff 1981, Pineda 1984]</v>
      </c>
    </row>
    <row r="40" spans="1:12" ht="15" customHeight="1" x14ac:dyDescent="0.25">
      <c r="A40" s="3" t="s">
        <v>7444</v>
      </c>
      <c r="B40" s="3" t="s">
        <v>77</v>
      </c>
      <c r="C40" s="3" t="s">
        <v>78</v>
      </c>
      <c r="D40" s="3" t="str">
        <f>VLOOKUP(B40,'[1]Daniela + 255 Rxns iCre1355'!$C$1:$Q$3810,5,FALSE)</f>
        <v>EX_gln-L(e)</v>
      </c>
      <c r="E40" s="3" t="str">
        <f>VLOOKUP(B40,'[1]Daniela + 255 Rxns iCre1355'!$C$1:$Q$3810,6,FALSE)</f>
        <v>L-glutamine exchange</v>
      </c>
      <c r="F40" s="3" t="str">
        <f>VLOOKUP(B40,'[1]Daniela + 255 Rxns iCre1355'!$C$1:$Q$3810,8,FALSE)</f>
        <v>Exchange</v>
      </c>
      <c r="K40" s="3" t="str">
        <f>VLOOKUP(B40,'[1]Daniela + 255 Rxns iCre1355'!$C$1:$Q$3810,13,FALSE)</f>
        <v>Extracellular</v>
      </c>
      <c r="L40" s="3" t="str">
        <f>VLOOKUP(B40,'[1]Daniela + 255 Rxns iCre1355'!$C$1:$Q$3810,14,FALSE)</f>
        <v>[Sager 1953, Cain 1965, Gresshoff 1981, Pineda 1984]</v>
      </c>
    </row>
    <row r="41" spans="1:12" ht="15" customHeight="1" x14ac:dyDescent="0.25">
      <c r="A41" s="3" t="s">
        <v>7444</v>
      </c>
      <c r="B41" s="3" t="s">
        <v>79</v>
      </c>
      <c r="C41" s="3" t="s">
        <v>80</v>
      </c>
      <c r="D41" s="3" t="str">
        <f>VLOOKUP(B41,'[1]Daniela + 255 Rxns iCre1355'!$C$1:$Q$3810,5,FALSE)</f>
        <v>EX_urate(e)</v>
      </c>
      <c r="E41" s="3" t="str">
        <f>VLOOKUP(B41,'[1]Daniela + 255 Rxns iCre1355'!$C$1:$Q$3810,6,FALSE)</f>
        <v>urate exchange</v>
      </c>
      <c r="F41" s="3" t="str">
        <f>VLOOKUP(B41,'[1]Daniela + 255 Rxns iCre1355'!$C$1:$Q$3810,8,FALSE)</f>
        <v>Exchange</v>
      </c>
      <c r="K41" s="3" t="str">
        <f>VLOOKUP(B41,'[1]Daniela + 255 Rxns iCre1355'!$C$1:$Q$3810,13,FALSE)</f>
        <v>Extracellular</v>
      </c>
      <c r="L41" s="3" t="str">
        <f>VLOOKUP(B41,'[1]Daniela + 255 Rxns iCre1355'!$C$1:$Q$3810,14,FALSE)</f>
        <v>[Sager 1953, Cain 1965, Gresshoff 1981, Pineda 1984]</v>
      </c>
    </row>
    <row r="42" spans="1:12" ht="15" customHeight="1" x14ac:dyDescent="0.25">
      <c r="A42" s="3" t="s">
        <v>7444</v>
      </c>
      <c r="B42" s="3" t="s">
        <v>81</v>
      </c>
      <c r="C42" s="3" t="s">
        <v>82</v>
      </c>
      <c r="D42" s="3" t="str">
        <f>VLOOKUP(B42,'[1]Daniela + 255 Rxns iCre1355'!$C$1:$Q$3810,5,FALSE)</f>
        <v>EX_leu-L(e)</v>
      </c>
      <c r="E42" s="3" t="str">
        <f>VLOOKUP(B42,'[1]Daniela + 255 Rxns iCre1355'!$C$1:$Q$3810,6,FALSE)</f>
        <v>L-leucine exchange</v>
      </c>
      <c r="F42" s="3" t="str">
        <f>VLOOKUP(B42,'[1]Daniela + 255 Rxns iCre1355'!$C$1:$Q$3810,8,FALSE)</f>
        <v>Exchange</v>
      </c>
      <c r="K42" s="3" t="str">
        <f>VLOOKUP(B42,'[1]Daniela + 255 Rxns iCre1355'!$C$1:$Q$3810,13,FALSE)</f>
        <v>Extracellular</v>
      </c>
      <c r="L42" s="3" t="str">
        <f>VLOOKUP(B42,'[1]Daniela + 255 Rxns iCre1355'!$C$1:$Q$3810,14,FALSE)</f>
        <v>[Loppes 1969]</v>
      </c>
    </row>
    <row r="43" spans="1:12" ht="15" customHeight="1" x14ac:dyDescent="0.25">
      <c r="A43" s="3" t="s">
        <v>7444</v>
      </c>
      <c r="B43" s="3" t="s">
        <v>83</v>
      </c>
      <c r="C43" s="3" t="s">
        <v>84</v>
      </c>
      <c r="D43" s="3" t="str">
        <f>VLOOKUP(B43,'[1]Daniela + 255 Rxns iCre1355'!$C$1:$Q$3810,5,FALSE)</f>
        <v>EX_arg-L(e)</v>
      </c>
      <c r="E43" s="3" t="str">
        <f>VLOOKUP(B43,'[1]Daniela + 255 Rxns iCre1355'!$C$1:$Q$3810,6,FALSE)</f>
        <v>arginine exchange</v>
      </c>
      <c r="F43" s="3" t="str">
        <f>VLOOKUP(B43,'[1]Daniela + 255 Rxns iCre1355'!$C$1:$Q$3810,8,FALSE)</f>
        <v>Exchange</v>
      </c>
      <c r="K43" s="3" t="str">
        <f>VLOOKUP(B43,'[1]Daniela + 255 Rxns iCre1355'!$C$1:$Q$3810,13,FALSE)</f>
        <v>Extracellular</v>
      </c>
      <c r="L43" s="3" t="str">
        <f>VLOOKUP(B43,'[1]Daniela + 255 Rxns iCre1355'!$C$1:$Q$3810,14,FALSE)</f>
        <v>[Sager 1953, Cain 1965, Gresshoff 1981, Pineda 1984]</v>
      </c>
    </row>
    <row r="44" spans="1:12" ht="15" customHeight="1" x14ac:dyDescent="0.25">
      <c r="A44" s="3" t="s">
        <v>7444</v>
      </c>
      <c r="B44" s="3" t="s">
        <v>85</v>
      </c>
      <c r="C44" s="3" t="s">
        <v>86</v>
      </c>
      <c r="D44" s="3" t="str">
        <f>VLOOKUP(B44,'[1]Daniela + 255 Rxns iCre1355'!$C$1:$Q$3810,5,FALSE)</f>
        <v>EX_so3(e)</v>
      </c>
      <c r="E44" s="3" t="str">
        <f>VLOOKUP(B44,'[1]Daniela + 255 Rxns iCre1355'!$C$1:$Q$3810,6,FALSE)</f>
        <v>sulfite exchange</v>
      </c>
      <c r="F44" s="3" t="str">
        <f>VLOOKUP(B44,'[1]Daniela + 255 Rxns iCre1355'!$C$1:$Q$3810,8,FALSE)</f>
        <v>Exchange</v>
      </c>
      <c r="K44" s="3" t="str">
        <f>VLOOKUP(B44,'[1]Daniela + 255 Rxns iCre1355'!$C$1:$Q$3810,13,FALSE)</f>
        <v>Extracellular</v>
      </c>
    </row>
    <row r="45" spans="1:12" ht="15" customHeight="1" x14ac:dyDescent="0.25">
      <c r="A45" s="3" t="s">
        <v>7444</v>
      </c>
      <c r="B45" s="3" t="s">
        <v>87</v>
      </c>
      <c r="C45" s="3" t="s">
        <v>88</v>
      </c>
      <c r="D45" s="3" t="str">
        <f>VLOOKUP(B45,'[1]Daniela + 255 Rxns iCre1355'!$C$1:$Q$3810,5,FALSE)</f>
        <v>EX_s(e)</v>
      </c>
      <c r="E45" s="3" t="str">
        <f>VLOOKUP(B45,'[1]Daniela + 255 Rxns iCre1355'!$C$1:$Q$3810,6,FALSE)</f>
        <v>sulfur exchange</v>
      </c>
      <c r="F45" s="3" t="str">
        <f>VLOOKUP(B45,'[1]Daniela + 255 Rxns iCre1355'!$C$1:$Q$3810,8,FALSE)</f>
        <v>Exchange</v>
      </c>
      <c r="K45" s="3" t="str">
        <f>VLOOKUP(B45,'[1]Daniela + 255 Rxns iCre1355'!$C$1:$Q$3810,13,FALSE)</f>
        <v>Extracellular</v>
      </c>
    </row>
    <row r="46" spans="1:12" ht="15" customHeight="1" x14ac:dyDescent="0.25">
      <c r="A46" s="3" t="s">
        <v>7444</v>
      </c>
      <c r="B46" s="3" t="s">
        <v>89</v>
      </c>
      <c r="C46" s="3" t="s">
        <v>90</v>
      </c>
      <c r="D46" s="3" t="str">
        <f>VLOOKUP(B46,'[1]Daniela + 255 Rxns iCre1355'!$C$1:$Q$3810,5,FALSE)</f>
        <v>EX_selt(e)</v>
      </c>
      <c r="E46" s="3" t="str">
        <f>VLOOKUP(B46,'[1]Daniela + 255 Rxns iCre1355'!$C$1:$Q$3810,6,FALSE)</f>
        <v>Selenite exchange</v>
      </c>
      <c r="F46" s="3" t="str">
        <f>VLOOKUP(B46,'[1]Daniela + 255 Rxns iCre1355'!$C$1:$Q$3810,8,FALSE)</f>
        <v>Exchange</v>
      </c>
      <c r="K46" s="3" t="str">
        <f>VLOOKUP(B46,'[1]Daniela + 255 Rxns iCre1355'!$C$1:$Q$3810,13,FALSE)</f>
        <v>Extracellular</v>
      </c>
    </row>
    <row r="47" spans="1:12" ht="15" customHeight="1" x14ac:dyDescent="0.25">
      <c r="A47" s="3" t="s">
        <v>7444</v>
      </c>
      <c r="B47" s="3" t="s">
        <v>91</v>
      </c>
      <c r="C47" s="3" t="s">
        <v>92</v>
      </c>
      <c r="D47" s="3" t="str">
        <f>VLOOKUP(B47,'[1]Daniela + 255 Rxns iCre1355'!$C$1:$Q$3810,5,FALSE)</f>
        <v>EX_etoh(e)</v>
      </c>
      <c r="E47" s="3" t="str">
        <f>VLOOKUP(B47,'[1]Daniela + 255 Rxns iCre1355'!$C$1:$Q$3810,6,FALSE)</f>
        <v>Ethanol exchange</v>
      </c>
      <c r="F47" s="3" t="str">
        <f>VLOOKUP(B47,'[1]Daniela + 255 Rxns iCre1355'!$C$1:$Q$3810,8,FALSE)</f>
        <v>Exchange</v>
      </c>
      <c r="K47" s="3" t="str">
        <f>VLOOKUP(B47,'[1]Daniela + 255 Rxns iCre1355'!$C$1:$Q$3810,13,FALSE)</f>
        <v>Extracellular</v>
      </c>
    </row>
    <row r="48" spans="1:12" ht="15" customHeight="1" x14ac:dyDescent="0.25">
      <c r="A48" s="3" t="s">
        <v>7444</v>
      </c>
      <c r="B48" s="3" t="s">
        <v>93</v>
      </c>
      <c r="C48" s="3" t="s">
        <v>94</v>
      </c>
      <c r="D48" s="3" t="str">
        <f>VLOOKUP(B48,'[1]Daniela + 255 Rxns iCre1355'!$C$1:$Q$3810,5,FALSE)</f>
        <v>EX_for(e)</v>
      </c>
      <c r="E48" s="3" t="str">
        <f>VLOOKUP(B48,'[1]Daniela + 255 Rxns iCre1355'!$C$1:$Q$3810,6,FALSE)</f>
        <v>Formate exchange</v>
      </c>
      <c r="F48" s="3" t="str">
        <f>VLOOKUP(B48,'[1]Daniela + 255 Rxns iCre1355'!$C$1:$Q$3810,8,FALSE)</f>
        <v>Exchange</v>
      </c>
      <c r="K48" s="3" t="str">
        <f>VLOOKUP(B48,'[1]Daniela + 255 Rxns iCre1355'!$C$1:$Q$3810,13,FALSE)</f>
        <v>Extracellular</v>
      </c>
    </row>
    <row r="49" spans="1:13" ht="15" customHeight="1" x14ac:dyDescent="0.25">
      <c r="A49" s="3" t="s">
        <v>7444</v>
      </c>
      <c r="B49" s="3" t="s">
        <v>95</v>
      </c>
      <c r="C49" s="3" t="s">
        <v>96</v>
      </c>
      <c r="D49" s="3" t="str">
        <f>VLOOKUP(B49,'[1]Daniela + 255 Rxns iCre1355'!$C$1:$Q$3810,5,FALSE)</f>
        <v>EX_h2(e)</v>
      </c>
      <c r="E49" s="3" t="str">
        <f>VLOOKUP(B49,'[1]Daniela + 255 Rxns iCre1355'!$C$1:$Q$3810,6,FALSE)</f>
        <v>H2 exchange</v>
      </c>
      <c r="F49" s="3" t="str">
        <f>VLOOKUP(B49,'[1]Daniela + 255 Rxns iCre1355'!$C$1:$Q$3810,8,FALSE)</f>
        <v>Exchange</v>
      </c>
      <c r="K49" s="3" t="str">
        <f>VLOOKUP(B49,'[1]Daniela + 255 Rxns iCre1355'!$C$1:$Q$3810,13,FALSE)</f>
        <v>Extracellular</v>
      </c>
    </row>
    <row r="50" spans="1:13" ht="15" customHeight="1" x14ac:dyDescent="0.25">
      <c r="A50" s="3" t="s">
        <v>7444</v>
      </c>
      <c r="B50" s="3" t="s">
        <v>97</v>
      </c>
      <c r="C50" s="3" t="s">
        <v>98</v>
      </c>
      <c r="D50" s="3" t="str">
        <f>VLOOKUP(B50,'[1]Daniela + 255 Rxns iCre1355'!$C$1:$Q$3810,5,FALSE)</f>
        <v>EX_glyclt(e)</v>
      </c>
      <c r="E50" s="3" t="str">
        <f>VLOOKUP(B50,'[1]Daniela + 255 Rxns iCre1355'!$C$1:$Q$3810,6,FALSE)</f>
        <v>glycolate exchange</v>
      </c>
      <c r="F50" s="3" t="str">
        <f>VLOOKUP(B50,'[1]Daniela + 255 Rxns iCre1355'!$C$1:$Q$3810,8,FALSE)</f>
        <v>Exchange</v>
      </c>
      <c r="K50" s="3" t="str">
        <f>VLOOKUP(B50,'[1]Daniela + 255 Rxns iCre1355'!$C$1:$Q$3810,13,FALSE)</f>
        <v>Extracellular</v>
      </c>
      <c r="L50" s="3" t="str">
        <f>VLOOKUP(B50,'[1]Daniela + 255 Rxns iCre1355'!$C$1:$Q$3810,14,FALSE)</f>
        <v>[Tolbert 1983, Moroney 1986]</v>
      </c>
    </row>
    <row r="51" spans="1:13" ht="15" customHeight="1" x14ac:dyDescent="0.25">
      <c r="A51" s="3" t="s">
        <v>7444</v>
      </c>
      <c r="B51" s="3" t="s">
        <v>99</v>
      </c>
      <c r="C51" s="3" t="s">
        <v>100</v>
      </c>
      <c r="D51" s="3" t="str">
        <f>VLOOKUP(B51,'[1]Daniela + 255 Rxns iCre1355'!$C$1:$Q$3810,5,FALSE)</f>
        <v>EX_succ(e)</v>
      </c>
      <c r="E51" s="3" t="str">
        <f>VLOOKUP(B51,'[1]Daniela + 255 Rxns iCre1355'!$C$1:$Q$3810,6,FALSE)</f>
        <v>succinate exchange</v>
      </c>
      <c r="F51" s="3" t="str">
        <f>VLOOKUP(B51,'[1]Daniela + 255 Rxns iCre1355'!$C$1:$Q$3810,8,FALSE)</f>
        <v>Exchange</v>
      </c>
      <c r="K51" s="3" t="str">
        <f>VLOOKUP(B51,'[1]Daniela + 255 Rxns iCre1355'!$C$1:$Q$3810,13,FALSE)</f>
        <v>Extracellular</v>
      </c>
      <c r="L51" s="3" t="str">
        <f>VLOOKUP(B51,'[1]Daniela + 255 Rxns iCre1355'!$C$1:$Q$3810,14,FALSE)</f>
        <v>[Dubini 2009]</v>
      </c>
    </row>
    <row r="52" spans="1:13" ht="15" customHeight="1" x14ac:dyDescent="0.25">
      <c r="A52" s="3" t="s">
        <v>7444</v>
      </c>
      <c r="B52" s="3" t="s">
        <v>101</v>
      </c>
      <c r="C52" s="3" t="s">
        <v>102</v>
      </c>
      <c r="D52" s="3" t="str">
        <f>VLOOKUP(B52,'[1]Daniela + 255 Rxns iCre1355'!$C$1:$Q$3810,5,FALSE)</f>
        <v>EX_lac-D(e)</v>
      </c>
      <c r="E52" s="3" t="str">
        <f>VLOOKUP(B52,'[1]Daniela + 255 Rxns iCre1355'!$C$1:$Q$3810,6,FALSE)</f>
        <v>D-lactate exchange</v>
      </c>
      <c r="F52" s="3" t="str">
        <f>VLOOKUP(B52,'[1]Daniela + 255 Rxns iCre1355'!$C$1:$Q$3810,8,FALSE)</f>
        <v>Exchange</v>
      </c>
      <c r="K52" s="3" t="str">
        <f>VLOOKUP(B52,'[1]Daniela + 255 Rxns iCre1355'!$C$1:$Q$3810,13,FALSE)</f>
        <v>Extracellular</v>
      </c>
    </row>
    <row r="53" spans="1:13" ht="15" customHeight="1" x14ac:dyDescent="0.25">
      <c r="A53" s="3" t="s">
        <v>7444</v>
      </c>
      <c r="B53" s="3" t="s">
        <v>103</v>
      </c>
      <c r="C53" s="3" t="s">
        <v>104</v>
      </c>
      <c r="D53" s="3" t="str">
        <f>VLOOKUP(B53,'[1]Daniela + 255 Rxns iCre1355'!$C$1:$Q$3810,5,FALSE)</f>
        <v>EX_6mpur(e)</v>
      </c>
      <c r="E53" s="3" t="str">
        <f>VLOOKUP(B53,'[1]Daniela + 255 Rxns iCre1355'!$C$1:$Q$3810,6,FALSE)</f>
        <v>6-mercaptopurine exchange</v>
      </c>
      <c r="F53" s="3" t="str">
        <f>VLOOKUP(B53,'[1]Daniela + 255 Rxns iCre1355'!$C$1:$Q$3810,8,FALSE)</f>
        <v>Exchange</v>
      </c>
      <c r="K53" s="3" t="str">
        <f>VLOOKUP(B53,'[1]Daniela + 255 Rxns iCre1355'!$C$1:$Q$3810,13,FALSE)</f>
        <v>Extracellular</v>
      </c>
    </row>
    <row r="54" spans="1:13" ht="15" customHeight="1" x14ac:dyDescent="0.25">
      <c r="A54" s="3" t="s">
        <v>7444</v>
      </c>
      <c r="B54" s="3" t="s">
        <v>105</v>
      </c>
      <c r="C54" s="3" t="s">
        <v>106</v>
      </c>
      <c r="D54" s="3" t="str">
        <f>VLOOKUP(B54,'[1]Daniela + 255 Rxns iCre1355'!$C$1:$Q$3810,5,FALSE)</f>
        <v>EX_tgua(e)</v>
      </c>
      <c r="E54" s="3" t="str">
        <f>VLOOKUP(B54,'[1]Daniela + 255 Rxns iCre1355'!$C$1:$Q$3810,6,FALSE)</f>
        <v>thioguanine exchange</v>
      </c>
      <c r="F54" s="3" t="str">
        <f>VLOOKUP(B54,'[1]Daniela + 255 Rxns iCre1355'!$C$1:$Q$3810,8,FALSE)</f>
        <v>Exchange</v>
      </c>
      <c r="K54" s="3" t="str">
        <f>VLOOKUP(B54,'[1]Daniela + 255 Rxns iCre1355'!$C$1:$Q$3810,13,FALSE)</f>
        <v>Extracellular</v>
      </c>
    </row>
    <row r="55" spans="1:13" ht="15" customHeight="1" x14ac:dyDescent="0.25">
      <c r="A55" s="3" t="s">
        <v>7444</v>
      </c>
      <c r="B55" s="3" t="s">
        <v>107</v>
      </c>
      <c r="C55" s="3" t="s">
        <v>108</v>
      </c>
      <c r="D55" s="3" t="str">
        <f>VLOOKUP(B55,'[1]Daniela + 255 Rxns iCre1355'!$C$1:$Q$3810,5,FALSE)</f>
        <v>EX_tega(e)</v>
      </c>
      <c r="E55" s="3" t="str">
        <f>VLOOKUP(B55,'[1]Daniela + 255 Rxns iCre1355'!$C$1:$Q$3810,6,FALSE)</f>
        <v>tegafur exchange</v>
      </c>
      <c r="F55" s="3" t="str">
        <f>VLOOKUP(B55,'[1]Daniela + 255 Rxns iCre1355'!$C$1:$Q$3810,8,FALSE)</f>
        <v>Exchange</v>
      </c>
      <c r="K55" s="3" t="str">
        <f>VLOOKUP(B55,'[1]Daniela + 255 Rxns iCre1355'!$C$1:$Q$3810,13,FALSE)</f>
        <v>Extracellular</v>
      </c>
    </row>
    <row r="56" spans="1:13" ht="15" customHeight="1" x14ac:dyDescent="0.25">
      <c r="A56" s="3" t="s">
        <v>7444</v>
      </c>
      <c r="B56" s="3" t="s">
        <v>109</v>
      </c>
      <c r="C56" s="3" t="s">
        <v>110</v>
      </c>
      <c r="D56" s="3" t="str">
        <f>VLOOKUP(B56,'[1]Daniela + 255 Rxns iCre1355'!$C$1:$Q$3810,5,FALSE)</f>
        <v>EX_5flura(e)</v>
      </c>
      <c r="E56" s="3" t="str">
        <f>VLOOKUP(B56,'[1]Daniela + 255 Rxns iCre1355'!$C$1:$Q$3810,6,FALSE)</f>
        <v>fluorouracil exchange</v>
      </c>
      <c r="F56" s="3" t="str">
        <f>VLOOKUP(B56,'[1]Daniela + 255 Rxns iCre1355'!$C$1:$Q$3810,8,FALSE)</f>
        <v>Exchange</v>
      </c>
      <c r="K56" s="3" t="str">
        <f>VLOOKUP(B56,'[1]Daniela + 255 Rxns iCre1355'!$C$1:$Q$3810,13,FALSE)</f>
        <v>Extracellular</v>
      </c>
    </row>
    <row r="57" spans="1:13" ht="15" customHeight="1" x14ac:dyDescent="0.25">
      <c r="A57" s="3" t="s">
        <v>7444</v>
      </c>
      <c r="B57" s="3" t="s">
        <v>111</v>
      </c>
      <c r="C57" s="3" t="s">
        <v>112</v>
      </c>
      <c r="D57" s="3" t="str">
        <f>VLOOKUP(B57,'[1]Daniela + 255 Rxns iCre1355'!$C$1:$Q$3810,5,FALSE)</f>
        <v>EX_cital(e)</v>
      </c>
      <c r="E57" s="3" t="str">
        <f>VLOOKUP(B57,'[1]Daniela + 255 Rxns iCre1355'!$C$1:$Q$3810,6,FALSE)</f>
        <v>citalopram exchange</v>
      </c>
      <c r="F57" s="3" t="str">
        <f>VLOOKUP(B57,'[1]Daniela + 255 Rxns iCre1355'!$C$1:$Q$3810,8,FALSE)</f>
        <v>Exchange</v>
      </c>
      <c r="K57" s="3" t="str">
        <f>VLOOKUP(B57,'[1]Daniela + 255 Rxns iCre1355'!$C$1:$Q$3810,13,FALSE)</f>
        <v>Extracellular</v>
      </c>
    </row>
    <row r="58" spans="1:13" ht="15" customHeight="1" x14ac:dyDescent="0.25">
      <c r="A58" s="3" t="s">
        <v>7444</v>
      </c>
      <c r="B58" s="3" t="s">
        <v>113</v>
      </c>
      <c r="C58" s="3" t="s">
        <v>114</v>
      </c>
      <c r="D58" s="3" t="str">
        <f>VLOOKUP(B58,'[1]Daniela + 255 Rxns iCre1355'!$C$1:$Q$3810,5,FALSE)</f>
        <v>EX_lido(e)</v>
      </c>
      <c r="E58" s="3" t="str">
        <f>VLOOKUP(B58,'[1]Daniela + 255 Rxns iCre1355'!$C$1:$Q$3810,6,FALSE)</f>
        <v>lidocaine exchange</v>
      </c>
      <c r="F58" s="3" t="str">
        <f>VLOOKUP(B58,'[1]Daniela + 255 Rxns iCre1355'!$C$1:$Q$3810,8,FALSE)</f>
        <v>Exchange</v>
      </c>
      <c r="K58" s="3" t="str">
        <f>VLOOKUP(B58,'[1]Daniela + 255 Rxns iCre1355'!$C$1:$Q$3810,13,FALSE)</f>
        <v>Extracellular</v>
      </c>
    </row>
    <row r="59" spans="1:13" ht="15" customHeight="1" x14ac:dyDescent="0.25">
      <c r="A59" s="3" t="s">
        <v>115</v>
      </c>
      <c r="B59" s="3" t="s">
        <v>116</v>
      </c>
      <c r="C59" s="3" t="s">
        <v>117</v>
      </c>
      <c r="D59" s="3" t="str">
        <f>VLOOKUP(B59,'[1]Daniela + 255 Rxns iCre1355'!$C$1:$Q$3810,5,FALSE)</f>
        <v>PS_asn-L(c)</v>
      </c>
      <c r="E59" s="3" t="str">
        <f>VLOOKUP(B59,'[1]Daniela + 255 Rxns iCre1355'!$C$1:$Q$3810,6,FALSE)</f>
        <v>incorporation of asn-L residue into a protein</v>
      </c>
      <c r="F59" s="3" t="str">
        <f>VLOOKUP(B59,'[1]Daniela + 255 Rxns iCre1355'!$C$1:$Q$3810,8,FALSE)</f>
        <v>Protein synthesis</v>
      </c>
      <c r="K59" s="3" t="str">
        <f>VLOOKUP(B59,'[1]Daniela + 255 Rxns iCre1355'!$C$1:$Q$3810,13,FALSE)</f>
        <v>Cytosol</v>
      </c>
    </row>
    <row r="60" spans="1:13" ht="15" customHeight="1" x14ac:dyDescent="0.25">
      <c r="A60" s="3" t="s">
        <v>118</v>
      </c>
      <c r="B60" s="3" t="s">
        <v>119</v>
      </c>
      <c r="C60" s="3" t="s">
        <v>120</v>
      </c>
      <c r="D60" s="3" t="str">
        <f>VLOOKUP(B60,'[1]Daniela + 255 Rxns iCre1355'!$C$1:$Q$3810,5,FALSE)</f>
        <v>CY_focytc(h)</v>
      </c>
      <c r="E60" s="3" t="str">
        <f>VLOOKUP(B60,'[1]Daniela + 255 Rxns iCre1355'!$C$1:$Q$3810,6,FALSE)</f>
        <v>ferrocytochrome c recycle, chloroplast</v>
      </c>
      <c r="F60" s="3" t="str">
        <f>VLOOKUP(B60,'[1]Daniela + 255 Rxns iCre1355'!$C$1:$Q$3810,8,FALSE)</f>
        <v>Cofactor recycling</v>
      </c>
      <c r="H60" s="3" t="str">
        <f>VLOOKUP(B60,'[1]Daniela + 255 Rxns iCre1355'!$C$1:$Q$3810,10,FALSE)</f>
        <v>( Cre16.g670950 OR Cre16.g651050 )</v>
      </c>
      <c r="I60" s="3" t="str">
        <f>VLOOKUP(B60,'[1]Daniela + 255 Rxns iCre1355'!$C$1:$Q$3810,11,FALSE)</f>
        <v>( Cre16.g670950.t1.2 OR Cre16.g651050.t1.2 )</v>
      </c>
      <c r="J60" s="3" t="str">
        <f>VLOOKUP(B60,'[1]Daniela + 255 Rxns iCre1355'!$C$1:$Q$3810,12,FALSE)</f>
        <v>( CYC4 OR CYC6 )</v>
      </c>
      <c r="K60" s="3" t="str">
        <f>VLOOKUP(B60,'[1]Daniela + 255 Rxns iCre1355'!$C$1:$Q$3810,13,FALSE)</f>
        <v>Chloroplast</v>
      </c>
    </row>
    <row r="61" spans="1:13" ht="15" customHeight="1" x14ac:dyDescent="0.25">
      <c r="A61" s="3" t="s">
        <v>115</v>
      </c>
      <c r="B61" s="3" t="s">
        <v>121</v>
      </c>
      <c r="C61" s="3" t="s">
        <v>122</v>
      </c>
      <c r="D61" s="3" t="str">
        <f>VLOOKUP(B61,'[1]Daniela + 255 Rxns iCre1355'!$C$1:$Q$3810,5,FALSE)</f>
        <v>CY_focytb5(c)</v>
      </c>
      <c r="E61" s="3" t="str">
        <f>VLOOKUP(B61,'[1]Daniela + 255 Rxns iCre1355'!$C$1:$Q$3810,6,FALSE)</f>
        <v>ferrocytochrome b5 recycle, cytosol</v>
      </c>
      <c r="F61" s="3" t="str">
        <f>VLOOKUP(B61,'[1]Daniela + 255 Rxns iCre1355'!$C$1:$Q$3810,8,FALSE)</f>
        <v>Cofactor recycling</v>
      </c>
      <c r="H61" s="3" t="str">
        <f>VLOOKUP(B61,'[1]Daniela + 255 Rxns iCre1355'!$C$1:$Q$3810,10,FALSE)</f>
        <v>( Cre16.g659350 OR Cre16.g659300 OR Cre13.g574800 OR Cre13.g586550 OR Cre16.g659250 )</v>
      </c>
      <c r="I61" s="3" t="str">
        <f>VLOOKUP(B61,'[1]Daniela + 255 Rxns iCre1355'!$C$1:$Q$3810,11,FALSE)</f>
        <v>( Cre16.g659350.t1.2 OR Cre16.g659300.t1.1 OR ( Cre13.g574800.t1.2 OR Cre13.g574800.t2.1 ) OR Cre13.g586550.t1.2 OR Cre16.g659250.t1.2 )</v>
      </c>
      <c r="J61" s="3" t="str">
        <f>VLOOKUP(B61,'[1]Daniela + 255 Rxns iCre1355'!$C$1:$Q$3810,12,FALSE)</f>
        <v>( CYB1 OR CYB2 OR CYB3 OR CYB4 OR CYB5 )</v>
      </c>
      <c r="K61" s="3" t="str">
        <f>VLOOKUP(B61,'[1]Daniela + 255 Rxns iCre1355'!$C$1:$Q$3810,13,FALSE)</f>
        <v>Cytosol</v>
      </c>
    </row>
    <row r="62" spans="1:13" x14ac:dyDescent="0.25">
      <c r="A62" s="3" t="s">
        <v>7445</v>
      </c>
      <c r="B62" s="3" t="s">
        <v>123</v>
      </c>
      <c r="C62" s="3" t="s">
        <v>124</v>
      </c>
      <c r="D62" s="3" t="s">
        <v>7442</v>
      </c>
      <c r="E62" s="3" t="s">
        <v>7442</v>
      </c>
    </row>
    <row r="63" spans="1:13" ht="15" customHeight="1" x14ac:dyDescent="0.25">
      <c r="A63" s="3" t="s">
        <v>115</v>
      </c>
      <c r="B63" s="3" t="s">
        <v>125</v>
      </c>
      <c r="C63" s="3" t="s">
        <v>126</v>
      </c>
      <c r="D63" s="3" t="str">
        <f>VLOOKUP(B63,'[1]Daniela + 255 Rxns iCre1355'!$C$1:$Q$3810,5,FALSE)</f>
        <v>ATPPH</v>
      </c>
      <c r="E63" s="3" t="str">
        <f>VLOOKUP(B63,'[1]Daniela + 255 Rxns iCre1355'!$C$1:$Q$3810,6,FALSE)</f>
        <v>ATP phosphohydrolase</v>
      </c>
      <c r="F63" s="3" t="str">
        <f>VLOOKUP(B63,'[1]Daniela + 255 Rxns iCre1355'!$C$1:$Q$3810,8,FALSE)</f>
        <v>Purine metabolism</v>
      </c>
      <c r="G63" s="3" t="str">
        <f>VLOOKUP(B63,'[1]Daniela + 255 Rxns iCre1355'!$C$1:$Q$3810,9,FALSE)</f>
        <v>3.6.1.5;3.6.1.3;3.6.1.15</v>
      </c>
      <c r="H63" s="3" t="str">
        <f>VLOOKUP(B63,'[1]Daniela + 255 Rxns iCre1355'!$C$1:$Q$3810,10,FALSE)</f>
        <v>( Cre16.g682050 OR Cre01.g038151 OR Cre06.g273500 OR Cre07.g330600 )</v>
      </c>
      <c r="I63" s="3" t="str">
        <f>VLOOKUP(B63,'[1]Daniela + 255 Rxns iCre1355'!$C$1:$Q$3810,11,FALSE)</f>
        <v>( ( Cre16.g682050.t1.1 OR Cre16.g682050.t2.1 ) OR Cre01.g038151.t1.1 OR ( Cre06.g273500.t1.2 OR Cre06.g273500.t2.1 ) OR Cre07.g330600.t1.1 )</v>
      </c>
      <c r="J63" s="3" t="str">
        <f>VLOOKUP(B63,'[1]Daniela + 255 Rxns iCre1355'!$C$1:$Q$3810,12,FALSE)</f>
        <v>( Cre16.g682050 OR Cre01.g038151 OR Cre06.g273500 OR Cre07.g330600 )</v>
      </c>
      <c r="K63" s="3" t="str">
        <f>VLOOKUP(B63,'[1]Daniela + 255 Rxns iCre1355'!$C$1:$Q$3810,13,FALSE)</f>
        <v>Cytosol</v>
      </c>
      <c r="L63" s="3" t="str">
        <f>VLOOKUP(B63,'[1]Daniela + 255 Rxns iCre1355'!$C$1:$Q$3810,14,FALSE)</f>
        <v>[van Lis 2007]</v>
      </c>
      <c r="M63" s="3" t="str">
        <f>VLOOKUP(B63,'[1]Daniela + 255 Rxns iCre1355'!$C$1:$Q$3810,15,FALSE)</f>
        <v>R00086</v>
      </c>
    </row>
    <row r="64" spans="1:13" ht="15" customHeight="1" x14ac:dyDescent="0.25">
      <c r="A64" s="3" t="s">
        <v>7444</v>
      </c>
      <c r="B64" s="3" t="s">
        <v>127</v>
      </c>
      <c r="C64" s="3" t="s">
        <v>128</v>
      </c>
      <c r="D64" s="3" t="str">
        <f>VLOOKUP(B64,'[1]Daniela + 255 Rxns iCre1355'!$C$1:$Q$3810,5,FALSE)</f>
        <v>DM_apotfen(h)</v>
      </c>
      <c r="F64" s="3" t="str">
        <f>VLOOKUP(B64,'[1]Daniela + 255 Rxns iCre1355'!$C$1:$Q$3810,8,FALSE)</f>
        <v>Demand</v>
      </c>
      <c r="K64" s="3" t="str">
        <f>VLOOKUP(B64,'[1]Daniela + 255 Rxns iCre1355'!$C$1:$Q$3810,13,FALSE)</f>
        <v>Chloroplast</v>
      </c>
    </row>
    <row r="65" spans="1:11" ht="15" customHeight="1" x14ac:dyDescent="0.25">
      <c r="A65" s="3" t="s">
        <v>7444</v>
      </c>
      <c r="B65" s="3" t="s">
        <v>129</v>
      </c>
      <c r="C65" s="3" t="s">
        <v>130</v>
      </c>
      <c r="D65" s="3" t="str">
        <f>VLOOKUP(B65,'[1]Daniela + 255 Rxns iCre1355'!$C$1:$Q$3810,5,FALSE)</f>
        <v>DM_asnglcnacglcnacman-LPAREN-man-RPAREN-man(c)</v>
      </c>
      <c r="F65" s="3" t="str">
        <f>VLOOKUP(B65,'[1]Daniela + 255 Rxns iCre1355'!$C$1:$Q$3810,8,FALSE)</f>
        <v>Demand</v>
      </c>
      <c r="K65" s="3" t="str">
        <f>VLOOKUP(B65,'[1]Daniela + 255 Rxns iCre1355'!$C$1:$Q$3810,13,FALSE)</f>
        <v>Cytosol</v>
      </c>
    </row>
    <row r="66" spans="1:11" ht="15" customHeight="1" x14ac:dyDescent="0.25">
      <c r="A66" s="3" t="s">
        <v>7444</v>
      </c>
      <c r="B66" s="3" t="s">
        <v>131</v>
      </c>
      <c r="C66" s="3" t="s">
        <v>132</v>
      </c>
      <c r="D66" s="3" t="str">
        <f>VLOOKUP(B66,'[1]Daniela + 255 Rxns iCre1355'!$C$1:$Q$3810,5,FALSE)</f>
        <v>DM_bhb(m)</v>
      </c>
      <c r="F66" s="3" t="str">
        <f>VLOOKUP(B66,'[1]Daniela + 255 Rxns iCre1355'!$C$1:$Q$3810,8,FALSE)</f>
        <v>Demand</v>
      </c>
      <c r="K66" s="3" t="str">
        <f>VLOOKUP(B66,'[1]Daniela + 255 Rxns iCre1355'!$C$1:$Q$3810,13,FALSE)</f>
        <v>Mitochondria</v>
      </c>
    </row>
    <row r="67" spans="1:11" ht="15" customHeight="1" x14ac:dyDescent="0.25">
      <c r="A67" s="3" t="s">
        <v>7444</v>
      </c>
      <c r="B67" s="3" t="s">
        <v>133</v>
      </c>
      <c r="C67" s="3" t="s">
        <v>134</v>
      </c>
      <c r="D67" s="3" t="str">
        <f>VLOOKUP(B67,'[1]Daniela + 255 Rxns iCre1355'!$C$1:$Q$3810,5,FALSE)</f>
        <v>DM_bhb(x)</v>
      </c>
      <c r="F67" s="3" t="str">
        <f>VLOOKUP(B67,'[1]Daniela + 255 Rxns iCre1355'!$C$1:$Q$3810,8,FALSE)</f>
        <v>Demand</v>
      </c>
      <c r="K67" s="3" t="str">
        <f>VLOOKUP(B67,'[1]Daniela + 255 Rxns iCre1355'!$C$1:$Q$3810,13,FALSE)</f>
        <v>Glyoxysome</v>
      </c>
    </row>
    <row r="68" spans="1:11" ht="15" customHeight="1" x14ac:dyDescent="0.25">
      <c r="A68" s="3" t="s">
        <v>7444</v>
      </c>
      <c r="B68" s="3" t="s">
        <v>135</v>
      </c>
      <c r="C68" s="3" t="s">
        <v>136</v>
      </c>
      <c r="D68" s="3" t="str">
        <f>VLOOKUP(B68,'[1]Daniela + 255 Rxns iCre1355'!$C$1:$Q$3810,5,FALSE)</f>
        <v>DM_cat(c)</v>
      </c>
      <c r="F68" s="3" t="str">
        <f>VLOOKUP(B68,'[1]Daniela + 255 Rxns iCre1355'!$C$1:$Q$3810,8,FALSE)</f>
        <v>Demand</v>
      </c>
      <c r="K68" s="3" t="str">
        <f>VLOOKUP(B68,'[1]Daniela + 255 Rxns iCre1355'!$C$1:$Q$3810,13,FALSE)</f>
        <v>Cytosol</v>
      </c>
    </row>
    <row r="69" spans="1:11" ht="15" customHeight="1" x14ac:dyDescent="0.25">
      <c r="A69" s="3" t="s">
        <v>7444</v>
      </c>
      <c r="B69" s="3" t="s">
        <v>137</v>
      </c>
      <c r="C69" s="3" t="s">
        <v>138</v>
      </c>
      <c r="D69" s="3" t="str">
        <f>VLOOKUP(B69,'[1]Daniela + 255 Rxns iCre1355'!$C$1:$Q$3810,5,FALSE)</f>
        <v>DM_ficytb5(c)</v>
      </c>
      <c r="F69" s="3" t="str">
        <f>VLOOKUP(B69,'[1]Daniela + 255 Rxns iCre1355'!$C$1:$Q$3810,8,FALSE)</f>
        <v>Demand</v>
      </c>
      <c r="K69" s="3" t="str">
        <f>VLOOKUP(B69,'[1]Daniela + 255 Rxns iCre1355'!$C$1:$Q$3810,13,FALSE)</f>
        <v>Cytosol</v>
      </c>
    </row>
    <row r="70" spans="1:11" ht="15" customHeight="1" x14ac:dyDescent="0.25">
      <c r="A70" s="3" t="s">
        <v>7444</v>
      </c>
      <c r="B70" s="3" t="s">
        <v>139</v>
      </c>
      <c r="C70" s="3" t="s">
        <v>140</v>
      </c>
      <c r="D70" s="3" t="str">
        <f>VLOOKUP(B70,'[1]Daniela + 255 Rxns iCre1355'!$C$1:$Q$3810,5,FALSE)</f>
        <v>DM_glu5sa(m)</v>
      </c>
      <c r="F70" s="3" t="str">
        <f>VLOOKUP(B70,'[1]Daniela + 255 Rxns iCre1355'!$C$1:$Q$3810,8,FALSE)</f>
        <v>Demand</v>
      </c>
      <c r="K70" s="3" t="str">
        <f>VLOOKUP(B70,'[1]Daniela + 255 Rxns iCre1355'!$C$1:$Q$3810,13,FALSE)</f>
        <v>Mitochondria</v>
      </c>
    </row>
    <row r="71" spans="1:11" ht="15" customHeight="1" x14ac:dyDescent="0.25">
      <c r="A71" s="3" t="s">
        <v>7444</v>
      </c>
      <c r="B71" s="3" t="s">
        <v>141</v>
      </c>
      <c r="C71" s="3" t="s">
        <v>142</v>
      </c>
      <c r="D71" s="3" t="str">
        <f>VLOOKUP(B71,'[1]Daniela + 255 Rxns iCre1355'!$C$1:$Q$3810,5,FALSE)</f>
        <v>DM_hcarn(c)</v>
      </c>
      <c r="F71" s="3" t="str">
        <f>VLOOKUP(B71,'[1]Daniela + 255 Rxns iCre1355'!$C$1:$Q$3810,8,FALSE)</f>
        <v>Demand</v>
      </c>
      <c r="K71" s="3" t="str">
        <f>VLOOKUP(B71,'[1]Daniela + 255 Rxns iCre1355'!$C$1:$Q$3810,13,FALSE)</f>
        <v>Cytosol</v>
      </c>
    </row>
    <row r="72" spans="1:11" ht="15" customHeight="1" x14ac:dyDescent="0.25">
      <c r="A72" s="3" t="s">
        <v>7444</v>
      </c>
      <c r="B72" s="3" t="s">
        <v>143</v>
      </c>
      <c r="C72" s="3" t="s">
        <v>144</v>
      </c>
      <c r="D72" s="3" t="str">
        <f>VLOOKUP(B72,'[1]Daniela + 255 Rxns iCre1355'!$C$1:$Q$3810,5,FALSE)</f>
        <v>DM_icit(h)</v>
      </c>
      <c r="F72" s="3" t="str">
        <f>VLOOKUP(B72,'[1]Daniela + 255 Rxns iCre1355'!$C$1:$Q$3810,8,FALSE)</f>
        <v>Demand</v>
      </c>
      <c r="K72" s="3" t="str">
        <f>VLOOKUP(B72,'[1]Daniela + 255 Rxns iCre1355'!$C$1:$Q$3810,13,FALSE)</f>
        <v>Chloroplast</v>
      </c>
    </row>
    <row r="73" spans="1:11" x14ac:dyDescent="0.25">
      <c r="A73" s="3" t="s">
        <v>7444</v>
      </c>
      <c r="B73" s="3" t="s">
        <v>145</v>
      </c>
      <c r="C73" s="3" t="s">
        <v>146</v>
      </c>
      <c r="K73" s="3" t="str">
        <f>VLOOKUP(B73,'[1]Daniela + 255 Rxns iCre1355'!$C$1:$Q$3810,13,FALSE)</f>
        <v>Cytosol</v>
      </c>
    </row>
    <row r="74" spans="1:11" ht="15" customHeight="1" x14ac:dyDescent="0.25">
      <c r="A74" s="3" t="s">
        <v>7444</v>
      </c>
      <c r="B74" s="3" t="s">
        <v>147</v>
      </c>
      <c r="C74" s="3" t="s">
        <v>148</v>
      </c>
      <c r="D74" s="3" t="str">
        <f>VLOOKUP(B74,'[1]Daniela + 255 Rxns iCre1355'!$C$1:$Q$3810,5,FALSE)</f>
        <v>DM_na1(c)</v>
      </c>
      <c r="F74" s="3" t="str">
        <f>VLOOKUP(B74,'[1]Daniela + 255 Rxns iCre1355'!$C$1:$Q$3810,8,FALSE)</f>
        <v>Demand</v>
      </c>
      <c r="K74" s="3" t="str">
        <f>VLOOKUP(B74,'[1]Daniela + 255 Rxns iCre1355'!$C$1:$Q$3810,13,FALSE)</f>
        <v>Cytosol</v>
      </c>
    </row>
    <row r="75" spans="1:11" ht="15" customHeight="1" x14ac:dyDescent="0.25">
      <c r="A75" s="3" t="s">
        <v>7444</v>
      </c>
      <c r="B75" s="3" t="s">
        <v>149</v>
      </c>
      <c r="C75" s="3" t="s">
        <v>150</v>
      </c>
      <c r="D75" s="3" t="str">
        <f>VLOOKUP(B75,'[1]Daniela + 255 Rxns iCre1355'!$C$1:$Q$3810,5,FALSE)</f>
        <v>DM_na1(h)</v>
      </c>
      <c r="F75" s="3" t="str">
        <f>VLOOKUP(B75,'[1]Daniela + 255 Rxns iCre1355'!$C$1:$Q$3810,8,FALSE)</f>
        <v>Demand</v>
      </c>
      <c r="K75" s="3" t="str">
        <f>VLOOKUP(B75,'[1]Daniela + 255 Rxns iCre1355'!$C$1:$Q$3810,13,FALSE)</f>
        <v>Chloroplast</v>
      </c>
    </row>
    <row r="76" spans="1:11" ht="15" customHeight="1" x14ac:dyDescent="0.25">
      <c r="A76" s="3" t="s">
        <v>7444</v>
      </c>
      <c r="B76" s="3" t="s">
        <v>151</v>
      </c>
      <c r="C76" s="3" t="s">
        <v>152</v>
      </c>
      <c r="D76" s="3" t="str">
        <f>VLOOKUP(B76,'[1]Daniela + 255 Rxns iCre1355'!$C$1:$Q$3810,5,FALSE)</f>
        <v>DM_na1(m)</v>
      </c>
      <c r="F76" s="3" t="str">
        <f>VLOOKUP(B76,'[1]Daniela + 255 Rxns iCre1355'!$C$1:$Q$3810,8,FALSE)</f>
        <v>Demand</v>
      </c>
      <c r="K76" s="3" t="str">
        <f>VLOOKUP(B76,'[1]Daniela + 255 Rxns iCre1355'!$C$1:$Q$3810,13,FALSE)</f>
        <v>Mitochondria</v>
      </c>
    </row>
    <row r="77" spans="1:11" ht="15" customHeight="1" x14ac:dyDescent="0.25">
      <c r="A77" s="3" t="s">
        <v>7444</v>
      </c>
      <c r="B77" s="3" t="s">
        <v>153</v>
      </c>
      <c r="C77" s="3" t="s">
        <v>154</v>
      </c>
      <c r="D77" s="3" t="str">
        <f>VLOOKUP(B77,'[1]Daniela + 255 Rxns iCre1355'!$C$1:$Q$3810,5,FALSE)</f>
        <v>DM_na1(x)</v>
      </c>
      <c r="F77" s="3" t="str">
        <f>VLOOKUP(B77,'[1]Daniela + 255 Rxns iCre1355'!$C$1:$Q$3810,8,FALSE)</f>
        <v>Demand</v>
      </c>
      <c r="K77" s="3" t="str">
        <f>VLOOKUP(B77,'[1]Daniela + 255 Rxns iCre1355'!$C$1:$Q$3810,13,FALSE)</f>
        <v>Glyoxysome</v>
      </c>
    </row>
    <row r="78" spans="1:11" ht="15" customHeight="1" x14ac:dyDescent="0.25">
      <c r="A78" s="3" t="s">
        <v>7444</v>
      </c>
      <c r="B78" s="3" t="s">
        <v>155</v>
      </c>
      <c r="C78" s="3" t="s">
        <v>156</v>
      </c>
      <c r="D78" s="3" t="str">
        <f>VLOOKUP(B78,'[1]Daniela + 255 Rxns iCre1355'!$C$1:$Q$3810,5,FALSE)</f>
        <v>DM_no(h)</v>
      </c>
      <c r="F78" s="3" t="str">
        <f>VLOOKUP(B78,'[1]Daniela + 255 Rxns iCre1355'!$C$1:$Q$3810,8,FALSE)</f>
        <v>Demand</v>
      </c>
      <c r="K78" s="3" t="str">
        <f>VLOOKUP(B78,'[1]Daniela + 255 Rxns iCre1355'!$C$1:$Q$3810,13,FALSE)</f>
        <v>Chloroplast</v>
      </c>
    </row>
    <row r="79" spans="1:11" ht="15" customHeight="1" x14ac:dyDescent="0.25">
      <c r="A79" s="3" t="s">
        <v>7443</v>
      </c>
      <c r="B79" s="3" t="s">
        <v>157</v>
      </c>
      <c r="C79" s="3" t="s">
        <v>158</v>
      </c>
      <c r="D79" s="3" t="str">
        <f>VLOOKUP(B79,'[1]Daniela + 255 Rxns iCre1355'!$C$1:$Q$3810,5,FALSE)</f>
        <v>DM_o2D(u)</v>
      </c>
      <c r="E79" s="3" t="str">
        <f>VLOOKUP(B79,'[1]Daniela + 255 Rxns iCre1355'!$C$1:$Q$3810,6,FALSE)</f>
        <v>demand removing dummy o2 from system</v>
      </c>
      <c r="F79" s="3" t="str">
        <f>VLOOKUP(B79,'[1]Daniela + 255 Rxns iCre1355'!$C$1:$Q$3810,8,FALSE)</f>
        <v>Demand</v>
      </c>
      <c r="K79" s="3" t="str">
        <f>VLOOKUP(B79,'[1]Daniela + 255 Rxns iCre1355'!$C$1:$Q$3810,13,FALSE)</f>
        <v>Thylakoid Lumen</v>
      </c>
    </row>
    <row r="80" spans="1:11" ht="15" customHeight="1" x14ac:dyDescent="0.25">
      <c r="A80" s="3" t="s">
        <v>7444</v>
      </c>
      <c r="B80" s="3" t="s">
        <v>159</v>
      </c>
      <c r="C80" s="3" t="s">
        <v>160</v>
      </c>
      <c r="D80" s="3" t="str">
        <f>VLOOKUP(B80,'[1]Daniela + 255 Rxns iCre1355'!$C$1:$Q$3810,5,FALSE)</f>
        <v>DM_photon298(c)</v>
      </c>
      <c r="F80" s="3" t="str">
        <f>VLOOKUP(B80,'[1]Daniela + 255 Rxns iCre1355'!$C$1:$Q$3810,8,FALSE)</f>
        <v>Demand</v>
      </c>
      <c r="K80" s="3" t="str">
        <f>VLOOKUP(B80,'[1]Daniela + 255 Rxns iCre1355'!$C$1:$Q$3810,13,FALSE)</f>
        <v>Cytosol</v>
      </c>
    </row>
    <row r="81" spans="1:12" ht="15" customHeight="1" x14ac:dyDescent="0.25">
      <c r="A81" s="3" t="s">
        <v>7444</v>
      </c>
      <c r="B81" s="3" t="s">
        <v>161</v>
      </c>
      <c r="C81" s="3" t="s">
        <v>162</v>
      </c>
      <c r="D81" s="3" t="str">
        <f>VLOOKUP(B81,'[1]Daniela + 255 Rxns iCre1355'!$C$1:$Q$3810,5,FALSE)</f>
        <v>DM_photon437(u)</v>
      </c>
      <c r="F81" s="3" t="str">
        <f>VLOOKUP(B81,'[1]Daniela + 255 Rxns iCre1355'!$C$1:$Q$3810,8,FALSE)</f>
        <v>Demand</v>
      </c>
      <c r="K81" s="3" t="str">
        <f>VLOOKUP(B81,'[1]Daniela + 255 Rxns iCre1355'!$C$1:$Q$3810,13,FALSE)</f>
        <v>Thylakoid Lumen</v>
      </c>
    </row>
    <row r="82" spans="1:12" ht="15" customHeight="1" x14ac:dyDescent="0.25">
      <c r="A82" s="3" t="s">
        <v>7444</v>
      </c>
      <c r="B82" s="3" t="s">
        <v>163</v>
      </c>
      <c r="C82" s="3" t="s">
        <v>164</v>
      </c>
      <c r="D82" s="3" t="str">
        <f>VLOOKUP(B82,'[1]Daniela + 255 Rxns iCre1355'!$C$1:$Q$3810,5,FALSE)</f>
        <v>DM_photon438(u)</v>
      </c>
      <c r="F82" s="3" t="str">
        <f>VLOOKUP(B82,'[1]Daniela + 255 Rxns iCre1355'!$C$1:$Q$3810,8,FALSE)</f>
        <v>Demand</v>
      </c>
      <c r="K82" s="3" t="str">
        <f>VLOOKUP(B82,'[1]Daniela + 255 Rxns iCre1355'!$C$1:$Q$3810,13,FALSE)</f>
        <v>Thylakoid Lumen</v>
      </c>
    </row>
    <row r="83" spans="1:12" ht="15" customHeight="1" x14ac:dyDescent="0.25">
      <c r="A83" s="3" t="s">
        <v>7444</v>
      </c>
      <c r="B83" s="3" t="s">
        <v>165</v>
      </c>
      <c r="C83" s="3" t="s">
        <v>166</v>
      </c>
      <c r="D83" s="3" t="str">
        <f>VLOOKUP(B83,'[1]Daniela + 255 Rxns iCre1355'!$C$1:$Q$3810,5,FALSE)</f>
        <v>DM_photon450(h)</v>
      </c>
      <c r="F83" s="3" t="str">
        <f>VLOOKUP(B83,'[1]Daniela + 255 Rxns iCre1355'!$C$1:$Q$3810,8,FALSE)</f>
        <v>Demand</v>
      </c>
      <c r="K83" s="3" t="str">
        <f>VLOOKUP(B83,'[1]Daniela + 255 Rxns iCre1355'!$C$1:$Q$3810,13,FALSE)</f>
        <v>Chloroplast</v>
      </c>
    </row>
    <row r="84" spans="1:12" ht="15" customHeight="1" x14ac:dyDescent="0.25">
      <c r="A84" s="3" t="s">
        <v>7444</v>
      </c>
      <c r="B84" s="3" t="s">
        <v>167</v>
      </c>
      <c r="C84" s="3" t="s">
        <v>168</v>
      </c>
      <c r="D84" s="3" t="str">
        <f>VLOOKUP(B84,'[1]Daniela + 255 Rxns iCre1355'!$C$1:$Q$3810,5,FALSE)</f>
        <v>DM_photon490(s)</v>
      </c>
      <c r="F84" s="3" t="str">
        <f>VLOOKUP(B84,'[1]Daniela + 255 Rxns iCre1355'!$C$1:$Q$3810,8,FALSE)</f>
        <v>Demand</v>
      </c>
      <c r="K84" s="3" t="str">
        <f>VLOOKUP(B84,'[1]Daniela + 255 Rxns iCre1355'!$C$1:$Q$3810,13,FALSE)</f>
        <v>Eyespot</v>
      </c>
    </row>
    <row r="85" spans="1:12" ht="15" customHeight="1" x14ac:dyDescent="0.25">
      <c r="A85" s="3" t="s">
        <v>7444</v>
      </c>
      <c r="B85" s="3" t="s">
        <v>169</v>
      </c>
      <c r="C85" s="3" t="s">
        <v>170</v>
      </c>
      <c r="D85" s="3" t="str">
        <f>VLOOKUP(B85,'[1]Daniela + 255 Rxns iCre1355'!$C$1:$Q$3810,5,FALSE)</f>
        <v>DM_photon646(h)</v>
      </c>
      <c r="F85" s="3" t="str">
        <f>VLOOKUP(B85,'[1]Daniela + 255 Rxns iCre1355'!$C$1:$Q$3810,8,FALSE)</f>
        <v>Demand</v>
      </c>
      <c r="K85" s="3" t="str">
        <f>VLOOKUP(B85,'[1]Daniela + 255 Rxns iCre1355'!$C$1:$Q$3810,13,FALSE)</f>
        <v>Chloroplast</v>
      </c>
    </row>
    <row r="86" spans="1:12" ht="15" customHeight="1" x14ac:dyDescent="0.25">
      <c r="A86" s="3" t="s">
        <v>7444</v>
      </c>
      <c r="B86" s="3" t="s">
        <v>171</v>
      </c>
      <c r="C86" s="3" t="s">
        <v>172</v>
      </c>
      <c r="D86" s="3" t="str">
        <f>VLOOKUP(B86,'[1]Daniela + 255 Rxns iCre1355'!$C$1:$Q$3810,5,FALSE)</f>
        <v>DM_photon673(u)</v>
      </c>
      <c r="F86" s="3" t="str">
        <f>VLOOKUP(B86,'[1]Daniela + 255 Rxns iCre1355'!$C$1:$Q$3810,8,FALSE)</f>
        <v>Demand</v>
      </c>
      <c r="K86" s="3" t="str">
        <f>VLOOKUP(B86,'[1]Daniela + 255 Rxns iCre1355'!$C$1:$Q$3810,13,FALSE)</f>
        <v>Thylakoid Lumen</v>
      </c>
    </row>
    <row r="87" spans="1:12" ht="15" customHeight="1" x14ac:dyDescent="0.25">
      <c r="A87" s="3" t="s">
        <v>7444</v>
      </c>
      <c r="B87" s="3" t="s">
        <v>173</v>
      </c>
      <c r="C87" s="3" t="s">
        <v>174</v>
      </c>
      <c r="D87" s="3" t="str">
        <f>VLOOKUP(B87,'[1]Daniela + 255 Rxns iCre1355'!$C$1:$Q$3810,5,FALSE)</f>
        <v>DM_photon680(u)</v>
      </c>
      <c r="F87" s="3" t="str">
        <f>VLOOKUP(B87,'[1]Daniela + 255 Rxns iCre1355'!$C$1:$Q$3810,8,FALSE)</f>
        <v>Demand</v>
      </c>
      <c r="K87" s="3" t="str">
        <f>VLOOKUP(B87,'[1]Daniela + 255 Rxns iCre1355'!$C$1:$Q$3810,13,FALSE)</f>
        <v>Thylakoid Lumen</v>
      </c>
    </row>
    <row r="88" spans="1:12" ht="15" customHeight="1" x14ac:dyDescent="0.25">
      <c r="A88" s="3" t="s">
        <v>7444</v>
      </c>
      <c r="B88" s="3" t="s">
        <v>175</v>
      </c>
      <c r="C88" s="3" t="s">
        <v>176</v>
      </c>
      <c r="D88" s="3" t="str">
        <f>VLOOKUP(B88,'[1]Daniela + 255 Rxns iCre1355'!$C$1:$Q$3810,5,FALSE)</f>
        <v>DM_udg(m)</v>
      </c>
      <c r="F88" s="3" t="str">
        <f>VLOOKUP(B88,'[1]Daniela + 255 Rxns iCre1355'!$C$1:$Q$3810,8,FALSE)</f>
        <v>Demand</v>
      </c>
      <c r="K88" s="3" t="str">
        <f>VLOOKUP(B88,'[1]Daniela + 255 Rxns iCre1355'!$C$1:$Q$3810,13,FALSE)</f>
        <v>Mitochondria</v>
      </c>
    </row>
    <row r="89" spans="1:12" ht="15" customHeight="1" x14ac:dyDescent="0.25">
      <c r="A89" s="3" t="s">
        <v>7444</v>
      </c>
      <c r="B89" s="3" t="s">
        <v>177</v>
      </c>
      <c r="C89" s="3" t="s">
        <v>178</v>
      </c>
      <c r="D89" s="3" t="str">
        <f>VLOOKUP(B89,'[1]Daniela + 255 Rxns iCre1355'!$C$1:$Q$3810,5,FALSE)</f>
        <v>DM_urdglyc(m)</v>
      </c>
      <c r="F89" s="3" t="str">
        <f>VLOOKUP(B89,'[1]Daniela + 255 Rxns iCre1355'!$C$1:$Q$3810,8,FALSE)</f>
        <v>Demand</v>
      </c>
      <c r="K89" s="3" t="str">
        <f>VLOOKUP(B89,'[1]Daniela + 255 Rxns iCre1355'!$C$1:$Q$3810,13,FALSE)</f>
        <v>Mitochondria</v>
      </c>
    </row>
    <row r="90" spans="1:12" ht="15" customHeight="1" x14ac:dyDescent="0.25">
      <c r="A90" s="3" t="s">
        <v>7443</v>
      </c>
      <c r="B90" s="3" t="s">
        <v>179</v>
      </c>
      <c r="C90" s="3" t="s">
        <v>180</v>
      </c>
      <c r="D90" s="3" t="str">
        <f>VLOOKUP(B90,'[1]Daniela + 255 Rxns iCre1355'!$C$1:$Q$3810,5,FALSE)</f>
        <v>1ACPCth</v>
      </c>
      <c r="E90" s="3" t="str">
        <f>VLOOKUP(B90,'[1]Daniela + 255 Rxns iCre1355'!$C$1:$Q$3810,6,FALSE)</f>
        <v>1-Aminocyclopropane-1-carboxylate transport, chloroplast</v>
      </c>
      <c r="F90" s="3" t="str">
        <f>VLOOKUP(B90,'[1]Daniela + 255 Rxns iCre1355'!$C$1:$Q$3810,8,FALSE)</f>
        <v>Transport, chloroplast</v>
      </c>
      <c r="K90" s="3" t="str">
        <f>VLOOKUP(B90,'[1]Daniela + 255 Rxns iCre1355'!$C$1:$Q$3810,13,FALSE)</f>
        <v>Chloroplast Membrane</v>
      </c>
    </row>
    <row r="91" spans="1:12" ht="15" customHeight="1" x14ac:dyDescent="0.25">
      <c r="A91" s="3" t="s">
        <v>7443</v>
      </c>
      <c r="B91" s="3" t="s">
        <v>181</v>
      </c>
      <c r="C91" s="3" t="s">
        <v>182</v>
      </c>
      <c r="D91" s="3" t="str">
        <f>VLOOKUP(B91,'[1]Daniela + 255 Rxns iCre1355'!$C$1:$Q$3810,5,FALSE)</f>
        <v>23DHMBth</v>
      </c>
      <c r="E91" s="3" t="str">
        <f>VLOOKUP(B91,'[1]Daniela + 255 Rxns iCre1355'!$C$1:$Q$3810,6,FALSE)</f>
        <v>2,3-Dihydroxy-3-methylbutanoate transport, chloroplast</v>
      </c>
      <c r="F91" s="3" t="str">
        <f>VLOOKUP(B91,'[1]Daniela + 255 Rxns iCre1355'!$C$1:$Q$3810,8,FALSE)</f>
        <v>Transport, chloroplast</v>
      </c>
      <c r="K91" s="3" t="str">
        <f>VLOOKUP(B91,'[1]Daniela + 255 Rxns iCre1355'!$C$1:$Q$3810,13,FALSE)</f>
        <v>Chloroplast Membrane</v>
      </c>
    </row>
    <row r="92" spans="1:12" ht="15" customHeight="1" x14ac:dyDescent="0.25">
      <c r="A92" s="3" t="s">
        <v>7443</v>
      </c>
      <c r="B92" s="3" t="s">
        <v>183</v>
      </c>
      <c r="C92" s="3" t="s">
        <v>184</v>
      </c>
      <c r="D92" s="3" t="str">
        <f>VLOOKUP(B92,'[1]Daniela + 255 Rxns iCre1355'!$C$1:$Q$3810,5,FALSE)</f>
        <v>23DHMPth</v>
      </c>
      <c r="E92" s="3" t="str">
        <f>VLOOKUP(B92,'[1]Daniela + 255 Rxns iCre1355'!$C$1:$Q$3810,6,FALSE)</f>
        <v>2,3-Dihydroxy-3-methylpentanoate transport, chloroplast</v>
      </c>
      <c r="F92" s="3" t="str">
        <f>VLOOKUP(B92,'[1]Daniela + 255 Rxns iCre1355'!$C$1:$Q$3810,8,FALSE)</f>
        <v>Transport, chloroplast</v>
      </c>
      <c r="K92" s="3" t="str">
        <f>VLOOKUP(B92,'[1]Daniela + 255 Rxns iCre1355'!$C$1:$Q$3810,13,FALSE)</f>
        <v>Chloroplast Membrane</v>
      </c>
    </row>
    <row r="93" spans="1:12" ht="15" customHeight="1" x14ac:dyDescent="0.25">
      <c r="A93" s="3" t="s">
        <v>7443</v>
      </c>
      <c r="B93" s="3" t="s">
        <v>185</v>
      </c>
      <c r="C93" s="3" t="s">
        <v>186</v>
      </c>
      <c r="D93" s="3" t="str">
        <f>VLOOKUP(B93,'[1]Daniela + 255 Rxns iCre1355'!$C$1:$Q$3810,5,FALSE)</f>
        <v>2PGLYCth</v>
      </c>
      <c r="E93" s="3" t="str">
        <f>VLOOKUP(B93,'[1]Daniela + 255 Rxns iCre1355'!$C$1:$Q$3810,6,FALSE)</f>
        <v>2-Phosphoglycolate transport via passive diffusion, chloroplast</v>
      </c>
      <c r="F93" s="3" t="str">
        <f>VLOOKUP(B93,'[1]Daniela + 255 Rxns iCre1355'!$C$1:$Q$3810,8,FALSE)</f>
        <v>Transport, chloroplast</v>
      </c>
      <c r="K93" s="3" t="str">
        <f>VLOOKUP(B93,'[1]Daniela + 255 Rxns iCre1355'!$C$1:$Q$3810,13,FALSE)</f>
        <v>Chloroplast Membrane</v>
      </c>
    </row>
    <row r="94" spans="1:12" ht="15" customHeight="1" x14ac:dyDescent="0.25">
      <c r="A94" s="3" t="s">
        <v>7443</v>
      </c>
      <c r="B94" s="3" t="s">
        <v>187</v>
      </c>
      <c r="C94" s="3" t="s">
        <v>188</v>
      </c>
      <c r="D94" s="3" t="str">
        <f>VLOOKUP(B94,'[1]Daniela + 255 Rxns iCre1355'!$C$1:$Q$3810,5,FALSE)</f>
        <v>2PGth</v>
      </c>
      <c r="E94" s="3" t="str">
        <f>VLOOKUP(B94,'[1]Daniela + 255 Rxns iCre1355'!$C$1:$Q$3810,6,FALSE)</f>
        <v>glycerate transport, chloroplast</v>
      </c>
      <c r="F94" s="3" t="str">
        <f>VLOOKUP(B94,'[1]Daniela + 255 Rxns iCre1355'!$C$1:$Q$3810,8,FALSE)</f>
        <v>Transport, chloroplast</v>
      </c>
      <c r="K94" s="3" t="str">
        <f>VLOOKUP(B94,'[1]Daniela + 255 Rxns iCre1355'!$C$1:$Q$3810,13,FALSE)</f>
        <v>Chloroplast Membrane</v>
      </c>
      <c r="L94" s="3" t="str">
        <f>VLOOKUP(B94,'[1]Daniela + 255 Rxns iCre1355'!$C$1:$Q$3810,14,FALSE)</f>
        <v>[Stern 2009]</v>
      </c>
    </row>
    <row r="95" spans="1:12" ht="15" customHeight="1" x14ac:dyDescent="0.25">
      <c r="A95" s="3" t="s">
        <v>7443</v>
      </c>
      <c r="B95" s="3" t="s">
        <v>189</v>
      </c>
      <c r="C95" s="3" t="s">
        <v>190</v>
      </c>
      <c r="D95" s="3" t="str">
        <f>VLOOKUP(B95,'[1]Daniela + 255 Rxns iCre1355'!$C$1:$Q$3810,5,FALSE)</f>
        <v>3C3HMPth</v>
      </c>
      <c r="E95" s="3" t="str">
        <f>VLOOKUP(B95,'[1]Daniela + 255 Rxns iCre1355'!$C$1:$Q$3810,6,FALSE)</f>
        <v>3-Carboxy-3-hydroxy-4-methylpentanoate transport, chloroplast</v>
      </c>
      <c r="F95" s="3" t="str">
        <f>VLOOKUP(B95,'[1]Daniela + 255 Rxns iCre1355'!$C$1:$Q$3810,8,FALSE)</f>
        <v>Transport, chloroplast</v>
      </c>
      <c r="K95" s="3" t="str">
        <f>VLOOKUP(B95,'[1]Daniela + 255 Rxns iCre1355'!$C$1:$Q$3810,13,FALSE)</f>
        <v>Chloroplast Membrane</v>
      </c>
    </row>
    <row r="96" spans="1:12" ht="15" customHeight="1" x14ac:dyDescent="0.25">
      <c r="A96" s="3" t="s">
        <v>7443</v>
      </c>
      <c r="B96" s="3" t="s">
        <v>191</v>
      </c>
      <c r="C96" s="3" t="s">
        <v>192</v>
      </c>
      <c r="D96" s="3" t="str">
        <f>VLOOKUP(B96,'[1]Daniela + 255 Rxns iCre1355'!$C$1:$Q$3810,5,FALSE)</f>
        <v>3MOBth</v>
      </c>
      <c r="E96" s="3" t="str">
        <f>VLOOKUP(B96,'[1]Daniela + 255 Rxns iCre1355'!$C$1:$Q$3810,6,FALSE)</f>
        <v>3-Methyl-2-oxobutanoate transport, chloroplast</v>
      </c>
      <c r="F96" s="3" t="str">
        <f>VLOOKUP(B96,'[1]Daniela + 255 Rxns iCre1355'!$C$1:$Q$3810,8,FALSE)</f>
        <v>Transport, chloroplast</v>
      </c>
      <c r="K96" s="3" t="str">
        <f>VLOOKUP(B96,'[1]Daniela + 255 Rxns iCre1355'!$C$1:$Q$3810,13,FALSE)</f>
        <v>Chloroplast Membrane</v>
      </c>
    </row>
    <row r="97" spans="1:12" ht="15" customHeight="1" x14ac:dyDescent="0.25">
      <c r="A97" s="3" t="s">
        <v>7443</v>
      </c>
      <c r="B97" s="3" t="s">
        <v>193</v>
      </c>
      <c r="C97" s="3" t="s">
        <v>194</v>
      </c>
      <c r="D97" s="3" t="str">
        <f>VLOOKUP(B97,'[1]Daniela + 255 Rxns iCre1355'!$C$1:$Q$3810,5,FALSE)</f>
        <v>3PG(pi)thr</v>
      </c>
      <c r="E97" s="3" t="str">
        <f>VLOOKUP(B97,'[1]Daniela + 255 Rxns iCre1355'!$C$1:$Q$3810,6,FALSE)</f>
        <v>3-Phospho-D-glycerate transport via triose phosphate translocator (from chloroplast)</v>
      </c>
      <c r="F97" s="3" t="str">
        <f>VLOOKUP(B97,'[1]Daniela + 255 Rxns iCre1355'!$C$1:$Q$3810,8,FALSE)</f>
        <v>Transport, chloroplast</v>
      </c>
      <c r="G97" s="3" t="str">
        <f>VLOOKUP(B97,'[1]Daniela + 255 Rxns iCre1355'!$C$1:$Q$3810,9,FALSE)</f>
        <v>2.A.7.9.1;2.A.7.9.2</v>
      </c>
      <c r="H97" s="3" t="str">
        <f>VLOOKUP(B97,'[1]Daniela + 255 Rxns iCre1355'!$C$1:$Q$3810,10,FALSE)</f>
        <v>( Cre14.g622700 OR Cre15.g643385 OR Cre02.g106200 OR Cre08.g363600 OR Cre09.g415900 )</v>
      </c>
      <c r="I97" s="3" t="str">
        <f>VLOOKUP(B97,'[1]Daniela + 255 Rxns iCre1355'!$C$1:$Q$3810,11,FALSE)</f>
        <v>( Cre14.g622700.t1.2 OR Cre15.g643385.t1.1 OR Cre02.g106200.t1.2 OR Cre08.g363600.t1.2 OR Cre09.g415900.t1.2 )</v>
      </c>
      <c r="J97" s="3" t="str">
        <f>VLOOKUP(B97,'[1]Daniela + 255 Rxns iCre1355'!$C$1:$Q$3810,12,FALSE)</f>
        <v>( Cre14.g622700 OR TPT24 OR TPT4 OR TPT11 OR TPT15 )</v>
      </c>
      <c r="K97" s="3" t="str">
        <f>VLOOKUP(B97,'[1]Daniela + 255 Rxns iCre1355'!$C$1:$Q$3810,13,FALSE)</f>
        <v>Chloroplast Membrane</v>
      </c>
      <c r="L97" s="3" t="str">
        <f>VLOOKUP(B97,'[1]Daniela + 255 Rxns iCre1355'!$C$1:$Q$3810,14,FALSE)</f>
        <v>[Rochaix 1998, Belknap 1981, Klein 1983b, Clemetson 1992, Merchant 2007]</v>
      </c>
    </row>
    <row r="98" spans="1:12" ht="15" customHeight="1" x14ac:dyDescent="0.25">
      <c r="A98" s="3" t="s">
        <v>7443</v>
      </c>
      <c r="B98" s="3" t="s">
        <v>195</v>
      </c>
      <c r="C98" s="3" t="s">
        <v>196</v>
      </c>
      <c r="D98" s="3" t="str">
        <f>VLOOKUP(B98,'[1]Daniela + 255 Rxns iCre1355'!$C$1:$Q$3810,5,FALSE)</f>
        <v>4ABUTth</v>
      </c>
      <c r="E98" s="3" t="str">
        <f>VLOOKUP(B98,'[1]Daniela + 255 Rxns iCre1355'!$C$1:$Q$3810,6,FALSE)</f>
        <v>4-aminobutanoate transport via diffusion, chloroplast</v>
      </c>
      <c r="F98" s="3" t="str">
        <f>VLOOKUP(B98,'[1]Daniela + 255 Rxns iCre1355'!$C$1:$Q$3810,8,FALSE)</f>
        <v>Transport, chloroplast</v>
      </c>
      <c r="K98" s="3" t="str">
        <f>VLOOKUP(B98,'[1]Daniela + 255 Rxns iCre1355'!$C$1:$Q$3810,13,FALSE)</f>
        <v>Chloroplast Membrane</v>
      </c>
    </row>
    <row r="99" spans="1:12" ht="15" customHeight="1" x14ac:dyDescent="0.25">
      <c r="A99" s="3" t="s">
        <v>7443</v>
      </c>
      <c r="B99" s="3" t="s">
        <v>197</v>
      </c>
      <c r="C99" s="3" t="s">
        <v>198</v>
      </c>
      <c r="D99" s="3" t="str">
        <f>VLOOKUP(B99,'[1]Daniela + 255 Rxns iCre1355'!$C$1:$Q$3810,5,FALSE)</f>
        <v>4ABUTthi</v>
      </c>
      <c r="E99" s="3" t="str">
        <f>VLOOKUP(B99,'[1]Daniela + 255 Rxns iCre1355'!$C$1:$Q$3810,6,FALSE)</f>
        <v>Gamma-aminobutyric acid permease, chloroplast</v>
      </c>
      <c r="F99" s="3" t="str">
        <f>VLOOKUP(B99,'[1]Daniela + 255 Rxns iCre1355'!$C$1:$Q$3810,8,FALSE)</f>
        <v>Transport, chloroplast</v>
      </c>
      <c r="G99" s="3" t="str">
        <f>VLOOKUP(B99,'[1]Daniela + 255 Rxns iCre1355'!$C$1:$Q$3810,9,FALSE)</f>
        <v>2.A.3.4.2</v>
      </c>
      <c r="H99" s="3" t="str">
        <f>VLOOKUP(B99,'[1]Daniela + 255 Rxns iCre1355'!$C$1:$Q$3810,10,FALSE)</f>
        <v>Cre04.g226150</v>
      </c>
      <c r="I99" s="3" t="str">
        <f>VLOOKUP(B99,'[1]Daniela + 255 Rxns iCre1355'!$C$1:$Q$3810,11,FALSE)</f>
        <v>Cre04.g226150.t1.1</v>
      </c>
      <c r="J99" s="3" t="str">
        <f>VLOOKUP(B99,'[1]Daniela + 255 Rxns iCre1355'!$C$1:$Q$3810,12,FALSE)</f>
        <v>AOC1</v>
      </c>
      <c r="K99" s="3" t="str">
        <f>VLOOKUP(B99,'[1]Daniela + 255 Rxns iCre1355'!$C$1:$Q$3810,13,FALSE)</f>
        <v>Chloroplast Membrane</v>
      </c>
      <c r="L99" s="3" t="str">
        <f>VLOOKUP(B99,'[1]Daniela + 255 Rxns iCre1355'!$C$1:$Q$3810,14,FALSE)</f>
        <v>[Merchant 2007]</v>
      </c>
    </row>
    <row r="100" spans="1:12" ht="15" customHeight="1" x14ac:dyDescent="0.25">
      <c r="A100" s="3" t="s">
        <v>7443</v>
      </c>
      <c r="B100" s="3" t="s">
        <v>199</v>
      </c>
      <c r="C100" s="3" t="s">
        <v>200</v>
      </c>
      <c r="D100" s="3" t="str">
        <f>VLOOKUP(B100,'[1]Daniela + 255 Rxns iCre1355'!$C$1:$Q$3810,5,FALSE)</f>
        <v>5MTAth</v>
      </c>
      <c r="E100" s="3" t="str">
        <f>VLOOKUP(B100,'[1]Daniela + 255 Rxns iCre1355'!$C$1:$Q$3810,6,FALSE)</f>
        <v>5-Methylthioadenosine transport via diffusion, chloroplast</v>
      </c>
      <c r="F100" s="3" t="str">
        <f>VLOOKUP(B100,'[1]Daniela + 255 Rxns iCre1355'!$C$1:$Q$3810,8,FALSE)</f>
        <v>Transport, chloroplast</v>
      </c>
      <c r="K100" s="3" t="str">
        <f>VLOOKUP(B100,'[1]Daniela + 255 Rxns iCre1355'!$C$1:$Q$3810,13,FALSE)</f>
        <v>Chloroplast Membrane</v>
      </c>
    </row>
    <row r="101" spans="1:12" ht="15" customHeight="1" x14ac:dyDescent="0.25">
      <c r="A101" s="3" t="s">
        <v>7443</v>
      </c>
      <c r="B101" s="3" t="s">
        <v>201</v>
      </c>
      <c r="C101" s="3" t="s">
        <v>202</v>
      </c>
      <c r="D101" s="3" t="str">
        <f>VLOOKUP(B101,'[1]Daniela + 255 Rxns iCre1355'!$C$1:$Q$3810,5,FALSE)</f>
        <v>6PGLthr</v>
      </c>
      <c r="E101" s="3" t="str">
        <f>VLOOKUP(B101,'[1]Daniela + 255 Rxns iCre1355'!$C$1:$Q$3810,6,FALSE)</f>
        <v>6-phospho-D-glucono-1,5-lactone transport via diffusion, chloroplast</v>
      </c>
      <c r="F101" s="3" t="str">
        <f>VLOOKUP(B101,'[1]Daniela + 255 Rxns iCre1355'!$C$1:$Q$3810,8,FALSE)</f>
        <v>Transport, chloroplast</v>
      </c>
      <c r="K101" s="3" t="str">
        <f>VLOOKUP(B101,'[1]Daniela + 255 Rxns iCre1355'!$C$1:$Q$3810,13,FALSE)</f>
        <v>Chloroplast Membrane</v>
      </c>
    </row>
    <row r="102" spans="1:12" ht="15" customHeight="1" x14ac:dyDescent="0.25">
      <c r="A102" s="3" t="s">
        <v>7443</v>
      </c>
      <c r="B102" s="3" t="s">
        <v>203</v>
      </c>
      <c r="C102" s="3" t="s">
        <v>204</v>
      </c>
      <c r="D102" s="3" t="str">
        <f>VLOOKUP(B102,'[1]Daniela + 255 Rxns iCre1355'!$C$1:$Q$3810,5,FALSE)</f>
        <v>ACCOAth</v>
      </c>
      <c r="E102" s="3" t="str">
        <f>VLOOKUP(B102,'[1]Daniela + 255 Rxns iCre1355'!$C$1:$Q$3810,6,FALSE)</f>
        <v>Acetyl-CoA:CoA antiporter, chloroplast</v>
      </c>
      <c r="F102" s="3" t="str">
        <f>VLOOKUP(B102,'[1]Daniela + 255 Rxns iCre1355'!$C$1:$Q$3810,8,FALSE)</f>
        <v>Transport, chloroplast</v>
      </c>
      <c r="G102" s="3" t="str">
        <f>VLOOKUP(B102,'[1]Daniela + 255 Rxns iCre1355'!$C$1:$Q$3810,9,FALSE)</f>
        <v>2.A.1.25.1</v>
      </c>
      <c r="H102" s="3" t="str">
        <f>VLOOKUP(B102,'[1]Daniela + 255 Rxns iCre1355'!$C$1:$Q$3810,10,FALSE)</f>
        <v>Cre07.g339554</v>
      </c>
      <c r="I102" s="3" t="str">
        <f>VLOOKUP(B102,'[1]Daniela + 255 Rxns iCre1355'!$C$1:$Q$3810,11,FALSE)</f>
        <v>Cre07.g339554.t1.2</v>
      </c>
      <c r="J102" s="3" t="str">
        <f>VLOOKUP(B102,'[1]Daniela + 255 Rxns iCre1355'!$C$1:$Q$3810,12,FALSE)</f>
        <v>Cre07.g339554</v>
      </c>
      <c r="K102" s="3" t="str">
        <f>VLOOKUP(B102,'[1]Daniela + 255 Rxns iCre1355'!$C$1:$Q$3810,13,FALSE)</f>
        <v>Chloroplast Membrane</v>
      </c>
    </row>
    <row r="103" spans="1:12" ht="15" customHeight="1" x14ac:dyDescent="0.25">
      <c r="A103" s="3" t="s">
        <v>7443</v>
      </c>
      <c r="B103" s="3" t="s">
        <v>205</v>
      </c>
      <c r="C103" s="3" t="s">
        <v>206</v>
      </c>
      <c r="D103" s="3" t="str">
        <f>VLOOKUP(B103,'[1]Daniela + 255 Rxns iCre1355'!$C$1:$Q$3810,5,FALSE)</f>
        <v>ACSERthi</v>
      </c>
      <c r="E103" s="3" t="str">
        <f>VLOOKUP(B103,'[1]Daniela + 255 Rxns iCre1355'!$C$1:$Q$3810,6,FALSE)</f>
        <v>efflux pump for O-acetylserine, chloroplast</v>
      </c>
      <c r="F103" s="3" t="str">
        <f>VLOOKUP(B103,'[1]Daniela + 255 Rxns iCre1355'!$C$1:$Q$3810,8,FALSE)</f>
        <v>Transport, chloroplast</v>
      </c>
      <c r="G103" s="3" t="str">
        <f>VLOOKUP(B103,'[1]Daniela + 255 Rxns iCre1355'!$C$1:$Q$3810,9,FALSE)</f>
        <v>2.A.7.3.2</v>
      </c>
      <c r="H103" s="3" t="str">
        <f>VLOOKUP(B103,'[1]Daniela + 255 Rxns iCre1355'!$C$1:$Q$3810,10,FALSE)</f>
        <v>Cre12.g507950</v>
      </c>
      <c r="I103" s="3" t="str">
        <f>VLOOKUP(B103,'[1]Daniela + 255 Rxns iCre1355'!$C$1:$Q$3810,11,FALSE)</f>
        <v>Cre12.g507950.t1.1</v>
      </c>
      <c r="J103" s="3" t="str">
        <f>VLOOKUP(B103,'[1]Daniela + 255 Rxns iCre1355'!$C$1:$Q$3810,12,FALSE)</f>
        <v>CGL98</v>
      </c>
      <c r="K103" s="3" t="str">
        <f>VLOOKUP(B103,'[1]Daniela + 255 Rxns iCre1355'!$C$1:$Q$3810,13,FALSE)</f>
        <v>Chloroplast Membrane</v>
      </c>
    </row>
    <row r="104" spans="1:12" ht="15" customHeight="1" x14ac:dyDescent="0.25">
      <c r="A104" s="3" t="s">
        <v>7443</v>
      </c>
      <c r="B104" s="3" t="s">
        <v>207</v>
      </c>
      <c r="C104" s="3" t="s">
        <v>208</v>
      </c>
      <c r="D104" s="3" t="str">
        <f>VLOOKUP(B104,'[1]Daniela + 255 Rxns iCre1355'!$C$1:$Q$3810,5,FALSE)</f>
        <v>ACth</v>
      </c>
      <c r="E104" s="3" t="str">
        <f>VLOOKUP(B104,'[1]Daniela + 255 Rxns iCre1355'!$C$1:$Q$3810,6,FALSE)</f>
        <v>acetate transport, chloroplast</v>
      </c>
      <c r="F104" s="3" t="str">
        <f>VLOOKUP(B104,'[1]Daniela + 255 Rxns iCre1355'!$C$1:$Q$3810,8,FALSE)</f>
        <v>Transport, chloroplast</v>
      </c>
      <c r="K104" s="3" t="str">
        <f>VLOOKUP(B104,'[1]Daniela + 255 Rxns iCre1355'!$C$1:$Q$3810,13,FALSE)</f>
        <v>Chloroplast Membrane</v>
      </c>
    </row>
    <row r="105" spans="1:12" ht="15" customHeight="1" x14ac:dyDescent="0.25">
      <c r="A105" s="3" t="s">
        <v>7443</v>
      </c>
      <c r="B105" s="3" t="s">
        <v>209</v>
      </c>
      <c r="C105" s="3" t="s">
        <v>210</v>
      </c>
      <c r="D105" s="3" t="str">
        <f>VLOOKUP(B105,'[1]Daniela + 255 Rxns iCre1355'!$C$1:$Q$3810,5,FALSE)</f>
        <v>AIRth</v>
      </c>
      <c r="E105" s="3" t="str">
        <f>VLOOKUP(B105,'[1]Daniela + 255 Rxns iCre1355'!$C$1:$Q$3810,6,FALSE)</f>
        <v>AIR transport, chloroplast</v>
      </c>
      <c r="F105" s="3" t="str">
        <f>VLOOKUP(B105,'[1]Daniela + 255 Rxns iCre1355'!$C$1:$Q$3810,8,FALSE)</f>
        <v>Transport, chloroplast</v>
      </c>
      <c r="K105" s="3" t="str">
        <f>VLOOKUP(B105,'[1]Daniela + 255 Rxns iCre1355'!$C$1:$Q$3810,13,FALSE)</f>
        <v>Chloroplast Membrane</v>
      </c>
    </row>
    <row r="106" spans="1:12" ht="15" customHeight="1" x14ac:dyDescent="0.25">
      <c r="A106" s="3" t="s">
        <v>7443</v>
      </c>
      <c r="B106" s="3" t="s">
        <v>211</v>
      </c>
      <c r="C106" s="3" t="s">
        <v>212</v>
      </c>
      <c r="D106" s="3" t="str">
        <f>VLOOKUP(B106,'[1]Daniela + 255 Rxns iCre1355'!$C$1:$Q$3810,5,FALSE)</f>
        <v>AKG(na)th</v>
      </c>
      <c r="E106" s="3" t="str">
        <f>VLOOKUP(B106,'[1]Daniela + 255 Rxns iCre1355'!$C$1:$Q$3810,6,FALSE)</f>
        <v>2-oxoglutarate transport to chloroplast by sodium-ion symport</v>
      </c>
      <c r="F106" s="3" t="str">
        <f>VLOOKUP(B106,'[1]Daniela + 255 Rxns iCre1355'!$C$1:$Q$3810,8,FALSE)</f>
        <v>Transport, chloroplast</v>
      </c>
      <c r="K106" s="3" t="str">
        <f>VLOOKUP(B106,'[1]Daniela + 255 Rxns iCre1355'!$C$1:$Q$3810,13,FALSE)</f>
        <v>Chloroplast Membrane</v>
      </c>
    </row>
    <row r="107" spans="1:12" ht="15" customHeight="1" x14ac:dyDescent="0.25">
      <c r="A107" s="3" t="s">
        <v>7443</v>
      </c>
      <c r="B107" s="3" t="s">
        <v>213</v>
      </c>
      <c r="C107" s="3" t="s">
        <v>214</v>
      </c>
      <c r="D107" s="3" t="str">
        <f>VLOOKUP(B107,'[1]Daniela + 255 Rxns iCre1355'!$C$1:$Q$3810,5,FALSE)</f>
        <v>AKGMALth</v>
      </c>
      <c r="E107" s="3" t="str">
        <f>VLOOKUP(B107,'[1]Daniela + 255 Rxns iCre1355'!$C$1:$Q$3810,6,FALSE)</f>
        <v>aKG/malate antiport</v>
      </c>
      <c r="F107" s="3" t="str">
        <f>VLOOKUP(B107,'[1]Daniela + 255 Rxns iCre1355'!$C$1:$Q$3810,8,FALSE)</f>
        <v>Transport, chloroplast</v>
      </c>
      <c r="G107" s="3" t="str">
        <f>VLOOKUP(B107,'[1]Daniela + 255 Rxns iCre1355'!$C$1:$Q$3810,9,FALSE)</f>
        <v>2.A.47.3.1</v>
      </c>
      <c r="H107" s="3" t="str">
        <f>VLOOKUP(B107,'[1]Daniela + 255 Rxns iCre1355'!$C$1:$Q$3810,10,FALSE)</f>
        <v>Cre17.g713350</v>
      </c>
      <c r="I107" s="3" t="str">
        <f>VLOOKUP(B107,'[1]Daniela + 255 Rxns iCre1355'!$C$1:$Q$3810,11,FALSE)</f>
        <v>Cre17.g713350.t1.2</v>
      </c>
      <c r="J107" s="3" t="str">
        <f>VLOOKUP(B107,'[1]Daniela + 255 Rxns iCre1355'!$C$1:$Q$3810,12,FALSE)</f>
        <v>OMT1</v>
      </c>
      <c r="K107" s="3" t="str">
        <f>VLOOKUP(B107,'[1]Daniela + 255 Rxns iCre1355'!$C$1:$Q$3810,13,FALSE)</f>
        <v>Chloroplast Membrane</v>
      </c>
      <c r="L107" s="3" t="str">
        <f>VLOOKUP(B107,'[1]Daniela + 255 Rxns iCre1355'!$C$1:$Q$3810,14,FALSE)</f>
        <v>[Weber 1995, Merchant 2007, Stern 2009]</v>
      </c>
    </row>
    <row r="108" spans="1:12" ht="15" customHeight="1" x14ac:dyDescent="0.25">
      <c r="A108" s="3" t="s">
        <v>7443</v>
      </c>
      <c r="B108" s="3" t="s">
        <v>215</v>
      </c>
      <c r="C108" s="3" t="s">
        <v>216</v>
      </c>
      <c r="D108" s="3" t="str">
        <f>VLOOKUP(B108,'[1]Daniela + 255 Rxns iCre1355'!$C$1:$Q$3810,5,FALSE)</f>
        <v>ALABth</v>
      </c>
      <c r="E108" s="3" t="str">
        <f>VLOOKUP(B108,'[1]Daniela + 255 Rxns iCre1355'!$C$1:$Q$3810,6,FALSE)</f>
        <v>beta-alanine transport, chloroplast</v>
      </c>
      <c r="F108" s="3" t="str">
        <f>VLOOKUP(B108,'[1]Daniela + 255 Rxns iCre1355'!$C$1:$Q$3810,8,FALSE)</f>
        <v>Transport, chloroplast</v>
      </c>
      <c r="K108" s="3" t="str">
        <f>VLOOKUP(B108,'[1]Daniela + 255 Rxns iCre1355'!$C$1:$Q$3810,13,FALSE)</f>
        <v>Chloroplast Membrane</v>
      </c>
    </row>
    <row r="109" spans="1:12" ht="15" customHeight="1" x14ac:dyDescent="0.25">
      <c r="A109" s="3" t="s">
        <v>7443</v>
      </c>
      <c r="B109" s="3" t="s">
        <v>217</v>
      </c>
      <c r="C109" s="3" t="s">
        <v>218</v>
      </c>
      <c r="D109" s="3" t="str">
        <f>VLOOKUP(B109,'[1]Daniela + 255 Rxns iCre1355'!$C$1:$Q$3810,5,FALSE)</f>
        <v>AMETAMth</v>
      </c>
      <c r="E109" s="3" t="str">
        <f>VLOOKUP(B109,'[1]Daniela + 255 Rxns iCre1355'!$C$1:$Q$3810,6,FALSE)</f>
        <v>S-Adenosylmethioninamine transport via diffusion, chloroplast</v>
      </c>
      <c r="F109" s="3" t="str">
        <f>VLOOKUP(B109,'[1]Daniela + 255 Rxns iCre1355'!$C$1:$Q$3810,8,FALSE)</f>
        <v>Transport, chloroplast</v>
      </c>
      <c r="K109" s="3" t="str">
        <f>VLOOKUP(B109,'[1]Daniela + 255 Rxns iCre1355'!$C$1:$Q$3810,13,FALSE)</f>
        <v>Chloroplast Membrane</v>
      </c>
    </row>
    <row r="110" spans="1:12" ht="15" customHeight="1" x14ac:dyDescent="0.25">
      <c r="A110" s="3" t="s">
        <v>7443</v>
      </c>
      <c r="B110" s="3" t="s">
        <v>219</v>
      </c>
      <c r="C110" s="3" t="s">
        <v>220</v>
      </c>
      <c r="D110" s="3" t="str">
        <f>VLOOKUP(B110,'[1]Daniela + 255 Rxns iCre1355'!$C$1:$Q$3810,5,FALSE)</f>
        <v>AMETt2h</v>
      </c>
      <c r="E110" s="3" t="str">
        <f>VLOOKUP(B110,'[1]Daniela + 255 Rxns iCre1355'!$C$1:$Q$3810,6,FALSE)</f>
        <v>S-Adenosyl-L-methionine reversible transport, chloroplast</v>
      </c>
      <c r="F110" s="3" t="str">
        <f>VLOOKUP(B110,'[1]Daniela + 255 Rxns iCre1355'!$C$1:$Q$3810,8,FALSE)</f>
        <v>Transport, chloroplast</v>
      </c>
      <c r="G110" s="3" t="str">
        <f>VLOOKUP(B110,'[1]Daniela + 255 Rxns iCre1355'!$C$1:$Q$3810,9,FALSE)</f>
        <v>2.A.29.18.2</v>
      </c>
      <c r="H110" s="3" t="str">
        <f>VLOOKUP(B110,'[1]Daniela + 255 Rxns iCre1355'!$C$1:$Q$3810,10,FALSE)</f>
        <v>Cre06.g286250</v>
      </c>
      <c r="I110" s="3" t="str">
        <f>VLOOKUP(B110,'[1]Daniela + 255 Rxns iCre1355'!$C$1:$Q$3810,11,FALSE)</f>
        <v>Cre06.g286250.t1.2</v>
      </c>
      <c r="J110" s="3" t="str">
        <f>VLOOKUP(B110,'[1]Daniela + 255 Rxns iCre1355'!$C$1:$Q$3810,12,FALSE)</f>
        <v>MSCP1</v>
      </c>
      <c r="K110" s="3" t="str">
        <f>VLOOKUP(B110,'[1]Daniela + 255 Rxns iCre1355'!$C$1:$Q$3810,13,FALSE)</f>
        <v>Chloroplast Membrane</v>
      </c>
    </row>
    <row r="111" spans="1:12" ht="15" customHeight="1" x14ac:dyDescent="0.25">
      <c r="A111" s="3" t="s">
        <v>7443</v>
      </c>
      <c r="B111" s="3" t="s">
        <v>221</v>
      </c>
      <c r="C111" s="3" t="s">
        <v>222</v>
      </c>
      <c r="D111" s="3" t="str">
        <f>VLOOKUP(B111,'[1]Daniela + 255 Rxns iCre1355'!$C$1:$Q$3810,5,FALSE)</f>
        <v>AMPth</v>
      </c>
      <c r="E111" s="3" t="str">
        <f>VLOOKUP(B111,'[1]Daniela + 255 Rxns iCre1355'!$C$1:$Q$3810,6,FALSE)</f>
        <v>AMP transport, chloroplast</v>
      </c>
      <c r="F111" s="3" t="str">
        <f>VLOOKUP(B111,'[1]Daniela + 255 Rxns iCre1355'!$C$1:$Q$3810,8,FALSE)</f>
        <v>Transport, chloroplast</v>
      </c>
      <c r="K111" s="3" t="str">
        <f>VLOOKUP(B111,'[1]Daniela + 255 Rxns iCre1355'!$C$1:$Q$3810,13,FALSE)</f>
        <v>Chloroplast Membrane</v>
      </c>
    </row>
    <row r="112" spans="1:12" ht="15" customHeight="1" x14ac:dyDescent="0.25">
      <c r="A112" s="3" t="s">
        <v>7443</v>
      </c>
      <c r="B112" s="3" t="s">
        <v>223</v>
      </c>
      <c r="C112" s="3" t="s">
        <v>224</v>
      </c>
      <c r="D112" s="3" t="str">
        <f>VLOOKUP(B112,'[1]Daniela + 255 Rxns iCre1355'!$C$1:$Q$3810,5,FALSE)</f>
        <v>ASPNA1th</v>
      </c>
      <c r="E112" s="3" t="str">
        <f>VLOOKUP(B112,'[1]Daniela + 255 Rxns iCre1355'!$C$1:$Q$3810,6,FALSE)</f>
        <v>Aspartate:Na+ symporter, chloroplast</v>
      </c>
      <c r="F112" s="3" t="str">
        <f>VLOOKUP(B112,'[1]Daniela + 255 Rxns iCre1355'!$C$1:$Q$3810,8,FALSE)</f>
        <v>Transport, chloroplast</v>
      </c>
      <c r="G112" s="3" t="str">
        <f>VLOOKUP(B112,'[1]Daniela + 255 Rxns iCre1355'!$C$1:$Q$3810,9,FALSE)</f>
        <v>2.A.23.2.2</v>
      </c>
      <c r="H112" s="3" t="str">
        <f>VLOOKUP(B112,'[1]Daniela + 255 Rxns iCre1355'!$C$1:$Q$3810,10,FALSE)</f>
        <v>Cre10.g456400</v>
      </c>
      <c r="I112" s="3" t="str">
        <f>VLOOKUP(B112,'[1]Daniela + 255 Rxns iCre1355'!$C$1:$Q$3810,11,FALSE)</f>
        <v>( Cre10.g456400.t1.1 OR Cre10.g456400.t2.1 )</v>
      </c>
      <c r="J112" s="3" t="str">
        <f>VLOOKUP(B112,'[1]Daniela + 255 Rxns iCre1355'!$C$1:$Q$3810,12,FALSE)</f>
        <v>DAT1</v>
      </c>
      <c r="K112" s="3" t="str">
        <f>VLOOKUP(B112,'[1]Daniela + 255 Rxns iCre1355'!$C$1:$Q$3810,13,FALSE)</f>
        <v>Chloroplast Membrane</v>
      </c>
      <c r="L112" s="3" t="str">
        <f>VLOOKUP(B112,'[1]Daniela + 255 Rxns iCre1355'!$C$1:$Q$3810,14,FALSE)</f>
        <v>[Merchant 2007]</v>
      </c>
    </row>
    <row r="113" spans="1:12" ht="15" customHeight="1" x14ac:dyDescent="0.25">
      <c r="A113" s="3" t="s">
        <v>7443</v>
      </c>
      <c r="B113" s="3" t="s">
        <v>225</v>
      </c>
      <c r="C113" s="3" t="s">
        <v>226</v>
      </c>
      <c r="D113" s="3" t="str">
        <f>VLOOKUP(B113,'[1]Daniela + 255 Rxns iCre1355'!$C$1:$Q$3810,5,FALSE)</f>
        <v>ASPSAth</v>
      </c>
      <c r="E113" s="3" t="str">
        <f>VLOOKUP(B113,'[1]Daniela + 255 Rxns iCre1355'!$C$1:$Q$3810,6,FALSE)</f>
        <v>aspartate semialdehyde transport, chloroplast</v>
      </c>
      <c r="F113" s="3" t="str">
        <f>VLOOKUP(B113,'[1]Daniela + 255 Rxns iCre1355'!$C$1:$Q$3810,8,FALSE)</f>
        <v>Transport, chloroplast</v>
      </c>
      <c r="K113" s="3" t="str">
        <f>VLOOKUP(B113,'[1]Daniela + 255 Rxns iCre1355'!$C$1:$Q$3810,13,FALSE)</f>
        <v>Chloroplast Membrane</v>
      </c>
    </row>
    <row r="114" spans="1:12" ht="15" customHeight="1" x14ac:dyDescent="0.25">
      <c r="A114" s="3" t="s">
        <v>7443</v>
      </c>
      <c r="B114" s="3" t="s">
        <v>227</v>
      </c>
      <c r="C114" s="3" t="s">
        <v>228</v>
      </c>
      <c r="D114" s="3" t="str">
        <f>VLOOKUP(B114,'[1]Daniela + 255 Rxns iCre1355'!$C$1:$Q$3810,5,FALSE)</f>
        <v>ASPth</v>
      </c>
      <c r="E114" s="3" t="str">
        <f>VLOOKUP(B114,'[1]Daniela + 255 Rxns iCre1355'!$C$1:$Q$3810,6,FALSE)</f>
        <v>Amino acid transporter (asp-L), chloroplast</v>
      </c>
      <c r="F114" s="3" t="str">
        <f>VLOOKUP(B114,'[1]Daniela + 255 Rxns iCre1355'!$C$1:$Q$3810,8,FALSE)</f>
        <v>Transport, chloroplast</v>
      </c>
      <c r="G114" s="3" t="str">
        <f>VLOOKUP(B114,'[1]Daniela + 255 Rxns iCre1355'!$C$1:$Q$3810,9,FALSE)</f>
        <v>2.A.18.6.6</v>
      </c>
      <c r="H114" s="3" t="str">
        <f>VLOOKUP(B114,'[1]Daniela + 255 Rxns iCre1355'!$C$1:$Q$3810,10,FALSE)</f>
        <v>Cre06.g264450</v>
      </c>
      <c r="I114" s="3" t="str">
        <f>VLOOKUP(B114,'[1]Daniela + 255 Rxns iCre1355'!$C$1:$Q$3810,11,FALSE)</f>
        <v>Cre06.g264450.t1.2</v>
      </c>
      <c r="J114" s="3" t="str">
        <f>VLOOKUP(B114,'[1]Daniela + 255 Rxns iCre1355'!$C$1:$Q$3810,12,FALSE)</f>
        <v>AOT5</v>
      </c>
      <c r="K114" s="3" t="str">
        <f>VLOOKUP(B114,'[1]Daniela + 255 Rxns iCre1355'!$C$1:$Q$3810,13,FALSE)</f>
        <v>Chloroplast Membrane</v>
      </c>
      <c r="L114" s="3" t="str">
        <f>VLOOKUP(B114,'[1]Daniela + 255 Rxns iCre1355'!$C$1:$Q$3810,14,FALSE)</f>
        <v>[Merchant 2007]</v>
      </c>
    </row>
    <row r="115" spans="1:12" ht="15" customHeight="1" x14ac:dyDescent="0.25">
      <c r="A115" s="3" t="s">
        <v>7443</v>
      </c>
      <c r="B115" s="3" t="s">
        <v>229</v>
      </c>
      <c r="C115" s="3" t="s">
        <v>230</v>
      </c>
      <c r="D115" s="3" t="str">
        <f>VLOOKUP(B115,'[1]Daniela + 255 Rxns iCre1355'!$C$1:$Q$3810,5,FALSE)</f>
        <v>ATP(3h)th</v>
      </c>
      <c r="E115" s="3" t="str">
        <f>VLOOKUP(B115,'[1]Daniela + 255 Rxns iCre1355'!$C$1:$Q$3810,6,FALSE)</f>
        <v>ADP/ATP transporter, chloroplast</v>
      </c>
      <c r="F115" s="3" t="str">
        <f>VLOOKUP(B115,'[1]Daniela + 255 Rxns iCre1355'!$C$1:$Q$3810,8,FALSE)</f>
        <v>Transport, chloroplast</v>
      </c>
      <c r="G115" s="3" t="str">
        <f>VLOOKUP(B115,'[1]Daniela + 255 Rxns iCre1355'!$C$1:$Q$3810,9,FALSE)</f>
        <v>2.A.12.1.2</v>
      </c>
      <c r="H115" s="3" t="str">
        <f>VLOOKUP(B115,'[1]Daniela + 255 Rxns iCre1355'!$C$1:$Q$3810,10,FALSE)</f>
        <v>( Cre17.g697950 OR Cre08.g358526 )</v>
      </c>
      <c r="I115" s="3" t="str">
        <f>VLOOKUP(B115,'[1]Daniela + 255 Rxns iCre1355'!$C$1:$Q$3810,11,FALSE)</f>
        <v>( Cre17.g697950.t1.1 OR Cre08.g358526.t1.1 )</v>
      </c>
      <c r="J115" s="3" t="str">
        <f>VLOOKUP(B115,'[1]Daniela + 255 Rxns iCre1355'!$C$1:$Q$3810,12,FALSE)</f>
        <v>( AAA3 OR AAA1 )</v>
      </c>
      <c r="K115" s="3" t="str">
        <f>VLOOKUP(B115,'[1]Daniela + 255 Rxns iCre1355'!$C$1:$Q$3810,13,FALSE)</f>
        <v>Chloroplast Membrane</v>
      </c>
      <c r="L115" s="3" t="str">
        <f>VLOOKUP(B115,'[1]Daniela + 255 Rxns iCre1355'!$C$1:$Q$3810,14,FALSE)</f>
        <v>[Merchant 2007]</v>
      </c>
    </row>
    <row r="116" spans="1:12" ht="15" customHeight="1" x14ac:dyDescent="0.25">
      <c r="A116" s="3" t="s">
        <v>7443</v>
      </c>
      <c r="B116" s="3" t="s">
        <v>231</v>
      </c>
      <c r="C116" s="3" t="s">
        <v>232</v>
      </c>
      <c r="D116" s="3" t="str">
        <f>VLOOKUP(B116,'[1]Daniela + 255 Rxns iCre1355'!$C$1:$Q$3810,5,FALSE)</f>
        <v>CMPth</v>
      </c>
      <c r="E116" s="3" t="str">
        <f>VLOOKUP(B116,'[1]Daniela + 255 Rxns iCre1355'!$C$1:$Q$3810,6,FALSE)</f>
        <v>CMP transport via diffusion, chloroplast</v>
      </c>
      <c r="F116" s="3" t="str">
        <f>VLOOKUP(B116,'[1]Daniela + 255 Rxns iCre1355'!$C$1:$Q$3810,8,FALSE)</f>
        <v>Transport, chloroplast</v>
      </c>
      <c r="K116" s="3" t="str">
        <f>VLOOKUP(B116,'[1]Daniela + 255 Rxns iCre1355'!$C$1:$Q$3810,13,FALSE)</f>
        <v>Chloroplast Membrane</v>
      </c>
    </row>
    <row r="117" spans="1:12" ht="15" customHeight="1" x14ac:dyDescent="0.25">
      <c r="A117" s="3" t="s">
        <v>7443</v>
      </c>
      <c r="B117" s="3" t="s">
        <v>233</v>
      </c>
      <c r="C117" s="3" t="s">
        <v>234</v>
      </c>
      <c r="D117" s="3" t="str">
        <f>VLOOKUP(B117,'[1]Daniela + 255 Rxns iCre1355'!$C$1:$Q$3810,5,FALSE)</f>
        <v>CO2th</v>
      </c>
      <c r="E117" s="3" t="str">
        <f>VLOOKUP(B117,'[1]Daniela + 255 Rxns iCre1355'!$C$1:$Q$3810,6,FALSE)</f>
        <v>CO2 chloroplast transport</v>
      </c>
      <c r="F117" s="3" t="str">
        <f>VLOOKUP(B117,'[1]Daniela + 255 Rxns iCre1355'!$C$1:$Q$3810,8,FALSE)</f>
        <v>Transport, chloroplast</v>
      </c>
      <c r="K117" s="3" t="str">
        <f>VLOOKUP(B117,'[1]Daniela + 255 Rxns iCre1355'!$C$1:$Q$3810,13,FALSE)</f>
        <v>Chloroplast Membrane</v>
      </c>
    </row>
    <row r="118" spans="1:12" ht="15" customHeight="1" x14ac:dyDescent="0.25">
      <c r="A118" s="3" t="s">
        <v>7443</v>
      </c>
      <c r="B118" s="3" t="s">
        <v>235</v>
      </c>
      <c r="C118" s="3" t="s">
        <v>236</v>
      </c>
      <c r="D118" s="3" t="str">
        <f>VLOOKUP(B118,'[1]Daniela + 255 Rxns iCre1355'!$C$1:$Q$3810,5,FALSE)</f>
        <v>COAth</v>
      </c>
      <c r="E118" s="3" t="str">
        <f>VLOOKUP(B118,'[1]Daniela + 255 Rxns iCre1355'!$C$1:$Q$3810,6,FALSE)</f>
        <v>CoA transporter, chloroplast</v>
      </c>
      <c r="F118" s="3" t="str">
        <f>VLOOKUP(B118,'[1]Daniela + 255 Rxns iCre1355'!$C$1:$Q$3810,8,FALSE)</f>
        <v>Transport, chloroplast</v>
      </c>
      <c r="K118" s="3" t="str">
        <f>VLOOKUP(B118,'[1]Daniela + 255 Rxns iCre1355'!$C$1:$Q$3810,13,FALSE)</f>
        <v>Chloroplast Membrane</v>
      </c>
    </row>
    <row r="119" spans="1:12" ht="15" customHeight="1" x14ac:dyDescent="0.25">
      <c r="A119" s="3" t="s">
        <v>7443</v>
      </c>
      <c r="B119" s="3" t="s">
        <v>237</v>
      </c>
      <c r="C119" s="3" t="s">
        <v>238</v>
      </c>
      <c r="D119" s="3" t="str">
        <f>VLOOKUP(B119,'[1]Daniela + 255 Rxns iCre1355'!$C$1:$Q$3810,5,FALSE)</f>
        <v>CTPth</v>
      </c>
      <c r="E119" s="3" t="str">
        <f>VLOOKUP(B119,'[1]Daniela + 255 Rxns iCre1355'!$C$1:$Q$3810,6,FALSE)</f>
        <v>CTP transport via diffusion, chloroplast</v>
      </c>
      <c r="F119" s="3" t="str">
        <f>VLOOKUP(B119,'[1]Daniela + 255 Rxns iCre1355'!$C$1:$Q$3810,8,FALSE)</f>
        <v>Transport, chloroplast</v>
      </c>
      <c r="K119" s="3" t="str">
        <f>VLOOKUP(B119,'[1]Daniela + 255 Rxns iCre1355'!$C$1:$Q$3810,13,FALSE)</f>
        <v>Chloroplast Membrane</v>
      </c>
    </row>
    <row r="120" spans="1:12" ht="15" customHeight="1" x14ac:dyDescent="0.25">
      <c r="A120" s="3" t="s">
        <v>7443</v>
      </c>
      <c r="B120" s="3" t="s">
        <v>239</v>
      </c>
      <c r="C120" s="3" t="s">
        <v>240</v>
      </c>
      <c r="D120" s="3" t="str">
        <f>VLOOKUP(B120,'[1]Daniela + 255 Rxns iCre1355'!$C$1:$Q$3810,5,FALSE)</f>
        <v>CYSth</v>
      </c>
      <c r="E120" s="3" t="str">
        <f>VLOOKUP(B120,'[1]Daniela + 255 Rxns iCre1355'!$C$1:$Q$3810,6,FALSE)</f>
        <v>cysteine transport, chloroplast</v>
      </c>
      <c r="F120" s="3" t="str">
        <f>VLOOKUP(B120,'[1]Daniela + 255 Rxns iCre1355'!$C$1:$Q$3810,8,FALSE)</f>
        <v>Transport, chloroplast</v>
      </c>
      <c r="K120" s="3" t="str">
        <f>VLOOKUP(B120,'[1]Daniela + 255 Rxns iCre1355'!$C$1:$Q$3810,13,FALSE)</f>
        <v>Chloroplast Membrane</v>
      </c>
    </row>
    <row r="121" spans="1:12" ht="15" customHeight="1" x14ac:dyDescent="0.25">
      <c r="A121" s="3" t="s">
        <v>7443</v>
      </c>
      <c r="B121" s="3" t="s">
        <v>241</v>
      </c>
      <c r="C121" s="3" t="s">
        <v>242</v>
      </c>
      <c r="D121" s="3" t="str">
        <f>VLOOKUP(B121,'[1]Daniela + 255 Rxns iCre1355'!$C$1:$Q$3810,5,FALSE)</f>
        <v>DHAP(pi)thr</v>
      </c>
      <c r="E121" s="3" t="str">
        <f>VLOOKUP(B121,'[1]Daniela + 255 Rxns iCre1355'!$C$1:$Q$3810,6,FALSE)</f>
        <v>Dihydroxyacetone phosphate transport via triose-phosphate translocator (from chloroplast)</v>
      </c>
      <c r="F121" s="3" t="str">
        <f>VLOOKUP(B121,'[1]Daniela + 255 Rxns iCre1355'!$C$1:$Q$3810,8,FALSE)</f>
        <v>Transport, chloroplast</v>
      </c>
      <c r="G121" s="3" t="str">
        <f>VLOOKUP(B121,'[1]Daniela + 255 Rxns iCre1355'!$C$1:$Q$3810,9,FALSE)</f>
        <v>2.A.7.9.1;2.A.7.9.2</v>
      </c>
      <c r="H121" s="3" t="str">
        <f>VLOOKUP(B121,'[1]Daniela + 255 Rxns iCre1355'!$C$1:$Q$3810,10,FALSE)</f>
        <v>( Cre14.g622700 OR Cre15.g643385 OR Cre02.g106200 OR Cre08.g363600 OR Cre09.g415900 )</v>
      </c>
      <c r="I121" s="3" t="str">
        <f>VLOOKUP(B121,'[1]Daniela + 255 Rxns iCre1355'!$C$1:$Q$3810,11,FALSE)</f>
        <v>( Cre14.g622700.t1.2 OR Cre15.g643385.t1.1 OR Cre02.g106200.t1.2 OR Cre08.g363600.t1.2 OR Cre09.g415900.t1.2 )</v>
      </c>
      <c r="J121" s="3" t="str">
        <f>VLOOKUP(B121,'[1]Daniela + 255 Rxns iCre1355'!$C$1:$Q$3810,12,FALSE)</f>
        <v>( Cre14.g622700 OR TPT24 OR TPT4 OR TPT11 OR TPT15 )</v>
      </c>
      <c r="K121" s="3" t="str">
        <f>VLOOKUP(B121,'[1]Daniela + 255 Rxns iCre1355'!$C$1:$Q$3810,13,FALSE)</f>
        <v>Chloroplast Membrane</v>
      </c>
      <c r="L121" s="3" t="str">
        <f>VLOOKUP(B121,'[1]Daniela + 255 Rxns iCre1355'!$C$1:$Q$3810,14,FALSE)</f>
        <v>[Rochaix 1998, Belknap 1981, Klein 1983b, Clemetson 1992]</v>
      </c>
    </row>
    <row r="122" spans="1:12" ht="15" customHeight="1" x14ac:dyDescent="0.25">
      <c r="A122" s="3" t="s">
        <v>7443</v>
      </c>
      <c r="B122" s="3" t="s">
        <v>243</v>
      </c>
      <c r="C122" s="3" t="s">
        <v>244</v>
      </c>
      <c r="D122" s="3" t="str">
        <f>VLOOKUP(B122,'[1]Daniela + 255 Rxns iCre1355'!$C$1:$Q$3810,5,FALSE)</f>
        <v>DMPPth</v>
      </c>
      <c r="E122" s="3" t="str">
        <f>VLOOKUP(B122,'[1]Daniela + 255 Rxns iCre1355'!$C$1:$Q$3810,6,FALSE)</f>
        <v>dimethylallyl-diphosphate transport</v>
      </c>
      <c r="F122" s="3" t="str">
        <f>VLOOKUP(B122,'[1]Daniela + 255 Rxns iCre1355'!$C$1:$Q$3810,8,FALSE)</f>
        <v>Transport, chloroplast</v>
      </c>
      <c r="K122" s="3" t="str">
        <f>VLOOKUP(B122,'[1]Daniela + 255 Rxns iCre1355'!$C$1:$Q$3810,13,FALSE)</f>
        <v>Chloroplast Membrane</v>
      </c>
      <c r="L122" s="3" t="str">
        <f>VLOOKUP(B122,'[1]Daniela + 255 Rxns iCre1355'!$C$1:$Q$3810,14,FALSE)</f>
        <v>[Rohmer 2003]</v>
      </c>
    </row>
    <row r="123" spans="1:12" ht="15" customHeight="1" x14ac:dyDescent="0.25">
      <c r="A123" s="3" t="s">
        <v>7443</v>
      </c>
      <c r="B123" s="3" t="s">
        <v>245</v>
      </c>
      <c r="C123" s="3" t="s">
        <v>246</v>
      </c>
      <c r="D123" s="3" t="str">
        <f>VLOOKUP(B123,'[1]Daniela + 255 Rxns iCre1355'!$C$1:$Q$3810,5,FALSE)</f>
        <v>ETOHth</v>
      </c>
      <c r="E123" s="3" t="str">
        <f>VLOOKUP(B123,'[1]Daniela + 255 Rxns iCre1355'!$C$1:$Q$3810,6,FALSE)</f>
        <v>ethanol transport to chloroplast (diffusion)</v>
      </c>
      <c r="F123" s="3" t="str">
        <f>VLOOKUP(B123,'[1]Daniela + 255 Rxns iCre1355'!$C$1:$Q$3810,8,FALSE)</f>
        <v>Transport, chloroplast</v>
      </c>
      <c r="K123" s="3" t="str">
        <f>VLOOKUP(B123,'[1]Daniela + 255 Rxns iCre1355'!$C$1:$Q$3810,13,FALSE)</f>
        <v>Chloroplast Membrane</v>
      </c>
    </row>
    <row r="124" spans="1:12" ht="15" customHeight="1" x14ac:dyDescent="0.25">
      <c r="A124" s="3" t="s">
        <v>7443</v>
      </c>
      <c r="B124" s="3" t="s">
        <v>247</v>
      </c>
      <c r="C124" s="3" t="s">
        <v>248</v>
      </c>
      <c r="D124" s="3" t="str">
        <f>VLOOKUP(B124,'[1]Daniela + 255 Rxns iCre1355'!$C$1:$Q$3810,5,FALSE)</f>
        <v>F6P(pi)thi</v>
      </c>
      <c r="E124" s="3" t="str">
        <f>VLOOKUP(B124,'[1]Daniela + 255 Rxns iCre1355'!$C$1:$Q$3810,6,FALSE)</f>
        <v>Fructose-6-phosphate transport via hexose-phosphate translocator, chloroplast</v>
      </c>
      <c r="F124" s="3" t="str">
        <f>VLOOKUP(B124,'[1]Daniela + 255 Rxns iCre1355'!$C$1:$Q$3810,8,FALSE)</f>
        <v>Transport, chloroplast</v>
      </c>
      <c r="K124" s="3" t="str">
        <f>VLOOKUP(B124,'[1]Daniela + 255 Rxns iCre1355'!$C$1:$Q$3810,13,FALSE)</f>
        <v>Chloroplast Membrane</v>
      </c>
    </row>
    <row r="125" spans="1:12" ht="15" customHeight="1" x14ac:dyDescent="0.25">
      <c r="A125" s="3" t="s">
        <v>7443</v>
      </c>
      <c r="B125" s="3" t="s">
        <v>249</v>
      </c>
      <c r="C125" s="3" t="s">
        <v>250</v>
      </c>
      <c r="D125" s="3" t="str">
        <f>VLOOKUP(B125,'[1]Daniela + 255 Rxns iCre1355'!$C$1:$Q$3810,5,FALSE)</f>
        <v>F6PBth</v>
      </c>
      <c r="E125" s="3" t="str">
        <f>VLOOKUP(B125,'[1]Daniela + 255 Rxns iCre1355'!$C$1:$Q$3810,6,FALSE)</f>
        <v>beta-fructose 6-phosphate transport, chloroplast</v>
      </c>
      <c r="F125" s="3" t="str">
        <f>VLOOKUP(B125,'[1]Daniela + 255 Rxns iCre1355'!$C$1:$Q$3810,8,FALSE)</f>
        <v>Transport, chloroplast</v>
      </c>
      <c r="K125" s="3" t="str">
        <f>VLOOKUP(B125,'[1]Daniela + 255 Rxns iCre1355'!$C$1:$Q$3810,13,FALSE)</f>
        <v>Chloroplast Membrane</v>
      </c>
    </row>
    <row r="126" spans="1:12" ht="15" customHeight="1" x14ac:dyDescent="0.25">
      <c r="A126" s="3" t="s">
        <v>7443</v>
      </c>
      <c r="B126" s="3" t="s">
        <v>251</v>
      </c>
      <c r="C126" s="3" t="s">
        <v>252</v>
      </c>
      <c r="D126" s="3" t="str">
        <f>VLOOKUP(B126,'[1]Daniela + 255 Rxns iCre1355'!$C$1:$Q$3810,5,FALSE)</f>
        <v>FA160h</v>
      </c>
      <c r="E126" s="3" t="str">
        <f>VLOOKUP(B126,'[1]Daniela + 255 Rxns iCre1355'!$C$1:$Q$3810,6,FALSE)</f>
        <v>fatty acid transport (16:0)</v>
      </c>
      <c r="F126" s="3" t="str">
        <f>VLOOKUP(B126,'[1]Daniela + 255 Rxns iCre1355'!$C$1:$Q$3810,8,FALSE)</f>
        <v>Transport, chloroplast</v>
      </c>
      <c r="K126" s="3" t="str">
        <f>VLOOKUP(B126,'[1]Daniela + 255 Rxns iCre1355'!$C$1:$Q$3810,13,FALSE)</f>
        <v>Chloroplast Membrane</v>
      </c>
      <c r="L126" s="3" t="str">
        <f>VLOOKUP(B126,'[1]Daniela + 255 Rxns iCre1355'!$C$1:$Q$3810,14,FALSE)</f>
        <v>[Riekhof 2005]</v>
      </c>
    </row>
    <row r="127" spans="1:12" ht="15" customHeight="1" x14ac:dyDescent="0.25">
      <c r="A127" s="3" t="s">
        <v>7443</v>
      </c>
      <c r="B127" s="3" t="s">
        <v>253</v>
      </c>
      <c r="C127" s="3" t="s">
        <v>254</v>
      </c>
      <c r="D127" s="3" t="str">
        <f>VLOOKUP(B127,'[1]Daniela + 255 Rxns iCre1355'!$C$1:$Q$3810,5,FALSE)</f>
        <v>FA1619Zh</v>
      </c>
      <c r="E127" s="3" t="str">
        <f>VLOOKUP(B127,'[1]Daniela + 255 Rxns iCre1355'!$C$1:$Q$3810,6,FALSE)</f>
        <v>fatty acid transport (16:1(9Z))</v>
      </c>
      <c r="F127" s="3" t="str">
        <f>VLOOKUP(B127,'[1]Daniela + 255 Rxns iCre1355'!$C$1:$Q$3810,8,FALSE)</f>
        <v>Transport, chloroplast</v>
      </c>
      <c r="K127" s="3" t="str">
        <f>VLOOKUP(B127,'[1]Daniela + 255 Rxns iCre1355'!$C$1:$Q$3810,13,FALSE)</f>
        <v>Chloroplast Membrane</v>
      </c>
      <c r="L127" s="3" t="str">
        <f>VLOOKUP(B127,'[1]Daniela + 255 Rxns iCre1355'!$C$1:$Q$3810,14,FALSE)</f>
        <v>[Riekhof 2005]</v>
      </c>
    </row>
    <row r="128" spans="1:12" ht="15" customHeight="1" x14ac:dyDescent="0.25">
      <c r="A128" s="3" t="s">
        <v>7443</v>
      </c>
      <c r="B128" s="3" t="s">
        <v>255</v>
      </c>
      <c r="C128" s="3" t="s">
        <v>256</v>
      </c>
      <c r="D128" s="3" t="str">
        <f>VLOOKUP(B128,'[1]Daniela + 255 Rxns iCre1355'!$C$1:$Q$3810,5,FALSE)</f>
        <v>FA180h</v>
      </c>
      <c r="E128" s="3" t="str">
        <f>VLOOKUP(B128,'[1]Daniela + 255 Rxns iCre1355'!$C$1:$Q$3810,6,FALSE)</f>
        <v>fatty acid transport (18:0)</v>
      </c>
      <c r="F128" s="3" t="str">
        <f>VLOOKUP(B128,'[1]Daniela + 255 Rxns iCre1355'!$C$1:$Q$3810,8,FALSE)</f>
        <v>Transport, chloroplast</v>
      </c>
      <c r="K128" s="3" t="str">
        <f>VLOOKUP(B128,'[1]Daniela + 255 Rxns iCre1355'!$C$1:$Q$3810,13,FALSE)</f>
        <v>Chloroplast Membrane</v>
      </c>
      <c r="L128" s="3" t="str">
        <f>VLOOKUP(B128,'[1]Daniela + 255 Rxns iCre1355'!$C$1:$Q$3810,14,FALSE)</f>
        <v>[Riekhof 2005]</v>
      </c>
    </row>
    <row r="129" spans="1:12" ht="15" customHeight="1" x14ac:dyDescent="0.25">
      <c r="A129" s="3" t="s">
        <v>7443</v>
      </c>
      <c r="B129" s="3" t="s">
        <v>257</v>
      </c>
      <c r="C129" s="3" t="s">
        <v>258</v>
      </c>
      <c r="D129" s="3" t="str">
        <f>VLOOKUP(B129,'[1]Daniela + 255 Rxns iCre1355'!$C$1:$Q$3810,5,FALSE)</f>
        <v>FA18111Zh</v>
      </c>
      <c r="E129" s="3" t="str">
        <f>VLOOKUP(B129,'[1]Daniela + 255 Rxns iCre1355'!$C$1:$Q$3810,6,FALSE)</f>
        <v>fatty acid transport (18:1(11Z))</v>
      </c>
      <c r="F129" s="3" t="str">
        <f>VLOOKUP(B129,'[1]Daniela + 255 Rxns iCre1355'!$C$1:$Q$3810,8,FALSE)</f>
        <v>Transport, chloroplast</v>
      </c>
      <c r="K129" s="3" t="str">
        <f>VLOOKUP(B129,'[1]Daniela + 255 Rxns iCre1355'!$C$1:$Q$3810,13,FALSE)</f>
        <v>Chloroplast Membrane</v>
      </c>
      <c r="L129" s="3" t="str">
        <f>VLOOKUP(B129,'[1]Daniela + 255 Rxns iCre1355'!$C$1:$Q$3810,14,FALSE)</f>
        <v>[Riekhof 2005]</v>
      </c>
    </row>
    <row r="130" spans="1:12" ht="15" customHeight="1" x14ac:dyDescent="0.25">
      <c r="A130" s="3" t="s">
        <v>7443</v>
      </c>
      <c r="B130" s="3" t="s">
        <v>259</v>
      </c>
      <c r="C130" s="3" t="s">
        <v>260</v>
      </c>
      <c r="D130" s="3" t="str">
        <f>VLOOKUP(B130,'[1]Daniela + 255 Rxns iCre1355'!$C$1:$Q$3810,5,FALSE)</f>
        <v>FA1819Zh</v>
      </c>
      <c r="E130" s="3" t="str">
        <f>VLOOKUP(B130,'[1]Daniela + 255 Rxns iCre1355'!$C$1:$Q$3810,6,FALSE)</f>
        <v>fatty acid transport (18:1(9Z))</v>
      </c>
      <c r="F130" s="3" t="str">
        <f>VLOOKUP(B130,'[1]Daniela + 255 Rxns iCre1355'!$C$1:$Q$3810,8,FALSE)</f>
        <v>Transport, chloroplast</v>
      </c>
      <c r="K130" s="3" t="str">
        <f>VLOOKUP(B130,'[1]Daniela + 255 Rxns iCre1355'!$C$1:$Q$3810,13,FALSE)</f>
        <v>Chloroplast Membrane</v>
      </c>
      <c r="L130" s="3" t="str">
        <f>VLOOKUP(B130,'[1]Daniela + 255 Rxns iCre1355'!$C$1:$Q$3810,14,FALSE)</f>
        <v>[Riekhof 2005]</v>
      </c>
    </row>
    <row r="131" spans="1:12" ht="15" customHeight="1" x14ac:dyDescent="0.25">
      <c r="A131" s="3" t="s">
        <v>7443</v>
      </c>
      <c r="B131" s="3" t="s">
        <v>261</v>
      </c>
      <c r="C131" s="3" t="s">
        <v>262</v>
      </c>
      <c r="D131" s="3" t="str">
        <f>VLOOKUP(B131,'[1]Daniela + 255 Rxns iCre1355'!$C$1:$Q$3810,5,FALSE)</f>
        <v>FADH2th</v>
      </c>
      <c r="E131" s="3" t="str">
        <f>VLOOKUP(B131,'[1]Daniela + 255 Rxns iCre1355'!$C$1:$Q$3810,6,FALSE)</f>
        <v>FADH2 transport, chloroplast</v>
      </c>
      <c r="F131" s="3" t="str">
        <f>VLOOKUP(B131,'[1]Daniela + 255 Rxns iCre1355'!$C$1:$Q$3810,8,FALSE)</f>
        <v>Transport, chloroplast</v>
      </c>
      <c r="K131" s="3" t="str">
        <f>VLOOKUP(B131,'[1]Daniela + 255 Rxns iCre1355'!$C$1:$Q$3810,13,FALSE)</f>
        <v>Chloroplast Membrane</v>
      </c>
    </row>
    <row r="132" spans="1:12" ht="15" customHeight="1" x14ac:dyDescent="0.25">
      <c r="A132" s="3" t="s">
        <v>7443</v>
      </c>
      <c r="B132" s="3" t="s">
        <v>263</v>
      </c>
      <c r="C132" s="3" t="s">
        <v>264</v>
      </c>
      <c r="D132" s="3" t="str">
        <f>VLOOKUP(B132,'[1]Daniela + 255 Rxns iCre1355'!$C$1:$Q$3810,5,FALSE)</f>
        <v>FADth</v>
      </c>
      <c r="E132" s="3" t="str">
        <f>VLOOKUP(B132,'[1]Daniela + 255 Rxns iCre1355'!$C$1:$Q$3810,6,FALSE)</f>
        <v>FAD transport by free diffusion, chloroplast</v>
      </c>
      <c r="F132" s="3" t="str">
        <f>VLOOKUP(B132,'[1]Daniela + 255 Rxns iCre1355'!$C$1:$Q$3810,8,FALSE)</f>
        <v>Transport, chloroplast</v>
      </c>
      <c r="K132" s="3" t="str">
        <f>VLOOKUP(B132,'[1]Daniela + 255 Rxns iCre1355'!$C$1:$Q$3810,13,FALSE)</f>
        <v>Chloroplast Membrane</v>
      </c>
    </row>
    <row r="133" spans="1:12" ht="15" customHeight="1" x14ac:dyDescent="0.25">
      <c r="A133" s="3" t="s">
        <v>7443</v>
      </c>
      <c r="B133" s="3" t="s">
        <v>265</v>
      </c>
      <c r="C133" s="3" t="s">
        <v>266</v>
      </c>
      <c r="D133" s="3" t="str">
        <f>VLOOKUP(B133,'[1]Daniela + 255 Rxns iCre1355'!$C$1:$Q$3810,5,FALSE)</f>
        <v>FE2th</v>
      </c>
      <c r="E133" s="3" t="str">
        <f>VLOOKUP(B133,'[1]Daniela + 255 Rxns iCre1355'!$C$1:$Q$3810,6,FALSE)</f>
        <v>ferrous iron transport, chloroplast</v>
      </c>
      <c r="F133" s="3" t="str">
        <f>VLOOKUP(B133,'[1]Daniela + 255 Rxns iCre1355'!$C$1:$Q$3810,8,FALSE)</f>
        <v>Transport, chloroplast</v>
      </c>
      <c r="G133" s="3" t="str">
        <f>VLOOKUP(B133,'[1]Daniela + 255 Rxns iCre1355'!$C$1:$Q$3810,9,FALSE)</f>
        <v>2.A.5.1.3;2.A.5.5.1</v>
      </c>
      <c r="H133" s="3" t="str">
        <f>VLOOKUP(B133,'[1]Daniela + 255 Rxns iCre1355'!$C$1:$Q$3810,10,FALSE)</f>
        <v>( ( Cre07.g355150 AND Cre07.g355100 ) OR ( Cre01.g066187 AND Cre12.g530350 ) OR Cre13.g573950 )</v>
      </c>
      <c r="I133" s="3" t="str">
        <f>VLOOKUP(B133,'[1]Daniela + 255 Rxns iCre1355'!$C$1:$Q$3810,11,FALSE)</f>
        <v>( ( Cre07.g355150.t1.1 AND Cre07.g355100.t1.2 ) OR ( Cre01.g066187.t1.1 AND Cre12.g530350.t1.1 ) OR Cre13.g573950.t1.1 )</v>
      </c>
      <c r="J133" s="3" t="str">
        <f>VLOOKUP(B133,'[1]Daniela + 255 Rxns iCre1355'!$C$1:$Q$3810,12,FALSE)</f>
        <v>( ( ZRT5 AND ZIP1 ) OR ( ZRT4 AND IRT2 ) OR ZRT3 )</v>
      </c>
      <c r="K133" s="3" t="str">
        <f>VLOOKUP(B133,'[1]Daniela + 255 Rxns iCre1355'!$C$1:$Q$3810,13,FALSE)</f>
        <v>Chloroplast Membrane</v>
      </c>
      <c r="L133" s="3" t="str">
        <f>VLOOKUP(B133,'[1]Daniela + 255 Rxns iCre1355'!$C$1:$Q$3810,14,FALSE)</f>
        <v>[Hanikenne 2005, Merchant 2006]</v>
      </c>
    </row>
    <row r="134" spans="1:12" ht="15" customHeight="1" x14ac:dyDescent="0.25">
      <c r="A134" s="3" t="s">
        <v>7443</v>
      </c>
      <c r="B134" s="3" t="s">
        <v>267</v>
      </c>
      <c r="C134" s="3" t="s">
        <v>268</v>
      </c>
      <c r="D134" s="3" t="str">
        <f>VLOOKUP(B134,'[1]Daniela + 255 Rxns iCre1355'!$C$1:$Q$3810,5,FALSE)</f>
        <v>FE3abch</v>
      </c>
      <c r="E134" s="3" t="str">
        <f>VLOOKUP(B134,'[1]Daniela + 255 Rxns iCre1355'!$C$1:$Q$3810,6,FALSE)</f>
        <v>ferric iron transport (ABC-type), chloroplast</v>
      </c>
      <c r="F134" s="3" t="str">
        <f>VLOOKUP(B134,'[1]Daniela + 255 Rxns iCre1355'!$C$1:$Q$3810,8,FALSE)</f>
        <v>Transport, chloroplast</v>
      </c>
      <c r="G134" s="3" t="str">
        <f>VLOOKUP(B134,'[1]Daniela + 255 Rxns iCre1355'!$C$1:$Q$3810,9,FALSE)</f>
        <v>3.A.1.10.2</v>
      </c>
      <c r="K134" s="3" t="str">
        <f>VLOOKUP(B134,'[1]Daniela + 255 Rxns iCre1355'!$C$1:$Q$3810,13,FALSE)</f>
        <v>Chloroplast Membrane</v>
      </c>
    </row>
    <row r="135" spans="1:12" ht="15" customHeight="1" x14ac:dyDescent="0.25">
      <c r="A135" s="3" t="s">
        <v>7443</v>
      </c>
      <c r="B135" s="3" t="s">
        <v>269</v>
      </c>
      <c r="C135" s="3" t="s">
        <v>270</v>
      </c>
      <c r="D135" s="3" t="str">
        <f>VLOOKUP(B135,'[1]Daniela + 255 Rxns iCre1355'!$C$1:$Q$3810,5,FALSE)</f>
        <v>FORthi</v>
      </c>
      <c r="E135" s="3" t="str">
        <f>VLOOKUP(B135,'[1]Daniela + 255 Rxns iCre1355'!$C$1:$Q$3810,6,FALSE)</f>
        <v>formate transport out via proton symport, chloroplast</v>
      </c>
      <c r="F135" s="3" t="str">
        <f>VLOOKUP(B135,'[1]Daniela + 255 Rxns iCre1355'!$C$1:$Q$3810,8,FALSE)</f>
        <v>Transport, chloroplast</v>
      </c>
      <c r="G135" s="3" t="str">
        <f>VLOOKUP(B135,'[1]Daniela + 255 Rxns iCre1355'!$C$1:$Q$3810,9,FALSE)</f>
        <v>2.A.44.2.1</v>
      </c>
      <c r="H135" s="3" t="str">
        <f>VLOOKUP(B135,'[1]Daniela + 255 Rxns iCre1355'!$C$1:$Q$3810,10,FALSE)</f>
        <v>( Cre12.g541250 OR Cre06.g309000 )</v>
      </c>
      <c r="I135" s="3" t="str">
        <f>VLOOKUP(B135,'[1]Daniela + 255 Rxns iCre1355'!$C$1:$Q$3810,11,FALSE)</f>
        <v>( Cre12.g541250.t1.2 OR Cre06.g309000.t1.2 )</v>
      </c>
      <c r="J135" s="3" t="str">
        <f>VLOOKUP(B135,'[1]Daniela + 255 Rxns iCre1355'!$C$1:$Q$3810,12,FALSE)</f>
        <v>( NAR1.5 OR LCIA )</v>
      </c>
      <c r="K135" s="3" t="str">
        <f>VLOOKUP(B135,'[1]Daniela + 255 Rxns iCre1355'!$C$1:$Q$3810,13,FALSE)</f>
        <v>Chloroplast Membrane</v>
      </c>
      <c r="L135" s="3" t="str">
        <f>VLOOKUP(B135,'[1]Daniela + 255 Rxns iCre1355'!$C$1:$Q$3810,14,FALSE)</f>
        <v>[Merchant 2007]</v>
      </c>
    </row>
    <row r="136" spans="1:12" ht="15" customHeight="1" x14ac:dyDescent="0.25">
      <c r="A136" s="3" t="s">
        <v>7443</v>
      </c>
      <c r="B136" s="3" t="s">
        <v>271</v>
      </c>
      <c r="C136" s="3" t="s">
        <v>272</v>
      </c>
      <c r="D136" s="3" t="str">
        <f>VLOOKUP(B136,'[1]Daniela + 255 Rxns iCre1355'!$C$1:$Q$3810,5,FALSE)</f>
        <v>FRDPth</v>
      </c>
      <c r="E136" s="3" t="str">
        <f>VLOOKUP(B136,'[1]Daniela + 255 Rxns iCre1355'!$C$1:$Q$3810,6,FALSE)</f>
        <v>farnesyl pyrophosphate transport</v>
      </c>
      <c r="F136" s="3" t="str">
        <f>VLOOKUP(B136,'[1]Daniela + 255 Rxns iCre1355'!$C$1:$Q$3810,8,FALSE)</f>
        <v>Transport, chloroplast</v>
      </c>
      <c r="K136" s="3" t="str">
        <f>VLOOKUP(B136,'[1]Daniela + 255 Rxns iCre1355'!$C$1:$Q$3810,13,FALSE)</f>
        <v>Chloroplast Membrane</v>
      </c>
      <c r="L136" s="3" t="str">
        <f>VLOOKUP(B136,'[1]Daniela + 255 Rxns iCre1355'!$C$1:$Q$3810,14,FALSE)</f>
        <v>[Rohmer 2003]</v>
      </c>
    </row>
    <row r="137" spans="1:12" ht="15" customHeight="1" x14ac:dyDescent="0.25">
      <c r="A137" s="3" t="s">
        <v>7443</v>
      </c>
      <c r="B137" s="3" t="s">
        <v>273</v>
      </c>
      <c r="C137" s="3" t="s">
        <v>274</v>
      </c>
      <c r="D137" s="3" t="str">
        <f>VLOOKUP(B137,'[1]Daniela + 255 Rxns iCre1355'!$C$1:$Q$3810,5,FALSE)</f>
        <v>G1P(pi)th</v>
      </c>
      <c r="E137" s="3" t="str">
        <f>VLOOKUP(B137,'[1]Daniela + 255 Rxns iCre1355'!$C$1:$Q$3810,6,FALSE)</f>
        <v>Glucose 1-phosphate:pi antiporter, chloroplast</v>
      </c>
      <c r="F137" s="3" t="str">
        <f>VLOOKUP(B137,'[1]Daniela + 255 Rxns iCre1355'!$C$1:$Q$3810,8,FALSE)</f>
        <v>Transport, chloroplast</v>
      </c>
      <c r="G137" s="3" t="str">
        <f>VLOOKUP(B137,'[1]Daniela + 255 Rxns iCre1355'!$C$1:$Q$3810,9,FALSE)</f>
        <v>2.A.7.9.2</v>
      </c>
      <c r="H137" s="3" t="str">
        <f>VLOOKUP(B137,'[1]Daniela + 255 Rxns iCre1355'!$C$1:$Q$3810,10,FALSE)</f>
        <v>( Cre14.g622700 OR Cre15.g643385 OR Cre02.g106200 OR Cre08.g363600 OR Cre09.g415900 )</v>
      </c>
      <c r="I137" s="3" t="str">
        <f>VLOOKUP(B137,'[1]Daniela + 255 Rxns iCre1355'!$C$1:$Q$3810,11,FALSE)</f>
        <v>( Cre14.g622700.t1.2 OR Cre15.g643385.t1.1 OR Cre02.g106200.t1.2 OR Cre08.g363600.t1.2 OR Cre09.g415900.t1.2 )</v>
      </c>
      <c r="J137" s="3" t="str">
        <f>VLOOKUP(B137,'[1]Daniela + 255 Rxns iCre1355'!$C$1:$Q$3810,12,FALSE)</f>
        <v>( Cre14.g622700 OR TPT24 OR TPT4 OR TPT11 OR TPT15 )</v>
      </c>
      <c r="K137" s="3" t="str">
        <f>VLOOKUP(B137,'[1]Daniela + 255 Rxns iCre1355'!$C$1:$Q$3810,13,FALSE)</f>
        <v>Chloroplast Membrane</v>
      </c>
      <c r="L137" s="3" t="str">
        <f>VLOOKUP(B137,'[1]Daniela + 255 Rxns iCre1355'!$C$1:$Q$3810,14,FALSE)</f>
        <v>[Singh 1993b, Rochaix 1998, Merchant 2007]</v>
      </c>
    </row>
    <row r="138" spans="1:12" ht="15" customHeight="1" x14ac:dyDescent="0.25">
      <c r="A138" s="3" t="s">
        <v>7443</v>
      </c>
      <c r="B138" s="3" t="s">
        <v>275</v>
      </c>
      <c r="C138" s="3" t="s">
        <v>276</v>
      </c>
      <c r="D138" s="3" t="str">
        <f>VLOOKUP(B138,'[1]Daniela + 255 Rxns iCre1355'!$C$1:$Q$3810,5,FALSE)</f>
        <v>G3P(pi)thr</v>
      </c>
      <c r="E138" s="3" t="str">
        <f>VLOOKUP(B138,'[1]Daniela + 255 Rxns iCre1355'!$C$1:$Q$3810,6,FALSE)</f>
        <v>Glyceraldehyde 3-phosphate transport via triose-phosphate translocator (from chloroplast)</v>
      </c>
      <c r="F138" s="3" t="str">
        <f>VLOOKUP(B138,'[1]Daniela + 255 Rxns iCre1355'!$C$1:$Q$3810,8,FALSE)</f>
        <v>Transport, chloroplast</v>
      </c>
      <c r="G138" s="3" t="str">
        <f>VLOOKUP(B138,'[1]Daniela + 255 Rxns iCre1355'!$C$1:$Q$3810,9,FALSE)</f>
        <v>2.A.7.9.1;2.A.7.9.2</v>
      </c>
      <c r="H138" s="3" t="str">
        <f>VLOOKUP(B138,'[1]Daniela + 255 Rxns iCre1355'!$C$1:$Q$3810,10,FALSE)</f>
        <v>( Cre14.g622700 OR Cre15.g643385 OR Cre02.g106200 OR Cre08.g363600 OR Cre09.g415900 )</v>
      </c>
      <c r="I138" s="3" t="str">
        <f>VLOOKUP(B138,'[1]Daniela + 255 Rxns iCre1355'!$C$1:$Q$3810,11,FALSE)</f>
        <v>( Cre14.g622700.t1.2 OR Cre15.g643385.t1.1 OR Cre02.g106200.t1.2 OR Cre08.g363600.t1.2 OR Cre09.g415900.t1.2 )</v>
      </c>
      <c r="J138" s="3" t="str">
        <f>VLOOKUP(B138,'[1]Daniela + 255 Rxns iCre1355'!$C$1:$Q$3810,12,FALSE)</f>
        <v>( Cre14.g622700 OR TPT24 OR TPT4 OR TPT11 OR TPT15 )</v>
      </c>
      <c r="K138" s="3" t="str">
        <f>VLOOKUP(B138,'[1]Daniela + 255 Rxns iCre1355'!$C$1:$Q$3810,13,FALSE)</f>
        <v>Chloroplast Membrane</v>
      </c>
      <c r="L138" s="3" t="str">
        <f>VLOOKUP(B138,'[1]Daniela + 255 Rxns iCre1355'!$C$1:$Q$3810,14,FALSE)</f>
        <v>[Rochaix 1998, Belknap 1981, Klein 1983b, Clemetson 1992, Merchant 2007]</v>
      </c>
    </row>
    <row r="139" spans="1:12" ht="15" customHeight="1" x14ac:dyDescent="0.25">
      <c r="A139" s="3" t="s">
        <v>7443</v>
      </c>
      <c r="B139" s="3" t="s">
        <v>277</v>
      </c>
      <c r="C139" s="3" t="s">
        <v>278</v>
      </c>
      <c r="D139" s="3" t="str">
        <f>VLOOKUP(B139,'[1]Daniela + 255 Rxns iCre1355'!$C$1:$Q$3810,5,FALSE)</f>
        <v>G6PA(pi)th</v>
      </c>
      <c r="E139" s="3" t="str">
        <f>VLOOKUP(B139,'[1]Daniela + 255 Rxns iCre1355'!$C$1:$Q$3810,6,FALSE)</f>
        <v>alpha-glucose 6-phosphate:pi antiporter, chloroplast</v>
      </c>
      <c r="F139" s="3" t="str">
        <f>VLOOKUP(B139,'[1]Daniela + 255 Rxns iCre1355'!$C$1:$Q$3810,8,FALSE)</f>
        <v>Transport, chloroplast</v>
      </c>
      <c r="G139" s="3" t="str">
        <f>VLOOKUP(B139,'[1]Daniela + 255 Rxns iCre1355'!$C$1:$Q$3810,9,FALSE)</f>
        <v>2.A.7.9.2</v>
      </c>
      <c r="H139" s="3" t="str">
        <f>VLOOKUP(B139,'[1]Daniela + 255 Rxns iCre1355'!$C$1:$Q$3810,10,FALSE)</f>
        <v>( Cre14.g622700 OR Cre15.g643385 OR Cre02.g106200 OR Cre08.g363600 OR Cre09.g415900 )</v>
      </c>
      <c r="I139" s="3" t="str">
        <f>VLOOKUP(B139,'[1]Daniela + 255 Rxns iCre1355'!$C$1:$Q$3810,11,FALSE)</f>
        <v>( Cre14.g622700.t1.2 OR Cre15.g643385.t1.1 OR Cre02.g106200.t1.2 OR Cre08.g363600.t1.2 OR Cre09.g415900.t1.2 )</v>
      </c>
      <c r="J139" s="3" t="str">
        <f>VLOOKUP(B139,'[1]Daniela + 255 Rxns iCre1355'!$C$1:$Q$3810,12,FALSE)</f>
        <v>( Cre14.g622700 OR TPT24 OR TPT4 OR TPT11 OR TPT15 )</v>
      </c>
      <c r="K139" s="3" t="str">
        <f>VLOOKUP(B139,'[1]Daniela + 255 Rxns iCre1355'!$C$1:$Q$3810,13,FALSE)</f>
        <v>Chloroplast Membrane</v>
      </c>
      <c r="L139" s="3" t="str">
        <f>VLOOKUP(B139,'[1]Daniela + 255 Rxns iCre1355'!$C$1:$Q$3810,14,FALSE)</f>
        <v>[Singh 1993b, Rochaix 1998, Merchant 2007]</v>
      </c>
    </row>
    <row r="140" spans="1:12" ht="15" customHeight="1" x14ac:dyDescent="0.25">
      <c r="A140" s="3" t="s">
        <v>7443</v>
      </c>
      <c r="B140" s="3" t="s">
        <v>279</v>
      </c>
      <c r="C140" s="3" t="s">
        <v>280</v>
      </c>
      <c r="D140" s="3" t="str">
        <f>VLOOKUP(B140,'[1]Daniela + 255 Rxns iCre1355'!$C$1:$Q$3810,5,FALSE)</f>
        <v>G6PB(pi)th</v>
      </c>
      <c r="E140" s="3" t="str">
        <f>VLOOKUP(B140,'[1]Daniela + 255 Rxns iCre1355'!$C$1:$Q$3810,6,FALSE)</f>
        <v>beta-glucose 6-phosphate:pi antiporter, chloroplast</v>
      </c>
      <c r="F140" s="3" t="str">
        <f>VLOOKUP(B140,'[1]Daniela + 255 Rxns iCre1355'!$C$1:$Q$3810,8,FALSE)</f>
        <v>Transport, chloroplast</v>
      </c>
      <c r="G140" s="3" t="str">
        <f>VLOOKUP(B140,'[1]Daniela + 255 Rxns iCre1355'!$C$1:$Q$3810,9,FALSE)</f>
        <v>2.A.7.9.2</v>
      </c>
      <c r="H140" s="3" t="str">
        <f>VLOOKUP(B140,'[1]Daniela + 255 Rxns iCre1355'!$C$1:$Q$3810,10,FALSE)</f>
        <v>( Cre14.g622700 OR Cre15.g643385 OR Cre02.g106200 OR Cre08.g363600 OR Cre09.g415900 )</v>
      </c>
      <c r="I140" s="3" t="str">
        <f>VLOOKUP(B140,'[1]Daniela + 255 Rxns iCre1355'!$C$1:$Q$3810,11,FALSE)</f>
        <v>( Cre14.g622700.t1.2 OR Cre15.g643385.t1.1 OR Cre02.g106200.t1.2 OR Cre08.g363600.t1.2 OR Cre09.g415900.t1.2 )</v>
      </c>
      <c r="J140" s="3" t="str">
        <f>VLOOKUP(B140,'[1]Daniela + 255 Rxns iCre1355'!$C$1:$Q$3810,12,FALSE)</f>
        <v>( Cre14.g622700 OR TPT24 OR TPT4 OR TPT11 OR TPT15 )</v>
      </c>
      <c r="K140" s="3" t="str">
        <f>VLOOKUP(B140,'[1]Daniela + 255 Rxns iCre1355'!$C$1:$Q$3810,13,FALSE)</f>
        <v>Chloroplast Membrane</v>
      </c>
      <c r="L140" s="3" t="str">
        <f>VLOOKUP(B140,'[1]Daniela + 255 Rxns iCre1355'!$C$1:$Q$3810,14,FALSE)</f>
        <v>[Singh 1993b, Rochaix 1998, Merchant 2007]</v>
      </c>
    </row>
    <row r="141" spans="1:12" ht="15" customHeight="1" x14ac:dyDescent="0.25">
      <c r="A141" s="3" t="s">
        <v>7443</v>
      </c>
      <c r="B141" s="3" t="s">
        <v>281</v>
      </c>
      <c r="C141" s="3" t="s">
        <v>282</v>
      </c>
      <c r="D141" s="3" t="str">
        <f>VLOOKUP(B141,'[1]Daniela + 255 Rxns iCre1355'!$C$1:$Q$3810,5,FALSE)</f>
        <v>GALth</v>
      </c>
      <c r="E141" s="3" t="str">
        <f>VLOOKUP(B141,'[1]Daniela + 255 Rxns iCre1355'!$C$1:$Q$3810,6,FALSE)</f>
        <v>Galactose:H+ symporter, chloroplast</v>
      </c>
      <c r="F141" s="3" t="str">
        <f>VLOOKUP(B141,'[1]Daniela + 255 Rxns iCre1355'!$C$1:$Q$3810,8,FALSE)</f>
        <v>Transport, chloroplast</v>
      </c>
      <c r="G141" s="3" t="str">
        <f>VLOOKUP(B141,'[1]Daniela + 255 Rxns iCre1355'!$C$1:$Q$3810,9,FALSE)</f>
        <v>2.A.1.1.1</v>
      </c>
      <c r="H141" s="3" t="str">
        <f>VLOOKUP(B141,'[1]Daniela + 255 Rxns iCre1355'!$C$1:$Q$3810,10,FALSE)</f>
        <v>Cre03.g206800</v>
      </c>
      <c r="I141" s="3" t="str">
        <f>VLOOKUP(B141,'[1]Daniela + 255 Rxns iCre1355'!$C$1:$Q$3810,11,FALSE)</f>
        <v>Cre03.g206800.t1.1</v>
      </c>
      <c r="J141" s="3" t="str">
        <f>VLOOKUP(B141,'[1]Daniela + 255 Rxns iCre1355'!$C$1:$Q$3810,12,FALSE)</f>
        <v>HXT1</v>
      </c>
      <c r="K141" s="3" t="str">
        <f>VLOOKUP(B141,'[1]Daniela + 255 Rxns iCre1355'!$C$1:$Q$3810,13,FALSE)</f>
        <v>Chloroplast Membrane</v>
      </c>
      <c r="L141" s="3" t="str">
        <f>VLOOKUP(B141,'[1]Daniela + 255 Rxns iCre1355'!$C$1:$Q$3810,14,FALSE)</f>
        <v>[Merchant 2007]</v>
      </c>
    </row>
    <row r="142" spans="1:12" ht="15" customHeight="1" x14ac:dyDescent="0.25">
      <c r="A142" s="3" t="s">
        <v>7443</v>
      </c>
      <c r="B142" s="3" t="s">
        <v>283</v>
      </c>
      <c r="C142" s="3" t="s">
        <v>284</v>
      </c>
      <c r="D142" s="3" t="str">
        <f>VLOOKUP(B142,'[1]Daniela + 255 Rxns iCre1355'!$C$1:$Q$3810,5,FALSE)</f>
        <v>GLNth</v>
      </c>
      <c r="E142" s="3" t="str">
        <f>VLOOKUP(B142,'[1]Daniela + 255 Rxns iCre1355'!$C$1:$Q$3810,6,FALSE)</f>
        <v>Vacuolar amino acid transporter (gln-L), chloroplast</v>
      </c>
      <c r="F142" s="3" t="str">
        <f>VLOOKUP(B142,'[1]Daniela + 255 Rxns iCre1355'!$C$1:$Q$3810,8,FALSE)</f>
        <v>Transport, chloroplast</v>
      </c>
      <c r="G142" s="3" t="str">
        <f>VLOOKUP(B142,'[1]Daniela + 255 Rxns iCre1355'!$C$1:$Q$3810,9,FALSE)</f>
        <v>2.A.18.5.2</v>
      </c>
      <c r="H142" s="3" t="str">
        <f>VLOOKUP(B142,'[1]Daniela + 255 Rxns iCre1355'!$C$1:$Q$3810,10,FALSE)</f>
        <v>Cre13.g572200</v>
      </c>
      <c r="I142" s="3" t="str">
        <f>VLOOKUP(B142,'[1]Daniela + 255 Rxns iCre1355'!$C$1:$Q$3810,11,FALSE)</f>
        <v>Cre13.g572200.t1.2</v>
      </c>
      <c r="J142" s="3" t="str">
        <f>VLOOKUP(B142,'[1]Daniela + 255 Rxns iCre1355'!$C$1:$Q$3810,12,FALSE)</f>
        <v>Cre13.g572200</v>
      </c>
      <c r="K142" s="3" t="str">
        <f>VLOOKUP(B142,'[1]Daniela + 255 Rxns iCre1355'!$C$1:$Q$3810,13,FALSE)</f>
        <v>Chloroplast Membrane</v>
      </c>
    </row>
    <row r="143" spans="1:12" ht="15" customHeight="1" x14ac:dyDescent="0.25">
      <c r="A143" s="3" t="s">
        <v>7443</v>
      </c>
      <c r="B143" s="3" t="s">
        <v>285</v>
      </c>
      <c r="C143" s="3" t="s">
        <v>286</v>
      </c>
      <c r="D143" s="3" t="str">
        <f>VLOOKUP(B143,'[1]Daniela + 255 Rxns iCre1355'!$C$1:$Q$3810,5,FALSE)</f>
        <v>GLU4ABUTthi</v>
      </c>
      <c r="E143" s="3" t="str">
        <f>VLOOKUP(B143,'[1]Daniela + 255 Rxns iCre1355'!$C$1:$Q$3810,6,FALSE)</f>
        <v>Glutamate:gamma-aminobutyrate antiporter, chloroplast irreversible</v>
      </c>
      <c r="F143" s="3" t="str">
        <f>VLOOKUP(B143,'[1]Daniela + 255 Rxns iCre1355'!$C$1:$Q$3810,8,FALSE)</f>
        <v>Transport, chloroplast</v>
      </c>
      <c r="G143" s="3" t="str">
        <f>VLOOKUP(B143,'[1]Daniela + 255 Rxns iCre1355'!$C$1:$Q$3810,9,FALSE)</f>
        <v>2.A.3.7.1</v>
      </c>
      <c r="H143" s="3" t="str">
        <f>VLOOKUP(B143,'[1]Daniela + 255 Rxns iCre1355'!$C$1:$Q$3810,10,FALSE)</f>
        <v>Cre06.g292350</v>
      </c>
      <c r="I143" s="3" t="str">
        <f>VLOOKUP(B143,'[1]Daniela + 255 Rxns iCre1355'!$C$1:$Q$3810,11,FALSE)</f>
        <v>Cre06.g292350.t1.2</v>
      </c>
      <c r="J143" s="3" t="str">
        <f>VLOOKUP(B143,'[1]Daniela + 255 Rxns iCre1355'!$C$1:$Q$3810,12,FALSE)</f>
        <v>AOC4</v>
      </c>
      <c r="K143" s="3" t="str">
        <f>VLOOKUP(B143,'[1]Daniela + 255 Rxns iCre1355'!$C$1:$Q$3810,13,FALSE)</f>
        <v>Chloroplast Membrane</v>
      </c>
      <c r="L143" s="3" t="str">
        <f>VLOOKUP(B143,'[1]Daniela + 255 Rxns iCre1355'!$C$1:$Q$3810,14,FALSE)</f>
        <v>[Merchant 2007]</v>
      </c>
    </row>
    <row r="144" spans="1:12" ht="15" customHeight="1" x14ac:dyDescent="0.25">
      <c r="A144" s="3" t="s">
        <v>7443</v>
      </c>
      <c r="B144" s="3" t="s">
        <v>287</v>
      </c>
      <c r="C144" s="3" t="s">
        <v>288</v>
      </c>
      <c r="D144" s="3" t="str">
        <f>VLOOKUP(B144,'[1]Daniela + 255 Rxns iCre1355'!$C$1:$Q$3810,5,FALSE)</f>
        <v>GLUNA1th</v>
      </c>
      <c r="E144" s="3" t="str">
        <f>VLOOKUP(B144,'[1]Daniela + 255 Rxns iCre1355'!$C$1:$Q$3810,6,FALSE)</f>
        <v>Glutamate:Na+ symporter, chloroplast</v>
      </c>
      <c r="F144" s="3" t="str">
        <f>VLOOKUP(B144,'[1]Daniela + 255 Rxns iCre1355'!$C$1:$Q$3810,8,FALSE)</f>
        <v>Transport, chloroplast</v>
      </c>
      <c r="G144" s="3" t="str">
        <f>VLOOKUP(B144,'[1]Daniela + 255 Rxns iCre1355'!$C$1:$Q$3810,9,FALSE)</f>
        <v>2.A.23.2.2</v>
      </c>
      <c r="H144" s="3" t="str">
        <f>VLOOKUP(B144,'[1]Daniela + 255 Rxns iCre1355'!$C$1:$Q$3810,10,FALSE)</f>
        <v>Cre10.g456400</v>
      </c>
      <c r="I144" s="3" t="str">
        <f>VLOOKUP(B144,'[1]Daniela + 255 Rxns iCre1355'!$C$1:$Q$3810,11,FALSE)</f>
        <v>( Cre10.g456400.t1.1 OR Cre10.g456400.t2.1 )</v>
      </c>
      <c r="J144" s="3" t="str">
        <f>VLOOKUP(B144,'[1]Daniela + 255 Rxns iCre1355'!$C$1:$Q$3810,12,FALSE)</f>
        <v>DAT1</v>
      </c>
      <c r="K144" s="3" t="str">
        <f>VLOOKUP(B144,'[1]Daniela + 255 Rxns iCre1355'!$C$1:$Q$3810,13,FALSE)</f>
        <v>Chloroplast Membrane</v>
      </c>
      <c r="L144" s="3" t="str">
        <f>VLOOKUP(B144,'[1]Daniela + 255 Rxns iCre1355'!$C$1:$Q$3810,14,FALSE)</f>
        <v>[Merchant 2007]</v>
      </c>
    </row>
    <row r="145" spans="1:12" ht="15" customHeight="1" x14ac:dyDescent="0.25">
      <c r="A145" s="3" t="s">
        <v>7443</v>
      </c>
      <c r="B145" s="3" t="s">
        <v>289</v>
      </c>
      <c r="C145" s="3" t="s">
        <v>290</v>
      </c>
      <c r="D145" s="3" t="str">
        <f>VLOOKUP(B145,'[1]Daniela + 255 Rxns iCre1355'!$C$1:$Q$3810,5,FALSE)</f>
        <v>GLUth</v>
      </c>
      <c r="E145" s="3" t="str">
        <f>VLOOKUP(B145,'[1]Daniela + 255 Rxns iCre1355'!$C$1:$Q$3810,6,FALSE)</f>
        <v>Amino acid transporter (glu-L), chloroplast</v>
      </c>
      <c r="F145" s="3" t="str">
        <f>VLOOKUP(B145,'[1]Daniela + 255 Rxns iCre1355'!$C$1:$Q$3810,8,FALSE)</f>
        <v>Transport, chloroplast</v>
      </c>
      <c r="G145" s="3" t="str">
        <f>VLOOKUP(B145,'[1]Daniela + 255 Rxns iCre1355'!$C$1:$Q$3810,9,FALSE)</f>
        <v>2.A.18.6.6</v>
      </c>
      <c r="H145" s="3" t="str">
        <f>VLOOKUP(B145,'[1]Daniela + 255 Rxns iCre1355'!$C$1:$Q$3810,10,FALSE)</f>
        <v>Cre06.g264450</v>
      </c>
      <c r="I145" s="3" t="str">
        <f>VLOOKUP(B145,'[1]Daniela + 255 Rxns iCre1355'!$C$1:$Q$3810,11,FALSE)</f>
        <v>Cre06.g264450.t1.2</v>
      </c>
      <c r="J145" s="3" t="str">
        <f>VLOOKUP(B145,'[1]Daniela + 255 Rxns iCre1355'!$C$1:$Q$3810,12,FALSE)</f>
        <v>AOT5</v>
      </c>
      <c r="K145" s="3" t="str">
        <f>VLOOKUP(B145,'[1]Daniela + 255 Rxns iCre1355'!$C$1:$Q$3810,13,FALSE)</f>
        <v>Chloroplast Membrane</v>
      </c>
      <c r="L145" s="3" t="str">
        <f>VLOOKUP(B145,'[1]Daniela + 255 Rxns iCre1355'!$C$1:$Q$3810,14,FALSE)</f>
        <v>[Merchant 2007]</v>
      </c>
    </row>
    <row r="146" spans="1:12" ht="15" customHeight="1" x14ac:dyDescent="0.25">
      <c r="A146" s="3" t="s">
        <v>7443</v>
      </c>
      <c r="B146" s="3" t="s">
        <v>291</v>
      </c>
      <c r="C146" s="3" t="s">
        <v>292</v>
      </c>
      <c r="D146" s="3" t="str">
        <f>VLOOKUP(B146,'[1]Daniela + 255 Rxns iCre1355'!$C$1:$Q$3810,5,FALSE)</f>
        <v>GLYC3Pth</v>
      </c>
      <c r="E146" s="3" t="str">
        <f>VLOOKUP(B146,'[1]Daniela + 255 Rxns iCre1355'!$C$1:$Q$3810,6,FALSE)</f>
        <v>glycerol 3-phosphate transport (chloroplast)</v>
      </c>
      <c r="F146" s="3" t="str">
        <f>VLOOKUP(B146,'[1]Daniela + 255 Rxns iCre1355'!$C$1:$Q$3810,8,FALSE)</f>
        <v>Transport, chloroplast</v>
      </c>
      <c r="H146" s="3" t="str">
        <f>VLOOKUP(B146,'[1]Daniela + 255 Rxns iCre1355'!$C$1:$Q$3810,10,FALSE)</f>
        <v>Cre12.g503000</v>
      </c>
      <c r="I146" s="3" t="str">
        <f>VLOOKUP(B146,'[1]Daniela + 255 Rxns iCre1355'!$C$1:$Q$3810,11,FALSE)</f>
        <v>Cre12.g503000.t1.2</v>
      </c>
      <c r="J146" s="3" t="str">
        <f>VLOOKUP(B146,'[1]Daniela + 255 Rxns iCre1355'!$C$1:$Q$3810,12,FALSE)</f>
        <v>GLPT1</v>
      </c>
      <c r="K146" s="3" t="str">
        <f>VLOOKUP(B146,'[1]Daniela + 255 Rxns iCre1355'!$C$1:$Q$3810,13,FALSE)</f>
        <v>Chloroplast Membrane</v>
      </c>
      <c r="L146" s="3" t="str">
        <f>VLOOKUP(B146,'[1]Daniela + 255 Rxns iCre1355'!$C$1:$Q$3810,14,FALSE)</f>
        <v>[Joyard 1998, Weber 2005]</v>
      </c>
    </row>
    <row r="147" spans="1:12" ht="15" customHeight="1" x14ac:dyDescent="0.25">
      <c r="A147" s="3" t="s">
        <v>7443</v>
      </c>
      <c r="B147" s="3" t="s">
        <v>293</v>
      </c>
      <c r="C147" s="3" t="s">
        <v>294</v>
      </c>
      <c r="D147" s="3" t="str">
        <f>VLOOKUP(B147,'[1]Daniela + 255 Rxns iCre1355'!$C$1:$Q$3810,5,FALSE)</f>
        <v>GLYCLTth</v>
      </c>
      <c r="E147" s="3" t="str">
        <f>VLOOKUP(B147,'[1]Daniela + 255 Rxns iCre1355'!$C$1:$Q$3810,6,FALSE)</f>
        <v>glycolate transport, chloroplast</v>
      </c>
      <c r="F147" s="3" t="str">
        <f>VLOOKUP(B147,'[1]Daniela + 255 Rxns iCre1355'!$C$1:$Q$3810,8,FALSE)</f>
        <v>Transport, chloroplast</v>
      </c>
      <c r="K147" s="3" t="str">
        <f>VLOOKUP(B147,'[1]Daniela + 255 Rxns iCre1355'!$C$1:$Q$3810,13,FALSE)</f>
        <v>Chloroplast Membrane</v>
      </c>
      <c r="L147" s="3" t="str">
        <f>VLOOKUP(B147,'[1]Daniela + 255 Rxns iCre1355'!$C$1:$Q$3810,14,FALSE)</f>
        <v>[Stern 2009]</v>
      </c>
    </row>
    <row r="148" spans="1:12" ht="15" customHeight="1" x14ac:dyDescent="0.25">
      <c r="A148" s="3" t="s">
        <v>7443</v>
      </c>
      <c r="B148" s="3" t="s">
        <v>295</v>
      </c>
      <c r="C148" s="3" t="s">
        <v>296</v>
      </c>
      <c r="D148" s="3" t="str">
        <f>VLOOKUP(B148,'[1]Daniela + 255 Rxns iCre1355'!$C$1:$Q$3810,5,FALSE)</f>
        <v>GLYCth</v>
      </c>
      <c r="E148" s="3" t="str">
        <f>VLOOKUP(B148,'[1]Daniela + 255 Rxns iCre1355'!$C$1:$Q$3810,6,FALSE)</f>
        <v>Glycerol:H+ symporter, chloroplast</v>
      </c>
      <c r="F148" s="3" t="str">
        <f>VLOOKUP(B148,'[1]Daniela + 255 Rxns iCre1355'!$C$1:$Q$3810,8,FALSE)</f>
        <v>Transport, chloroplast</v>
      </c>
      <c r="G148" s="3" t="str">
        <f>VLOOKUP(B148,'[1]Daniela + 255 Rxns iCre1355'!$C$1:$Q$3810,9,FALSE)</f>
        <v>2.A.50.1.1</v>
      </c>
      <c r="H148" s="3" t="str">
        <f>VLOOKUP(B148,'[1]Daniela + 255 Rxns iCre1355'!$C$1:$Q$3810,10,FALSE)</f>
        <v>Cre14.g617150</v>
      </c>
      <c r="I148" s="3" t="str">
        <f>VLOOKUP(B148,'[1]Daniela + 255 Rxns iCre1355'!$C$1:$Q$3810,11,FALSE)</f>
        <v>Cre14.g617150.t1.1</v>
      </c>
      <c r="J148" s="3" t="str">
        <f>VLOOKUP(B148,'[1]Daniela + 255 Rxns iCre1355'!$C$1:$Q$3810,12,FALSE)</f>
        <v>RLS4</v>
      </c>
      <c r="K148" s="3" t="str">
        <f>VLOOKUP(B148,'[1]Daniela + 255 Rxns iCre1355'!$C$1:$Q$3810,13,FALSE)</f>
        <v>Chloroplast Membrane</v>
      </c>
      <c r="L148" s="3" t="str">
        <f>VLOOKUP(B148,'[1]Daniela + 255 Rxns iCre1355'!$C$1:$Q$3810,14,FALSE)</f>
        <v>[Merchant 2007]</v>
      </c>
    </row>
    <row r="149" spans="1:12" ht="15" customHeight="1" x14ac:dyDescent="0.25">
      <c r="A149" s="3" t="s">
        <v>7443</v>
      </c>
      <c r="B149" s="3" t="s">
        <v>297</v>
      </c>
      <c r="C149" s="3" t="s">
        <v>298</v>
      </c>
      <c r="D149" s="3" t="str">
        <f>VLOOKUP(B149,'[1]Daniela + 255 Rxns iCre1355'!$C$1:$Q$3810,5,FALSE)</f>
        <v>GLYNA1th</v>
      </c>
      <c r="E149" s="3" t="str">
        <f>VLOOKUP(B149,'[1]Daniela + 255 Rxns iCre1355'!$C$1:$Q$3810,6,FALSE)</f>
        <v>Neutral amino acid transporter (gly), chloroplast</v>
      </c>
      <c r="F149" s="3" t="str">
        <f>VLOOKUP(B149,'[1]Daniela + 255 Rxns iCre1355'!$C$1:$Q$3810,8,FALSE)</f>
        <v>Transport, chloroplast</v>
      </c>
      <c r="G149" s="3" t="str">
        <f>VLOOKUP(B149,'[1]Daniela + 255 Rxns iCre1355'!$C$1:$Q$3810,9,FALSE)</f>
        <v>2.A.18.6.4</v>
      </c>
      <c r="H149" s="3" t="str">
        <f>VLOOKUP(B149,'[1]Daniela + 255 Rxns iCre1355'!$C$1:$Q$3810,10,FALSE)</f>
        <v>Cre02.g112000</v>
      </c>
      <c r="I149" s="3" t="str">
        <f>VLOOKUP(B149,'[1]Daniela + 255 Rxns iCre1355'!$C$1:$Q$3810,11,FALSE)</f>
        <v>Cre02.g112000.t1.1</v>
      </c>
      <c r="J149" s="3" t="str">
        <f>VLOOKUP(B149,'[1]Daniela + 255 Rxns iCre1355'!$C$1:$Q$3810,12,FALSE)</f>
        <v>AOT7</v>
      </c>
      <c r="K149" s="3" t="str">
        <f>VLOOKUP(B149,'[1]Daniela + 255 Rxns iCre1355'!$C$1:$Q$3810,13,FALSE)</f>
        <v>Chloroplast Membrane</v>
      </c>
      <c r="L149" s="3" t="str">
        <f>VLOOKUP(B149,'[1]Daniela + 255 Rxns iCre1355'!$C$1:$Q$3810,14,FALSE)</f>
        <v>[Merchant 2007]</v>
      </c>
    </row>
    <row r="150" spans="1:12" ht="15" customHeight="1" x14ac:dyDescent="0.25">
      <c r="A150" s="3" t="s">
        <v>7443</v>
      </c>
      <c r="B150" s="3" t="s">
        <v>299</v>
      </c>
      <c r="C150" s="3" t="s">
        <v>300</v>
      </c>
      <c r="D150" s="3" t="str">
        <f>VLOOKUP(B150,'[1]Daniela + 255 Rxns iCre1355'!$C$1:$Q$3810,5,FALSE)</f>
        <v>GLYth</v>
      </c>
      <c r="E150" s="3" t="str">
        <f>VLOOKUP(B150,'[1]Daniela + 255 Rxns iCre1355'!$C$1:$Q$3810,6,FALSE)</f>
        <v>Amino acid transporter (gly), chloroplast</v>
      </c>
      <c r="F150" s="3" t="str">
        <f>VLOOKUP(B150,'[1]Daniela + 255 Rxns iCre1355'!$C$1:$Q$3810,8,FALSE)</f>
        <v>Transport, chloroplast</v>
      </c>
      <c r="G150" s="3" t="str">
        <f>VLOOKUP(B150,'[1]Daniela + 255 Rxns iCre1355'!$C$1:$Q$3810,9,FALSE)</f>
        <v>2.A.3.3.3</v>
      </c>
      <c r="H150" s="3" t="str">
        <f>VLOOKUP(B150,'[1]Daniela + 255 Rxns iCre1355'!$C$1:$Q$3810,10,FALSE)</f>
        <v>( Cre01.g041050 OR Cre07.g329050 )</v>
      </c>
      <c r="I150" s="3" t="str">
        <f>VLOOKUP(B150,'[1]Daniela + 255 Rxns iCre1355'!$C$1:$Q$3810,11,FALSE)</f>
        <v>( ( Cre01.g041050.t1.1 OR Cre01.g041050.t2.1 ) OR Cre07.g329050.t1.2 )</v>
      </c>
      <c r="J150" s="3" t="str">
        <f>VLOOKUP(B150,'[1]Daniela + 255 Rxns iCre1355'!$C$1:$Q$3810,12,FALSE)</f>
        <v>( AOC6 OR AOC5 )</v>
      </c>
      <c r="K150" s="3" t="str">
        <f>VLOOKUP(B150,'[1]Daniela + 255 Rxns iCre1355'!$C$1:$Q$3810,13,FALSE)</f>
        <v>Chloroplast Membrane</v>
      </c>
    </row>
    <row r="151" spans="1:12" ht="15" customHeight="1" x14ac:dyDescent="0.25">
      <c r="A151" s="3" t="s">
        <v>7443</v>
      </c>
      <c r="B151" s="3" t="s">
        <v>301</v>
      </c>
      <c r="C151" s="3" t="s">
        <v>302</v>
      </c>
      <c r="D151" s="3" t="str">
        <f>VLOOKUP(B151,'[1]Daniela + 255 Rxns iCre1355'!$C$1:$Q$3810,5,FALSE)</f>
        <v>GRDPth</v>
      </c>
      <c r="E151" s="3" t="str">
        <f>VLOOKUP(B151,'[1]Daniela + 255 Rxns iCre1355'!$C$1:$Q$3810,6,FALSE)</f>
        <v>geranyl pyrophosphate transport</v>
      </c>
      <c r="F151" s="3" t="str">
        <f>VLOOKUP(B151,'[1]Daniela + 255 Rxns iCre1355'!$C$1:$Q$3810,8,FALSE)</f>
        <v>Transport, chloroplast</v>
      </c>
      <c r="K151" s="3" t="str">
        <f>VLOOKUP(B151,'[1]Daniela + 255 Rxns iCre1355'!$C$1:$Q$3810,13,FALSE)</f>
        <v>Chloroplast Membrane</v>
      </c>
      <c r="L151" s="3" t="str">
        <f>VLOOKUP(B151,'[1]Daniela + 255 Rxns iCre1355'!$C$1:$Q$3810,14,FALSE)</f>
        <v>[Rohmer 2003]</v>
      </c>
    </row>
    <row r="152" spans="1:12" ht="15" customHeight="1" x14ac:dyDescent="0.25">
      <c r="A152" s="3" t="s">
        <v>7443</v>
      </c>
      <c r="B152" s="3" t="s">
        <v>303</v>
      </c>
      <c r="C152" s="3" t="s">
        <v>304</v>
      </c>
      <c r="D152" s="3" t="str">
        <f>VLOOKUP(B152,'[1]Daniela + 255 Rxns iCre1355'!$C$1:$Q$3810,5,FALSE)</f>
        <v>H2Oth</v>
      </c>
      <c r="E152" s="3" t="str">
        <f>VLOOKUP(B152,'[1]Daniela + 255 Rxns iCre1355'!$C$1:$Q$3810,6,FALSE)</f>
        <v>H2O transport, chloroplast</v>
      </c>
      <c r="F152" s="3" t="str">
        <f>VLOOKUP(B152,'[1]Daniela + 255 Rxns iCre1355'!$C$1:$Q$3810,8,FALSE)</f>
        <v>Transport, chloroplast</v>
      </c>
      <c r="G152" s="3" t="str">
        <f>VLOOKUP(B152,'[1]Daniela + 255 Rxns iCre1355'!$C$1:$Q$3810,9,FALSE)</f>
        <v>1.A.8.11.1</v>
      </c>
      <c r="H152" s="3" t="str">
        <f>VLOOKUP(B152,'[1]Daniela + 255 Rxns iCre1355'!$C$1:$Q$3810,10,FALSE)</f>
        <v>( Cre12.g549300 OR Cre17.g711250 )</v>
      </c>
      <c r="I152" s="3" t="str">
        <f>VLOOKUP(B152,'[1]Daniela + 255 Rxns iCre1355'!$C$1:$Q$3810,11,FALSE)</f>
        <v>( Cre12.g549300.t1.2 OR Cre17.g711250.t1.2 )</v>
      </c>
      <c r="J152" s="3" t="str">
        <f>VLOOKUP(B152,'[1]Daniela + 255 Rxns iCre1355'!$C$1:$Q$3810,12,FALSE)</f>
        <v>( MIP1 OR MIP2 )</v>
      </c>
      <c r="K152" s="3" t="str">
        <f>VLOOKUP(B152,'[1]Daniela + 255 Rxns iCre1355'!$C$1:$Q$3810,13,FALSE)</f>
        <v>Chloroplast Membrane</v>
      </c>
      <c r="L152" s="3" t="str">
        <f>VLOOKUP(B152,'[1]Daniela + 255 Rxns iCre1355'!$C$1:$Q$3810,14,FALSE)</f>
        <v>[Merchant 2007]</v>
      </c>
    </row>
    <row r="153" spans="1:12" ht="15" customHeight="1" x14ac:dyDescent="0.25">
      <c r="A153" s="3" t="s">
        <v>7443</v>
      </c>
      <c r="B153" s="3" t="s">
        <v>305</v>
      </c>
      <c r="C153" s="3" t="s">
        <v>306</v>
      </c>
      <c r="D153" s="3" t="str">
        <f>VLOOKUP(B153,'[1]Daniela + 255 Rxns iCre1355'!$C$1:$Q$3810,5,FALSE)</f>
        <v>H2th</v>
      </c>
      <c r="E153" s="3" t="str">
        <f>VLOOKUP(B153,'[1]Daniela + 255 Rxns iCre1355'!$C$1:$Q$3810,6,FALSE)</f>
        <v>hydrogen transport, chloroplast</v>
      </c>
      <c r="F153" s="3" t="str">
        <f>VLOOKUP(B153,'[1]Daniela + 255 Rxns iCre1355'!$C$1:$Q$3810,8,FALSE)</f>
        <v>Transport, chloroplast</v>
      </c>
      <c r="K153" s="3" t="str">
        <f>VLOOKUP(B153,'[1]Daniela + 255 Rxns iCre1355'!$C$1:$Q$3810,13,FALSE)</f>
        <v>Chloroplast Membrane</v>
      </c>
    </row>
    <row r="154" spans="1:12" ht="15" customHeight="1" x14ac:dyDescent="0.25">
      <c r="A154" s="3" t="s">
        <v>7443</v>
      </c>
      <c r="B154" s="3" t="s">
        <v>307</v>
      </c>
      <c r="C154" s="3" t="s">
        <v>308</v>
      </c>
      <c r="D154" s="3" t="str">
        <f>VLOOKUP(B154,'[1]Daniela + 255 Rxns iCre1355'!$C$1:$Q$3810,5,FALSE)</f>
        <v>HCO3(h)thi</v>
      </c>
      <c r="E154" s="3" t="str">
        <f>VLOOKUP(B154,'[1]Daniela + 255 Rxns iCre1355'!$C$1:$Q$3810,6,FALSE)</f>
        <v>hco3 transport, chloroplast</v>
      </c>
      <c r="F154" s="3" t="str">
        <f>VLOOKUP(B154,'[1]Daniela + 255 Rxns iCre1355'!$C$1:$Q$3810,8,FALSE)</f>
        <v>Transport, chloroplast</v>
      </c>
      <c r="K154" s="3" t="str">
        <f>VLOOKUP(B154,'[1]Daniela + 255 Rxns iCre1355'!$C$1:$Q$3810,13,FALSE)</f>
        <v>Chloroplast Membrane</v>
      </c>
      <c r="L154" s="3" t="str">
        <f>VLOOKUP(B154,'[1]Daniela + 255 Rxns iCre1355'!$C$1:$Q$3810,14,FALSE)</f>
        <v>[Amoroso 1998]</v>
      </c>
    </row>
    <row r="155" spans="1:12" ht="15" customHeight="1" x14ac:dyDescent="0.25">
      <c r="A155" s="3" t="s">
        <v>7443</v>
      </c>
      <c r="B155" s="3" t="s">
        <v>309</v>
      </c>
      <c r="C155" s="3" t="s">
        <v>310</v>
      </c>
      <c r="D155" s="3" t="str">
        <f>VLOOKUP(B155,'[1]Daniela + 255 Rxns iCre1355'!$C$1:$Q$3810,5,FALSE)</f>
        <v>HCYSth</v>
      </c>
      <c r="E155" s="3" t="str">
        <f>VLOOKUP(B155,'[1]Daniela + 255 Rxns iCre1355'!$C$1:$Q$3810,6,FALSE)</f>
        <v>homocysteine transport, chloropalst</v>
      </c>
      <c r="F155" s="3" t="str">
        <f>VLOOKUP(B155,'[1]Daniela + 255 Rxns iCre1355'!$C$1:$Q$3810,8,FALSE)</f>
        <v>Transport, chloroplast</v>
      </c>
      <c r="K155" s="3" t="str">
        <f>VLOOKUP(B155,'[1]Daniela + 255 Rxns iCre1355'!$C$1:$Q$3810,13,FALSE)</f>
        <v>Chloroplast Membrane</v>
      </c>
    </row>
    <row r="156" spans="1:12" ht="15" customHeight="1" x14ac:dyDescent="0.25">
      <c r="A156" s="3" t="s">
        <v>7443</v>
      </c>
      <c r="B156" s="3" t="s">
        <v>311</v>
      </c>
      <c r="C156" s="3" t="s">
        <v>312</v>
      </c>
      <c r="D156" s="3" t="str">
        <f>VLOOKUP(B156,'[1]Daniela + 255 Rxns iCre1355'!$C$1:$Q$3810,5,FALSE)</f>
        <v>HGENTISth</v>
      </c>
      <c r="E156" s="3" t="str">
        <f>VLOOKUP(B156,'[1]Daniela + 255 Rxns iCre1355'!$C$1:$Q$3810,6,FALSE)</f>
        <v>homogentisate transport</v>
      </c>
      <c r="F156" s="3" t="str">
        <f>VLOOKUP(B156,'[1]Daniela + 255 Rxns iCre1355'!$C$1:$Q$3810,8,FALSE)</f>
        <v>Transport, chloroplast</v>
      </c>
      <c r="K156" s="3" t="str">
        <f>VLOOKUP(B156,'[1]Daniela + 255 Rxns iCre1355'!$C$1:$Q$3810,13,FALSE)</f>
        <v>Chloroplast Membrane</v>
      </c>
    </row>
    <row r="157" spans="1:12" ht="15" customHeight="1" x14ac:dyDescent="0.25">
      <c r="A157" s="3" t="s">
        <v>7443</v>
      </c>
      <c r="B157" s="3" t="s">
        <v>313</v>
      </c>
      <c r="C157" s="3" t="s">
        <v>314</v>
      </c>
      <c r="D157" s="3" t="str">
        <f>VLOOKUP(B157,'[1]Daniela + 255 Rxns iCre1355'!$C$1:$Q$3810,5,FALSE)</f>
        <v>HISth</v>
      </c>
      <c r="E157" s="3" t="str">
        <f>VLOOKUP(B157,'[1]Daniela + 255 Rxns iCre1355'!$C$1:$Q$3810,6,FALSE)</f>
        <v>Amino acid transporter (his-L), chloroplast</v>
      </c>
      <c r="F157" s="3" t="str">
        <f>VLOOKUP(B157,'[1]Daniela + 255 Rxns iCre1355'!$C$1:$Q$3810,8,FALSE)</f>
        <v>Transport, chloroplast</v>
      </c>
      <c r="G157" s="3" t="str">
        <f>VLOOKUP(B157,'[1]Daniela + 255 Rxns iCre1355'!$C$1:$Q$3810,9,FALSE)</f>
        <v>2.A.3.3.3</v>
      </c>
      <c r="H157" s="3" t="str">
        <f>VLOOKUP(B157,'[1]Daniela + 255 Rxns iCre1355'!$C$1:$Q$3810,10,FALSE)</f>
        <v>( Cre01.g041050 OR Cre07.g329050 )</v>
      </c>
      <c r="I157" s="3" t="str">
        <f>VLOOKUP(B157,'[1]Daniela + 255 Rxns iCre1355'!$C$1:$Q$3810,11,FALSE)</f>
        <v>( ( Cre01.g041050.t1.1 OR Cre01.g041050.t2.1 ) OR Cre07.g329050.t1.2 )</v>
      </c>
      <c r="J157" s="3" t="str">
        <f>VLOOKUP(B157,'[1]Daniela + 255 Rxns iCre1355'!$C$1:$Q$3810,12,FALSE)</f>
        <v>( AOC6 OR AOC5 )</v>
      </c>
      <c r="K157" s="3" t="str">
        <f>VLOOKUP(B157,'[1]Daniela + 255 Rxns iCre1355'!$C$1:$Q$3810,13,FALSE)</f>
        <v>Chloroplast Membrane</v>
      </c>
      <c r="L157" s="3" t="str">
        <f>VLOOKUP(B157,'[1]Daniela + 255 Rxns iCre1355'!$C$1:$Q$3810,14,FALSE)</f>
        <v>[Merchant 2007]</v>
      </c>
    </row>
    <row r="158" spans="1:12" ht="15" customHeight="1" x14ac:dyDescent="0.25">
      <c r="A158" s="3" t="s">
        <v>7443</v>
      </c>
      <c r="B158" s="3" t="s">
        <v>315</v>
      </c>
      <c r="C158" s="3" t="s">
        <v>316</v>
      </c>
      <c r="D158" s="3" t="str">
        <f>VLOOKUP(B158,'[1]Daniela + 255 Rxns iCre1355'!$C$1:$Q$3810,5,FALSE)</f>
        <v>ILEth</v>
      </c>
      <c r="E158" s="3" t="str">
        <f>VLOOKUP(B158,'[1]Daniela + 255 Rxns iCre1355'!$C$1:$Q$3810,6,FALSE)</f>
        <v>Vacuolar amino acid transporter (ile-L), chloroplast</v>
      </c>
      <c r="F158" s="3" t="str">
        <f>VLOOKUP(B158,'[1]Daniela + 255 Rxns iCre1355'!$C$1:$Q$3810,8,FALSE)</f>
        <v>Transport, chloroplast</v>
      </c>
      <c r="G158" s="3" t="str">
        <f>VLOOKUP(B158,'[1]Daniela + 255 Rxns iCre1355'!$C$1:$Q$3810,9,FALSE)</f>
        <v>2.A.18.5.2</v>
      </c>
      <c r="H158" s="3" t="str">
        <f>VLOOKUP(B158,'[1]Daniela + 255 Rxns iCre1355'!$C$1:$Q$3810,10,FALSE)</f>
        <v>Cre13.g572200</v>
      </c>
      <c r="I158" s="3" t="str">
        <f>VLOOKUP(B158,'[1]Daniela + 255 Rxns iCre1355'!$C$1:$Q$3810,11,FALSE)</f>
        <v>Cre13.g572200.t1.2</v>
      </c>
      <c r="J158" s="3" t="str">
        <f>VLOOKUP(B158,'[1]Daniela + 255 Rxns iCre1355'!$C$1:$Q$3810,12,FALSE)</f>
        <v>Cre13.g572200</v>
      </c>
      <c r="K158" s="3" t="str">
        <f>VLOOKUP(B158,'[1]Daniela + 255 Rxns iCre1355'!$C$1:$Q$3810,13,FALSE)</f>
        <v>Chloroplast Membrane</v>
      </c>
    </row>
    <row r="159" spans="1:12" ht="15" customHeight="1" x14ac:dyDescent="0.25">
      <c r="A159" s="3" t="s">
        <v>7443</v>
      </c>
      <c r="B159" s="3" t="s">
        <v>317</v>
      </c>
      <c r="C159" s="3" t="s">
        <v>318</v>
      </c>
      <c r="D159" s="3" t="str">
        <f>VLOOKUP(B159,'[1]Daniela + 255 Rxns iCre1355'!$C$1:$Q$3810,5,FALSE)</f>
        <v>IMPth</v>
      </c>
      <c r="E159" s="3" t="str">
        <f>VLOOKUP(B159,'[1]Daniela + 255 Rxns iCre1355'!$C$1:$Q$3810,6,FALSE)</f>
        <v>IMP transport, chloroplast</v>
      </c>
      <c r="F159" s="3" t="str">
        <f>VLOOKUP(B159,'[1]Daniela + 255 Rxns iCre1355'!$C$1:$Q$3810,8,FALSE)</f>
        <v>Transport, chloroplast</v>
      </c>
      <c r="K159" s="3" t="str">
        <f>VLOOKUP(B159,'[1]Daniela + 255 Rxns iCre1355'!$C$1:$Q$3810,13,FALSE)</f>
        <v>Chloroplast Membrane</v>
      </c>
    </row>
    <row r="160" spans="1:12" ht="15" customHeight="1" x14ac:dyDescent="0.25">
      <c r="A160" s="3" t="s">
        <v>7443</v>
      </c>
      <c r="B160" s="3" t="s">
        <v>319</v>
      </c>
      <c r="C160" s="3" t="s">
        <v>320</v>
      </c>
      <c r="D160" s="3" t="str">
        <f>VLOOKUP(B160,'[1]Daniela + 255 Rxns iCre1355'!$C$1:$Q$3810,5,FALSE)</f>
        <v>IPDPth</v>
      </c>
      <c r="E160" s="3" t="str">
        <f>VLOOKUP(B160,'[1]Daniela + 255 Rxns iCre1355'!$C$1:$Q$3810,6,FALSE)</f>
        <v>isopentenyl-diphosphate transport</v>
      </c>
      <c r="F160" s="3" t="str">
        <f>VLOOKUP(B160,'[1]Daniela + 255 Rxns iCre1355'!$C$1:$Q$3810,8,FALSE)</f>
        <v>Transport, chloroplast</v>
      </c>
      <c r="K160" s="3" t="str">
        <f>VLOOKUP(B160,'[1]Daniela + 255 Rxns iCre1355'!$C$1:$Q$3810,13,FALSE)</f>
        <v>Chloroplast Membrane</v>
      </c>
      <c r="L160" s="3" t="str">
        <f>VLOOKUP(B160,'[1]Daniela + 255 Rxns iCre1355'!$C$1:$Q$3810,14,FALSE)</f>
        <v>[Rohmer 2003]</v>
      </c>
    </row>
    <row r="161" spans="1:12" ht="15" customHeight="1" x14ac:dyDescent="0.25">
      <c r="A161" s="3" t="s">
        <v>7443</v>
      </c>
      <c r="B161" s="3" t="s">
        <v>321</v>
      </c>
      <c r="C161" s="3" t="s">
        <v>322</v>
      </c>
      <c r="D161" s="3" t="str">
        <f>VLOOKUP(B161,'[1]Daniela + 255 Rxns iCre1355'!$C$1:$Q$3810,5,FALSE)</f>
        <v>LEUth</v>
      </c>
      <c r="E161" s="3" t="str">
        <f>VLOOKUP(B161,'[1]Daniela + 255 Rxns iCre1355'!$C$1:$Q$3810,6,FALSE)</f>
        <v>Vacuolar amino acid transporter (leu-L), chloroplast</v>
      </c>
      <c r="F161" s="3" t="str">
        <f>VLOOKUP(B161,'[1]Daniela + 255 Rxns iCre1355'!$C$1:$Q$3810,8,FALSE)</f>
        <v>Transport, chloroplast</v>
      </c>
      <c r="G161" s="3" t="str">
        <f>VLOOKUP(B161,'[1]Daniela + 255 Rxns iCre1355'!$C$1:$Q$3810,9,FALSE)</f>
        <v>2.A.18.5.2</v>
      </c>
      <c r="H161" s="3" t="str">
        <f>VLOOKUP(B161,'[1]Daniela + 255 Rxns iCre1355'!$C$1:$Q$3810,10,FALSE)</f>
        <v>Cre13.g572200</v>
      </c>
      <c r="I161" s="3" t="str">
        <f>VLOOKUP(B161,'[1]Daniela + 255 Rxns iCre1355'!$C$1:$Q$3810,11,FALSE)</f>
        <v>Cre13.g572200.t1.2</v>
      </c>
      <c r="J161" s="3" t="str">
        <f>VLOOKUP(B161,'[1]Daniela + 255 Rxns iCre1355'!$C$1:$Q$3810,12,FALSE)</f>
        <v>Cre13.g572200</v>
      </c>
      <c r="K161" s="3" t="str">
        <f>VLOOKUP(B161,'[1]Daniela + 255 Rxns iCre1355'!$C$1:$Q$3810,13,FALSE)</f>
        <v>Chloroplast Membrane</v>
      </c>
    </row>
    <row r="162" spans="1:12" ht="15" customHeight="1" x14ac:dyDescent="0.25">
      <c r="A162" s="3" t="s">
        <v>7443</v>
      </c>
      <c r="B162" s="3" t="s">
        <v>323</v>
      </c>
      <c r="C162" s="3" t="s">
        <v>324</v>
      </c>
      <c r="D162" s="3" t="str">
        <f>VLOOKUP(B162,'[1]Daniela + 255 Rxns iCre1355'!$C$1:$Q$3810,5,FALSE)</f>
        <v>LNLCth</v>
      </c>
      <c r="E162" s="3" t="str">
        <f>VLOOKUP(B162,'[1]Daniela + 255 Rxns iCre1355'!$C$1:$Q$3810,6,FALSE)</f>
        <v>linoleic acid transport, chloroplast</v>
      </c>
      <c r="F162" s="3" t="str">
        <f>VLOOKUP(B162,'[1]Daniela + 255 Rxns iCre1355'!$C$1:$Q$3810,8,FALSE)</f>
        <v>Transport, chloroplast</v>
      </c>
      <c r="G162" s="3" t="str">
        <f>VLOOKUP(B162,'[1]Daniela + 255 Rxns iCre1355'!$C$1:$Q$3810,9,FALSE)</f>
        <v>9.B.39.1.1</v>
      </c>
      <c r="K162" s="3" t="str">
        <f>VLOOKUP(B162,'[1]Daniela + 255 Rxns iCre1355'!$C$1:$Q$3810,13,FALSE)</f>
        <v>Chloroplast Membrane</v>
      </c>
    </row>
    <row r="163" spans="1:12" ht="15" customHeight="1" x14ac:dyDescent="0.25">
      <c r="A163" s="3" t="s">
        <v>7443</v>
      </c>
      <c r="B163" s="3" t="s">
        <v>325</v>
      </c>
      <c r="C163" s="3" t="s">
        <v>326</v>
      </c>
      <c r="D163" s="3" t="str">
        <f>VLOOKUP(B163,'[1]Daniela + 255 Rxns iCre1355'!$C$1:$Q$3810,5,FALSE)</f>
        <v>MAL(na)th</v>
      </c>
      <c r="E163" s="3" t="str">
        <f>VLOOKUP(B163,'[1]Daniela + 255 Rxns iCre1355'!$C$1:$Q$3810,6,FALSE)</f>
        <v>L-malate transport to chloroplast by sodium-ion symport</v>
      </c>
      <c r="F163" s="3" t="str">
        <f>VLOOKUP(B163,'[1]Daniela + 255 Rxns iCre1355'!$C$1:$Q$3810,8,FALSE)</f>
        <v>Transport, chloroplast</v>
      </c>
      <c r="K163" s="3" t="str">
        <f>VLOOKUP(B163,'[1]Daniela + 255 Rxns iCre1355'!$C$1:$Q$3810,13,FALSE)</f>
        <v>Chloroplast Membrane</v>
      </c>
    </row>
    <row r="164" spans="1:12" ht="15" customHeight="1" x14ac:dyDescent="0.25">
      <c r="A164" s="3" t="s">
        <v>7443</v>
      </c>
      <c r="B164" s="3" t="s">
        <v>327</v>
      </c>
      <c r="C164" s="3" t="s">
        <v>328</v>
      </c>
      <c r="D164" s="3" t="str">
        <f>VLOOKUP(B164,'[1]Daniela + 255 Rxns iCre1355'!$C$1:$Q$3810,5,FALSE)</f>
        <v>MALGLUth</v>
      </c>
      <c r="E164" s="3" t="str">
        <f>VLOOKUP(B164,'[1]Daniela + 255 Rxns iCre1355'!$C$1:$Q$3810,6,FALSE)</f>
        <v>malate/glutamate antiport</v>
      </c>
      <c r="F164" s="3" t="str">
        <f>VLOOKUP(B164,'[1]Daniela + 255 Rxns iCre1355'!$C$1:$Q$3810,8,FALSE)</f>
        <v>Transport, chloroplast</v>
      </c>
      <c r="H164" s="3" t="str">
        <f>VLOOKUP(B164,'[1]Daniela + 255 Rxns iCre1355'!$C$1:$Q$3810,10,FALSE)</f>
        <v>( Cre17.g713200 OR Cre17.g713350 OR Cre06.g260450 )</v>
      </c>
      <c r="I164" s="3" t="str">
        <f>VLOOKUP(B164,'[1]Daniela + 255 Rxns iCre1355'!$C$1:$Q$3810,11,FALSE)</f>
        <v>( Cre17.g713200.t1.1 OR Cre17.g713350.t1.2 OR Cre06.g260450.t1.2 )</v>
      </c>
      <c r="J164" s="3" t="str">
        <f>VLOOKUP(B164,'[1]Daniela + 255 Rxns iCre1355'!$C$1:$Q$3810,12,FALSE)</f>
        <v>( OMT2 OR OMT1 OR LCI20 )</v>
      </c>
      <c r="K164" s="3" t="str">
        <f>VLOOKUP(B164,'[1]Daniela + 255 Rxns iCre1355'!$C$1:$Q$3810,13,FALSE)</f>
        <v>Chloroplast Membrane</v>
      </c>
      <c r="L164" s="3" t="str">
        <f>VLOOKUP(B164,'[1]Daniela + 255 Rxns iCre1355'!$C$1:$Q$3810,14,FALSE)</f>
        <v>[Weber 1995, Stern 2009]</v>
      </c>
    </row>
    <row r="165" spans="1:12" ht="15" customHeight="1" x14ac:dyDescent="0.25">
      <c r="A165" s="3" t="s">
        <v>7443</v>
      </c>
      <c r="B165" s="3" t="s">
        <v>329</v>
      </c>
      <c r="C165" s="3" t="s">
        <v>330</v>
      </c>
      <c r="D165" s="3" t="str">
        <f>VLOOKUP(B165,'[1]Daniela + 255 Rxns iCre1355'!$C$1:$Q$3810,5,FALSE)</f>
        <v>MALOAAth</v>
      </c>
      <c r="E165" s="3" t="str">
        <f>VLOOKUP(B165,'[1]Daniela + 255 Rxns iCre1355'!$C$1:$Q$3810,6,FALSE)</f>
        <v>malate/oxaloacetate shuttle, chloroplast</v>
      </c>
      <c r="F165" s="3" t="str">
        <f>VLOOKUP(B165,'[1]Daniela + 255 Rxns iCre1355'!$C$1:$Q$3810,8,FALSE)</f>
        <v>Transport, chloroplast</v>
      </c>
      <c r="K165" s="3" t="str">
        <f>VLOOKUP(B165,'[1]Daniela + 255 Rxns iCre1355'!$C$1:$Q$3810,13,FALSE)</f>
        <v>Chloroplast Membrane</v>
      </c>
    </row>
    <row r="166" spans="1:12" ht="15" customHeight="1" x14ac:dyDescent="0.25">
      <c r="A166" s="3" t="s">
        <v>7443</v>
      </c>
      <c r="B166" s="3" t="s">
        <v>331</v>
      </c>
      <c r="C166" s="3" t="s">
        <v>332</v>
      </c>
      <c r="D166" s="3" t="str">
        <f>VLOOKUP(B166,'[1]Daniela + 255 Rxns iCre1355'!$C$1:$Q$3810,5,FALSE)</f>
        <v>MANth</v>
      </c>
      <c r="E166" s="3" t="str">
        <f>VLOOKUP(B166,'[1]Daniela + 255 Rxns iCre1355'!$C$1:$Q$3810,6,FALSE)</f>
        <v>mannose transport, chloroplast</v>
      </c>
      <c r="F166" s="3" t="str">
        <f>VLOOKUP(B166,'[1]Daniela + 255 Rxns iCre1355'!$C$1:$Q$3810,8,FALSE)</f>
        <v>Transport, chloroplast</v>
      </c>
      <c r="K166" s="3" t="str">
        <f>VLOOKUP(B166,'[1]Daniela + 255 Rxns iCre1355'!$C$1:$Q$3810,13,FALSE)</f>
        <v>Chloroplast Membrane</v>
      </c>
    </row>
    <row r="167" spans="1:12" ht="15" customHeight="1" x14ac:dyDescent="0.25">
      <c r="A167" s="3" t="s">
        <v>7443</v>
      </c>
      <c r="B167" s="3" t="s">
        <v>333</v>
      </c>
      <c r="C167" s="3" t="s">
        <v>334</v>
      </c>
      <c r="D167" s="3" t="str">
        <f>VLOOKUP(B167,'[1]Daniela + 255 Rxns iCre1355'!$C$1:$Q$3810,5,FALSE)</f>
        <v>METHFth</v>
      </c>
      <c r="E167" s="3" t="str">
        <f>VLOOKUP(B167,'[1]Daniela + 255 Rxns iCre1355'!$C$1:$Q$3810,6,FALSE)</f>
        <v>5,10-Methenyltetrahydrofolate uptake carrier, chloroplast</v>
      </c>
      <c r="F167" s="3" t="str">
        <f>VLOOKUP(B167,'[1]Daniela + 255 Rxns iCre1355'!$C$1:$Q$3810,8,FALSE)</f>
        <v>Transport, chloroplast</v>
      </c>
      <c r="G167" s="3" t="str">
        <f>VLOOKUP(B167,'[1]Daniela + 255 Rxns iCre1355'!$C$1:$Q$3810,9,FALSE)</f>
        <v>2.A.71.2.2</v>
      </c>
      <c r="H167" s="3" t="str">
        <f>VLOOKUP(B167,'[1]Daniela + 255 Rxns iCre1355'!$C$1:$Q$3810,10,FALSE)</f>
        <v>( Cre06.g311000 OR Cre14.g615900 )</v>
      </c>
      <c r="I167" s="3" t="str">
        <f>VLOOKUP(B167,'[1]Daniela + 255 Rxns iCre1355'!$C$1:$Q$3810,11,FALSE)</f>
        <v>( Cre06.g311000.t1.1 OR Cre14.g615900.t1.1 )</v>
      </c>
      <c r="J167" s="3" t="str">
        <f>VLOOKUP(B167,'[1]Daniela + 255 Rxns iCre1355'!$C$1:$Q$3810,12,FALSE)</f>
        <v>( FBT2 OR FBT3 )</v>
      </c>
      <c r="K167" s="3" t="str">
        <f>VLOOKUP(B167,'[1]Daniela + 255 Rxns iCre1355'!$C$1:$Q$3810,13,FALSE)</f>
        <v>Chloroplast Membrane</v>
      </c>
    </row>
    <row r="168" spans="1:12" ht="15" customHeight="1" x14ac:dyDescent="0.25">
      <c r="A168" s="3" t="s">
        <v>7443</v>
      </c>
      <c r="B168" s="3" t="s">
        <v>335</v>
      </c>
      <c r="C168" s="3" t="s">
        <v>336</v>
      </c>
      <c r="D168" s="3" t="str">
        <f>VLOOKUP(B168,'[1]Daniela + 255 Rxns iCre1355'!$C$1:$Q$3810,5,FALSE)</f>
        <v>MG2th</v>
      </c>
      <c r="E168" s="3" t="str">
        <f>VLOOKUP(B168,'[1]Daniela + 255 Rxns iCre1355'!$C$1:$Q$3810,6,FALSE)</f>
        <v>Divalent cation (Mg2+) transport system, chloroplast</v>
      </c>
      <c r="F168" s="3" t="str">
        <f>VLOOKUP(B168,'[1]Daniela + 255 Rxns iCre1355'!$C$1:$Q$3810,8,FALSE)</f>
        <v>Transport, chloroplast</v>
      </c>
      <c r="G168" s="3" t="str">
        <f>VLOOKUP(B168,'[1]Daniela + 255 Rxns iCre1355'!$C$1:$Q$3810,9,FALSE)</f>
        <v>1.A.35.1.1;1.A.35.1.2</v>
      </c>
      <c r="H168" s="3" t="str">
        <f>VLOOKUP(B168,'[1]Daniela + 255 Rxns iCre1355'!$C$1:$Q$3810,10,FALSE)</f>
        <v>Cre13.g564650</v>
      </c>
      <c r="I168" s="3" t="str">
        <f>VLOOKUP(B168,'[1]Daniela + 255 Rxns iCre1355'!$C$1:$Q$3810,11,FALSE)</f>
        <v>Cre13.g564650.t1.1</v>
      </c>
      <c r="J168" s="3" t="str">
        <f>VLOOKUP(B168,'[1]Daniela + 255 Rxns iCre1355'!$C$1:$Q$3810,12,FALSE)</f>
        <v>MRS5</v>
      </c>
      <c r="K168" s="3" t="str">
        <f>VLOOKUP(B168,'[1]Daniela + 255 Rxns iCre1355'!$C$1:$Q$3810,13,FALSE)</f>
        <v>Chloroplast Membrane</v>
      </c>
      <c r="L168" s="3" t="str">
        <f>VLOOKUP(B168,'[1]Daniela + 255 Rxns iCre1355'!$C$1:$Q$3810,14,FALSE)</f>
        <v>[Merchant 2007]</v>
      </c>
    </row>
    <row r="169" spans="1:12" ht="15" customHeight="1" x14ac:dyDescent="0.25">
      <c r="A169" s="3" t="s">
        <v>7443</v>
      </c>
      <c r="B169" s="3" t="s">
        <v>337</v>
      </c>
      <c r="C169" s="3" t="s">
        <v>338</v>
      </c>
      <c r="D169" s="3" t="str">
        <f>VLOOKUP(B169,'[1]Daniela + 255 Rxns iCre1355'!$C$1:$Q$3810,5,FALSE)</f>
        <v>NA1ATPaseh</v>
      </c>
      <c r="E169" s="3" t="str">
        <f>VLOOKUP(B169,'[1]Daniela + 255 Rxns iCre1355'!$C$1:$Q$3810,6,FALSE)</f>
        <v>Na+-translocating F-type ATPase, chloroplast</v>
      </c>
      <c r="F169" s="3" t="str">
        <f>VLOOKUP(B169,'[1]Daniela + 255 Rxns iCre1355'!$C$1:$Q$3810,8,FALSE)</f>
        <v>Transport, chloroplast</v>
      </c>
      <c r="G169" s="3" t="str">
        <f>VLOOKUP(B169,'[1]Daniela + 255 Rxns iCre1355'!$C$1:$Q$3810,9,FALSE)</f>
        <v>3.A.2.1.2</v>
      </c>
      <c r="H169" s="3" t="str">
        <f>VLOOKUP(B169,'[1]Daniela + 255 Rxns iCre1355'!$C$1:$Q$3810,10,FALSE)</f>
        <v>Cre11.g467569</v>
      </c>
      <c r="I169" s="3" t="str">
        <f>VLOOKUP(B169,'[1]Daniela + 255 Rxns iCre1355'!$C$1:$Q$3810,11,FALSE)</f>
        <v>Cre11.g467569.t1.1</v>
      </c>
      <c r="J169" s="3" t="str">
        <f>VLOOKUP(B169,'[1]Daniela + 255 Rxns iCre1355'!$C$1:$Q$3810,12,FALSE)</f>
        <v>ATPD</v>
      </c>
      <c r="K169" s="3" t="str">
        <f>VLOOKUP(B169,'[1]Daniela + 255 Rxns iCre1355'!$C$1:$Q$3810,13,FALSE)</f>
        <v>Chloroplast Membrane</v>
      </c>
      <c r="L169" s="3" t="str">
        <f>VLOOKUP(B169,'[1]Daniela + 255 Rxns iCre1355'!$C$1:$Q$3810,14,FALSE)</f>
        <v>[Merchant 2007]</v>
      </c>
    </row>
    <row r="170" spans="1:12" ht="15" customHeight="1" x14ac:dyDescent="0.25">
      <c r="A170" s="3" t="s">
        <v>7443</v>
      </c>
      <c r="B170" s="3" t="s">
        <v>339</v>
      </c>
      <c r="C170" s="3" t="s">
        <v>340</v>
      </c>
      <c r="D170" s="3" t="str">
        <f>VLOOKUP(B170,'[1]Daniela + 255 Rxns iCre1355'!$C$1:$Q$3810,5,FALSE)</f>
        <v>NA1Hth</v>
      </c>
      <c r="E170" s="3" t="str">
        <f>VLOOKUP(B170,'[1]Daniela + 255 Rxns iCre1355'!$C$1:$Q$3810,6,FALSE)</f>
        <v>Na+/H+ antiporter, chloroplast</v>
      </c>
      <c r="F170" s="3" t="str">
        <f>VLOOKUP(B170,'[1]Daniela + 255 Rxns iCre1355'!$C$1:$Q$3810,8,FALSE)</f>
        <v>Transport, chloroplast</v>
      </c>
      <c r="G170" s="3" t="str">
        <f>VLOOKUP(B170,'[1]Daniela + 255 Rxns iCre1355'!$C$1:$Q$3810,9,FALSE)</f>
        <v>2.A.62.1.1;2.A.36.2.1</v>
      </c>
      <c r="H170" s="3" t="str">
        <f>VLOOKUP(B170,'[1]Daniela + 255 Rxns iCre1355'!$C$1:$Q$3810,10,FALSE)</f>
        <v>( Cre16.g671250 OR Cre09.g395288 )</v>
      </c>
      <c r="I170" s="3" t="str">
        <f>VLOOKUP(B170,'[1]Daniela + 255 Rxns iCre1355'!$C$1:$Q$3810,11,FALSE)</f>
        <v>( Cre16.g671250.t1.2 OR Cre09.g395288.t1.1 )</v>
      </c>
      <c r="J170" s="3" t="str">
        <f>VLOOKUP(B170,'[1]Daniela + 255 Rxns iCre1355'!$C$1:$Q$3810,12,FALSE)</f>
        <v>( Cre16.g671250 OR NHA1 )</v>
      </c>
      <c r="K170" s="3" t="str">
        <f>VLOOKUP(B170,'[1]Daniela + 255 Rxns iCre1355'!$C$1:$Q$3810,13,FALSE)</f>
        <v>Chloroplast Membrane</v>
      </c>
      <c r="L170" s="3" t="str">
        <f>VLOOKUP(B170,'[1]Daniela + 255 Rxns iCre1355'!$C$1:$Q$3810,14,FALSE)</f>
        <v>[Merchant 2007]</v>
      </c>
    </row>
    <row r="171" spans="1:12" ht="15" customHeight="1" x14ac:dyDescent="0.25">
      <c r="A171" s="3" t="s">
        <v>7443</v>
      </c>
      <c r="B171" s="3" t="s">
        <v>341</v>
      </c>
      <c r="C171" s="3" t="s">
        <v>342</v>
      </c>
      <c r="D171" s="3" t="str">
        <f>VLOOKUP(B171,'[1]Daniela + 255 Rxns iCre1355'!$C$1:$Q$3810,5,FALSE)</f>
        <v>NA1th</v>
      </c>
      <c r="E171" s="3" t="str">
        <f>VLOOKUP(B171,'[1]Daniela + 255 Rxns iCre1355'!$C$1:$Q$3810,6,FALSE)</f>
        <v>Voltage-sensitive Na+ channel, chloroplast</v>
      </c>
      <c r="F171" s="3" t="str">
        <f>VLOOKUP(B171,'[1]Daniela + 255 Rxns iCre1355'!$C$1:$Q$3810,8,FALSE)</f>
        <v>Transport, chloroplast</v>
      </c>
      <c r="G171" s="3" t="str">
        <f>VLOOKUP(B171,'[1]Daniela + 255 Rxns iCre1355'!$C$1:$Q$3810,9,FALSE)</f>
        <v>1.A.1.10.1</v>
      </c>
      <c r="H171" s="3" t="str">
        <f>VLOOKUP(B171,'[1]Daniela + 255 Rxns iCre1355'!$C$1:$Q$3810,10,FALSE)</f>
        <v>Cre16.g665100</v>
      </c>
      <c r="I171" s="3" t="str">
        <f>VLOOKUP(B171,'[1]Daniela + 255 Rxns iCre1355'!$C$1:$Q$3810,11,FALSE)</f>
        <v>Cre16.g665100.t1.1</v>
      </c>
      <c r="J171" s="3" t="str">
        <f>VLOOKUP(B171,'[1]Daniela + 255 Rxns iCre1355'!$C$1:$Q$3810,12,FALSE)</f>
        <v>CAV3</v>
      </c>
      <c r="K171" s="3" t="str">
        <f>VLOOKUP(B171,'[1]Daniela + 255 Rxns iCre1355'!$C$1:$Q$3810,13,FALSE)</f>
        <v>Chloroplast Membrane</v>
      </c>
      <c r="L171" s="3" t="str">
        <f>VLOOKUP(B171,'[1]Daniela + 255 Rxns iCre1355'!$C$1:$Q$3810,14,FALSE)</f>
        <v>[Merchant 2007]</v>
      </c>
    </row>
    <row r="172" spans="1:12" ht="15" customHeight="1" x14ac:dyDescent="0.25">
      <c r="A172" s="3" t="s">
        <v>7443</v>
      </c>
      <c r="B172" s="3" t="s">
        <v>343</v>
      </c>
      <c r="C172" s="3" t="s">
        <v>344</v>
      </c>
      <c r="D172" s="3" t="str">
        <f>VLOOKUP(B172,'[1]Daniela + 255 Rxns iCre1355'!$C$1:$Q$3810,5,FALSE)</f>
        <v>NADHth</v>
      </c>
      <c r="E172" s="3" t="str">
        <f>VLOOKUP(B172,'[1]Daniela + 255 Rxns iCre1355'!$C$1:$Q$3810,6,FALSE)</f>
        <v>nadh transport, chloroplast</v>
      </c>
      <c r="F172" s="3" t="str">
        <f>VLOOKUP(B172,'[1]Daniela + 255 Rxns iCre1355'!$C$1:$Q$3810,8,FALSE)</f>
        <v>Transport, chloroplast</v>
      </c>
      <c r="K172" s="3" t="str">
        <f>VLOOKUP(B172,'[1]Daniela + 255 Rxns iCre1355'!$C$1:$Q$3810,13,FALSE)</f>
        <v>Chloroplast Membrane</v>
      </c>
    </row>
    <row r="173" spans="1:12" ht="15" customHeight="1" x14ac:dyDescent="0.25">
      <c r="A173" s="3" t="s">
        <v>7443</v>
      </c>
      <c r="B173" s="3" t="s">
        <v>345</v>
      </c>
      <c r="C173" s="3" t="s">
        <v>346</v>
      </c>
      <c r="D173" s="3" t="str">
        <f>VLOOKUP(B173,'[1]Daniela + 255 Rxns iCre1355'!$C$1:$Q$3810,5,FALSE)</f>
        <v>NADPHth</v>
      </c>
      <c r="E173" s="3" t="str">
        <f>VLOOKUP(B173,'[1]Daniela + 255 Rxns iCre1355'!$C$1:$Q$3810,6,FALSE)</f>
        <v>NADPH transport</v>
      </c>
      <c r="F173" s="3" t="str">
        <f>VLOOKUP(B173,'[1]Daniela + 255 Rxns iCre1355'!$C$1:$Q$3810,8,FALSE)</f>
        <v>Transport, chloroplast</v>
      </c>
      <c r="K173" s="3" t="str">
        <f>VLOOKUP(B173,'[1]Daniela + 255 Rxns iCre1355'!$C$1:$Q$3810,13,FALSE)</f>
        <v>Chloroplast Membrane</v>
      </c>
    </row>
    <row r="174" spans="1:12" ht="15" customHeight="1" x14ac:dyDescent="0.25">
      <c r="A174" s="3" t="s">
        <v>7443</v>
      </c>
      <c r="B174" s="3" t="s">
        <v>347</v>
      </c>
      <c r="C174" s="3" t="s">
        <v>348</v>
      </c>
      <c r="D174" s="3" t="str">
        <f>VLOOKUP(B174,'[1]Daniela + 255 Rxns iCre1355'!$C$1:$Q$3810,5,FALSE)</f>
        <v>NADPth</v>
      </c>
      <c r="E174" s="3" t="str">
        <f>VLOOKUP(B174,'[1]Daniela + 255 Rxns iCre1355'!$C$1:$Q$3810,6,FALSE)</f>
        <v>NADP transport  by free diffusion, chloroplast</v>
      </c>
      <c r="F174" s="3" t="str">
        <f>VLOOKUP(B174,'[1]Daniela + 255 Rxns iCre1355'!$C$1:$Q$3810,8,FALSE)</f>
        <v>Transport, chloroplast</v>
      </c>
      <c r="K174" s="3" t="str">
        <f>VLOOKUP(B174,'[1]Daniela + 255 Rxns iCre1355'!$C$1:$Q$3810,13,FALSE)</f>
        <v>Chloroplast Membrane</v>
      </c>
    </row>
    <row r="175" spans="1:12" ht="15" customHeight="1" x14ac:dyDescent="0.25">
      <c r="A175" s="3" t="s">
        <v>7443</v>
      </c>
      <c r="B175" s="3" t="s">
        <v>349</v>
      </c>
      <c r="C175" s="3" t="s">
        <v>350</v>
      </c>
      <c r="D175" s="3" t="str">
        <f>VLOOKUP(B175,'[1]Daniela + 255 Rxns iCre1355'!$C$1:$Q$3810,5,FALSE)</f>
        <v>NADth</v>
      </c>
      <c r="E175" s="3" t="str">
        <f>VLOOKUP(B175,'[1]Daniela + 255 Rxns iCre1355'!$C$1:$Q$3810,6,FALSE)</f>
        <v>nad transport, chloroplast</v>
      </c>
      <c r="F175" s="3" t="str">
        <f>VLOOKUP(B175,'[1]Daniela + 255 Rxns iCre1355'!$C$1:$Q$3810,8,FALSE)</f>
        <v>Transport, chloroplast</v>
      </c>
      <c r="K175" s="3" t="str">
        <f>VLOOKUP(B175,'[1]Daniela + 255 Rxns iCre1355'!$C$1:$Q$3810,13,FALSE)</f>
        <v>Chloroplast Membrane</v>
      </c>
    </row>
    <row r="176" spans="1:12" ht="15" customHeight="1" x14ac:dyDescent="0.25">
      <c r="A176" s="3" t="s">
        <v>7443</v>
      </c>
      <c r="B176" s="3" t="s">
        <v>351</v>
      </c>
      <c r="C176" s="3" t="s">
        <v>352</v>
      </c>
      <c r="D176" s="3" t="str">
        <f>VLOOKUP(B176,'[1]Daniela + 255 Rxns iCre1355'!$C$1:$Q$3810,5,FALSE)</f>
        <v>NH4th</v>
      </c>
      <c r="E176" s="3" t="str">
        <f>VLOOKUP(B176,'[1]Daniela + 255 Rxns iCre1355'!$C$1:$Q$3810,6,FALSE)</f>
        <v>ammonia transport, chloroplast</v>
      </c>
      <c r="F176" s="3" t="str">
        <f>VLOOKUP(B176,'[1]Daniela + 255 Rxns iCre1355'!$C$1:$Q$3810,8,FALSE)</f>
        <v>Transport, chloroplast</v>
      </c>
      <c r="H176" s="3" t="str">
        <f>VLOOKUP(B176,'[1]Daniela + 255 Rxns iCre1355'!$C$1:$Q$3810,10,FALSE)</f>
        <v>( Cre13.g569850 OR Cre02.g111050 OR Cre03.g159254 OR Cre07.g355650 OR Cre09.g400750 OR Cre14.g629920 OR Cre06.g293051 OR Cre12.g531000 )</v>
      </c>
      <c r="I176" s="3" t="str">
        <f>VLOOKUP(B176,'[1]Daniela + 255 Rxns iCre1355'!$C$1:$Q$3810,11,FALSE)</f>
        <v>( Cre13.g569850.t1.2 OR Cre02.g111050.t1.1 OR ( Cre03.g159254.t1.2 OR Cre03.g159254.t2.1 ) OR Cre07.g355650.t1.1 OR Cre09.g400750.t1.2 OR Cre14.g629920.t1.1 OR Cre06.g293051.t1.1 OR ( Cre12.g531000.t1.2 OR Cre12.g531000.t2.1 ) )</v>
      </c>
      <c r="J176" s="3" t="str">
        <f>VLOOKUP(B176,'[1]Daniela + 255 Rxns iCre1355'!$C$1:$Q$3810,12,FALSE)</f>
        <v>( AMT4 OR AMT7 OR Cre03.g159254 OR AMT6 OR AMT5 OR Cre14.g629920 OR AMT3 OR AMT8 )</v>
      </c>
      <c r="K176" s="3" t="str">
        <f>VLOOKUP(B176,'[1]Daniela + 255 Rxns iCre1355'!$C$1:$Q$3810,13,FALSE)</f>
        <v>Chloroplast Membrane</v>
      </c>
      <c r="L176" s="3" t="str">
        <f>VLOOKUP(B176,'[1]Daniela + 255 Rxns iCre1355'!$C$1:$Q$3810,14,FALSE)</f>
        <v>[Merchant 2007, González-Ballester 2004]</v>
      </c>
    </row>
    <row r="177" spans="1:12" ht="15" customHeight="1" x14ac:dyDescent="0.25">
      <c r="A177" s="3" t="s">
        <v>7443</v>
      </c>
      <c r="B177" s="3" t="s">
        <v>353</v>
      </c>
      <c r="C177" s="3" t="s">
        <v>354</v>
      </c>
      <c r="D177" s="3" t="str">
        <f>VLOOKUP(B177,'[1]Daniela + 255 Rxns iCre1355'!$C$1:$Q$3810,5,FALSE)</f>
        <v>NO2th</v>
      </c>
      <c r="E177" s="3" t="str">
        <f>VLOOKUP(B177,'[1]Daniela + 255 Rxns iCre1355'!$C$1:$Q$3810,6,FALSE)</f>
        <v>nitrite transport, chloroplast</v>
      </c>
      <c r="F177" s="3" t="str">
        <f>VLOOKUP(B177,'[1]Daniela + 255 Rxns iCre1355'!$C$1:$Q$3810,8,FALSE)</f>
        <v>Transport, chloroplast</v>
      </c>
      <c r="G177" s="3" t="str">
        <f>VLOOKUP(B177,'[1]Daniela + 255 Rxns iCre1355'!$C$1:$Q$3810,9,FALSE)</f>
        <v>2.A.1.8.7</v>
      </c>
      <c r="H177" s="3" t="str">
        <f>VLOOKUP(B177,'[1]Daniela + 255 Rxns iCre1355'!$C$1:$Q$3810,10,FALSE)</f>
        <v>( Cre02.g110800 OR Cre09.g396000 OR Cre09.g410800 )</v>
      </c>
      <c r="I177" s="3" t="str">
        <f>VLOOKUP(B177,'[1]Daniela + 255 Rxns iCre1355'!$C$1:$Q$3810,11,FALSE)</f>
        <v>( Cre02.g110800.t1.1 OR Cre09.g396000.t1.2 OR Cre09.g410800.t1.2 )</v>
      </c>
      <c r="J177" s="3" t="str">
        <f>VLOOKUP(B177,'[1]Daniela + 255 Rxns iCre1355'!$C$1:$Q$3810,12,FALSE)</f>
        <v>( NRT2.6 OR NAR5 OR NAR4 )</v>
      </c>
      <c r="K177" s="3" t="str">
        <f>VLOOKUP(B177,'[1]Daniela + 255 Rxns iCre1355'!$C$1:$Q$3810,13,FALSE)</f>
        <v>Chloroplast Membrane</v>
      </c>
      <c r="L177" s="3" t="str">
        <f>VLOOKUP(B177,'[1]Daniela + 255 Rxns iCre1355'!$C$1:$Q$3810,14,FALSE)</f>
        <v>[Merchant 2007]</v>
      </c>
    </row>
    <row r="178" spans="1:12" ht="15" customHeight="1" x14ac:dyDescent="0.25">
      <c r="A178" s="3" t="s">
        <v>7443</v>
      </c>
      <c r="B178" s="3" t="s">
        <v>355</v>
      </c>
      <c r="C178" s="3" t="s">
        <v>356</v>
      </c>
      <c r="D178" s="3" t="str">
        <f>VLOOKUP(B178,'[1]Daniela + 255 Rxns iCre1355'!$C$1:$Q$3810,5,FALSE)</f>
        <v>O2thr</v>
      </c>
      <c r="E178" s="3" t="str">
        <f>VLOOKUP(B178,'[1]Daniela + 255 Rxns iCre1355'!$C$1:$Q$3810,6,FALSE)</f>
        <v>O2 transport (diffusion), chloroplast</v>
      </c>
      <c r="F178" s="3" t="str">
        <f>VLOOKUP(B178,'[1]Daniela + 255 Rxns iCre1355'!$C$1:$Q$3810,8,FALSE)</f>
        <v>Transport, chloroplast</v>
      </c>
      <c r="K178" s="3" t="str">
        <f>VLOOKUP(B178,'[1]Daniela + 255 Rxns iCre1355'!$C$1:$Q$3810,13,FALSE)</f>
        <v>Chloroplast Membrane</v>
      </c>
    </row>
    <row r="179" spans="1:12" ht="15" customHeight="1" x14ac:dyDescent="0.25">
      <c r="A179" s="3" t="s">
        <v>7443</v>
      </c>
      <c r="B179" s="3" t="s">
        <v>357</v>
      </c>
      <c r="C179" s="3" t="s">
        <v>358</v>
      </c>
      <c r="D179" s="3" t="str">
        <f>VLOOKUP(B179,'[1]Daniela + 255 Rxns iCre1355'!$C$1:$Q$3810,5,FALSE)</f>
        <v>PAPSPAPthr</v>
      </c>
      <c r="E179" s="3" t="str">
        <f>VLOOKUP(B179,'[1]Daniela + 255 Rxns iCre1355'!$C$1:$Q$3810,6,FALSE)</f>
        <v>PAPS:PAP antiporter, chloroplast</v>
      </c>
      <c r="F179" s="3" t="str">
        <f>VLOOKUP(B179,'[1]Daniela + 255 Rxns iCre1355'!$C$1:$Q$3810,8,FALSE)</f>
        <v>Transport, chloroplast</v>
      </c>
      <c r="G179" s="3" t="str">
        <f>VLOOKUP(B179,'[1]Daniela + 255 Rxns iCre1355'!$C$1:$Q$3810,9,FALSE)</f>
        <v>2.A.7.11.3</v>
      </c>
      <c r="H179" s="3" t="str">
        <f>VLOOKUP(B179,'[1]Daniela + 255 Rxns iCre1355'!$C$1:$Q$3810,10,FALSE)</f>
        <v>Cre06.g260100</v>
      </c>
      <c r="I179" s="3" t="str">
        <f>VLOOKUP(B179,'[1]Daniela + 255 Rxns iCre1355'!$C$1:$Q$3810,11,FALSE)</f>
        <v>Cre06.g260100.t1.2</v>
      </c>
      <c r="J179" s="3" t="str">
        <f>VLOOKUP(B179,'[1]Daniela + 255 Rxns iCre1355'!$C$1:$Q$3810,12,FALSE)</f>
        <v>UAA3</v>
      </c>
      <c r="K179" s="3" t="str">
        <f>VLOOKUP(B179,'[1]Daniela + 255 Rxns iCre1355'!$C$1:$Q$3810,13,FALSE)</f>
        <v>Chloroplast Membrane</v>
      </c>
    </row>
    <row r="180" spans="1:12" ht="15" customHeight="1" x14ac:dyDescent="0.25">
      <c r="A180" s="3" t="s">
        <v>7443</v>
      </c>
      <c r="B180" s="3" t="s">
        <v>359</v>
      </c>
      <c r="C180" s="3" t="s">
        <v>360</v>
      </c>
      <c r="D180" s="3" t="str">
        <f>VLOOKUP(B180,'[1]Daniela + 255 Rxns iCre1355'!$C$1:$Q$3810,5,FALSE)</f>
        <v>PEPPIth</v>
      </c>
      <c r="E180" s="3" t="str">
        <f>VLOOKUP(B180,'[1]Daniela + 255 Rxns iCre1355'!$C$1:$Q$3810,6,FALSE)</f>
        <v>Phosphoenolpyruvate:Pi antiporter, chloroplast</v>
      </c>
      <c r="F180" s="3" t="str">
        <f>VLOOKUP(B180,'[1]Daniela + 255 Rxns iCre1355'!$C$1:$Q$3810,8,FALSE)</f>
        <v>Transport, chloroplast</v>
      </c>
      <c r="G180" s="3" t="str">
        <f>VLOOKUP(B180,'[1]Daniela + 255 Rxns iCre1355'!$C$1:$Q$3810,9,FALSE)</f>
        <v>2.A.7.9.3</v>
      </c>
      <c r="H180" s="3" t="str">
        <f>VLOOKUP(B180,'[1]Daniela + 255 Rxns iCre1355'!$C$1:$Q$3810,10,FALSE)</f>
        <v>( Cre02.g106200 OR Cre03.g162000 OR Cre06.g263850 OR Cre08.g379350 OR Cre08.g382350 )</v>
      </c>
      <c r="I180" s="3" t="str">
        <f>VLOOKUP(B180,'[1]Daniela + 255 Rxns iCre1355'!$C$1:$Q$3810,11,FALSE)</f>
        <v>( Cre02.g106200.t1.2 OR Cre03.g162000.t1.2 OR Cre06.g263850.t1.1 OR Cre08.g379350.t1.1 OR Cre08.g382350.t1.2 )</v>
      </c>
      <c r="J180" s="3" t="str">
        <f>VLOOKUP(B180,'[1]Daniela + 255 Rxns iCre1355'!$C$1:$Q$3810,12,FALSE)</f>
        <v>( TPT4 OR TPT7 OR PPT2 OR TPT OR EZY14 )</v>
      </c>
      <c r="K180" s="3" t="str">
        <f>VLOOKUP(B180,'[1]Daniela + 255 Rxns iCre1355'!$C$1:$Q$3810,13,FALSE)</f>
        <v>Chloroplast Membrane</v>
      </c>
      <c r="L180" s="3" t="str">
        <f>VLOOKUP(B180,'[1]Daniela + 255 Rxns iCre1355'!$C$1:$Q$3810,14,FALSE)</f>
        <v>[Merchant 2007]</v>
      </c>
    </row>
    <row r="181" spans="1:12" ht="15" customHeight="1" x14ac:dyDescent="0.25">
      <c r="A181" s="3" t="s">
        <v>7443</v>
      </c>
      <c r="B181" s="3" t="s">
        <v>361</v>
      </c>
      <c r="C181" s="3" t="s">
        <v>362</v>
      </c>
      <c r="D181" s="3" t="str">
        <f>VLOOKUP(B181,'[1]Daniela + 255 Rxns iCre1355'!$C$1:$Q$3810,5,FALSE)</f>
        <v>PHEMEth</v>
      </c>
      <c r="E181" s="3" t="str">
        <f>VLOOKUP(B181,'[1]Daniela + 255 Rxns iCre1355'!$C$1:$Q$3810,6,FALSE)</f>
        <v>protoheme transport (chloroplast)</v>
      </c>
      <c r="F181" s="3" t="str">
        <f>VLOOKUP(B181,'[1]Daniela + 255 Rxns iCre1355'!$C$1:$Q$3810,8,FALSE)</f>
        <v>Transport, chloroplast</v>
      </c>
      <c r="K181" s="3" t="str">
        <f>VLOOKUP(B181,'[1]Daniela + 255 Rxns iCre1355'!$C$1:$Q$3810,13,FALSE)</f>
        <v>Chloroplast Membrane</v>
      </c>
    </row>
    <row r="182" spans="1:12" ht="15" customHeight="1" x14ac:dyDescent="0.25">
      <c r="A182" s="3" t="s">
        <v>7443</v>
      </c>
      <c r="B182" s="3" t="s">
        <v>363</v>
      </c>
      <c r="C182" s="3" t="s">
        <v>364</v>
      </c>
      <c r="D182" s="3" t="str">
        <f>VLOOKUP(B182,'[1]Daniela + 255 Rxns iCre1355'!$C$1:$Q$3810,5,FALSE)</f>
        <v>PHEth</v>
      </c>
      <c r="E182" s="3" t="str">
        <f>VLOOKUP(B182,'[1]Daniela + 255 Rxns iCre1355'!$C$1:$Q$3810,6,FALSE)</f>
        <v>phenylalanine transport, chloroplast</v>
      </c>
      <c r="F182" s="3" t="str">
        <f>VLOOKUP(B182,'[1]Daniela + 255 Rxns iCre1355'!$C$1:$Q$3810,8,FALSE)</f>
        <v>Transport, chloroplast</v>
      </c>
      <c r="K182" s="3" t="str">
        <f>VLOOKUP(B182,'[1]Daniela + 255 Rxns iCre1355'!$C$1:$Q$3810,13,FALSE)</f>
        <v>Chloroplast Membrane</v>
      </c>
    </row>
    <row r="183" spans="1:12" ht="15" customHeight="1" x14ac:dyDescent="0.25">
      <c r="A183" s="3" t="s">
        <v>7443</v>
      </c>
      <c r="B183" s="3" t="s">
        <v>365</v>
      </c>
      <c r="C183" s="3" t="s">
        <v>366</v>
      </c>
      <c r="D183" s="3" t="str">
        <f>VLOOKUP(B183,'[1]Daniela + 255 Rxns iCre1355'!$C$1:$Q$3810,5,FALSE)</f>
        <v>PINA1th</v>
      </c>
      <c r="E183" s="3" t="str">
        <f>VLOOKUP(B183,'[1]Daniela + 255 Rxns iCre1355'!$C$1:$Q$3810,6,FALSE)</f>
        <v>Pi:Na+ symporter, chloroplast</v>
      </c>
      <c r="F183" s="3" t="str">
        <f>VLOOKUP(B183,'[1]Daniela + 255 Rxns iCre1355'!$C$1:$Q$3810,8,FALSE)</f>
        <v>Transport, chloroplast</v>
      </c>
      <c r="G183" s="3" t="str">
        <f>VLOOKUP(B183,'[1]Daniela + 255 Rxns iCre1355'!$C$1:$Q$3810,9,FALSE)</f>
        <v>2.A.20.2.1;2.A.20.2.3</v>
      </c>
      <c r="H183" s="3" t="str">
        <f>VLOOKUP(B183,'[1]Daniela + 255 Rxns iCre1355'!$C$1:$Q$3810,10,FALSE)</f>
        <v>( Cre12.g489400 OR Cre12.g491600 OR Cre02.g144650 OR Cre02.g144750 OR Cre02.g144700 )</v>
      </c>
      <c r="I183" s="3" t="str">
        <f>VLOOKUP(B183,'[1]Daniela + 255 Rxns iCre1355'!$C$1:$Q$3810,11,FALSE)</f>
        <v>( Cre12.g489400.t1.2 OR Cre12.g491600.t1.1 OR Cre02.g144650.t1.2 OR Cre02.g144750.t1.1 OR Cre02.g144700.t1.2 )</v>
      </c>
      <c r="J183" s="3" t="str">
        <f>VLOOKUP(B183,'[1]Daniela + 255 Rxns iCre1355'!$C$1:$Q$3810,12,FALSE)</f>
        <v>( PTB7 OR PTB1 OR PTB12 OR PTB4 OR PTB5 )</v>
      </c>
      <c r="K183" s="3" t="str">
        <f>VLOOKUP(B183,'[1]Daniela + 255 Rxns iCre1355'!$C$1:$Q$3810,13,FALSE)</f>
        <v>Chloroplast Membrane</v>
      </c>
      <c r="L183" s="3" t="str">
        <f>VLOOKUP(B183,'[1]Daniela + 255 Rxns iCre1355'!$C$1:$Q$3810,14,FALSE)</f>
        <v>[Merchant 2007]</v>
      </c>
    </row>
    <row r="184" spans="1:12" ht="15" customHeight="1" x14ac:dyDescent="0.25">
      <c r="A184" s="3" t="s">
        <v>7443</v>
      </c>
      <c r="B184" s="3" t="s">
        <v>367</v>
      </c>
      <c r="C184" s="3" t="s">
        <v>368</v>
      </c>
      <c r="D184" s="3" t="str">
        <f>VLOOKUP(B184,'[1]Daniela + 255 Rxns iCre1355'!$C$1:$Q$3810,5,FALSE)</f>
        <v>PMTCOAth</v>
      </c>
      <c r="E184" s="3" t="str">
        <f>VLOOKUP(B184,'[1]Daniela + 255 Rxns iCre1355'!$C$1:$Q$3810,6,FALSE)</f>
        <v>palmitoyl-CoA transport (chloroplast)</v>
      </c>
      <c r="F184" s="3" t="str">
        <f>VLOOKUP(B184,'[1]Daniela + 255 Rxns iCre1355'!$C$1:$Q$3810,8,FALSE)</f>
        <v>Transport, chloroplast</v>
      </c>
      <c r="K184" s="3" t="str">
        <f>VLOOKUP(B184,'[1]Daniela + 255 Rxns iCre1355'!$C$1:$Q$3810,13,FALSE)</f>
        <v>Chloroplast Membrane</v>
      </c>
    </row>
    <row r="185" spans="1:12" ht="15" customHeight="1" x14ac:dyDescent="0.25">
      <c r="A185" s="3" t="s">
        <v>7443</v>
      </c>
      <c r="B185" s="3" t="s">
        <v>369</v>
      </c>
      <c r="C185" s="3" t="s">
        <v>370</v>
      </c>
      <c r="D185" s="3" t="str">
        <f>VLOOKUP(B185,'[1]Daniela + 255 Rxns iCre1355'!$C$1:$Q$3810,5,FALSE)</f>
        <v>PPAth</v>
      </c>
      <c r="E185" s="3" t="str">
        <f>VLOOKUP(B185,'[1]Daniela + 255 Rxns iCre1355'!$C$1:$Q$3810,6,FALSE)</f>
        <v>propanoate transport, chloroplast</v>
      </c>
      <c r="F185" s="3" t="str">
        <f>VLOOKUP(B185,'[1]Daniela + 255 Rxns iCre1355'!$C$1:$Q$3810,8,FALSE)</f>
        <v>Transport, chloroplast</v>
      </c>
      <c r="K185" s="3" t="str">
        <f>VLOOKUP(B185,'[1]Daniela + 255 Rxns iCre1355'!$C$1:$Q$3810,13,FALSE)</f>
        <v>Chloroplast Membrane</v>
      </c>
    </row>
    <row r="186" spans="1:12" ht="15" customHeight="1" x14ac:dyDescent="0.25">
      <c r="A186" s="3" t="s">
        <v>7443</v>
      </c>
      <c r="B186" s="3" t="s">
        <v>371</v>
      </c>
      <c r="C186" s="3" t="s">
        <v>372</v>
      </c>
      <c r="D186" s="3" t="str">
        <f>VLOOKUP(B186,'[1]Daniela + 255 Rxns iCre1355'!$C$1:$Q$3810,5,FALSE)</f>
        <v>PPCOAth</v>
      </c>
      <c r="E186" s="3" t="str">
        <f>VLOOKUP(B186,'[1]Daniela + 255 Rxns iCre1355'!$C$1:$Q$3810,6,FALSE)</f>
        <v>propanoyl-CoA transport, chloroplast</v>
      </c>
      <c r="F186" s="3" t="str">
        <f>VLOOKUP(B186,'[1]Daniela + 255 Rxns iCre1355'!$C$1:$Q$3810,8,FALSE)</f>
        <v>Transport, chloroplast</v>
      </c>
      <c r="K186" s="3" t="str">
        <f>VLOOKUP(B186,'[1]Daniela + 255 Rxns iCre1355'!$C$1:$Q$3810,13,FALSE)</f>
        <v>Chloroplast Membrane</v>
      </c>
    </row>
    <row r="187" spans="1:12" ht="15" customHeight="1" x14ac:dyDescent="0.25">
      <c r="A187" s="3" t="s">
        <v>7443</v>
      </c>
      <c r="B187" s="3" t="s">
        <v>373</v>
      </c>
      <c r="C187" s="3" t="s">
        <v>374</v>
      </c>
      <c r="D187" s="3" t="str">
        <f>VLOOKUP(B187,'[1]Daniela + 255 Rxns iCre1355'!$C$1:$Q$3810,5,FALSE)</f>
        <v>PPHNth</v>
      </c>
      <c r="E187" s="3" t="str">
        <f>VLOOKUP(B187,'[1]Daniela + 255 Rxns iCre1355'!$C$1:$Q$3810,6,FALSE)</f>
        <v>prephenate transport, chloroplast</v>
      </c>
      <c r="F187" s="3" t="str">
        <f>VLOOKUP(B187,'[1]Daniela + 255 Rxns iCre1355'!$C$1:$Q$3810,8,FALSE)</f>
        <v>Transport, chloroplast</v>
      </c>
      <c r="K187" s="3" t="str">
        <f>VLOOKUP(B187,'[1]Daniela + 255 Rxns iCre1355'!$C$1:$Q$3810,13,FALSE)</f>
        <v>Chloroplast Membrane</v>
      </c>
    </row>
    <row r="188" spans="1:12" ht="15" customHeight="1" x14ac:dyDescent="0.25">
      <c r="A188" s="3" t="s">
        <v>7443</v>
      </c>
      <c r="B188" s="3" t="s">
        <v>375</v>
      </c>
      <c r="C188" s="3" t="s">
        <v>376</v>
      </c>
      <c r="D188" s="3" t="str">
        <f>VLOOKUP(B188,'[1]Daniela + 255 Rxns iCre1355'!$C$1:$Q$3810,5,FALSE)</f>
        <v>PPIth</v>
      </c>
      <c r="E188" s="3" t="str">
        <f>VLOOKUP(B188,'[1]Daniela + 255 Rxns iCre1355'!$C$1:$Q$3810,6,FALSE)</f>
        <v>PPI chloroplast transport</v>
      </c>
      <c r="F188" s="3" t="str">
        <f>VLOOKUP(B188,'[1]Daniela + 255 Rxns iCre1355'!$C$1:$Q$3810,8,FALSE)</f>
        <v>Transport, chloroplast</v>
      </c>
      <c r="K188" s="3" t="str">
        <f>VLOOKUP(B188,'[1]Daniela + 255 Rxns iCre1355'!$C$1:$Q$3810,13,FALSE)</f>
        <v>Chloroplast Membrane</v>
      </c>
    </row>
    <row r="189" spans="1:12" ht="15" customHeight="1" x14ac:dyDescent="0.25">
      <c r="A189" s="3" t="s">
        <v>7443</v>
      </c>
      <c r="B189" s="3" t="s">
        <v>377</v>
      </c>
      <c r="C189" s="3" t="s">
        <v>378</v>
      </c>
      <c r="D189" s="3" t="str">
        <f>VLOOKUP(B189,'[1]Daniela + 255 Rxns iCre1355'!$C$1:$Q$3810,5,FALSE)</f>
        <v>PTRCthr</v>
      </c>
      <c r="E189" s="3" t="str">
        <f>VLOOKUP(B189,'[1]Daniela + 255 Rxns iCre1355'!$C$1:$Q$3810,6,FALSE)</f>
        <v>putrecine:proton antiporter (reversible), chloroplast</v>
      </c>
      <c r="F189" s="3" t="str">
        <f>VLOOKUP(B189,'[1]Daniela + 255 Rxns iCre1355'!$C$1:$Q$3810,8,FALSE)</f>
        <v>Transport, chloroplast</v>
      </c>
      <c r="G189" s="3" t="str">
        <f>VLOOKUP(B189,'[1]Daniela + 255 Rxns iCre1355'!$C$1:$Q$3810,9,FALSE)</f>
        <v>2.A.1.2.16</v>
      </c>
      <c r="H189" s="3" t="str">
        <f>VLOOKUP(B189,'[1]Daniela + 255 Rxns iCre1355'!$C$1:$Q$3810,10,FALSE)</f>
        <v>Cre02.g095076</v>
      </c>
      <c r="I189" s="3" t="str">
        <f>VLOOKUP(B189,'[1]Daniela + 255 Rxns iCre1355'!$C$1:$Q$3810,11,FALSE)</f>
        <v>Cre02.g095076.t1.1</v>
      </c>
      <c r="J189" s="3" t="str">
        <f>VLOOKUP(B189,'[1]Daniela + 255 Rxns iCre1355'!$C$1:$Q$3810,12,FALSE)</f>
        <v>MFT10</v>
      </c>
      <c r="K189" s="3" t="str">
        <f>VLOOKUP(B189,'[1]Daniela + 255 Rxns iCre1355'!$C$1:$Q$3810,13,FALSE)</f>
        <v>Chloroplast Membrane</v>
      </c>
    </row>
    <row r="190" spans="1:12" ht="15" customHeight="1" x14ac:dyDescent="0.25">
      <c r="A190" s="3" t="s">
        <v>7443</v>
      </c>
      <c r="B190" s="3" t="s">
        <v>379</v>
      </c>
      <c r="C190" s="3" t="s">
        <v>380</v>
      </c>
      <c r="D190" s="3" t="str">
        <f>VLOOKUP(B190,'[1]Daniela + 255 Rxns iCre1355'!$C$1:$Q$3810,5,FALSE)</f>
        <v>PYRth</v>
      </c>
      <c r="E190" s="3" t="str">
        <f>VLOOKUP(B190,'[1]Daniela + 255 Rxns iCre1355'!$C$1:$Q$3810,6,FALSE)</f>
        <v>pyruvate transport by free diffusion, chloroplast</v>
      </c>
      <c r="F190" s="3" t="str">
        <f>VLOOKUP(B190,'[1]Daniela + 255 Rxns iCre1355'!$C$1:$Q$3810,8,FALSE)</f>
        <v>Transport, chloroplast</v>
      </c>
      <c r="K190" s="3" t="str">
        <f>VLOOKUP(B190,'[1]Daniela + 255 Rxns iCre1355'!$C$1:$Q$3810,13,FALSE)</f>
        <v>Chloroplast Membrane</v>
      </c>
    </row>
    <row r="191" spans="1:12" ht="15" customHeight="1" x14ac:dyDescent="0.25">
      <c r="A191" s="3" t="s">
        <v>7443</v>
      </c>
      <c r="B191" s="3" t="s">
        <v>381</v>
      </c>
      <c r="C191" s="3" t="s">
        <v>382</v>
      </c>
      <c r="D191" s="3" t="str">
        <f>VLOOKUP(B191,'[1]Daniela + 255 Rxns iCre1355'!$C$1:$Q$3810,5,FALSE)</f>
        <v>R5Pth</v>
      </c>
      <c r="E191" s="3" t="str">
        <f>VLOOKUP(B191,'[1]Daniela + 255 Rxns iCre1355'!$C$1:$Q$3810,6,FALSE)</f>
        <v>Ribose 5-phosphate exchange, chloroplast</v>
      </c>
      <c r="F191" s="3" t="str">
        <f>VLOOKUP(B191,'[1]Daniela + 255 Rxns iCre1355'!$C$1:$Q$3810,8,FALSE)</f>
        <v>Transport, chloroplast</v>
      </c>
      <c r="K191" s="3" t="str">
        <f>VLOOKUP(B191,'[1]Daniela + 255 Rxns iCre1355'!$C$1:$Q$3810,13,FALSE)</f>
        <v>Chloroplast Membrane</v>
      </c>
    </row>
    <row r="192" spans="1:12" ht="15" customHeight="1" x14ac:dyDescent="0.25">
      <c r="A192" s="3" t="s">
        <v>7443</v>
      </c>
      <c r="B192" s="3" t="s">
        <v>383</v>
      </c>
      <c r="C192" s="3" t="s">
        <v>384</v>
      </c>
      <c r="D192" s="3" t="str">
        <f>VLOOKUP(B192,'[1]Daniela + 255 Rxns iCre1355'!$C$1:$Q$3810,5,FALSE)</f>
        <v>RIBFLVth</v>
      </c>
      <c r="E192" s="3" t="str">
        <f>VLOOKUP(B192,'[1]Daniela + 255 Rxns iCre1355'!$C$1:$Q$3810,6,FALSE)</f>
        <v>riboflavin transport, chloroplast</v>
      </c>
      <c r="F192" s="3" t="str">
        <f>VLOOKUP(B192,'[1]Daniela + 255 Rxns iCre1355'!$C$1:$Q$3810,8,FALSE)</f>
        <v>Transport, chloroplast</v>
      </c>
      <c r="K192" s="3" t="str">
        <f>VLOOKUP(B192,'[1]Daniela + 255 Rxns iCre1355'!$C$1:$Q$3810,13,FALSE)</f>
        <v>Chloroplast Membrane</v>
      </c>
    </row>
    <row r="193" spans="1:12" ht="15" customHeight="1" x14ac:dyDescent="0.25">
      <c r="A193" s="3" t="s">
        <v>7443</v>
      </c>
      <c r="B193" s="3" t="s">
        <v>385</v>
      </c>
      <c r="C193" s="3" t="s">
        <v>386</v>
      </c>
      <c r="D193" s="3" t="str">
        <f>VLOOKUP(B193,'[1]Daniela + 255 Rxns iCre1355'!$C$1:$Q$3810,5,FALSE)</f>
        <v>SERNA1th</v>
      </c>
      <c r="E193" s="3" t="str">
        <f>VLOOKUP(B193,'[1]Daniela + 255 Rxns iCre1355'!$C$1:$Q$3810,6,FALSE)</f>
        <v>Neutral amino acid transporter (ser-L), chloroplast</v>
      </c>
      <c r="F193" s="3" t="str">
        <f>VLOOKUP(B193,'[1]Daniela + 255 Rxns iCre1355'!$C$1:$Q$3810,8,FALSE)</f>
        <v>Transport, chloroplast</v>
      </c>
      <c r="G193" s="3" t="str">
        <f>VLOOKUP(B193,'[1]Daniela + 255 Rxns iCre1355'!$C$1:$Q$3810,9,FALSE)</f>
        <v>2.A.18.6.4</v>
      </c>
      <c r="H193" s="3" t="str">
        <f>VLOOKUP(B193,'[1]Daniela + 255 Rxns iCre1355'!$C$1:$Q$3810,10,FALSE)</f>
        <v>Cre02.g112000</v>
      </c>
      <c r="I193" s="3" t="str">
        <f>VLOOKUP(B193,'[1]Daniela + 255 Rxns iCre1355'!$C$1:$Q$3810,11,FALSE)</f>
        <v>Cre02.g112000.t1.1</v>
      </c>
      <c r="J193" s="3" t="str">
        <f>VLOOKUP(B193,'[1]Daniela + 255 Rxns iCre1355'!$C$1:$Q$3810,12,FALSE)</f>
        <v>AOT7</v>
      </c>
      <c r="K193" s="3" t="str">
        <f>VLOOKUP(B193,'[1]Daniela + 255 Rxns iCre1355'!$C$1:$Q$3810,13,FALSE)</f>
        <v>Chloroplast Membrane</v>
      </c>
      <c r="L193" s="3" t="str">
        <f>VLOOKUP(B193,'[1]Daniela + 255 Rxns iCre1355'!$C$1:$Q$3810,14,FALSE)</f>
        <v>[Merchant 2007]</v>
      </c>
    </row>
    <row r="194" spans="1:12" ht="15" customHeight="1" x14ac:dyDescent="0.25">
      <c r="A194" s="3" t="s">
        <v>7443</v>
      </c>
      <c r="B194" s="3" t="s">
        <v>387</v>
      </c>
      <c r="C194" s="3" t="s">
        <v>388</v>
      </c>
      <c r="D194" s="3" t="str">
        <f>VLOOKUP(B194,'[1]Daniela + 255 Rxns iCre1355'!$C$1:$Q$3810,5,FALSE)</f>
        <v>SERth</v>
      </c>
      <c r="E194" s="3" t="str">
        <f>VLOOKUP(B194,'[1]Daniela + 255 Rxns iCre1355'!$C$1:$Q$3810,6,FALSE)</f>
        <v>Amino acid transporter (ser-L), chloroplast</v>
      </c>
      <c r="F194" s="3" t="str">
        <f>VLOOKUP(B194,'[1]Daniela + 255 Rxns iCre1355'!$C$1:$Q$3810,8,FALSE)</f>
        <v>Transport, chloroplast</v>
      </c>
      <c r="G194" s="3" t="str">
        <f>VLOOKUP(B194,'[1]Daniela + 255 Rxns iCre1355'!$C$1:$Q$3810,9,FALSE)</f>
        <v>2.A.3.3.3</v>
      </c>
      <c r="H194" s="3" t="str">
        <f>VLOOKUP(B194,'[1]Daniela + 255 Rxns iCre1355'!$C$1:$Q$3810,10,FALSE)</f>
        <v>( Cre01.g041050 OR Cre07.g329050 )</v>
      </c>
      <c r="I194" s="3" t="str">
        <f>VLOOKUP(B194,'[1]Daniela + 255 Rxns iCre1355'!$C$1:$Q$3810,11,FALSE)</f>
        <v>( ( Cre01.g041050.t1.1 OR Cre01.g041050.t2.1 ) OR Cre07.g329050.t1.2 )</v>
      </c>
      <c r="J194" s="3" t="str">
        <f>VLOOKUP(B194,'[1]Daniela + 255 Rxns iCre1355'!$C$1:$Q$3810,12,FALSE)</f>
        <v>( AOC6 OR AOC5 )</v>
      </c>
      <c r="K194" s="3" t="str">
        <f>VLOOKUP(B194,'[1]Daniela + 255 Rxns iCre1355'!$C$1:$Q$3810,13,FALSE)</f>
        <v>Chloroplast Membrane</v>
      </c>
    </row>
    <row r="195" spans="1:12" ht="15" customHeight="1" x14ac:dyDescent="0.25">
      <c r="A195" s="3" t="s">
        <v>7443</v>
      </c>
      <c r="B195" s="3" t="s">
        <v>389</v>
      </c>
      <c r="C195" s="3" t="s">
        <v>390</v>
      </c>
      <c r="D195" s="3" t="str">
        <f>VLOOKUP(B195,'[1]Daniela + 255 Rxns iCre1355'!$C$1:$Q$3810,5,FALSE)</f>
        <v>SO3t</v>
      </c>
      <c r="E195" s="3" t="str">
        <f>VLOOKUP(B195,'[1]Daniela + 255 Rxns iCre1355'!$C$1:$Q$3810,6,FALSE)</f>
        <v>sulfite tranport, chloroplast</v>
      </c>
      <c r="F195" s="3" t="str">
        <f>VLOOKUP(B195,'[1]Daniela + 255 Rxns iCre1355'!$C$1:$Q$3810,8,FALSE)</f>
        <v>Transport, chloroplast</v>
      </c>
      <c r="K195" s="3" t="str">
        <f>VLOOKUP(B195,'[1]Daniela + 255 Rxns iCre1355'!$C$1:$Q$3810,13,FALSE)</f>
        <v>Chloroplast Membrane</v>
      </c>
    </row>
    <row r="196" spans="1:12" ht="15" customHeight="1" x14ac:dyDescent="0.25">
      <c r="A196" s="3" t="s">
        <v>7443</v>
      </c>
      <c r="B196" s="3" t="s">
        <v>391</v>
      </c>
      <c r="C196" s="3" t="s">
        <v>392</v>
      </c>
      <c r="D196" s="3" t="str">
        <f>VLOOKUP(B196,'[1]Daniela + 255 Rxns iCre1355'!$C$1:$Q$3810,5,FALSE)</f>
        <v>SQDG18111Z160th</v>
      </c>
      <c r="E196" s="3" t="str">
        <f>VLOOKUP(B196,'[1]Daniela + 255 Rxns iCre1355'!$C$1:$Q$3810,6,FALSE)</f>
        <v>sulfolipid transport (18:1(11Z)/16:0)</v>
      </c>
      <c r="F196" s="3" t="str">
        <f>VLOOKUP(B196,'[1]Daniela + 255 Rxns iCre1355'!$C$1:$Q$3810,8,FALSE)</f>
        <v>Transport, chloroplast</v>
      </c>
      <c r="K196" s="3" t="str">
        <f>VLOOKUP(B196,'[1]Daniela + 255 Rxns iCre1355'!$C$1:$Q$3810,13,FALSE)</f>
        <v>Chloroplast Membrane</v>
      </c>
      <c r="L196" s="3" t="str">
        <f>VLOOKUP(B196,'[1]Daniela + 255 Rxns iCre1355'!$C$1:$Q$3810,14,FALSE)</f>
        <v>[Riekhof 2003, Riekhof 2005]</v>
      </c>
    </row>
    <row r="197" spans="1:12" ht="15" customHeight="1" x14ac:dyDescent="0.25">
      <c r="A197" s="3" t="s">
        <v>7443</v>
      </c>
      <c r="B197" s="3" t="s">
        <v>393</v>
      </c>
      <c r="C197" s="3" t="s">
        <v>394</v>
      </c>
      <c r="D197" s="3" t="str">
        <f>VLOOKUP(B197,'[1]Daniela + 255 Rxns iCre1355'!$C$1:$Q$3810,5,FALSE)</f>
        <v>SQDG1819Z160th</v>
      </c>
      <c r="E197" s="3" t="str">
        <f>VLOOKUP(B197,'[1]Daniela + 255 Rxns iCre1355'!$C$1:$Q$3810,6,FALSE)</f>
        <v>sulfolipid transport (18:1(9Z)/16:0)</v>
      </c>
      <c r="F197" s="3" t="str">
        <f>VLOOKUP(B197,'[1]Daniela + 255 Rxns iCre1355'!$C$1:$Q$3810,8,FALSE)</f>
        <v>Transport, chloroplast</v>
      </c>
      <c r="K197" s="3" t="str">
        <f>VLOOKUP(B197,'[1]Daniela + 255 Rxns iCre1355'!$C$1:$Q$3810,13,FALSE)</f>
        <v>Chloroplast Membrane</v>
      </c>
      <c r="L197" s="3" t="str">
        <f>VLOOKUP(B197,'[1]Daniela + 255 Rxns iCre1355'!$C$1:$Q$3810,14,FALSE)</f>
        <v>[Riekhof 2003, Riekhof 2005]</v>
      </c>
    </row>
    <row r="198" spans="1:12" ht="15" customHeight="1" x14ac:dyDescent="0.25">
      <c r="A198" s="3" t="s">
        <v>7443</v>
      </c>
      <c r="B198" s="3" t="s">
        <v>395</v>
      </c>
      <c r="C198" s="3" t="s">
        <v>396</v>
      </c>
      <c r="D198" s="3" t="str">
        <f>VLOOKUP(B198,'[1]Daniela + 255 Rxns iCre1355'!$C$1:$Q$3810,5,FALSE)</f>
        <v>SUCFUMthr</v>
      </c>
      <c r="E198" s="3" t="str">
        <f>VLOOKUP(B198,'[1]Daniela + 255 Rxns iCre1355'!$C$1:$Q$3810,6,FALSE)</f>
        <v>succinate-fumarate antiport, chloroplast</v>
      </c>
      <c r="F198" s="3" t="str">
        <f>VLOOKUP(B198,'[1]Daniela + 255 Rxns iCre1355'!$C$1:$Q$3810,8,FALSE)</f>
        <v>Transport, chloroplast</v>
      </c>
      <c r="K198" s="3" t="str">
        <f>VLOOKUP(B198,'[1]Daniela + 255 Rxns iCre1355'!$C$1:$Q$3810,13,FALSE)</f>
        <v>Chloroplast Membrane</v>
      </c>
    </row>
    <row r="199" spans="1:12" ht="15" customHeight="1" x14ac:dyDescent="0.25">
      <c r="A199" s="3" t="s">
        <v>7443</v>
      </c>
      <c r="B199" s="3" t="s">
        <v>397</v>
      </c>
      <c r="C199" s="3" t="s">
        <v>398</v>
      </c>
      <c r="D199" s="3" t="str">
        <f>VLOOKUP(B199,'[1]Daniela + 255 Rxns iCre1355'!$C$1:$Q$3810,5,FALSE)</f>
        <v>THRNA1th</v>
      </c>
      <c r="E199" s="3" t="str">
        <f>VLOOKUP(B199,'[1]Daniela + 255 Rxns iCre1355'!$C$1:$Q$3810,6,FALSE)</f>
        <v>Neutral amino acid transporter (thr-L), chloroplast</v>
      </c>
      <c r="F199" s="3" t="str">
        <f>VLOOKUP(B199,'[1]Daniela + 255 Rxns iCre1355'!$C$1:$Q$3810,8,FALSE)</f>
        <v>Transport, chloroplast</v>
      </c>
      <c r="G199" s="3" t="str">
        <f>VLOOKUP(B199,'[1]Daniela + 255 Rxns iCre1355'!$C$1:$Q$3810,9,FALSE)</f>
        <v>2.A.18.6.4</v>
      </c>
      <c r="H199" s="3" t="str">
        <f>VLOOKUP(B199,'[1]Daniela + 255 Rxns iCre1355'!$C$1:$Q$3810,10,FALSE)</f>
        <v>Cre02.g112000</v>
      </c>
      <c r="I199" s="3" t="str">
        <f>VLOOKUP(B199,'[1]Daniela + 255 Rxns iCre1355'!$C$1:$Q$3810,11,FALSE)</f>
        <v>Cre02.g112000.t1.1</v>
      </c>
      <c r="J199" s="3" t="str">
        <f>VLOOKUP(B199,'[1]Daniela + 255 Rxns iCre1355'!$C$1:$Q$3810,12,FALSE)</f>
        <v>AOT7</v>
      </c>
      <c r="K199" s="3" t="str">
        <f>VLOOKUP(B199,'[1]Daniela + 255 Rxns iCre1355'!$C$1:$Q$3810,13,FALSE)</f>
        <v>Chloroplast Membrane</v>
      </c>
      <c r="L199" s="3" t="str">
        <f>VLOOKUP(B199,'[1]Daniela + 255 Rxns iCre1355'!$C$1:$Q$3810,14,FALSE)</f>
        <v>[Merchant 2007]</v>
      </c>
    </row>
    <row r="200" spans="1:12" ht="15" customHeight="1" x14ac:dyDescent="0.25">
      <c r="A200" s="3" t="s">
        <v>7443</v>
      </c>
      <c r="B200" s="3" t="s">
        <v>399</v>
      </c>
      <c r="C200" s="3" t="s">
        <v>400</v>
      </c>
      <c r="D200" s="3" t="str">
        <f>VLOOKUP(B200,'[1]Daniela + 255 Rxns iCre1355'!$C$1:$Q$3810,5,FALSE)</f>
        <v>THRth</v>
      </c>
      <c r="E200" s="3" t="str">
        <f>VLOOKUP(B200,'[1]Daniela + 255 Rxns iCre1355'!$C$1:$Q$3810,6,FALSE)</f>
        <v>Amino acid transporter (thr-L), chloroplast</v>
      </c>
      <c r="F200" s="3" t="str">
        <f>VLOOKUP(B200,'[1]Daniela + 255 Rxns iCre1355'!$C$1:$Q$3810,8,FALSE)</f>
        <v>Transport, chloroplast</v>
      </c>
      <c r="G200" s="3" t="str">
        <f>VLOOKUP(B200,'[1]Daniela + 255 Rxns iCre1355'!$C$1:$Q$3810,9,FALSE)</f>
        <v>2.A.3.3.3</v>
      </c>
      <c r="H200" s="3" t="str">
        <f>VLOOKUP(B200,'[1]Daniela + 255 Rxns iCre1355'!$C$1:$Q$3810,10,FALSE)</f>
        <v>( Cre01.g041050 OR Cre07.g329050 )</v>
      </c>
      <c r="I200" s="3" t="str">
        <f>VLOOKUP(B200,'[1]Daniela + 255 Rxns iCre1355'!$C$1:$Q$3810,11,FALSE)</f>
        <v>( ( Cre01.g041050.t1.1 OR Cre01.g041050.t2.1 ) OR Cre07.g329050.t1.2 )</v>
      </c>
      <c r="J200" s="3" t="str">
        <f>VLOOKUP(B200,'[1]Daniela + 255 Rxns iCre1355'!$C$1:$Q$3810,12,FALSE)</f>
        <v>( AOC6 OR AOC5 )</v>
      </c>
      <c r="K200" s="3" t="str">
        <f>VLOOKUP(B200,'[1]Daniela + 255 Rxns iCre1355'!$C$1:$Q$3810,13,FALSE)</f>
        <v>Chloroplast Membrane</v>
      </c>
    </row>
    <row r="201" spans="1:12" ht="15" customHeight="1" x14ac:dyDescent="0.25">
      <c r="A201" s="3" t="s">
        <v>7443</v>
      </c>
      <c r="B201" s="3" t="s">
        <v>401</v>
      </c>
      <c r="C201" s="3" t="s">
        <v>402</v>
      </c>
      <c r="D201" s="3" t="str">
        <f>VLOOKUP(B201,'[1]Daniela + 255 Rxns iCre1355'!$C$1:$Q$3810,5,FALSE)</f>
        <v>TRPth</v>
      </c>
      <c r="E201" s="3" t="str">
        <f>VLOOKUP(B201,'[1]Daniela + 255 Rxns iCre1355'!$C$1:$Q$3810,6,FALSE)</f>
        <v>Tryptophan permease, chloroplast</v>
      </c>
      <c r="F201" s="3" t="str">
        <f>VLOOKUP(B201,'[1]Daniela + 255 Rxns iCre1355'!$C$1:$Q$3810,8,FALSE)</f>
        <v>Transport, chloroplast</v>
      </c>
      <c r="G201" s="3" t="str">
        <f>VLOOKUP(B201,'[1]Daniela + 255 Rxns iCre1355'!$C$1:$Q$3810,9,FALSE)</f>
        <v>2.A.42.1.3</v>
      </c>
      <c r="H201" s="3" t="str">
        <f>VLOOKUP(B201,'[1]Daniela + 255 Rxns iCre1355'!$C$1:$Q$3810,10,FALSE)</f>
        <v>Cre13.g572200</v>
      </c>
      <c r="I201" s="3" t="str">
        <f>VLOOKUP(B201,'[1]Daniela + 255 Rxns iCre1355'!$C$1:$Q$3810,11,FALSE)</f>
        <v>Cre13.g572200.t1.2</v>
      </c>
      <c r="J201" s="3" t="str">
        <f>VLOOKUP(B201,'[1]Daniela + 255 Rxns iCre1355'!$C$1:$Q$3810,12,FALSE)</f>
        <v>Cre13.g572200</v>
      </c>
      <c r="K201" s="3" t="str">
        <f>VLOOKUP(B201,'[1]Daniela + 255 Rxns iCre1355'!$C$1:$Q$3810,13,FALSE)</f>
        <v>Chloroplast Membrane</v>
      </c>
      <c r="L201" s="3" t="str">
        <f>VLOOKUP(B201,'[1]Daniela + 255 Rxns iCre1355'!$C$1:$Q$3810,14,FALSE)</f>
        <v>[Merchant 2007]</v>
      </c>
    </row>
    <row r="202" spans="1:12" ht="15" customHeight="1" x14ac:dyDescent="0.25">
      <c r="A202" s="3" t="s">
        <v>7443</v>
      </c>
      <c r="B202" s="3" t="s">
        <v>403</v>
      </c>
      <c r="C202" s="3" t="s">
        <v>404</v>
      </c>
      <c r="D202" s="3" t="str">
        <f>VLOOKUP(B202,'[1]Daniela + 255 Rxns iCre1355'!$C$1:$Q$3810,5,FALSE)</f>
        <v>TSULth</v>
      </c>
      <c r="E202" s="3" t="str">
        <f>VLOOKUP(B202,'[1]Daniela + 255 Rxns iCre1355'!$C$1:$Q$3810,6,FALSE)</f>
        <v>Thiosulfate porter, chloroplast</v>
      </c>
      <c r="F202" s="3" t="str">
        <f>VLOOKUP(B202,'[1]Daniela + 255 Rxns iCre1355'!$C$1:$Q$3810,8,FALSE)</f>
        <v>Transport, chloroplast</v>
      </c>
      <c r="G202" s="3" t="str">
        <f>VLOOKUP(B202,'[1]Daniela + 255 Rxns iCre1355'!$C$1:$Q$3810,9,FALSE)</f>
        <v>3.A.1.6.1</v>
      </c>
      <c r="H202" s="3" t="str">
        <f>VLOOKUP(B202,'[1]Daniela + 255 Rxns iCre1355'!$C$1:$Q$3810,10,FALSE)</f>
        <v>( Cre06.g257000 AND ( Cre07.g348600 OR Cre06.g273750 ) )</v>
      </c>
      <c r="I202" s="3" t="str">
        <f>VLOOKUP(B202,'[1]Daniela + 255 Rxns iCre1355'!$C$1:$Q$3810,11,FALSE)</f>
        <v>( Cre06.g257000.t1.2 AND ( Cre07.g348600.t1.1 OR Cre06.g273750.t1.1 ) )</v>
      </c>
      <c r="J202" s="3" t="str">
        <f>VLOOKUP(B202,'[1]Daniela + 255 Rxns iCre1355'!$C$1:$Q$3810,12,FALSE)</f>
        <v>( SLP3 AND ( SLP1 OR SABC ) )</v>
      </c>
      <c r="K202" s="3" t="str">
        <f>VLOOKUP(B202,'[1]Daniela + 255 Rxns iCre1355'!$C$1:$Q$3810,13,FALSE)</f>
        <v>Chloroplast Membrane</v>
      </c>
      <c r="L202" s="3" t="str">
        <f>VLOOKUP(B202,'[1]Daniela + 255 Rxns iCre1355'!$C$1:$Q$3810,14,FALSE)</f>
        <v>[Merchant 2007]</v>
      </c>
    </row>
    <row r="203" spans="1:12" ht="15" customHeight="1" x14ac:dyDescent="0.25">
      <c r="A203" s="3" t="s">
        <v>7443</v>
      </c>
      <c r="B203" s="3" t="s">
        <v>405</v>
      </c>
      <c r="C203" s="3" t="s">
        <v>406</v>
      </c>
      <c r="D203" s="3" t="str">
        <f>VLOOKUP(B203,'[1]Daniela + 255 Rxns iCre1355'!$C$1:$Q$3810,5,FALSE)</f>
        <v>TYRth</v>
      </c>
      <c r="E203" s="3" t="str">
        <f>VLOOKUP(B203,'[1]Daniela + 255 Rxns iCre1355'!$C$1:$Q$3810,6,FALSE)</f>
        <v>Tyrosine permease, chloroplast</v>
      </c>
      <c r="F203" s="3" t="str">
        <f>VLOOKUP(B203,'[1]Daniela + 255 Rxns iCre1355'!$C$1:$Q$3810,8,FALSE)</f>
        <v>Transport, chloroplast</v>
      </c>
      <c r="G203" s="3" t="str">
        <f>VLOOKUP(B203,'[1]Daniela + 255 Rxns iCre1355'!$C$1:$Q$3810,9,FALSE)</f>
        <v>2.A.42.1.1;2.A.18.5.2</v>
      </c>
      <c r="H203" s="3" t="str">
        <f>VLOOKUP(B203,'[1]Daniela + 255 Rxns iCre1355'!$C$1:$Q$3810,10,FALSE)</f>
        <v>Cre13.g572200</v>
      </c>
      <c r="I203" s="3" t="str">
        <f>VLOOKUP(B203,'[1]Daniela + 255 Rxns iCre1355'!$C$1:$Q$3810,11,FALSE)</f>
        <v>Cre13.g572200.t1.2</v>
      </c>
      <c r="J203" s="3" t="str">
        <f>VLOOKUP(B203,'[1]Daniela + 255 Rxns iCre1355'!$C$1:$Q$3810,12,FALSE)</f>
        <v>Cre13.g572200</v>
      </c>
      <c r="K203" s="3" t="str">
        <f>VLOOKUP(B203,'[1]Daniela + 255 Rxns iCre1355'!$C$1:$Q$3810,13,FALSE)</f>
        <v>Chloroplast Membrane</v>
      </c>
    </row>
    <row r="204" spans="1:12" ht="15" customHeight="1" x14ac:dyDescent="0.25">
      <c r="A204" s="3" t="s">
        <v>7443</v>
      </c>
      <c r="B204" s="3" t="s">
        <v>407</v>
      </c>
      <c r="C204" s="3" t="s">
        <v>408</v>
      </c>
      <c r="D204" s="3" t="str">
        <f>VLOOKUP(B204,'[1]Daniela + 255 Rxns iCre1355'!$C$1:$Q$3810,5,FALSE)</f>
        <v>UDPGALth</v>
      </c>
      <c r="E204" s="3" t="str">
        <f>VLOOKUP(B204,'[1]Daniela + 255 Rxns iCre1355'!$C$1:$Q$3810,6,FALSE)</f>
        <v>UDP-galactose:UMP antiporter, chloroplast</v>
      </c>
      <c r="F204" s="3" t="str">
        <f>VLOOKUP(B204,'[1]Daniela + 255 Rxns iCre1355'!$C$1:$Q$3810,8,FALSE)</f>
        <v>Transport, chloroplast</v>
      </c>
      <c r="G204" s="3" t="str">
        <f>VLOOKUP(B204,'[1]Daniela + 255 Rxns iCre1355'!$C$1:$Q$3810,9,FALSE)</f>
        <v>2.A.7.11.1</v>
      </c>
      <c r="H204" s="3" t="str">
        <f>VLOOKUP(B204,'[1]Daniela + 255 Rxns iCre1355'!$C$1:$Q$3810,10,FALSE)</f>
        <v>Cre01.g032050</v>
      </c>
      <c r="I204" s="3" t="str">
        <f>VLOOKUP(B204,'[1]Daniela + 255 Rxns iCre1355'!$C$1:$Q$3810,11,FALSE)</f>
        <v>Cre01.g032050.t1.2</v>
      </c>
      <c r="J204" s="3" t="str">
        <f>VLOOKUP(B204,'[1]Daniela + 255 Rxns iCre1355'!$C$1:$Q$3810,12,FALSE)</f>
        <v>UAA1</v>
      </c>
      <c r="K204" s="3" t="str">
        <f>VLOOKUP(B204,'[1]Daniela + 255 Rxns iCre1355'!$C$1:$Q$3810,13,FALSE)</f>
        <v>Chloroplast Membrane</v>
      </c>
      <c r="L204" s="3" t="str">
        <f>VLOOKUP(B204,'[1]Daniela + 255 Rxns iCre1355'!$C$1:$Q$3810,14,FALSE)</f>
        <v>[Merchant 2007]</v>
      </c>
    </row>
    <row r="205" spans="1:12" ht="15" customHeight="1" x14ac:dyDescent="0.25">
      <c r="A205" s="3" t="s">
        <v>7443</v>
      </c>
      <c r="B205" s="3" t="s">
        <v>409</v>
      </c>
      <c r="C205" s="3" t="s">
        <v>410</v>
      </c>
      <c r="D205" s="3" t="str">
        <f>VLOOKUP(B205,'[1]Daniela + 255 Rxns iCre1355'!$C$1:$Q$3810,5,FALSE)</f>
        <v>UDPGth</v>
      </c>
      <c r="E205" s="3" t="str">
        <f>VLOOKUP(B205,'[1]Daniela + 255 Rxns iCre1355'!$C$1:$Q$3810,6,FALSE)</f>
        <v>UDP-glucose antiporter, chloroplast</v>
      </c>
      <c r="F205" s="3" t="str">
        <f>VLOOKUP(B205,'[1]Daniela + 255 Rxns iCre1355'!$C$1:$Q$3810,8,FALSE)</f>
        <v>Transport, chloroplast</v>
      </c>
      <c r="G205" s="3" t="str">
        <f>VLOOKUP(B205,'[1]Daniela + 255 Rxns iCre1355'!$C$1:$Q$3810,9,FALSE)</f>
        <v>2.A.7.11.4</v>
      </c>
      <c r="H205" s="3" t="str">
        <f>VLOOKUP(B205,'[1]Daniela + 255 Rxns iCre1355'!$C$1:$Q$3810,10,FALSE)</f>
        <v>Cre01.g032050</v>
      </c>
      <c r="I205" s="3" t="str">
        <f>VLOOKUP(B205,'[1]Daniela + 255 Rxns iCre1355'!$C$1:$Q$3810,11,FALSE)</f>
        <v>Cre01.g032050.t1.2</v>
      </c>
      <c r="J205" s="3" t="str">
        <f>VLOOKUP(B205,'[1]Daniela + 255 Rxns iCre1355'!$C$1:$Q$3810,12,FALSE)</f>
        <v>UAA1</v>
      </c>
      <c r="K205" s="3" t="str">
        <f>VLOOKUP(B205,'[1]Daniela + 255 Rxns iCre1355'!$C$1:$Q$3810,13,FALSE)</f>
        <v>Chloroplast Membrane</v>
      </c>
    </row>
    <row r="206" spans="1:12" ht="15" customHeight="1" x14ac:dyDescent="0.25">
      <c r="A206" s="3" t="s">
        <v>7443</v>
      </c>
      <c r="B206" s="3" t="s">
        <v>411</v>
      </c>
      <c r="C206" s="3" t="s">
        <v>412</v>
      </c>
      <c r="D206" s="3" t="str">
        <f>VLOOKUP(B206,'[1]Daniela + 255 Rxns iCre1355'!$C$1:$Q$3810,5,FALSE)</f>
        <v>UDPth</v>
      </c>
      <c r="E206" s="3" t="str">
        <f>VLOOKUP(B206,'[1]Daniela + 255 Rxns iCre1355'!$C$1:$Q$3810,6,FALSE)</f>
        <v>UDP transport via diffusion, chloroplast</v>
      </c>
      <c r="F206" s="3" t="str">
        <f>VLOOKUP(B206,'[1]Daniela + 255 Rxns iCre1355'!$C$1:$Q$3810,8,FALSE)</f>
        <v>Transport, chloroplast</v>
      </c>
      <c r="K206" s="3" t="str">
        <f>VLOOKUP(B206,'[1]Daniela + 255 Rxns iCre1355'!$C$1:$Q$3810,13,FALSE)</f>
        <v>Chloroplast Membrane</v>
      </c>
    </row>
    <row r="207" spans="1:12" ht="15" customHeight="1" x14ac:dyDescent="0.25">
      <c r="A207" s="3" t="s">
        <v>7443</v>
      </c>
      <c r="B207" s="3" t="s">
        <v>413</v>
      </c>
      <c r="C207" s="3" t="s">
        <v>414</v>
      </c>
      <c r="D207" s="3" t="str">
        <f>VLOOKUP(B207,'[1]Daniela + 255 Rxns iCre1355'!$C$1:$Q$3810,5,FALSE)</f>
        <v>UMPth</v>
      </c>
      <c r="E207" s="3" t="str">
        <f>VLOOKUP(B207,'[1]Daniela + 255 Rxns iCre1355'!$C$1:$Q$3810,6,FALSE)</f>
        <v>UMP transport via diffusion, chloroplast</v>
      </c>
      <c r="F207" s="3" t="str">
        <f>VLOOKUP(B207,'[1]Daniela + 255 Rxns iCre1355'!$C$1:$Q$3810,8,FALSE)</f>
        <v>Transport, chloroplast</v>
      </c>
      <c r="K207" s="3" t="str">
        <f>VLOOKUP(B207,'[1]Daniela + 255 Rxns iCre1355'!$C$1:$Q$3810,13,FALSE)</f>
        <v>Chloroplast Membrane</v>
      </c>
    </row>
    <row r="208" spans="1:12" ht="15" customHeight="1" x14ac:dyDescent="0.25">
      <c r="A208" s="3" t="s">
        <v>7443</v>
      </c>
      <c r="B208" s="3" t="s">
        <v>415</v>
      </c>
      <c r="C208" s="3" t="s">
        <v>416</v>
      </c>
      <c r="D208" s="3" t="str">
        <f>VLOOKUP(B208,'[1]Daniela + 255 Rxns iCre1355'!$C$1:$Q$3810,5,FALSE)</f>
        <v>VALth</v>
      </c>
      <c r="E208" s="3" t="str">
        <f>VLOOKUP(B208,'[1]Daniela + 255 Rxns iCre1355'!$C$1:$Q$3810,6,FALSE)</f>
        <v>Amino acid transporter (val-L), chloroplast</v>
      </c>
      <c r="F208" s="3" t="str">
        <f>VLOOKUP(B208,'[1]Daniela + 255 Rxns iCre1355'!$C$1:$Q$3810,8,FALSE)</f>
        <v>Transport, chloroplast</v>
      </c>
      <c r="G208" s="3" t="str">
        <f>VLOOKUP(B208,'[1]Daniela + 255 Rxns iCre1355'!$C$1:$Q$3810,9,FALSE)</f>
        <v>2.A.3.3.3</v>
      </c>
      <c r="H208" s="3" t="str">
        <f>VLOOKUP(B208,'[1]Daniela + 255 Rxns iCre1355'!$C$1:$Q$3810,10,FALSE)</f>
        <v>( Cre01.g041050 OR Cre07.g329050 )</v>
      </c>
      <c r="I208" s="3" t="str">
        <f>VLOOKUP(B208,'[1]Daniela + 255 Rxns iCre1355'!$C$1:$Q$3810,11,FALSE)</f>
        <v>( ( Cre01.g041050.t1.1 OR Cre01.g041050.t2.1 ) OR Cre07.g329050.t1.2 )</v>
      </c>
      <c r="J208" s="3" t="str">
        <f>VLOOKUP(B208,'[1]Daniela + 255 Rxns iCre1355'!$C$1:$Q$3810,12,FALSE)</f>
        <v>( AOC6 OR AOC5 )</v>
      </c>
      <c r="K208" s="3" t="str">
        <f>VLOOKUP(B208,'[1]Daniela + 255 Rxns iCre1355'!$C$1:$Q$3810,13,FALSE)</f>
        <v>Chloroplast Membrane</v>
      </c>
    </row>
    <row r="209" spans="1:12" ht="15" customHeight="1" x14ac:dyDescent="0.25">
      <c r="A209" s="3" t="s">
        <v>7443</v>
      </c>
      <c r="B209" s="3" t="s">
        <v>417</v>
      </c>
      <c r="C209" s="3" t="s">
        <v>418</v>
      </c>
      <c r="D209" s="3" t="str">
        <f>VLOOKUP(B209,'[1]Daniela + 255 Rxns iCre1355'!$C$1:$Q$3810,5,FALSE)</f>
        <v>5FLURAt</v>
      </c>
      <c r="E209" s="3" t="str">
        <f>VLOOKUP(B209,'[1]Daniela + 255 Rxns iCre1355'!$C$1:$Q$3810,6,FALSE)</f>
        <v>nucleobase transport, fluorouracil (extracellular)</v>
      </c>
      <c r="F209" s="3" t="str">
        <f>VLOOKUP(B209,'[1]Daniela + 255 Rxns iCre1355'!$C$1:$Q$3810,8,FALSE)</f>
        <v>Transport, extracellular</v>
      </c>
      <c r="H209" s="3" t="str">
        <f>VLOOKUP(B209,'[1]Daniela + 255 Rxns iCre1355'!$C$1:$Q$3810,10,FALSE)</f>
        <v>( Cre10.g433200 OR Cre10.g442600 OR Cre10.g442800 OR Cre06.g305900 OR Cre11.g467754 OR Cre18.g748997 )</v>
      </c>
      <c r="I209" s="3" t="str">
        <f>VLOOKUP(B209,'[1]Daniela + 255 Rxns iCre1355'!$C$1:$Q$3810,11,FALSE)</f>
        <v>( Cre10.g433200.t1.2 OR ( Cre10.g442600.t1.2 OR Cre10.g442600.t2.1 ) OR Cre10.g442800.t1.1 OR Cre06.g305900.t1.1 OR Cre11.g467754.t1.1 OR Cre18.g748997.t1.1 )</v>
      </c>
      <c r="J209" s="3" t="str">
        <f>VLOOKUP(B209,'[1]Daniela + 255 Rxns iCre1355'!$C$1:$Q$3810,12,FALSE)</f>
        <v>( UAPA3 OR UAPA2 OR UAPA1 OR UAA4 OR Cre11.g467754 OR Cre18.g748997 )</v>
      </c>
      <c r="K209" s="3" t="str">
        <f>VLOOKUP(B209,'[1]Daniela + 255 Rxns iCre1355'!$C$1:$Q$3810,13,FALSE)</f>
        <v>Plasma Membrane</v>
      </c>
      <c r="L209" s="3" t="str">
        <f>VLOOKUP(B209,'[1]Daniela + 255 Rxns iCre1355'!$C$1:$Q$3810,14,FALSE)</f>
        <v>[de Koning 2005, Murakami 2005]</v>
      </c>
    </row>
    <row r="210" spans="1:12" ht="15" customHeight="1" x14ac:dyDescent="0.25">
      <c r="A210" s="3" t="s">
        <v>7443</v>
      </c>
      <c r="B210" s="3" t="s">
        <v>419</v>
      </c>
      <c r="C210" s="3" t="s">
        <v>420</v>
      </c>
      <c r="D210" s="3" t="str">
        <f>VLOOKUP(B210,'[1]Daniela + 255 Rxns iCre1355'!$C$1:$Q$3810,5,FALSE)</f>
        <v>5FTHFt</v>
      </c>
      <c r="E210" s="3" t="str">
        <f>VLOOKUP(B210,'[1]Daniela + 255 Rxns iCre1355'!$C$1:$Q$3810,6,FALSE)</f>
        <v>5-Formyltetrahydrofolate uptake carrier, plasma membrane</v>
      </c>
      <c r="F210" s="3" t="str">
        <f>VLOOKUP(B210,'[1]Daniela + 255 Rxns iCre1355'!$C$1:$Q$3810,8,FALSE)</f>
        <v>Transport, extracellular</v>
      </c>
      <c r="G210" s="3" t="str">
        <f>VLOOKUP(B210,'[1]Daniela + 255 Rxns iCre1355'!$C$1:$Q$3810,9,FALSE)</f>
        <v>2.A.71.2.2</v>
      </c>
      <c r="H210" s="3" t="str">
        <f>VLOOKUP(B210,'[1]Daniela + 255 Rxns iCre1355'!$C$1:$Q$3810,10,FALSE)</f>
        <v>Cre01.g007737</v>
      </c>
      <c r="I210" s="3" t="str">
        <f>VLOOKUP(B210,'[1]Daniela + 255 Rxns iCre1355'!$C$1:$Q$3810,11,FALSE)</f>
        <v>Cre01.g007737.t1.1</v>
      </c>
      <c r="J210" s="3" t="str">
        <f>VLOOKUP(B210,'[1]Daniela + 255 Rxns iCre1355'!$C$1:$Q$3810,12,FALSE)</f>
        <v>FBT1</v>
      </c>
      <c r="K210" s="3" t="str">
        <f>VLOOKUP(B210,'[1]Daniela + 255 Rxns iCre1355'!$C$1:$Q$3810,13,FALSE)</f>
        <v>Plasma Membrane</v>
      </c>
    </row>
    <row r="211" spans="1:12" ht="15" customHeight="1" x14ac:dyDescent="0.25">
      <c r="A211" s="3" t="s">
        <v>7443</v>
      </c>
      <c r="B211" s="3" t="s">
        <v>421</v>
      </c>
      <c r="C211" s="3" t="s">
        <v>422</v>
      </c>
      <c r="D211" s="3" t="str">
        <f>VLOOKUP(B211,'[1]Daniela + 255 Rxns iCre1355'!$C$1:$Q$3810,5,FALSE)</f>
        <v>6MPURt</v>
      </c>
      <c r="E211" s="3" t="str">
        <f>VLOOKUP(B211,'[1]Daniela + 255 Rxns iCre1355'!$C$1:$Q$3810,6,FALSE)</f>
        <v>nucleobase transport, 6-mercaptopurine (extracellular)</v>
      </c>
      <c r="F211" s="3" t="str">
        <f>VLOOKUP(B211,'[1]Daniela + 255 Rxns iCre1355'!$C$1:$Q$3810,8,FALSE)</f>
        <v>Transport, extracellular</v>
      </c>
      <c r="H211" s="3" t="str">
        <f>VLOOKUP(B211,'[1]Daniela + 255 Rxns iCre1355'!$C$1:$Q$3810,10,FALSE)</f>
        <v>( Cre10.g433200 OR Cre10.g442600 OR Cre10.g442800 OR Cre06.g305900 OR Cre11.g467754 OR Cre18.g748997 )</v>
      </c>
      <c r="I211" s="3" t="str">
        <f>VLOOKUP(B211,'[1]Daniela + 255 Rxns iCre1355'!$C$1:$Q$3810,11,FALSE)</f>
        <v>( Cre10.g433200.t1.2 OR ( Cre10.g442600.t1.2 OR Cre10.g442600.t2.1 ) OR Cre10.g442800.t1.1 OR Cre06.g305900.t1.1 OR Cre11.g467754.t1.1 OR Cre18.g748997.t1.1 )</v>
      </c>
      <c r="J211" s="3" t="str">
        <f>VLOOKUP(B211,'[1]Daniela + 255 Rxns iCre1355'!$C$1:$Q$3810,12,FALSE)</f>
        <v>( UAPA3 OR UAPA2 OR UAPA1 OR UAA4 OR Cre11.g467754 OR Cre18.g748997 )</v>
      </c>
      <c r="K211" s="3" t="str">
        <f>VLOOKUP(B211,'[1]Daniela + 255 Rxns iCre1355'!$C$1:$Q$3810,13,FALSE)</f>
        <v>Plasma Membrane</v>
      </c>
      <c r="L211" s="3" t="str">
        <f>VLOOKUP(B211,'[1]Daniela + 255 Rxns iCre1355'!$C$1:$Q$3810,14,FALSE)</f>
        <v>[de Koning 2005]</v>
      </c>
    </row>
    <row r="212" spans="1:12" ht="15" customHeight="1" x14ac:dyDescent="0.25">
      <c r="A212" s="3" t="s">
        <v>7443</v>
      </c>
      <c r="B212" s="3" t="s">
        <v>423</v>
      </c>
      <c r="C212" s="3" t="s">
        <v>424</v>
      </c>
      <c r="D212" s="3" t="str">
        <f>VLOOKUP(B212,'[1]Daniela + 255 Rxns iCre1355'!$C$1:$Q$3810,5,FALSE)</f>
        <v>ACt</v>
      </c>
      <c r="E212" s="3" t="str">
        <f>VLOOKUP(B212,'[1]Daniela + 255 Rxns iCre1355'!$C$1:$Q$3810,6,FALSE)</f>
        <v>acetate transport in via proton symport</v>
      </c>
      <c r="F212" s="3" t="str">
        <f>VLOOKUP(B212,'[1]Daniela + 255 Rxns iCre1355'!$C$1:$Q$3810,8,FALSE)</f>
        <v>Transport, extracellular</v>
      </c>
      <c r="K212" s="3" t="str">
        <f>VLOOKUP(B212,'[1]Daniela + 255 Rxns iCre1355'!$C$1:$Q$3810,13,FALSE)</f>
        <v>Plasma Membrane</v>
      </c>
    </row>
    <row r="213" spans="1:12" ht="15" customHeight="1" x14ac:dyDescent="0.25">
      <c r="A213" s="3" t="s">
        <v>7443</v>
      </c>
      <c r="B213" s="3" t="s">
        <v>425</v>
      </c>
      <c r="C213" s="3" t="s">
        <v>426</v>
      </c>
      <c r="D213" s="3" t="str">
        <f>VLOOKUP(B213,'[1]Daniela + 255 Rxns iCre1355'!$C$1:$Q$3810,5,FALSE)</f>
        <v>ADEt</v>
      </c>
      <c r="E213" s="3" t="str">
        <f>VLOOKUP(B213,'[1]Daniela + 255 Rxns iCre1355'!$C$1:$Q$3810,6,FALSE)</f>
        <v>adenine transport via diffusion</v>
      </c>
      <c r="F213" s="3" t="str">
        <f>VLOOKUP(B213,'[1]Daniela + 255 Rxns iCre1355'!$C$1:$Q$3810,8,FALSE)</f>
        <v>Transport, extracellular</v>
      </c>
      <c r="K213" s="3" t="str">
        <f>VLOOKUP(B213,'[1]Daniela + 255 Rxns iCre1355'!$C$1:$Q$3810,13,FALSE)</f>
        <v>Plasma Membrane</v>
      </c>
      <c r="L213" s="3" t="str">
        <f>VLOOKUP(B213,'[1]Daniela + 255 Rxns iCre1355'!$C$1:$Q$3810,14,FALSE)</f>
        <v>[Sager 1953]</v>
      </c>
    </row>
    <row r="214" spans="1:12" ht="15" customHeight="1" x14ac:dyDescent="0.25">
      <c r="A214" s="3" t="s">
        <v>7443</v>
      </c>
      <c r="B214" s="3" t="s">
        <v>427</v>
      </c>
      <c r="C214" s="3" t="s">
        <v>428</v>
      </c>
      <c r="D214" s="3" t="str">
        <f>VLOOKUP(B214,'[1]Daniela + 255 Rxns iCre1355'!$C$1:$Q$3810,5,FALSE)</f>
        <v>ADtr</v>
      </c>
      <c r="E214" s="3" t="str">
        <f>VLOOKUP(B214,'[1]Daniela + 255 Rxns iCre1355'!$C$1:$Q$3810,6,FALSE)</f>
        <v xml:space="preserve">acetamide transport, extracellular </v>
      </c>
      <c r="F214" s="3" t="str">
        <f>VLOOKUP(B214,'[1]Daniela + 255 Rxns iCre1355'!$C$1:$Q$3810,8,FALSE)</f>
        <v>Transport, extracellular</v>
      </c>
      <c r="K214" s="3" t="str">
        <f>VLOOKUP(B214,'[1]Daniela + 255 Rxns iCre1355'!$C$1:$Q$3810,13,FALSE)</f>
        <v>Plasma Membrane</v>
      </c>
    </row>
    <row r="215" spans="1:12" ht="15" customHeight="1" x14ac:dyDescent="0.25">
      <c r="A215" s="3" t="s">
        <v>7443</v>
      </c>
      <c r="B215" s="3" t="s">
        <v>429</v>
      </c>
      <c r="C215" s="3" t="s">
        <v>430</v>
      </c>
      <c r="D215" s="3" t="str">
        <f>VLOOKUP(B215,'[1]Daniela + 255 Rxns iCre1355'!$C$1:$Q$3810,5,FALSE)</f>
        <v>ALLTNt</v>
      </c>
      <c r="E215" s="3" t="str">
        <f>VLOOKUP(B215,'[1]Daniela + 255 Rxns iCre1355'!$C$1:$Q$3810,6,FALSE)</f>
        <v>allantoin transport via diffusion</v>
      </c>
      <c r="F215" s="3" t="str">
        <f>VLOOKUP(B215,'[1]Daniela + 255 Rxns iCre1355'!$C$1:$Q$3810,8,FALSE)</f>
        <v>Transport, extracellular</v>
      </c>
      <c r="K215" s="3" t="str">
        <f>VLOOKUP(B215,'[1]Daniela + 255 Rxns iCre1355'!$C$1:$Q$3810,13,FALSE)</f>
        <v>Plasma Membrane</v>
      </c>
      <c r="L215" s="3" t="str">
        <f>VLOOKUP(B215,'[1]Daniela + 255 Rxns iCre1355'!$C$1:$Q$3810,14,FALSE)</f>
        <v>[Sager 1953]</v>
      </c>
    </row>
    <row r="216" spans="1:12" ht="15" customHeight="1" x14ac:dyDescent="0.25">
      <c r="A216" s="3" t="s">
        <v>7443</v>
      </c>
      <c r="B216" s="3" t="s">
        <v>431</v>
      </c>
      <c r="C216" s="3" t="s">
        <v>432</v>
      </c>
      <c r="D216" s="3" t="str">
        <f>VLOOKUP(B216,'[1]Daniela + 255 Rxns iCre1355'!$C$1:$Q$3810,5,FALSE)</f>
        <v>ALLTTt</v>
      </c>
      <c r="E216" s="3" t="str">
        <f>VLOOKUP(B216,'[1]Daniela + 255 Rxns iCre1355'!$C$1:$Q$3810,6,FALSE)</f>
        <v>allantoate transport via diffusion</v>
      </c>
      <c r="F216" s="3" t="str">
        <f>VLOOKUP(B216,'[1]Daniela + 255 Rxns iCre1355'!$C$1:$Q$3810,8,FALSE)</f>
        <v>Transport, extracellular</v>
      </c>
      <c r="K216" s="3" t="str">
        <f>VLOOKUP(B216,'[1]Daniela + 255 Rxns iCre1355'!$C$1:$Q$3810,13,FALSE)</f>
        <v>Plasma Membrane</v>
      </c>
      <c r="L216" s="3" t="str">
        <f>VLOOKUP(B216,'[1]Daniela + 255 Rxns iCre1355'!$C$1:$Q$3810,14,FALSE)</f>
        <v>[Sager 1953]</v>
      </c>
    </row>
    <row r="217" spans="1:12" ht="15" customHeight="1" x14ac:dyDescent="0.25">
      <c r="A217" s="3" t="s">
        <v>7443</v>
      </c>
      <c r="B217" s="3" t="s">
        <v>433</v>
      </c>
      <c r="C217" s="3" t="s">
        <v>434</v>
      </c>
      <c r="D217" s="3" t="str">
        <f>VLOOKUP(B217,'[1]Daniela + 255 Rxns iCre1355'!$C$1:$Q$3810,5,FALSE)</f>
        <v>ARG-Lt</v>
      </c>
      <c r="E217" s="3" t="str">
        <f>VLOOKUP(B217,'[1]Daniela + 255 Rxns iCre1355'!$C$1:$Q$3810,6,FALSE)</f>
        <v>arginine transport, extracellular</v>
      </c>
      <c r="F217" s="3" t="str">
        <f>VLOOKUP(B217,'[1]Daniela + 255 Rxns iCre1355'!$C$1:$Q$3810,8,FALSE)</f>
        <v>Transport, extracellular</v>
      </c>
      <c r="K217" s="3" t="str">
        <f>VLOOKUP(B217,'[1]Daniela + 255 Rxns iCre1355'!$C$1:$Q$3810,13,FALSE)</f>
        <v>Plasma Membrane</v>
      </c>
      <c r="L217" s="3" t="str">
        <f>VLOOKUP(B217,'[1]Daniela + 255 Rxns iCre1355'!$C$1:$Q$3810,14,FALSE)</f>
        <v>[Kirk 1978]</v>
      </c>
    </row>
    <row r="218" spans="1:12" ht="15" customHeight="1" x14ac:dyDescent="0.25">
      <c r="A218" s="3" t="s">
        <v>7443</v>
      </c>
      <c r="B218" s="3" t="s">
        <v>435</v>
      </c>
      <c r="C218" s="3" t="s">
        <v>436</v>
      </c>
      <c r="D218" s="3" t="str">
        <f>VLOOKUP(B218,'[1]Daniela + 255 Rxns iCre1355'!$C$1:$Q$3810,5,FALSE)</f>
        <v>CITALt</v>
      </c>
      <c r="E218" s="3" t="str">
        <f>VLOOKUP(B218,'[1]Daniela + 255 Rxns iCre1355'!$C$1:$Q$3810,6,FALSE)</f>
        <v>citalopram transport (extracellular)</v>
      </c>
      <c r="F218" s="3" t="str">
        <f>VLOOKUP(B218,'[1]Daniela + 255 Rxns iCre1355'!$C$1:$Q$3810,8,FALSE)</f>
        <v>Transport, extracellular</v>
      </c>
      <c r="K218" s="3" t="str">
        <f>VLOOKUP(B218,'[1]Daniela + 255 Rxns iCre1355'!$C$1:$Q$3810,13,FALSE)</f>
        <v>Plasma Membrane</v>
      </c>
    </row>
    <row r="219" spans="1:12" ht="15" customHeight="1" x14ac:dyDescent="0.25">
      <c r="A219" s="3" t="s">
        <v>7443</v>
      </c>
      <c r="B219" s="3" t="s">
        <v>437</v>
      </c>
      <c r="C219" s="3" t="s">
        <v>438</v>
      </c>
      <c r="D219" s="3" t="str">
        <f>VLOOKUP(B219,'[1]Daniela + 255 Rxns iCre1355'!$C$1:$Q$3810,5,FALSE)</f>
        <v>D-LACti</v>
      </c>
      <c r="E219" s="3" t="str">
        <f>VLOOKUP(B219,'[1]Daniela + 255 Rxns iCre1355'!$C$1:$Q$3810,6,FALSE)</f>
        <v>D-lactate transport out via proton symport</v>
      </c>
      <c r="F219" s="3" t="str">
        <f>VLOOKUP(B219,'[1]Daniela + 255 Rxns iCre1355'!$C$1:$Q$3810,8,FALSE)</f>
        <v>Transport, extracellular</v>
      </c>
      <c r="K219" s="3" t="str">
        <f>VLOOKUP(B219,'[1]Daniela + 255 Rxns iCre1355'!$C$1:$Q$3810,13,FALSE)</f>
        <v>Plasma Membrane</v>
      </c>
    </row>
    <row r="220" spans="1:12" ht="15" customHeight="1" x14ac:dyDescent="0.25">
      <c r="A220" s="3" t="s">
        <v>7443</v>
      </c>
      <c r="B220" s="3" t="s">
        <v>439</v>
      </c>
      <c r="C220" s="3" t="s">
        <v>440</v>
      </c>
      <c r="D220" s="3" t="str">
        <f>VLOOKUP(B220,'[1]Daniela + 255 Rxns iCre1355'!$C$1:$Q$3810,5,FALSE)</f>
        <v>ETOHti</v>
      </c>
      <c r="E220" s="3" t="str">
        <f>VLOOKUP(B220,'[1]Daniela + 255 Rxns iCre1355'!$C$1:$Q$3810,6,FALSE)</f>
        <v>ethanol transport output via diffusion</v>
      </c>
      <c r="F220" s="3" t="str">
        <f>VLOOKUP(B220,'[1]Daniela + 255 Rxns iCre1355'!$C$1:$Q$3810,8,FALSE)</f>
        <v>Transport, extracellular</v>
      </c>
      <c r="K220" s="3" t="str">
        <f>VLOOKUP(B220,'[1]Daniela + 255 Rxns iCre1355'!$C$1:$Q$3810,13,FALSE)</f>
        <v>Plasma Membrane</v>
      </c>
    </row>
    <row r="221" spans="1:12" ht="15" customHeight="1" x14ac:dyDescent="0.25">
      <c r="A221" s="3" t="s">
        <v>7443</v>
      </c>
      <c r="B221" s="3" t="s">
        <v>441</v>
      </c>
      <c r="C221" s="3" t="s">
        <v>442</v>
      </c>
      <c r="D221" s="3" t="str">
        <f>VLOOKUP(B221,'[1]Daniela + 255 Rxns iCre1355'!$C$1:$Q$3810,5,FALSE)</f>
        <v>FE2GTPabc</v>
      </c>
      <c r="E221" s="3" t="str">
        <f>VLOOKUP(B221,'[1]Daniela + 255 Rxns iCre1355'!$C$1:$Q$3810,6,FALSE)</f>
        <v>ferrous iron uptake (GTP-dependent), plasma membrane</v>
      </c>
      <c r="F221" s="3" t="str">
        <f>VLOOKUP(B221,'[1]Daniela + 255 Rxns iCre1355'!$C$1:$Q$3810,8,FALSE)</f>
        <v>Transport, extracellular</v>
      </c>
      <c r="G221" s="3" t="str">
        <f>VLOOKUP(B221,'[1]Daniela + 255 Rxns iCre1355'!$C$1:$Q$3810,9,FALSE)</f>
        <v>9.A.8.1.2;9.A.8.1.5</v>
      </c>
      <c r="H221" s="3" t="str">
        <f>VLOOKUP(B221,'[1]Daniela + 255 Rxns iCre1355'!$C$1:$Q$3810,10,FALSE)</f>
        <v>( Cre16.g681238 OR Cre03.g172250 )</v>
      </c>
      <c r="I221" s="3" t="str">
        <f>VLOOKUP(B221,'[1]Daniela + 255 Rxns iCre1355'!$C$1:$Q$3810,11,FALSE)</f>
        <v>( Cre16.g681238.t1.1 OR Cre03.g172250.t1.1 )</v>
      </c>
      <c r="J221" s="3" t="str">
        <f>VLOOKUP(B221,'[1]Daniela + 255 Rxns iCre1355'!$C$1:$Q$3810,12,FALSE)</f>
        <v>( Cre16.g681238 OR Cre03.g172250 )</v>
      </c>
      <c r="K221" s="3" t="str">
        <f>VLOOKUP(B221,'[1]Daniela + 255 Rxns iCre1355'!$C$1:$Q$3810,13,FALSE)</f>
        <v>Plasma Membrane</v>
      </c>
    </row>
    <row r="222" spans="1:12" ht="15" customHeight="1" x14ac:dyDescent="0.25">
      <c r="A222" s="3" t="s">
        <v>7443</v>
      </c>
      <c r="B222" s="3" t="s">
        <v>443</v>
      </c>
      <c r="C222" s="3" t="s">
        <v>444</v>
      </c>
      <c r="D222" s="3" t="str">
        <f>VLOOKUP(B222,'[1]Daniela + 255 Rxns iCre1355'!$C$1:$Q$3810,5,FALSE)</f>
        <v>FE3t</v>
      </c>
      <c r="E222" s="3" t="str">
        <f>VLOOKUP(B222,'[1]Daniela + 255 Rxns iCre1355'!$C$1:$Q$3810,6,FALSE)</f>
        <v>ferric iron uptake, plasma membrane</v>
      </c>
      <c r="F222" s="3" t="str">
        <f>VLOOKUP(B222,'[1]Daniela + 255 Rxns iCre1355'!$C$1:$Q$3810,8,FALSE)</f>
        <v>Transport, extracellular</v>
      </c>
      <c r="G222" s="3" t="str">
        <f>VLOOKUP(B222,'[1]Daniela + 255 Rxns iCre1355'!$C$1:$Q$3810,9,FALSE)</f>
        <v>9.A.10.1.6;9.A.10.1.7</v>
      </c>
      <c r="H222" s="3" t="str">
        <f>VLOOKUP(B222,'[1]Daniela + 255 Rxns iCre1355'!$C$1:$Q$3810,10,FALSE)</f>
        <v>( Cre03.g192050 OR Cre01.g031500 )</v>
      </c>
      <c r="I222" s="3" t="str">
        <f>VLOOKUP(B222,'[1]Daniela + 255 Rxns iCre1355'!$C$1:$Q$3810,11,FALSE)</f>
        <v>( Cre03.g192050.t1.1 OR Cre01.g031500.t1.2 )</v>
      </c>
      <c r="J222" s="3" t="str">
        <f>VLOOKUP(B222,'[1]Daniela + 255 Rxns iCre1355'!$C$1:$Q$3810,12,FALSE)</f>
        <v>( FTR1 OR Cre01.g031500 )</v>
      </c>
      <c r="K222" s="3" t="str">
        <f>VLOOKUP(B222,'[1]Daniela + 255 Rxns iCre1355'!$C$1:$Q$3810,13,FALSE)</f>
        <v>Plasma Membrane</v>
      </c>
    </row>
    <row r="223" spans="1:12" ht="15" customHeight="1" x14ac:dyDescent="0.25">
      <c r="A223" s="3" t="s">
        <v>7443</v>
      </c>
      <c r="B223" s="3" t="s">
        <v>445</v>
      </c>
      <c r="C223" s="3" t="s">
        <v>446</v>
      </c>
      <c r="D223" s="3" t="str">
        <f>VLOOKUP(B223,'[1]Daniela + 255 Rxns iCre1355'!$C$1:$Q$3810,5,FALSE)</f>
        <v>FEROt</v>
      </c>
      <c r="E223" s="3" t="str">
        <f>VLOOKUP(B223,'[1]Daniela + 255 Rxns iCre1355'!$C$1:$Q$3810,6,FALSE)</f>
        <v>ferric iron updtake (oxidizing), plasma membrane</v>
      </c>
      <c r="F223" s="3" t="str">
        <f>VLOOKUP(B223,'[1]Daniela + 255 Rxns iCre1355'!$C$1:$Q$3810,8,FALSE)</f>
        <v>Transport, extracellular</v>
      </c>
      <c r="G223" s="3" t="str">
        <f>VLOOKUP(B223,'[1]Daniela + 255 Rxns iCre1355'!$C$1:$Q$3810,9,FALSE)</f>
        <v>9.A.10.1.5</v>
      </c>
      <c r="H223" s="3" t="str">
        <f>VLOOKUP(B223,'[1]Daniela + 255 Rxns iCre1355'!$C$1:$Q$3810,10,FALSE)</f>
        <v>Cre02.g098350</v>
      </c>
      <c r="I223" s="3" t="str">
        <f>VLOOKUP(B223,'[1]Daniela + 255 Rxns iCre1355'!$C$1:$Q$3810,11,FALSE)</f>
        <v>Cre02.g098350.t1.1</v>
      </c>
      <c r="J223" s="3" t="str">
        <f>VLOOKUP(B223,'[1]Daniela + 255 Rxns iCre1355'!$C$1:$Q$3810,12,FALSE)</f>
        <v>Cre02.g098350</v>
      </c>
      <c r="K223" s="3" t="str">
        <f>VLOOKUP(B223,'[1]Daniela + 255 Rxns iCre1355'!$C$1:$Q$3810,13,FALSE)</f>
        <v>Plasma Membrane</v>
      </c>
    </row>
    <row r="224" spans="1:12" ht="15" customHeight="1" x14ac:dyDescent="0.25">
      <c r="A224" s="3" t="s">
        <v>7443</v>
      </c>
      <c r="B224" s="3" t="s">
        <v>447</v>
      </c>
      <c r="C224" s="3" t="s">
        <v>448</v>
      </c>
      <c r="D224" s="3" t="str">
        <f>VLOOKUP(B224,'[1]Daniela + 255 Rxns iCre1355'!$C$1:$Q$3810,5,FALSE)</f>
        <v>FORti</v>
      </c>
      <c r="E224" s="3" t="str">
        <f>VLOOKUP(B224,'[1]Daniela + 255 Rxns iCre1355'!$C$1:$Q$3810,6,FALSE)</f>
        <v>formate transport out via proton symport</v>
      </c>
      <c r="F224" s="3" t="str">
        <f>VLOOKUP(B224,'[1]Daniela + 255 Rxns iCre1355'!$C$1:$Q$3810,8,FALSE)</f>
        <v>Transport, extracellular</v>
      </c>
      <c r="G224" s="3" t="str">
        <f>VLOOKUP(B224,'[1]Daniela + 255 Rxns iCre1355'!$C$1:$Q$3810,9,FALSE)</f>
        <v>2.A.44.2.1</v>
      </c>
      <c r="H224" s="3" t="str">
        <f>VLOOKUP(B224,'[1]Daniela + 255 Rxns iCre1355'!$C$1:$Q$3810,10,FALSE)</f>
        <v>( Cre01.g012050 OR Cre04.g217915 OR Cre07.g335600 )</v>
      </c>
      <c r="I224" s="3" t="str">
        <f>VLOOKUP(B224,'[1]Daniela + 255 Rxns iCre1355'!$C$1:$Q$3810,11,FALSE)</f>
        <v>( Cre01.g012050.t1.2 OR Cre04.g217915.t1.1 OR Cre07.g335600.t1.2 )</v>
      </c>
      <c r="J224" s="3" t="str">
        <f>VLOOKUP(B224,'[1]Daniela + 255 Rxns iCre1355'!$C$1:$Q$3810,12,FALSE)</f>
        <v>( NAR1.6 OR NAR1.3 OR NAR1.4 )</v>
      </c>
      <c r="K224" s="3" t="str">
        <f>VLOOKUP(B224,'[1]Daniela + 255 Rxns iCre1355'!$C$1:$Q$3810,13,FALSE)</f>
        <v>Plasma Membrane</v>
      </c>
      <c r="L224" s="3" t="str">
        <f>VLOOKUP(B224,'[1]Daniela + 255 Rxns iCre1355'!$C$1:$Q$3810,14,FALSE)</f>
        <v>[Merchant 2007]</v>
      </c>
    </row>
    <row r="225" spans="1:12" ht="15" customHeight="1" x14ac:dyDescent="0.25">
      <c r="A225" s="3" t="s">
        <v>7443</v>
      </c>
      <c r="B225" s="3" t="s">
        <v>449</v>
      </c>
      <c r="C225" s="3" t="s">
        <v>450</v>
      </c>
      <c r="D225" s="3" t="str">
        <f>VLOOKUP(B225,'[1]Daniela + 255 Rxns iCre1355'!$C$1:$Q$3810,5,FALSE)</f>
        <v>GLNt</v>
      </c>
      <c r="E225" s="3" t="str">
        <f>VLOOKUP(B225,'[1]Daniela + 255 Rxns iCre1355'!$C$1:$Q$3810,6,FALSE)</f>
        <v>L-glutamine transport via diffusion</v>
      </c>
      <c r="F225" s="3" t="str">
        <f>VLOOKUP(B225,'[1]Daniela + 255 Rxns iCre1355'!$C$1:$Q$3810,8,FALSE)</f>
        <v>Transport, extracellular</v>
      </c>
      <c r="K225" s="3" t="str">
        <f>VLOOKUP(B225,'[1]Daniela + 255 Rxns iCre1355'!$C$1:$Q$3810,13,FALSE)</f>
        <v>Plasma Membrane</v>
      </c>
      <c r="L225" s="3" t="str">
        <f>VLOOKUP(B225,'[1]Daniela + 255 Rxns iCre1355'!$C$1:$Q$3810,14,FALSE)</f>
        <v>[Sager 1953]</v>
      </c>
    </row>
    <row r="226" spans="1:12" ht="15" customHeight="1" x14ac:dyDescent="0.25">
      <c r="A226" s="3" t="s">
        <v>7443</v>
      </c>
      <c r="B226" s="3" t="s">
        <v>451</v>
      </c>
      <c r="C226" s="3" t="s">
        <v>452</v>
      </c>
      <c r="D226" s="3" t="str">
        <f>VLOOKUP(B226,'[1]Daniela + 255 Rxns iCre1355'!$C$1:$Q$3810,5,FALSE)</f>
        <v>GLYCLTt</v>
      </c>
      <c r="E226" s="3" t="str">
        <f>VLOOKUP(B226,'[1]Daniela + 255 Rxns iCre1355'!$C$1:$Q$3810,6,FALSE)</f>
        <v>glycolate transport via diffusion</v>
      </c>
      <c r="F226" s="3" t="str">
        <f>VLOOKUP(B226,'[1]Daniela + 255 Rxns iCre1355'!$C$1:$Q$3810,8,FALSE)</f>
        <v>Transport, extracellular</v>
      </c>
      <c r="K226" s="3" t="str">
        <f>VLOOKUP(B226,'[1]Daniela + 255 Rxns iCre1355'!$C$1:$Q$3810,13,FALSE)</f>
        <v>Plasma Membrane</v>
      </c>
    </row>
    <row r="227" spans="1:12" ht="15" customHeight="1" x14ac:dyDescent="0.25">
      <c r="A227" s="3" t="s">
        <v>7443</v>
      </c>
      <c r="B227" s="3" t="s">
        <v>453</v>
      </c>
      <c r="C227" s="3" t="s">
        <v>454</v>
      </c>
      <c r="D227" s="3" t="str">
        <f>VLOOKUP(B227,'[1]Daniela + 255 Rxns iCre1355'!$C$1:$Q$3810,5,FALSE)</f>
        <v>GUAt</v>
      </c>
      <c r="E227" s="3" t="str">
        <f>VLOOKUP(B227,'[1]Daniela + 255 Rxns iCre1355'!$C$1:$Q$3810,6,FALSE)</f>
        <v>guanine transport via diffusion</v>
      </c>
      <c r="F227" s="3" t="str">
        <f>VLOOKUP(B227,'[1]Daniela + 255 Rxns iCre1355'!$C$1:$Q$3810,8,FALSE)</f>
        <v>Transport, extracellular</v>
      </c>
      <c r="K227" s="3" t="str">
        <f>VLOOKUP(B227,'[1]Daniela + 255 Rxns iCre1355'!$C$1:$Q$3810,13,FALSE)</f>
        <v>Plasma Membrane</v>
      </c>
      <c r="L227" s="3" t="str">
        <f>VLOOKUP(B227,'[1]Daniela + 255 Rxns iCre1355'!$C$1:$Q$3810,14,FALSE)</f>
        <v>[Sager 1953]</v>
      </c>
    </row>
    <row r="228" spans="1:12" ht="15" customHeight="1" x14ac:dyDescent="0.25">
      <c r="A228" s="3" t="s">
        <v>7443</v>
      </c>
      <c r="B228" s="3" t="s">
        <v>455</v>
      </c>
      <c r="C228" s="3" t="s">
        <v>456</v>
      </c>
      <c r="D228" s="3" t="str">
        <f>VLOOKUP(B228,'[1]Daniela + 255 Rxns iCre1355'!$C$1:$Q$3810,5,FALSE)</f>
        <v>H2Ot</v>
      </c>
      <c r="E228" s="3" t="str">
        <f>VLOOKUP(B228,'[1]Daniela + 255 Rxns iCre1355'!$C$1:$Q$3810,6,FALSE)</f>
        <v>H2O transport, extracellular</v>
      </c>
      <c r="F228" s="3" t="str">
        <f>VLOOKUP(B228,'[1]Daniela + 255 Rxns iCre1355'!$C$1:$Q$3810,8,FALSE)</f>
        <v>Transport, extracellular</v>
      </c>
      <c r="G228" s="3" t="str">
        <f>VLOOKUP(B228,'[1]Daniela + 255 Rxns iCre1355'!$C$1:$Q$3810,9,FALSE)</f>
        <v>1.A.8.11.1</v>
      </c>
      <c r="H228" s="3" t="str">
        <f>VLOOKUP(B228,'[1]Daniela + 255 Rxns iCre1355'!$C$1:$Q$3810,10,FALSE)</f>
        <v>( Cre12.g549300 OR Cre17.g711250 )</v>
      </c>
      <c r="I228" s="3" t="str">
        <f>VLOOKUP(B228,'[1]Daniela + 255 Rxns iCre1355'!$C$1:$Q$3810,11,FALSE)</f>
        <v>( Cre12.g549300.t1.2 OR Cre17.g711250.t1.2 )</v>
      </c>
      <c r="J228" s="3" t="str">
        <f>VLOOKUP(B228,'[1]Daniela + 255 Rxns iCre1355'!$C$1:$Q$3810,12,FALSE)</f>
        <v>( MIP1 OR MIP2 )</v>
      </c>
      <c r="K228" s="3" t="str">
        <f>VLOOKUP(B228,'[1]Daniela + 255 Rxns iCre1355'!$C$1:$Q$3810,13,FALSE)</f>
        <v>Plasma Membrane</v>
      </c>
      <c r="L228" s="3" t="str">
        <f>VLOOKUP(B228,'[1]Daniela + 255 Rxns iCre1355'!$C$1:$Q$3810,14,FALSE)</f>
        <v>[Merchant 2007]</v>
      </c>
    </row>
    <row r="229" spans="1:12" ht="15" customHeight="1" x14ac:dyDescent="0.25">
      <c r="A229" s="3" t="s">
        <v>7443</v>
      </c>
      <c r="B229" s="3" t="s">
        <v>457</v>
      </c>
      <c r="C229" s="3" t="s">
        <v>458</v>
      </c>
      <c r="D229" s="3" t="str">
        <f>VLOOKUP(B229,'[1]Daniela + 255 Rxns iCre1355'!$C$1:$Q$3810,5,FALSE)</f>
        <v>H2ti</v>
      </c>
      <c r="E229" s="3" t="str">
        <f>VLOOKUP(B229,'[1]Daniela + 255 Rxns iCre1355'!$C$1:$Q$3810,6,FALSE)</f>
        <v>hydrogen transport</v>
      </c>
      <c r="F229" s="3" t="str">
        <f>VLOOKUP(B229,'[1]Daniela + 255 Rxns iCre1355'!$C$1:$Q$3810,8,FALSE)</f>
        <v>Transport, extracellular</v>
      </c>
      <c r="K229" s="3" t="str">
        <f>VLOOKUP(B229,'[1]Daniela + 255 Rxns iCre1355'!$C$1:$Q$3810,13,FALSE)</f>
        <v>Plasma Membrane</v>
      </c>
    </row>
    <row r="230" spans="1:12" ht="15" customHeight="1" x14ac:dyDescent="0.25">
      <c r="A230" s="3" t="s">
        <v>7443</v>
      </c>
      <c r="B230" s="3" t="s">
        <v>459</v>
      </c>
      <c r="C230" s="3" t="s">
        <v>460</v>
      </c>
      <c r="D230" s="3" t="str">
        <f>VLOOKUP(B230,'[1]Daniela + 255 Rxns iCre1355'!$C$1:$Q$3810,5,FALSE)</f>
        <v>HATPase</v>
      </c>
      <c r="E230" s="3" t="str">
        <f>VLOOKUP(B230,'[1]Daniela + 255 Rxns iCre1355'!$C$1:$Q$3810,6,FALSE)</f>
        <v>H+-ATPase</v>
      </c>
      <c r="F230" s="3" t="str">
        <f>VLOOKUP(B230,'[1]Daniela + 255 Rxns iCre1355'!$C$1:$Q$3810,8,FALSE)</f>
        <v>Transport, extracellular</v>
      </c>
      <c r="G230" s="3" t="str">
        <f>VLOOKUP(B230,'[1]Daniela + 255 Rxns iCre1355'!$C$1:$Q$3810,9,FALSE)</f>
        <v>3.A.3.3.4;3.A.3.3.1</v>
      </c>
      <c r="H230" s="3" t="str">
        <f>VLOOKUP(B230,'[1]Daniela + 255 Rxns iCre1355'!$C$1:$Q$3810,10,FALSE)</f>
        <v>( Cre10.g459200 OR Cre03.g164600 OR Cre03.g165050 )</v>
      </c>
      <c r="I230" s="3" t="str">
        <f>VLOOKUP(B230,'[1]Daniela + 255 Rxns iCre1355'!$C$1:$Q$3810,11,FALSE)</f>
        <v>( Cre10.g459200.t1.2 OR Cre03.g164600.t1.2 OR Cre03.g165050.t1.2 )</v>
      </c>
      <c r="J230" s="3" t="str">
        <f>VLOOKUP(B230,'[1]Daniela + 255 Rxns iCre1355'!$C$1:$Q$3810,12,FALSE)</f>
        <v>( ACA4 OR ACA3 OR PMA4 )</v>
      </c>
      <c r="K230" s="3" t="str">
        <f>VLOOKUP(B230,'[1]Daniela + 255 Rxns iCre1355'!$C$1:$Q$3810,13,FALSE)</f>
        <v>Plasma Membrane</v>
      </c>
      <c r="L230" s="3" t="str">
        <f>VLOOKUP(B230,'[1]Daniela + 255 Rxns iCre1355'!$C$1:$Q$3810,14,FALSE)</f>
        <v>[Merchant 2007]</v>
      </c>
    </row>
    <row r="231" spans="1:12" ht="15" customHeight="1" x14ac:dyDescent="0.25">
      <c r="A231" s="3" t="s">
        <v>7443</v>
      </c>
      <c r="B231" s="3" t="s">
        <v>461</v>
      </c>
      <c r="C231" s="3" t="s">
        <v>462</v>
      </c>
      <c r="D231" s="3" t="str">
        <f>VLOOKUP(B231,'[1]Daniela + 255 Rxns iCre1355'!$C$1:$Q$3810,5,FALSE)</f>
        <v>HCO3(h)ti</v>
      </c>
      <c r="E231" s="3" t="str">
        <f>VLOOKUP(B231,'[1]Daniela + 255 Rxns iCre1355'!$C$1:$Q$3810,6,FALSE)</f>
        <v>hco3 transport</v>
      </c>
      <c r="F231" s="3" t="str">
        <f>VLOOKUP(B231,'[1]Daniela + 255 Rxns iCre1355'!$C$1:$Q$3810,8,FALSE)</f>
        <v>Transport, extracellular</v>
      </c>
      <c r="K231" s="3" t="str">
        <f>VLOOKUP(B231,'[1]Daniela + 255 Rxns iCre1355'!$C$1:$Q$3810,13,FALSE)</f>
        <v>Plasma Membrane</v>
      </c>
      <c r="L231" s="3" t="str">
        <f>VLOOKUP(B231,'[1]Daniela + 255 Rxns iCre1355'!$C$1:$Q$3810,14,FALSE)</f>
        <v>[Amoroso 1998]</v>
      </c>
    </row>
    <row r="232" spans="1:12" ht="15" customHeight="1" x14ac:dyDescent="0.25">
      <c r="A232" s="3" t="s">
        <v>7443</v>
      </c>
      <c r="B232" s="3" t="s">
        <v>463</v>
      </c>
      <c r="C232" s="3" t="s">
        <v>464</v>
      </c>
      <c r="D232" s="3" t="str">
        <f>VLOOKUP(B232,'[1]Daniela + 255 Rxns iCre1355'!$C$1:$Q$3810,5,FALSE)</f>
        <v>HISt</v>
      </c>
      <c r="E232" s="3" t="str">
        <f>VLOOKUP(B232,'[1]Daniela + 255 Rxns iCre1355'!$C$1:$Q$3810,6,FALSE)</f>
        <v>Amino acid transporter (his-L), extracellular</v>
      </c>
      <c r="F232" s="3" t="str">
        <f>VLOOKUP(B232,'[1]Daniela + 255 Rxns iCre1355'!$C$1:$Q$3810,8,FALSE)</f>
        <v>Transport, extracellular</v>
      </c>
      <c r="G232" s="3" t="str">
        <f>VLOOKUP(B232,'[1]Daniela + 255 Rxns iCre1355'!$C$1:$Q$3810,9,FALSE)</f>
        <v>2.A.3.3.3</v>
      </c>
      <c r="H232" s="3" t="str">
        <f>VLOOKUP(B232,'[1]Daniela + 255 Rxns iCre1355'!$C$1:$Q$3810,10,FALSE)</f>
        <v>( Cre01.g041050 OR Cre07.g329050 )</v>
      </c>
      <c r="I232" s="3" t="str">
        <f>VLOOKUP(B232,'[1]Daniela + 255 Rxns iCre1355'!$C$1:$Q$3810,11,FALSE)</f>
        <v>( ( Cre01.g041050.t1.1 OR Cre01.g041050.t2.1 ) OR Cre07.g329050.t1.2 )</v>
      </c>
      <c r="J232" s="3" t="str">
        <f>VLOOKUP(B232,'[1]Daniela + 255 Rxns iCre1355'!$C$1:$Q$3810,12,FALSE)</f>
        <v>( AOC6 OR AOC5 )</v>
      </c>
      <c r="K232" s="3" t="str">
        <f>VLOOKUP(B232,'[1]Daniela + 255 Rxns iCre1355'!$C$1:$Q$3810,13,FALSE)</f>
        <v>Plasma Membrane</v>
      </c>
      <c r="L232" s="3" t="str">
        <f>VLOOKUP(B232,'[1]Daniela + 255 Rxns iCre1355'!$C$1:$Q$3810,14,FALSE)</f>
        <v>[Stern 2009]</v>
      </c>
    </row>
    <row r="233" spans="1:12" ht="15" customHeight="1" x14ac:dyDescent="0.25">
      <c r="A233" s="3" t="s">
        <v>7443</v>
      </c>
      <c r="B233" s="3" t="s">
        <v>465</v>
      </c>
      <c r="C233" s="3" t="s">
        <v>466</v>
      </c>
      <c r="D233" s="3" t="str">
        <f>VLOOKUP(B233,'[1]Daniela + 255 Rxns iCre1355'!$C$1:$Q$3810,5,FALSE)</f>
        <v>HXANt</v>
      </c>
      <c r="E233" s="3" t="str">
        <f>VLOOKUP(B233,'[1]Daniela + 255 Rxns iCre1355'!$C$1:$Q$3810,6,FALSE)</f>
        <v>hypoxanthine transport via diffusion</v>
      </c>
      <c r="F233" s="3" t="str">
        <f>VLOOKUP(B233,'[1]Daniela + 255 Rxns iCre1355'!$C$1:$Q$3810,8,FALSE)</f>
        <v>Transport, extracellular</v>
      </c>
      <c r="K233" s="3" t="str">
        <f>VLOOKUP(B233,'[1]Daniela + 255 Rxns iCre1355'!$C$1:$Q$3810,13,FALSE)</f>
        <v>Plasma Membrane</v>
      </c>
      <c r="L233" s="3" t="str">
        <f>VLOOKUP(B233,'[1]Daniela + 255 Rxns iCre1355'!$C$1:$Q$3810,14,FALSE)</f>
        <v>[Sager 1953]</v>
      </c>
    </row>
    <row r="234" spans="1:12" ht="15" customHeight="1" x14ac:dyDescent="0.25">
      <c r="A234" s="3" t="s">
        <v>7443</v>
      </c>
      <c r="B234" s="3" t="s">
        <v>467</v>
      </c>
      <c r="C234" s="3" t="s">
        <v>468</v>
      </c>
      <c r="D234" s="3" t="str">
        <f>VLOOKUP(B234,'[1]Daniela + 255 Rxns iCre1355'!$C$1:$Q$3810,5,FALSE)</f>
        <v>LEUt</v>
      </c>
      <c r="E234" s="3" t="str">
        <f>VLOOKUP(B234,'[1]Daniela + 255 Rxns iCre1355'!$C$1:$Q$3810,6,FALSE)</f>
        <v>L-leucine transport via diffusion</v>
      </c>
      <c r="F234" s="3" t="str">
        <f>VLOOKUP(B234,'[1]Daniela + 255 Rxns iCre1355'!$C$1:$Q$3810,8,FALSE)</f>
        <v>Transport, extracellular</v>
      </c>
      <c r="K234" s="3" t="str">
        <f>VLOOKUP(B234,'[1]Daniela + 255 Rxns iCre1355'!$C$1:$Q$3810,13,FALSE)</f>
        <v>Plasma Membrane</v>
      </c>
      <c r="L234" s="3" t="str">
        <f>VLOOKUP(B234,'[1]Daniela + 255 Rxns iCre1355'!$C$1:$Q$3810,14,FALSE)</f>
        <v>[Loppes 1969]</v>
      </c>
    </row>
    <row r="235" spans="1:12" ht="15" customHeight="1" x14ac:dyDescent="0.25">
      <c r="A235" s="3" t="s">
        <v>7443</v>
      </c>
      <c r="B235" s="3" t="s">
        <v>469</v>
      </c>
      <c r="C235" s="3" t="s">
        <v>470</v>
      </c>
      <c r="D235" s="3" t="str">
        <f>VLOOKUP(B235,'[1]Daniela + 255 Rxns iCre1355'!$C$1:$Q$3810,5,FALSE)</f>
        <v>LIDOt</v>
      </c>
      <c r="E235" s="3" t="str">
        <f>VLOOKUP(B235,'[1]Daniela + 255 Rxns iCre1355'!$C$1:$Q$3810,6,FALSE)</f>
        <v>lidocaine transport (extracellular)</v>
      </c>
      <c r="F235" s="3" t="str">
        <f>VLOOKUP(B235,'[1]Daniela + 255 Rxns iCre1355'!$C$1:$Q$3810,8,FALSE)</f>
        <v>Transport, extracellular</v>
      </c>
      <c r="K235" s="3" t="str">
        <f>VLOOKUP(B235,'[1]Daniela + 255 Rxns iCre1355'!$C$1:$Q$3810,13,FALSE)</f>
        <v>Plasma Membrane</v>
      </c>
      <c r="L235" s="3" t="str">
        <f>VLOOKUP(B235,'[1]Daniela + 255 Rxns iCre1355'!$C$1:$Q$3810,14,FALSE)</f>
        <v>[Post 1979]</v>
      </c>
    </row>
    <row r="236" spans="1:12" ht="15" customHeight="1" x14ac:dyDescent="0.25">
      <c r="A236" s="3" t="s">
        <v>7443</v>
      </c>
      <c r="B236" s="3" t="s">
        <v>471</v>
      </c>
      <c r="C236" s="3" t="s">
        <v>472</v>
      </c>
      <c r="D236" s="3" t="str">
        <f>VLOOKUP(B236,'[1]Daniela + 255 Rxns iCre1355'!$C$1:$Q$3810,5,FALSE)</f>
        <v>MEGLYXYLt</v>
      </c>
      <c r="E236" s="3" t="str">
        <f>VLOOKUP(B236,'[1]Daniela + 255 Rxns iCre1355'!$C$1:$Q$3810,6,FALSE)</f>
        <v>monoethylglycinexylidide transport (extracellular)</v>
      </c>
      <c r="F236" s="3" t="str">
        <f>VLOOKUP(B236,'[1]Daniela + 255 Rxns iCre1355'!$C$1:$Q$3810,8,FALSE)</f>
        <v>Transport, extracellular</v>
      </c>
      <c r="K236" s="3" t="str">
        <f>VLOOKUP(B236,'[1]Daniela + 255 Rxns iCre1355'!$C$1:$Q$3810,13,FALSE)</f>
        <v>Plasma Membrane</v>
      </c>
      <c r="L236" s="3" t="str">
        <f>VLOOKUP(B236,'[1]Daniela + 255 Rxns iCre1355'!$C$1:$Q$3810,14,FALSE)</f>
        <v>[Post 1979]</v>
      </c>
    </row>
    <row r="237" spans="1:12" ht="15" customHeight="1" x14ac:dyDescent="0.25">
      <c r="A237" s="3" t="s">
        <v>7443</v>
      </c>
      <c r="B237" s="3" t="s">
        <v>473</v>
      </c>
      <c r="C237" s="3" t="s">
        <v>474</v>
      </c>
      <c r="D237" s="3" t="str">
        <f>VLOOKUP(B237,'[1]Daniela + 255 Rxns iCre1355'!$C$1:$Q$3810,5,FALSE)</f>
        <v>MG2t</v>
      </c>
      <c r="E237" s="3" t="str">
        <f>VLOOKUP(B237,'[1]Daniela + 255 Rxns iCre1355'!$C$1:$Q$3810,6,FALSE)</f>
        <v>Divalent cation (Mg2+) transport system, extracellular</v>
      </c>
      <c r="F237" s="3" t="str">
        <f>VLOOKUP(B237,'[1]Daniela + 255 Rxns iCre1355'!$C$1:$Q$3810,8,FALSE)</f>
        <v>Transport, extracellular</v>
      </c>
      <c r="G237" s="3" t="str">
        <f>VLOOKUP(B237,'[1]Daniela + 255 Rxns iCre1355'!$C$1:$Q$3810,9,FALSE)</f>
        <v>1.A.35.1.1;1.A.35.1.2</v>
      </c>
      <c r="H237" s="3" t="str">
        <f>VLOOKUP(B237,'[1]Daniela + 255 Rxns iCre1355'!$C$1:$Q$3810,10,FALSE)</f>
        <v>Cre13.g564650</v>
      </c>
      <c r="I237" s="3" t="str">
        <f>VLOOKUP(B237,'[1]Daniela + 255 Rxns iCre1355'!$C$1:$Q$3810,11,FALSE)</f>
        <v>Cre13.g564650.t1.1</v>
      </c>
      <c r="J237" s="3" t="str">
        <f>VLOOKUP(B237,'[1]Daniela + 255 Rxns iCre1355'!$C$1:$Q$3810,12,FALSE)</f>
        <v>MRS5</v>
      </c>
      <c r="K237" s="3" t="str">
        <f>VLOOKUP(B237,'[1]Daniela + 255 Rxns iCre1355'!$C$1:$Q$3810,13,FALSE)</f>
        <v>Plasma Membrane</v>
      </c>
      <c r="L237" s="3" t="str">
        <f>VLOOKUP(B237,'[1]Daniela + 255 Rxns iCre1355'!$C$1:$Q$3810,14,FALSE)</f>
        <v>[Merchant 2007]</v>
      </c>
    </row>
    <row r="238" spans="1:12" ht="15" customHeight="1" x14ac:dyDescent="0.25">
      <c r="A238" s="3" t="s">
        <v>7443</v>
      </c>
      <c r="B238" s="3" t="s">
        <v>475</v>
      </c>
      <c r="C238" s="3" t="s">
        <v>476</v>
      </c>
      <c r="D238" s="3" t="str">
        <f>VLOOKUP(B238,'[1]Daniela + 255 Rxns iCre1355'!$C$1:$Q$3810,5,FALSE)</f>
        <v>NH4t</v>
      </c>
      <c r="E238" s="3" t="str">
        <f>VLOOKUP(B238,'[1]Daniela + 255 Rxns iCre1355'!$C$1:$Q$3810,6,FALSE)</f>
        <v>ammonia transport, extracellular</v>
      </c>
      <c r="F238" s="3" t="str">
        <f>VLOOKUP(B238,'[1]Daniela + 255 Rxns iCre1355'!$C$1:$Q$3810,8,FALSE)</f>
        <v>Transport, extracellular</v>
      </c>
      <c r="H238" s="3" t="str">
        <f>VLOOKUP(B238,'[1]Daniela + 255 Rxns iCre1355'!$C$1:$Q$3810,10,FALSE)</f>
        <v>( Cre13.g569850 OR Cre02.g111050 OR Cre03.g159254 OR Cre07.g355650 OR Cre09.g400750 OR Cre14.g629920 OR Cre06.g293051 OR Cre12.g531000 )</v>
      </c>
      <c r="I238" s="3" t="str">
        <f>VLOOKUP(B238,'[1]Daniela + 255 Rxns iCre1355'!$C$1:$Q$3810,11,FALSE)</f>
        <v>( Cre13.g569850.t1.2 OR Cre02.g111050.t1.1 OR ( Cre03.g159254.t1.2 OR Cre03.g159254.t2.1 ) OR Cre07.g355650.t1.1 OR Cre09.g400750.t1.2 OR Cre14.g629920.t1.1 OR Cre06.g293051.t1.1 OR ( Cre12.g531000.t1.2 OR Cre12.g531000.t2.1 ) )</v>
      </c>
      <c r="J238" s="3" t="str">
        <f>VLOOKUP(B238,'[1]Daniela + 255 Rxns iCre1355'!$C$1:$Q$3810,12,FALSE)</f>
        <v>( AMT4 OR AMT7 OR Cre03.g159254 OR AMT6 OR AMT5 OR Cre14.g629920 OR AMT3 OR AMT8 )</v>
      </c>
      <c r="K238" s="3" t="str">
        <f>VLOOKUP(B238,'[1]Daniela + 255 Rxns iCre1355'!$C$1:$Q$3810,13,FALSE)</f>
        <v>Plasma Membrane</v>
      </c>
      <c r="L238" s="3" t="str">
        <f>VLOOKUP(B238,'[1]Daniela + 255 Rxns iCre1355'!$C$1:$Q$3810,14,FALSE)</f>
        <v>[Merchant 2007, González-Ballester 2004]</v>
      </c>
    </row>
    <row r="239" spans="1:12" ht="15" customHeight="1" x14ac:dyDescent="0.25">
      <c r="A239" s="3" t="s">
        <v>7443</v>
      </c>
      <c r="B239" s="3" t="s">
        <v>477</v>
      </c>
      <c r="C239" s="3" t="s">
        <v>478</v>
      </c>
      <c r="D239" s="3" t="str">
        <f>VLOOKUP(B239,'[1]Daniela + 255 Rxns iCre1355'!$C$1:$Q$3810,5,FALSE)</f>
        <v>NO2t</v>
      </c>
      <c r="E239" s="3" t="str">
        <f>VLOOKUP(B239,'[1]Daniela + 255 Rxns iCre1355'!$C$1:$Q$3810,6,FALSE)</f>
        <v>nitrite transport, extracellular</v>
      </c>
      <c r="F239" s="3" t="str">
        <f>VLOOKUP(B239,'[1]Daniela + 255 Rxns iCre1355'!$C$1:$Q$3810,8,FALSE)</f>
        <v>Transport, extracellular</v>
      </c>
      <c r="G239" s="3" t="str">
        <f>VLOOKUP(B239,'[1]Daniela + 255 Rxns iCre1355'!$C$1:$Q$3810,9,FALSE)</f>
        <v>2.A.1.8.7</v>
      </c>
      <c r="H239" s="3" t="str">
        <f>VLOOKUP(B239,'[1]Daniela + 255 Rxns iCre1355'!$C$1:$Q$3810,10,FALSE)</f>
        <v>( Cre02.g110800 OR Cre09.g396000 OR Cre09.g410800 )</v>
      </c>
      <c r="I239" s="3" t="str">
        <f>VLOOKUP(B239,'[1]Daniela + 255 Rxns iCre1355'!$C$1:$Q$3810,11,FALSE)</f>
        <v>( Cre02.g110800.t1.1 OR Cre09.g396000.t1.2 OR Cre09.g410800.t1.2 )</v>
      </c>
      <c r="J239" s="3" t="str">
        <f>VLOOKUP(B239,'[1]Daniela + 255 Rxns iCre1355'!$C$1:$Q$3810,12,FALSE)</f>
        <v>( NRT2.6 OR NAR5 OR NAR4 )</v>
      </c>
      <c r="K239" s="3" t="str">
        <f>VLOOKUP(B239,'[1]Daniela + 255 Rxns iCre1355'!$C$1:$Q$3810,13,FALSE)</f>
        <v>Plasma Membrane</v>
      </c>
      <c r="L239" s="3" t="str">
        <f>VLOOKUP(B239,'[1]Daniela + 255 Rxns iCre1355'!$C$1:$Q$3810,14,FALSE)</f>
        <v>[Merchant 2007, Stern 2009]</v>
      </c>
    </row>
    <row r="240" spans="1:12" ht="15" customHeight="1" x14ac:dyDescent="0.25">
      <c r="A240" s="3" t="s">
        <v>7443</v>
      </c>
      <c r="B240" s="3" t="s">
        <v>479</v>
      </c>
      <c r="C240" s="3" t="s">
        <v>480</v>
      </c>
      <c r="D240" s="3" t="str">
        <f>VLOOKUP(B240,'[1]Daniela + 255 Rxns iCre1355'!$C$1:$Q$3810,5,FALSE)</f>
        <v>NO3t</v>
      </c>
      <c r="E240" s="3" t="str">
        <f>VLOOKUP(B240,'[1]Daniela + 255 Rxns iCre1355'!$C$1:$Q$3810,6,FALSE)</f>
        <v>nitrate transport, extracellular</v>
      </c>
      <c r="F240" s="3" t="str">
        <f>VLOOKUP(B240,'[1]Daniela + 255 Rxns iCre1355'!$C$1:$Q$3810,8,FALSE)</f>
        <v>Transport, extracellular</v>
      </c>
      <c r="G240" s="3" t="str">
        <f>VLOOKUP(B240,'[1]Daniela + 255 Rxns iCre1355'!$C$1:$Q$3810,9,FALSE)</f>
        <v>2.A.1.8.6;2.A.1.8.7</v>
      </c>
      <c r="H240" s="3" t="str">
        <f>VLOOKUP(B240,'[1]Daniela + 255 Rxns iCre1355'!$C$1:$Q$3810,10,FALSE)</f>
        <v>( Cre02.g110800 OR Cre09.g396000 OR Cre09.g410800 )</v>
      </c>
      <c r="I240" s="3" t="str">
        <f>VLOOKUP(B240,'[1]Daniela + 255 Rxns iCre1355'!$C$1:$Q$3810,11,FALSE)</f>
        <v>( Cre02.g110800.t1.1 OR Cre09.g396000.t1.2 OR Cre09.g410800.t1.2 )</v>
      </c>
      <c r="J240" s="3" t="str">
        <f>VLOOKUP(B240,'[1]Daniela + 255 Rxns iCre1355'!$C$1:$Q$3810,12,FALSE)</f>
        <v>( NRT2.6 OR NAR5 OR NAR4 )</v>
      </c>
      <c r="K240" s="3" t="str">
        <f>VLOOKUP(B240,'[1]Daniela + 255 Rxns iCre1355'!$C$1:$Q$3810,13,FALSE)</f>
        <v>Plasma Membrane</v>
      </c>
      <c r="L240" s="3" t="str">
        <f>VLOOKUP(B240,'[1]Daniela + 255 Rxns iCre1355'!$C$1:$Q$3810,14,FALSE)</f>
        <v>[Merchant 2007, Stern 2009]</v>
      </c>
    </row>
    <row r="241" spans="1:12" ht="15" customHeight="1" x14ac:dyDescent="0.25">
      <c r="A241" s="3" t="s">
        <v>7443</v>
      </c>
      <c r="B241" s="3" t="s">
        <v>481</v>
      </c>
      <c r="C241" s="3" t="s">
        <v>482</v>
      </c>
      <c r="D241" s="3" t="str">
        <f>VLOOKUP(B241,'[1]Daniela + 255 Rxns iCre1355'!$C$1:$Q$3810,5,FALSE)</f>
        <v>O2t</v>
      </c>
      <c r="E241" s="3" t="str">
        <f>VLOOKUP(B241,'[1]Daniela + 255 Rxns iCre1355'!$C$1:$Q$3810,6,FALSE)</f>
        <v>O2 transport in via diffusion</v>
      </c>
      <c r="F241" s="3" t="str">
        <f>VLOOKUP(B241,'[1]Daniela + 255 Rxns iCre1355'!$C$1:$Q$3810,8,FALSE)</f>
        <v>Transport, extracellular</v>
      </c>
      <c r="K241" s="3" t="str">
        <f>VLOOKUP(B241,'[1]Daniela + 255 Rxns iCre1355'!$C$1:$Q$3810,13,FALSE)</f>
        <v>Plasma Membrane</v>
      </c>
    </row>
    <row r="242" spans="1:12" ht="15" customHeight="1" x14ac:dyDescent="0.25">
      <c r="A242" s="3" t="s">
        <v>7443</v>
      </c>
      <c r="B242" s="3" t="s">
        <v>483</v>
      </c>
      <c r="C242" s="3" t="s">
        <v>484</v>
      </c>
      <c r="D242" s="3" t="str">
        <f>VLOOKUP(B242,'[1]Daniela + 255 Rxns iCre1355'!$C$1:$Q$3810,5,FALSE)</f>
        <v>ORNt</v>
      </c>
      <c r="E242" s="3" t="str">
        <f>VLOOKUP(B242,'[1]Daniela + 255 Rxns iCre1355'!$C$1:$Q$3810,6,FALSE)</f>
        <v>ornithine transport via diffusion</v>
      </c>
      <c r="F242" s="3" t="str">
        <f>VLOOKUP(B242,'[1]Daniela + 255 Rxns iCre1355'!$C$1:$Q$3810,8,FALSE)</f>
        <v>Transport, extracellular</v>
      </c>
      <c r="K242" s="3" t="str">
        <f>VLOOKUP(B242,'[1]Daniela + 255 Rxns iCre1355'!$C$1:$Q$3810,13,FALSE)</f>
        <v>Plasma Membrane</v>
      </c>
      <c r="L242" s="3" t="str">
        <f>VLOOKUP(B242,'[1]Daniela + 255 Rxns iCre1355'!$C$1:$Q$3810,14,FALSE)</f>
        <v>[Sager 1953]</v>
      </c>
    </row>
    <row r="243" spans="1:12" ht="15" customHeight="1" x14ac:dyDescent="0.25">
      <c r="A243" s="3" t="s">
        <v>7443</v>
      </c>
      <c r="B243" s="3" t="s">
        <v>485</v>
      </c>
      <c r="C243" s="3" t="s">
        <v>486</v>
      </c>
      <c r="D243" s="3" t="str">
        <f>VLOOKUP(B243,'[1]Daniela + 255 Rxns iCre1355'!$C$1:$Q$3810,5,FALSE)</f>
        <v>PAIL18111Z160t</v>
      </c>
      <c r="E243" s="3" t="str">
        <f>VLOOKUP(B243,'[1]Daniela + 255 Rxns iCre1355'!$C$1:$Q$3810,6,FALSE)</f>
        <v>Aminophospholipid translocase (pail18111Z160), extracellular</v>
      </c>
      <c r="F243" s="3" t="str">
        <f>VLOOKUP(B243,'[1]Daniela + 255 Rxns iCre1355'!$C$1:$Q$3810,8,FALSE)</f>
        <v>Transport, extracellular</v>
      </c>
      <c r="G243" s="3" t="str">
        <f>VLOOKUP(B243,'[1]Daniela + 255 Rxns iCre1355'!$C$1:$Q$3810,9,FALSE)</f>
        <v>3.A.3.8.1;3.A.3.8.2</v>
      </c>
      <c r="H243" s="3" t="str">
        <f>VLOOKUP(B243,'[1]Daniela + 255 Rxns iCre1355'!$C$1:$Q$3810,10,FALSE)</f>
        <v>( Cre12.g536000 OR Cre12.g536050 OR Cre16.g656500 )</v>
      </c>
      <c r="I243" s="3" t="str">
        <f>VLOOKUP(B243,'[1]Daniela + 255 Rxns iCre1355'!$C$1:$Q$3810,11,FALSE)</f>
        <v>( Cre12.g536000.t1.2 OR Cre12.g536050.t1.2 OR ( Cre16.g656500.t1.1 OR Cre16.g656500.t2.1 ) )</v>
      </c>
      <c r="J243" s="3" t="str">
        <f>VLOOKUP(B243,'[1]Daniela + 255 Rxns iCre1355'!$C$1:$Q$3810,12,FALSE)</f>
        <v>( ALA2 OR ALA1 OR ALA3 )</v>
      </c>
      <c r="K243" s="3" t="str">
        <f>VLOOKUP(B243,'[1]Daniela + 255 Rxns iCre1355'!$C$1:$Q$3810,13,FALSE)</f>
        <v>Plasma Membrane</v>
      </c>
      <c r="L243" s="3" t="str">
        <f>VLOOKUP(B243,'[1]Daniela + 255 Rxns iCre1355'!$C$1:$Q$3810,14,FALSE)</f>
        <v>[Merchant 2007]</v>
      </c>
    </row>
    <row r="244" spans="1:12" ht="15" customHeight="1" x14ac:dyDescent="0.25">
      <c r="A244" s="3" t="s">
        <v>7443</v>
      </c>
      <c r="B244" s="3" t="s">
        <v>487</v>
      </c>
      <c r="C244" s="3" t="s">
        <v>488</v>
      </c>
      <c r="D244" s="3" t="str">
        <f>VLOOKUP(B244,'[1]Daniela + 255 Rxns iCre1355'!$C$1:$Q$3810,5,FALSE)</f>
        <v>PAIL1819Z160t</v>
      </c>
      <c r="E244" s="3" t="str">
        <f>VLOOKUP(B244,'[1]Daniela + 255 Rxns iCre1355'!$C$1:$Q$3810,6,FALSE)</f>
        <v>Aminophospholipid translocase (pail1819Z160), extracellular</v>
      </c>
      <c r="F244" s="3" t="str">
        <f>VLOOKUP(B244,'[1]Daniela + 255 Rxns iCre1355'!$C$1:$Q$3810,8,FALSE)</f>
        <v>Transport, extracellular</v>
      </c>
      <c r="G244" s="3" t="str">
        <f>VLOOKUP(B244,'[1]Daniela + 255 Rxns iCre1355'!$C$1:$Q$3810,9,FALSE)</f>
        <v>3.A.3.8.1;3.A.3.8.2</v>
      </c>
      <c r="H244" s="3" t="str">
        <f>VLOOKUP(B244,'[1]Daniela + 255 Rxns iCre1355'!$C$1:$Q$3810,10,FALSE)</f>
        <v>( Cre12.g536000 OR Cre12.g536050 OR Cre16.g656500 )</v>
      </c>
      <c r="I244" s="3" t="str">
        <f>VLOOKUP(B244,'[1]Daniela + 255 Rxns iCre1355'!$C$1:$Q$3810,11,FALSE)</f>
        <v>( Cre12.g536000.t1.2 OR Cre12.g536050.t1.2 OR ( Cre16.g656500.t1.1 OR Cre16.g656500.t2.1 ) )</v>
      </c>
      <c r="J244" s="3" t="str">
        <f>VLOOKUP(B244,'[1]Daniela + 255 Rxns iCre1355'!$C$1:$Q$3810,12,FALSE)</f>
        <v>( ALA2 OR ALA1 OR ALA3 )</v>
      </c>
      <c r="K244" s="3" t="str">
        <f>VLOOKUP(B244,'[1]Daniela + 255 Rxns iCre1355'!$C$1:$Q$3810,13,FALSE)</f>
        <v>Plasma Membrane</v>
      </c>
      <c r="L244" s="3" t="str">
        <f>VLOOKUP(B244,'[1]Daniela + 255 Rxns iCre1355'!$C$1:$Q$3810,14,FALSE)</f>
        <v>[Merchant 2007]</v>
      </c>
    </row>
    <row r="245" spans="1:12" ht="15" customHeight="1" x14ac:dyDescent="0.25">
      <c r="A245" s="3" t="s">
        <v>7443</v>
      </c>
      <c r="B245" s="3" t="s">
        <v>489</v>
      </c>
      <c r="C245" s="3" t="s">
        <v>490</v>
      </c>
      <c r="D245" s="3" t="str">
        <f>VLOOKUP(B245,'[1]Daniela + 255 Rxns iCre1355'!$C$1:$Q$3810,5,FALSE)</f>
        <v>PE1801819Zt</v>
      </c>
      <c r="E245" s="3" t="str">
        <f>VLOOKUP(B245,'[1]Daniela + 255 Rxns iCre1355'!$C$1:$Q$3810,6,FALSE)</f>
        <v>Aminophospholipid translocase (pe1801819Z), extracellular</v>
      </c>
      <c r="F245" s="3" t="str">
        <f>VLOOKUP(B245,'[1]Daniela + 255 Rxns iCre1355'!$C$1:$Q$3810,8,FALSE)</f>
        <v>Transport, extracellular</v>
      </c>
      <c r="G245" s="3" t="str">
        <f>VLOOKUP(B245,'[1]Daniela + 255 Rxns iCre1355'!$C$1:$Q$3810,9,FALSE)</f>
        <v>3.A.3.8.1;3.A.3.8.2</v>
      </c>
      <c r="H245" s="3" t="str">
        <f>VLOOKUP(B245,'[1]Daniela + 255 Rxns iCre1355'!$C$1:$Q$3810,10,FALSE)</f>
        <v>( Cre12.g536000 OR Cre12.g536050 OR Cre16.g656500 )</v>
      </c>
      <c r="I245" s="3" t="str">
        <f>VLOOKUP(B245,'[1]Daniela + 255 Rxns iCre1355'!$C$1:$Q$3810,11,FALSE)</f>
        <v>( Cre12.g536000.t1.2 OR Cre12.g536050.t1.2 OR ( Cre16.g656500.t1.1 OR Cre16.g656500.t2.1 ) )</v>
      </c>
      <c r="J245" s="3" t="str">
        <f>VLOOKUP(B245,'[1]Daniela + 255 Rxns iCre1355'!$C$1:$Q$3810,12,FALSE)</f>
        <v>( ALA2 OR ALA1 OR ALA3 )</v>
      </c>
      <c r="K245" s="3" t="str">
        <f>VLOOKUP(B245,'[1]Daniela + 255 Rxns iCre1355'!$C$1:$Q$3810,13,FALSE)</f>
        <v>Plasma Membrane</v>
      </c>
      <c r="L245" s="3" t="str">
        <f>VLOOKUP(B245,'[1]Daniela + 255 Rxns iCre1355'!$C$1:$Q$3810,14,FALSE)</f>
        <v>[Merchant 2007]</v>
      </c>
    </row>
    <row r="246" spans="1:12" ht="15" customHeight="1" x14ac:dyDescent="0.25">
      <c r="A246" s="3" t="s">
        <v>7443</v>
      </c>
      <c r="B246" s="3" t="s">
        <v>491</v>
      </c>
      <c r="C246" s="3" t="s">
        <v>492</v>
      </c>
      <c r="D246" s="3" t="str">
        <f>VLOOKUP(B246,'[1]Daniela + 255 Rxns iCre1355'!$C$1:$Q$3810,5,FALSE)</f>
        <v>PE1801829Z12Zt</v>
      </c>
      <c r="E246" s="3" t="str">
        <f>VLOOKUP(B246,'[1]Daniela + 255 Rxns iCre1355'!$C$1:$Q$3810,6,FALSE)</f>
        <v>Aminophospholipid translocase (pe1801829Z12Z), extracellular</v>
      </c>
      <c r="F246" s="3" t="str">
        <f>VLOOKUP(B246,'[1]Daniela + 255 Rxns iCre1355'!$C$1:$Q$3810,8,FALSE)</f>
        <v>Transport, extracellular</v>
      </c>
      <c r="G246" s="3" t="str">
        <f>VLOOKUP(B246,'[1]Daniela + 255 Rxns iCre1355'!$C$1:$Q$3810,9,FALSE)</f>
        <v>3.A.3.8.1;3.A.3.8.2</v>
      </c>
      <c r="H246" s="3" t="str">
        <f>VLOOKUP(B246,'[1]Daniela + 255 Rxns iCre1355'!$C$1:$Q$3810,10,FALSE)</f>
        <v>( Cre12.g536000 OR Cre12.g536050 OR Cre16.g656500 )</v>
      </c>
      <c r="I246" s="3" t="str">
        <f>VLOOKUP(B246,'[1]Daniela + 255 Rxns iCre1355'!$C$1:$Q$3810,11,FALSE)</f>
        <v>( Cre12.g536000.t1.2 OR Cre12.g536050.t1.2 OR ( Cre16.g656500.t1.1 OR Cre16.g656500.t2.1 ) )</v>
      </c>
      <c r="J246" s="3" t="str">
        <f>VLOOKUP(B246,'[1]Daniela + 255 Rxns iCre1355'!$C$1:$Q$3810,12,FALSE)</f>
        <v>( ALA2 OR ALA1 OR ALA3 )</v>
      </c>
      <c r="K246" s="3" t="str">
        <f>VLOOKUP(B246,'[1]Daniela + 255 Rxns iCre1355'!$C$1:$Q$3810,13,FALSE)</f>
        <v>Plasma Membrane</v>
      </c>
      <c r="L246" s="3" t="str">
        <f>VLOOKUP(B246,'[1]Daniela + 255 Rxns iCre1355'!$C$1:$Q$3810,14,FALSE)</f>
        <v>[Merchant 2007]</v>
      </c>
    </row>
    <row r="247" spans="1:12" ht="15" customHeight="1" x14ac:dyDescent="0.25">
      <c r="A247" s="3" t="s">
        <v>7443</v>
      </c>
      <c r="B247" s="3" t="s">
        <v>493</v>
      </c>
      <c r="C247" s="3" t="s">
        <v>494</v>
      </c>
      <c r="D247" s="3" t="str">
        <f>VLOOKUP(B247,'[1]Daniela + 255 Rxns iCre1355'!$C$1:$Q$3810,5,FALSE)</f>
        <v>PE1801835Z9Z12Zt</v>
      </c>
      <c r="E247" s="3" t="str">
        <f>VLOOKUP(B247,'[1]Daniela + 255 Rxns iCre1355'!$C$1:$Q$3810,6,FALSE)</f>
        <v>Aminophospholipid translocase (pe1801835Z9Z12Z), extracellular</v>
      </c>
      <c r="F247" s="3" t="str">
        <f>VLOOKUP(B247,'[1]Daniela + 255 Rxns iCre1355'!$C$1:$Q$3810,8,FALSE)</f>
        <v>Transport, extracellular</v>
      </c>
      <c r="G247" s="3" t="str">
        <f>VLOOKUP(B247,'[1]Daniela + 255 Rxns iCre1355'!$C$1:$Q$3810,9,FALSE)</f>
        <v>3.A.3.8.1;3.A.3.8.2</v>
      </c>
      <c r="H247" s="3" t="str">
        <f>VLOOKUP(B247,'[1]Daniela + 255 Rxns iCre1355'!$C$1:$Q$3810,10,FALSE)</f>
        <v>( Cre12.g536000 OR Cre12.g536050 OR Cre16.g656500 )</v>
      </c>
      <c r="I247" s="3" t="str">
        <f>VLOOKUP(B247,'[1]Daniela + 255 Rxns iCre1355'!$C$1:$Q$3810,11,FALSE)</f>
        <v>( Cre12.g536000.t1.2 OR Cre12.g536050.t1.2 OR ( Cre16.g656500.t1.1 OR Cre16.g656500.t2.1 ) )</v>
      </c>
      <c r="J247" s="3" t="str">
        <f>VLOOKUP(B247,'[1]Daniela + 255 Rxns iCre1355'!$C$1:$Q$3810,12,FALSE)</f>
        <v>( ALA2 OR ALA1 OR ALA3 )</v>
      </c>
      <c r="K247" s="3" t="str">
        <f>VLOOKUP(B247,'[1]Daniela + 255 Rxns iCre1355'!$C$1:$Q$3810,13,FALSE)</f>
        <v>Plasma Membrane</v>
      </c>
      <c r="L247" s="3" t="str">
        <f>VLOOKUP(B247,'[1]Daniela + 255 Rxns iCre1355'!$C$1:$Q$3810,14,FALSE)</f>
        <v>[Merchant 2007]</v>
      </c>
    </row>
    <row r="248" spans="1:12" ht="15" customHeight="1" x14ac:dyDescent="0.25">
      <c r="A248" s="3" t="s">
        <v>7443</v>
      </c>
      <c r="B248" s="3" t="s">
        <v>495</v>
      </c>
      <c r="C248" s="3" t="s">
        <v>496</v>
      </c>
      <c r="D248" s="3" t="str">
        <f>VLOOKUP(B248,'[1]Daniela + 255 Rxns iCre1355'!$C$1:$Q$3810,5,FALSE)</f>
        <v>PE1801845Z9Z12Z15Zt</v>
      </c>
      <c r="E248" s="3" t="str">
        <f>VLOOKUP(B248,'[1]Daniela + 255 Rxns iCre1355'!$C$1:$Q$3810,6,FALSE)</f>
        <v>Aminophospholipid translocase (pe1801845Z9Z12Z15Z), extracellular</v>
      </c>
      <c r="F248" s="3" t="str">
        <f>VLOOKUP(B248,'[1]Daniela + 255 Rxns iCre1355'!$C$1:$Q$3810,8,FALSE)</f>
        <v>Transport, extracellular</v>
      </c>
      <c r="G248" s="3" t="str">
        <f>VLOOKUP(B248,'[1]Daniela + 255 Rxns iCre1355'!$C$1:$Q$3810,9,FALSE)</f>
        <v>3.A.3.8.1;3.A.3.8.2</v>
      </c>
      <c r="H248" s="3" t="str">
        <f>VLOOKUP(B248,'[1]Daniela + 255 Rxns iCre1355'!$C$1:$Q$3810,10,FALSE)</f>
        <v>( Cre12.g536000 OR Cre12.g536050 OR Cre16.g656500 )</v>
      </c>
      <c r="I248" s="3" t="str">
        <f>VLOOKUP(B248,'[1]Daniela + 255 Rxns iCre1355'!$C$1:$Q$3810,11,FALSE)</f>
        <v>( Cre12.g536000.t1.2 OR Cre12.g536050.t1.2 OR ( Cre16.g656500.t1.1 OR Cre16.g656500.t2.1 ) )</v>
      </c>
      <c r="J248" s="3" t="str">
        <f>VLOOKUP(B248,'[1]Daniela + 255 Rxns iCre1355'!$C$1:$Q$3810,12,FALSE)</f>
        <v>( ALA2 OR ALA1 OR ALA3 )</v>
      </c>
      <c r="K248" s="3" t="str">
        <f>VLOOKUP(B248,'[1]Daniela + 255 Rxns iCre1355'!$C$1:$Q$3810,13,FALSE)</f>
        <v>Plasma Membrane</v>
      </c>
      <c r="L248" s="3" t="str">
        <f>VLOOKUP(B248,'[1]Daniela + 255 Rxns iCre1355'!$C$1:$Q$3810,14,FALSE)</f>
        <v>[Merchant 2007]</v>
      </c>
    </row>
    <row r="249" spans="1:12" ht="15" customHeight="1" x14ac:dyDescent="0.25">
      <c r="A249" s="3" t="s">
        <v>7443</v>
      </c>
      <c r="B249" s="3" t="s">
        <v>497</v>
      </c>
      <c r="C249" s="3" t="s">
        <v>498</v>
      </c>
      <c r="D249" s="3" t="str">
        <f>VLOOKUP(B249,'[1]Daniela + 255 Rxns iCre1355'!$C$1:$Q$3810,5,FALSE)</f>
        <v>PE18111Z1819Zt</v>
      </c>
      <c r="E249" s="3" t="str">
        <f>VLOOKUP(B249,'[1]Daniela + 255 Rxns iCre1355'!$C$1:$Q$3810,6,FALSE)</f>
        <v>Aminophospholipid translocase (pe18111Z1819Z), extracellular</v>
      </c>
      <c r="F249" s="3" t="str">
        <f>VLOOKUP(B249,'[1]Daniela + 255 Rxns iCre1355'!$C$1:$Q$3810,8,FALSE)</f>
        <v>Transport, extracellular</v>
      </c>
      <c r="G249" s="3" t="str">
        <f>VLOOKUP(B249,'[1]Daniela + 255 Rxns iCre1355'!$C$1:$Q$3810,9,FALSE)</f>
        <v>3.A.3.8.1;3.A.3.8.2</v>
      </c>
      <c r="H249" s="3" t="str">
        <f>VLOOKUP(B249,'[1]Daniela + 255 Rxns iCre1355'!$C$1:$Q$3810,10,FALSE)</f>
        <v>( Cre12.g536000 OR Cre12.g536050 OR Cre16.g656500 )</v>
      </c>
      <c r="I249" s="3" t="str">
        <f>VLOOKUP(B249,'[1]Daniela + 255 Rxns iCre1355'!$C$1:$Q$3810,11,FALSE)</f>
        <v>( Cre12.g536000.t1.2 OR Cre12.g536050.t1.2 OR ( Cre16.g656500.t1.1 OR Cre16.g656500.t2.1 ) )</v>
      </c>
      <c r="J249" s="3" t="str">
        <f>VLOOKUP(B249,'[1]Daniela + 255 Rxns iCre1355'!$C$1:$Q$3810,12,FALSE)</f>
        <v>( ALA2 OR ALA1 OR ALA3 )</v>
      </c>
      <c r="K249" s="3" t="str">
        <f>VLOOKUP(B249,'[1]Daniela + 255 Rxns iCre1355'!$C$1:$Q$3810,13,FALSE)</f>
        <v>Plasma Membrane</v>
      </c>
      <c r="L249" s="3" t="str">
        <f>VLOOKUP(B249,'[1]Daniela + 255 Rxns iCre1355'!$C$1:$Q$3810,14,FALSE)</f>
        <v>[Merchant 2007]</v>
      </c>
    </row>
    <row r="250" spans="1:12" ht="15" customHeight="1" x14ac:dyDescent="0.25">
      <c r="A250" s="3" t="s">
        <v>7443</v>
      </c>
      <c r="B250" s="3" t="s">
        <v>499</v>
      </c>
      <c r="C250" s="3" t="s">
        <v>500</v>
      </c>
      <c r="D250" s="3" t="str">
        <f>VLOOKUP(B250,'[1]Daniela + 255 Rxns iCre1355'!$C$1:$Q$3810,5,FALSE)</f>
        <v>PE18111Z1829Z12Zt</v>
      </c>
      <c r="E250" s="3" t="str">
        <f>VLOOKUP(B250,'[1]Daniela + 255 Rxns iCre1355'!$C$1:$Q$3810,6,FALSE)</f>
        <v>Aminophospholipid translocase (pe18111Z1829Z12Z), extracellular</v>
      </c>
      <c r="F250" s="3" t="str">
        <f>VLOOKUP(B250,'[1]Daniela + 255 Rxns iCre1355'!$C$1:$Q$3810,8,FALSE)</f>
        <v>Transport, extracellular</v>
      </c>
      <c r="G250" s="3" t="str">
        <f>VLOOKUP(B250,'[1]Daniela + 255 Rxns iCre1355'!$C$1:$Q$3810,9,FALSE)</f>
        <v>3.A.3.8.1;3.A.3.8.2</v>
      </c>
      <c r="H250" s="3" t="str">
        <f>VLOOKUP(B250,'[1]Daniela + 255 Rxns iCre1355'!$C$1:$Q$3810,10,FALSE)</f>
        <v>( Cre12.g536000 OR Cre12.g536050 OR Cre16.g656500 )</v>
      </c>
      <c r="I250" s="3" t="str">
        <f>VLOOKUP(B250,'[1]Daniela + 255 Rxns iCre1355'!$C$1:$Q$3810,11,FALSE)</f>
        <v>( Cre12.g536000.t1.2 OR Cre12.g536050.t1.2 OR ( Cre16.g656500.t1.1 OR Cre16.g656500.t2.1 ) )</v>
      </c>
      <c r="J250" s="3" t="str">
        <f>VLOOKUP(B250,'[1]Daniela + 255 Rxns iCre1355'!$C$1:$Q$3810,12,FALSE)</f>
        <v>( ALA2 OR ALA1 OR ALA3 )</v>
      </c>
      <c r="K250" s="3" t="str">
        <f>VLOOKUP(B250,'[1]Daniela + 255 Rxns iCre1355'!$C$1:$Q$3810,13,FALSE)</f>
        <v>Plasma Membrane</v>
      </c>
      <c r="L250" s="3" t="str">
        <f>VLOOKUP(B250,'[1]Daniela + 255 Rxns iCre1355'!$C$1:$Q$3810,14,FALSE)</f>
        <v>[Merchant 2007]</v>
      </c>
    </row>
    <row r="251" spans="1:12" ht="15" customHeight="1" x14ac:dyDescent="0.25">
      <c r="A251" s="3" t="s">
        <v>7443</v>
      </c>
      <c r="B251" s="3" t="s">
        <v>501</v>
      </c>
      <c r="C251" s="3" t="s">
        <v>502</v>
      </c>
      <c r="D251" s="3" t="str">
        <f>VLOOKUP(B251,'[1]Daniela + 255 Rxns iCre1355'!$C$1:$Q$3810,5,FALSE)</f>
        <v>PE18111Z1835Z9Z12Zt</v>
      </c>
      <c r="E251" s="3" t="str">
        <f>VLOOKUP(B251,'[1]Daniela + 255 Rxns iCre1355'!$C$1:$Q$3810,6,FALSE)</f>
        <v>Aminophospholipid translocase (pe18111Z1835Z9Z12Z), extracellular</v>
      </c>
      <c r="F251" s="3" t="str">
        <f>VLOOKUP(B251,'[1]Daniela + 255 Rxns iCre1355'!$C$1:$Q$3810,8,FALSE)</f>
        <v>Transport, extracellular</v>
      </c>
      <c r="G251" s="3" t="str">
        <f>VLOOKUP(B251,'[1]Daniela + 255 Rxns iCre1355'!$C$1:$Q$3810,9,FALSE)</f>
        <v>3.A.3.8.1;3.A.3.8.2</v>
      </c>
      <c r="H251" s="3" t="str">
        <f>VLOOKUP(B251,'[1]Daniela + 255 Rxns iCre1355'!$C$1:$Q$3810,10,FALSE)</f>
        <v>( Cre12.g536000 OR Cre12.g536050 OR Cre16.g656500 )</v>
      </c>
      <c r="I251" s="3" t="str">
        <f>VLOOKUP(B251,'[1]Daniela + 255 Rxns iCre1355'!$C$1:$Q$3810,11,FALSE)</f>
        <v>( Cre12.g536000.t1.2 OR Cre12.g536050.t1.2 OR ( Cre16.g656500.t1.1 OR Cre16.g656500.t2.1 ) )</v>
      </c>
      <c r="J251" s="3" t="str">
        <f>VLOOKUP(B251,'[1]Daniela + 255 Rxns iCre1355'!$C$1:$Q$3810,12,FALSE)</f>
        <v>( ALA2 OR ALA1 OR ALA3 )</v>
      </c>
      <c r="K251" s="3" t="str">
        <f>VLOOKUP(B251,'[1]Daniela + 255 Rxns iCre1355'!$C$1:$Q$3810,13,FALSE)</f>
        <v>Plasma Membrane</v>
      </c>
      <c r="L251" s="3" t="str">
        <f>VLOOKUP(B251,'[1]Daniela + 255 Rxns iCre1355'!$C$1:$Q$3810,14,FALSE)</f>
        <v>[Merchant 2007]</v>
      </c>
    </row>
    <row r="252" spans="1:12" ht="15" customHeight="1" x14ac:dyDescent="0.25">
      <c r="A252" s="3" t="s">
        <v>7443</v>
      </c>
      <c r="B252" s="3" t="s">
        <v>503</v>
      </c>
      <c r="C252" s="3" t="s">
        <v>504</v>
      </c>
      <c r="D252" s="3" t="str">
        <f>VLOOKUP(B252,'[1]Daniela + 255 Rxns iCre1355'!$C$1:$Q$3810,5,FALSE)</f>
        <v>PE18111Z1845Z9Z12Z15Zt</v>
      </c>
      <c r="E252" s="3" t="str">
        <f>VLOOKUP(B252,'[1]Daniela + 255 Rxns iCre1355'!$C$1:$Q$3810,6,FALSE)</f>
        <v>Aminophospholipid translocase (pe18111Z1845Z9Z12Z15Z), extracellular</v>
      </c>
      <c r="F252" s="3" t="str">
        <f>VLOOKUP(B252,'[1]Daniela + 255 Rxns iCre1355'!$C$1:$Q$3810,8,FALSE)</f>
        <v>Transport, extracellular</v>
      </c>
      <c r="G252" s="3" t="str">
        <f>VLOOKUP(B252,'[1]Daniela + 255 Rxns iCre1355'!$C$1:$Q$3810,9,FALSE)</f>
        <v>3.A.3.8.1;3.A.3.8.2</v>
      </c>
      <c r="H252" s="3" t="str">
        <f>VLOOKUP(B252,'[1]Daniela + 255 Rxns iCre1355'!$C$1:$Q$3810,10,FALSE)</f>
        <v>( Cre12.g536000 OR Cre12.g536050 OR Cre16.g656500 )</v>
      </c>
      <c r="I252" s="3" t="str">
        <f>VLOOKUP(B252,'[1]Daniela + 255 Rxns iCre1355'!$C$1:$Q$3810,11,FALSE)</f>
        <v>( Cre12.g536000.t1.2 OR Cre12.g536050.t1.2 OR ( Cre16.g656500.t1.1 OR Cre16.g656500.t2.1 ) )</v>
      </c>
      <c r="J252" s="3" t="str">
        <f>VLOOKUP(B252,'[1]Daniela + 255 Rxns iCre1355'!$C$1:$Q$3810,12,FALSE)</f>
        <v>( ALA2 OR ALA1 OR ALA3 )</v>
      </c>
      <c r="K252" s="3" t="str">
        <f>VLOOKUP(B252,'[1]Daniela + 255 Rxns iCre1355'!$C$1:$Q$3810,13,FALSE)</f>
        <v>Plasma Membrane</v>
      </c>
      <c r="L252" s="3" t="str">
        <f>VLOOKUP(B252,'[1]Daniela + 255 Rxns iCre1355'!$C$1:$Q$3810,14,FALSE)</f>
        <v>[Merchant 2007]</v>
      </c>
    </row>
    <row r="253" spans="1:12" ht="15" customHeight="1" x14ac:dyDescent="0.25">
      <c r="A253" s="3" t="s">
        <v>7443</v>
      </c>
      <c r="B253" s="3" t="s">
        <v>505</v>
      </c>
      <c r="C253" s="3" t="s">
        <v>506</v>
      </c>
      <c r="D253" s="3" t="str">
        <f>VLOOKUP(B253,'[1]Daniela + 255 Rxns iCre1355'!$C$1:$Q$3810,5,FALSE)</f>
        <v>PE1819Z1819Zt</v>
      </c>
      <c r="E253" s="3" t="str">
        <f>VLOOKUP(B253,'[1]Daniela + 255 Rxns iCre1355'!$C$1:$Q$3810,6,FALSE)</f>
        <v>Aminophospholipid translocase (pe1819Z1819Z), extracellular</v>
      </c>
      <c r="F253" s="3" t="str">
        <f>VLOOKUP(B253,'[1]Daniela + 255 Rxns iCre1355'!$C$1:$Q$3810,8,FALSE)</f>
        <v>Transport, extracellular</v>
      </c>
      <c r="G253" s="3" t="str">
        <f>VLOOKUP(B253,'[1]Daniela + 255 Rxns iCre1355'!$C$1:$Q$3810,9,FALSE)</f>
        <v>3.A.3.8.1;3.A.3.8.2</v>
      </c>
      <c r="H253" s="3" t="str">
        <f>VLOOKUP(B253,'[1]Daniela + 255 Rxns iCre1355'!$C$1:$Q$3810,10,FALSE)</f>
        <v>( Cre12.g536000 OR Cre12.g536050 OR Cre16.g656500 )</v>
      </c>
      <c r="I253" s="3" t="str">
        <f>VLOOKUP(B253,'[1]Daniela + 255 Rxns iCre1355'!$C$1:$Q$3810,11,FALSE)</f>
        <v>( Cre12.g536000.t1.2 OR Cre12.g536050.t1.2 OR ( Cre16.g656500.t1.1 OR Cre16.g656500.t2.1 ) )</v>
      </c>
      <c r="J253" s="3" t="str">
        <f>VLOOKUP(B253,'[1]Daniela + 255 Rxns iCre1355'!$C$1:$Q$3810,12,FALSE)</f>
        <v>( ALA2 OR ALA1 OR ALA3 )</v>
      </c>
      <c r="K253" s="3" t="str">
        <f>VLOOKUP(B253,'[1]Daniela + 255 Rxns iCre1355'!$C$1:$Q$3810,13,FALSE)</f>
        <v>Plasma Membrane</v>
      </c>
      <c r="L253" s="3" t="str">
        <f>VLOOKUP(B253,'[1]Daniela + 255 Rxns iCre1355'!$C$1:$Q$3810,14,FALSE)</f>
        <v>[Merchant 2007]</v>
      </c>
    </row>
    <row r="254" spans="1:12" ht="15" customHeight="1" x14ac:dyDescent="0.25">
      <c r="A254" s="3" t="s">
        <v>7443</v>
      </c>
      <c r="B254" s="3" t="s">
        <v>507</v>
      </c>
      <c r="C254" s="3" t="s">
        <v>508</v>
      </c>
      <c r="D254" s="3" t="str">
        <f>VLOOKUP(B254,'[1]Daniela + 255 Rxns iCre1355'!$C$1:$Q$3810,5,FALSE)</f>
        <v>PE1819Z1829Z12Zt</v>
      </c>
      <c r="E254" s="3" t="str">
        <f>VLOOKUP(B254,'[1]Daniela + 255 Rxns iCre1355'!$C$1:$Q$3810,6,FALSE)</f>
        <v>Aminophospholipid translocase (pe1819Z1829Z12Z), extracellular</v>
      </c>
      <c r="F254" s="3" t="str">
        <f>VLOOKUP(B254,'[1]Daniela + 255 Rxns iCre1355'!$C$1:$Q$3810,8,FALSE)</f>
        <v>Transport, extracellular</v>
      </c>
      <c r="G254" s="3" t="str">
        <f>VLOOKUP(B254,'[1]Daniela + 255 Rxns iCre1355'!$C$1:$Q$3810,9,FALSE)</f>
        <v>3.A.3.8.1;3.A.3.8.2</v>
      </c>
      <c r="H254" s="3" t="str">
        <f>VLOOKUP(B254,'[1]Daniela + 255 Rxns iCre1355'!$C$1:$Q$3810,10,FALSE)</f>
        <v>( Cre12.g536000 OR Cre12.g536050 OR Cre16.g656500 )</v>
      </c>
      <c r="I254" s="3" t="str">
        <f>VLOOKUP(B254,'[1]Daniela + 255 Rxns iCre1355'!$C$1:$Q$3810,11,FALSE)</f>
        <v>( Cre12.g536000.t1.2 OR Cre12.g536050.t1.2 OR ( Cre16.g656500.t1.1 OR Cre16.g656500.t2.1 ) )</v>
      </c>
      <c r="J254" s="3" t="str">
        <f>VLOOKUP(B254,'[1]Daniela + 255 Rxns iCre1355'!$C$1:$Q$3810,12,FALSE)</f>
        <v>( ALA2 OR ALA1 OR ALA3 )</v>
      </c>
      <c r="K254" s="3" t="str">
        <f>VLOOKUP(B254,'[1]Daniela + 255 Rxns iCre1355'!$C$1:$Q$3810,13,FALSE)</f>
        <v>Plasma Membrane</v>
      </c>
      <c r="L254" s="3" t="str">
        <f>VLOOKUP(B254,'[1]Daniela + 255 Rxns iCre1355'!$C$1:$Q$3810,14,FALSE)</f>
        <v>[Merchant 2007]</v>
      </c>
    </row>
    <row r="255" spans="1:12" ht="15" customHeight="1" x14ac:dyDescent="0.25">
      <c r="A255" s="3" t="s">
        <v>7443</v>
      </c>
      <c r="B255" s="3" t="s">
        <v>509</v>
      </c>
      <c r="C255" s="3" t="s">
        <v>510</v>
      </c>
      <c r="D255" s="3" t="str">
        <f>VLOOKUP(B255,'[1]Daniela + 255 Rxns iCre1355'!$C$1:$Q$3810,5,FALSE)</f>
        <v>PE1819Z1835Z9Z12Zt</v>
      </c>
      <c r="E255" s="3" t="str">
        <f>VLOOKUP(B255,'[1]Daniela + 255 Rxns iCre1355'!$C$1:$Q$3810,6,FALSE)</f>
        <v>Aminophospholipid translocase (pe1819Z1835Z9Z12Z), extracellular</v>
      </c>
      <c r="F255" s="3" t="str">
        <f>VLOOKUP(B255,'[1]Daniela + 255 Rxns iCre1355'!$C$1:$Q$3810,8,FALSE)</f>
        <v>Transport, extracellular</v>
      </c>
      <c r="G255" s="3" t="str">
        <f>VLOOKUP(B255,'[1]Daniela + 255 Rxns iCre1355'!$C$1:$Q$3810,9,FALSE)</f>
        <v>3.A.3.8.1;3.A.3.8.2</v>
      </c>
      <c r="H255" s="3" t="str">
        <f>VLOOKUP(B255,'[1]Daniela + 255 Rxns iCre1355'!$C$1:$Q$3810,10,FALSE)</f>
        <v>( Cre12.g536000 OR Cre12.g536050 OR Cre16.g656500 )</v>
      </c>
      <c r="I255" s="3" t="str">
        <f>VLOOKUP(B255,'[1]Daniela + 255 Rxns iCre1355'!$C$1:$Q$3810,11,FALSE)</f>
        <v>( Cre12.g536000.t1.2 OR Cre12.g536050.t1.2 OR ( Cre16.g656500.t1.1 OR Cre16.g656500.t2.1 ) )</v>
      </c>
      <c r="J255" s="3" t="str">
        <f>VLOOKUP(B255,'[1]Daniela + 255 Rxns iCre1355'!$C$1:$Q$3810,12,FALSE)</f>
        <v>( ALA2 OR ALA1 OR ALA3 )</v>
      </c>
      <c r="K255" s="3" t="str">
        <f>VLOOKUP(B255,'[1]Daniela + 255 Rxns iCre1355'!$C$1:$Q$3810,13,FALSE)</f>
        <v>Plasma Membrane</v>
      </c>
      <c r="L255" s="3" t="str">
        <f>VLOOKUP(B255,'[1]Daniela + 255 Rxns iCre1355'!$C$1:$Q$3810,14,FALSE)</f>
        <v>[Merchant 2007]</v>
      </c>
    </row>
    <row r="256" spans="1:12" ht="15" customHeight="1" x14ac:dyDescent="0.25">
      <c r="A256" s="3" t="s">
        <v>7443</v>
      </c>
      <c r="B256" s="3" t="s">
        <v>511</v>
      </c>
      <c r="C256" s="3" t="s">
        <v>512</v>
      </c>
      <c r="D256" s="3" t="str">
        <f>VLOOKUP(B256,'[1]Daniela + 255 Rxns iCre1355'!$C$1:$Q$3810,5,FALSE)</f>
        <v>PE1819Z1845Z9Z12Z15Zt</v>
      </c>
      <c r="E256" s="3" t="str">
        <f>VLOOKUP(B256,'[1]Daniela + 255 Rxns iCre1355'!$C$1:$Q$3810,6,FALSE)</f>
        <v>Aminophospholipid translocase (pe1819Z1845Z9Z12Z15Z), extracellular</v>
      </c>
      <c r="F256" s="3" t="str">
        <f>VLOOKUP(B256,'[1]Daniela + 255 Rxns iCre1355'!$C$1:$Q$3810,8,FALSE)</f>
        <v>Transport, extracellular</v>
      </c>
      <c r="G256" s="3" t="str">
        <f>VLOOKUP(B256,'[1]Daniela + 255 Rxns iCre1355'!$C$1:$Q$3810,9,FALSE)</f>
        <v>3.A.3.8.1;3.A.3.8.2</v>
      </c>
      <c r="H256" s="3" t="str">
        <f>VLOOKUP(B256,'[1]Daniela + 255 Rxns iCre1355'!$C$1:$Q$3810,10,FALSE)</f>
        <v>( Cre12.g536000 OR Cre12.g536050 OR Cre16.g656500 )</v>
      </c>
      <c r="I256" s="3" t="str">
        <f>VLOOKUP(B256,'[1]Daniela + 255 Rxns iCre1355'!$C$1:$Q$3810,11,FALSE)</f>
        <v>( Cre12.g536000.t1.2 OR Cre12.g536050.t1.2 OR ( Cre16.g656500.t1.1 OR Cre16.g656500.t2.1 ) )</v>
      </c>
      <c r="J256" s="3" t="str">
        <f>VLOOKUP(B256,'[1]Daniela + 255 Rxns iCre1355'!$C$1:$Q$3810,12,FALSE)</f>
        <v>( ALA2 OR ALA1 OR ALA3 )</v>
      </c>
      <c r="K256" s="3" t="str">
        <f>VLOOKUP(B256,'[1]Daniela + 255 Rxns iCre1355'!$C$1:$Q$3810,13,FALSE)</f>
        <v>Plasma Membrane</v>
      </c>
      <c r="L256" s="3" t="str">
        <f>VLOOKUP(B256,'[1]Daniela + 255 Rxns iCre1355'!$C$1:$Q$3810,14,FALSE)</f>
        <v>[Merchant 2007]</v>
      </c>
    </row>
    <row r="257" spans="1:12" ht="15" customHeight="1" x14ac:dyDescent="0.25">
      <c r="A257" s="3" t="s">
        <v>7443</v>
      </c>
      <c r="B257" s="3" t="s">
        <v>513</v>
      </c>
      <c r="C257" s="3" t="s">
        <v>514</v>
      </c>
      <c r="D257" s="3" t="str">
        <f>VLOOKUP(B257,'[1]Daniela + 255 Rxns iCre1355'!$C$1:$Q$3810,5,FALSE)</f>
        <v>PE1829Z12Z1835Z9Z12Zt</v>
      </c>
      <c r="E257" s="3" t="str">
        <f>VLOOKUP(B257,'[1]Daniela + 255 Rxns iCre1355'!$C$1:$Q$3810,6,FALSE)</f>
        <v>Aminophospholipid translocase (pe1829Z12Z1835Z9Z12Z), extracellular</v>
      </c>
      <c r="F257" s="3" t="str">
        <f>VLOOKUP(B257,'[1]Daniela + 255 Rxns iCre1355'!$C$1:$Q$3810,8,FALSE)</f>
        <v>Transport, extracellular</v>
      </c>
      <c r="G257" s="3" t="str">
        <f>VLOOKUP(B257,'[1]Daniela + 255 Rxns iCre1355'!$C$1:$Q$3810,9,FALSE)</f>
        <v>3.A.3.8.1;3.A.3.8.2</v>
      </c>
      <c r="H257" s="3" t="str">
        <f>VLOOKUP(B257,'[1]Daniela + 255 Rxns iCre1355'!$C$1:$Q$3810,10,FALSE)</f>
        <v>( Cre12.g536000 OR Cre12.g536050 OR Cre16.g656500 )</v>
      </c>
      <c r="I257" s="3" t="str">
        <f>VLOOKUP(B257,'[1]Daniela + 255 Rxns iCre1355'!$C$1:$Q$3810,11,FALSE)</f>
        <v>( Cre12.g536000.t1.2 OR Cre12.g536050.t1.2 OR ( Cre16.g656500.t1.1 OR Cre16.g656500.t2.1 ) )</v>
      </c>
      <c r="J257" s="3" t="str">
        <f>VLOOKUP(B257,'[1]Daniela + 255 Rxns iCre1355'!$C$1:$Q$3810,12,FALSE)</f>
        <v>( ALA2 OR ALA1 OR ALA3 )</v>
      </c>
      <c r="K257" s="3" t="str">
        <f>VLOOKUP(B257,'[1]Daniela + 255 Rxns iCre1355'!$C$1:$Q$3810,13,FALSE)</f>
        <v>Plasma Membrane</v>
      </c>
      <c r="L257" s="3" t="str">
        <f>VLOOKUP(B257,'[1]Daniela + 255 Rxns iCre1355'!$C$1:$Q$3810,14,FALSE)</f>
        <v>[Merchant 2007]</v>
      </c>
    </row>
    <row r="258" spans="1:12" ht="15" customHeight="1" x14ac:dyDescent="0.25">
      <c r="A258" s="3" t="s">
        <v>7443</v>
      </c>
      <c r="B258" s="3" t="s">
        <v>515</v>
      </c>
      <c r="C258" s="3" t="s">
        <v>516</v>
      </c>
      <c r="D258" s="3" t="str">
        <f>VLOOKUP(B258,'[1]Daniela + 255 Rxns iCre1355'!$C$1:$Q$3810,5,FALSE)</f>
        <v>PG18111Z160t</v>
      </c>
      <c r="E258" s="3" t="str">
        <f>VLOOKUP(B258,'[1]Daniela + 255 Rxns iCre1355'!$C$1:$Q$3810,6,FALSE)</f>
        <v>Aminophospholipid translocase (pg18111Z160), extracellular</v>
      </c>
      <c r="F258" s="3" t="str">
        <f>VLOOKUP(B258,'[1]Daniela + 255 Rxns iCre1355'!$C$1:$Q$3810,8,FALSE)</f>
        <v>Transport, extracellular</v>
      </c>
      <c r="G258" s="3" t="str">
        <f>VLOOKUP(B258,'[1]Daniela + 255 Rxns iCre1355'!$C$1:$Q$3810,9,FALSE)</f>
        <v>3.A.3.8.1;3.A.3.8.2</v>
      </c>
      <c r="H258" s="3" t="str">
        <f>VLOOKUP(B258,'[1]Daniela + 255 Rxns iCre1355'!$C$1:$Q$3810,10,FALSE)</f>
        <v>( Cre12.g536000 OR Cre12.g536050 OR Cre16.g656500 )</v>
      </c>
      <c r="I258" s="3" t="str">
        <f>VLOOKUP(B258,'[1]Daniela + 255 Rxns iCre1355'!$C$1:$Q$3810,11,FALSE)</f>
        <v>( Cre12.g536000.t1.2 OR Cre12.g536050.t1.2 OR ( Cre16.g656500.t1.1 OR Cre16.g656500.t2.1 ) )</v>
      </c>
      <c r="J258" s="3" t="str">
        <f>VLOOKUP(B258,'[1]Daniela + 255 Rxns iCre1355'!$C$1:$Q$3810,12,FALSE)</f>
        <v>( ALA2 OR ALA1 OR ALA3 )</v>
      </c>
      <c r="K258" s="3" t="str">
        <f>VLOOKUP(B258,'[1]Daniela + 255 Rxns iCre1355'!$C$1:$Q$3810,13,FALSE)</f>
        <v>Plasma Membrane</v>
      </c>
      <c r="L258" s="3" t="str">
        <f>VLOOKUP(B258,'[1]Daniela + 255 Rxns iCre1355'!$C$1:$Q$3810,14,FALSE)</f>
        <v>[Merchant 2007]</v>
      </c>
    </row>
    <row r="259" spans="1:12" ht="15" customHeight="1" x14ac:dyDescent="0.25">
      <c r="A259" s="3" t="s">
        <v>7443</v>
      </c>
      <c r="B259" s="3" t="s">
        <v>517</v>
      </c>
      <c r="C259" s="3" t="s">
        <v>518</v>
      </c>
      <c r="D259" s="3" t="str">
        <f>VLOOKUP(B259,'[1]Daniela + 255 Rxns iCre1355'!$C$1:$Q$3810,5,FALSE)</f>
        <v>PG1819Z160t</v>
      </c>
      <c r="E259" s="3" t="str">
        <f>VLOOKUP(B259,'[1]Daniela + 255 Rxns iCre1355'!$C$1:$Q$3810,6,FALSE)</f>
        <v>Aminophospholipid translocase (pg1819Z160), extracellular</v>
      </c>
      <c r="F259" s="3" t="str">
        <f>VLOOKUP(B259,'[1]Daniela + 255 Rxns iCre1355'!$C$1:$Q$3810,8,FALSE)</f>
        <v>Transport, extracellular</v>
      </c>
      <c r="G259" s="3" t="str">
        <f>VLOOKUP(B259,'[1]Daniela + 255 Rxns iCre1355'!$C$1:$Q$3810,9,FALSE)</f>
        <v>3.A.3.8.1;3.A.3.8.2</v>
      </c>
      <c r="H259" s="3" t="str">
        <f>VLOOKUP(B259,'[1]Daniela + 255 Rxns iCre1355'!$C$1:$Q$3810,10,FALSE)</f>
        <v>( Cre12.g536000 OR Cre12.g536050 OR Cre16.g656500 )</v>
      </c>
      <c r="I259" s="3" t="str">
        <f>VLOOKUP(B259,'[1]Daniela + 255 Rxns iCre1355'!$C$1:$Q$3810,11,FALSE)</f>
        <v>( Cre12.g536000.t1.2 OR Cre12.g536050.t1.2 OR ( Cre16.g656500.t1.1 OR Cre16.g656500.t2.1 ) )</v>
      </c>
      <c r="J259" s="3" t="str">
        <f>VLOOKUP(B259,'[1]Daniela + 255 Rxns iCre1355'!$C$1:$Q$3810,12,FALSE)</f>
        <v>( ALA2 OR ALA1 OR ALA3 )</v>
      </c>
      <c r="K259" s="3" t="str">
        <f>VLOOKUP(B259,'[1]Daniela + 255 Rxns iCre1355'!$C$1:$Q$3810,13,FALSE)</f>
        <v>Plasma Membrane</v>
      </c>
      <c r="L259" s="3" t="str">
        <f>VLOOKUP(B259,'[1]Daniela + 255 Rxns iCre1355'!$C$1:$Q$3810,14,FALSE)</f>
        <v>[Merchant 2007]</v>
      </c>
    </row>
    <row r="260" spans="1:12" ht="15" customHeight="1" x14ac:dyDescent="0.25">
      <c r="A260" s="3" t="s">
        <v>7443</v>
      </c>
      <c r="B260" s="3" t="s">
        <v>519</v>
      </c>
      <c r="C260" s="3" t="s">
        <v>520</v>
      </c>
      <c r="D260" s="3" t="str">
        <f>VLOOKUP(B260,'[1]Daniela + 255 Rxns iCre1355'!$C$1:$Q$3810,5,FALSE)</f>
        <v>PGP18111Z160t</v>
      </c>
      <c r="E260" s="3" t="str">
        <f>VLOOKUP(B260,'[1]Daniela + 255 Rxns iCre1355'!$C$1:$Q$3810,6,FALSE)</f>
        <v>Aminophospholipid translocase (pgp18111Z160), extracellular</v>
      </c>
      <c r="F260" s="3" t="str">
        <f>VLOOKUP(B260,'[1]Daniela + 255 Rxns iCre1355'!$C$1:$Q$3810,8,FALSE)</f>
        <v>Transport, extracellular</v>
      </c>
      <c r="G260" s="3" t="str">
        <f>VLOOKUP(B260,'[1]Daniela + 255 Rxns iCre1355'!$C$1:$Q$3810,9,FALSE)</f>
        <v>3.A.3.8.1;3.A.3.8.2</v>
      </c>
      <c r="H260" s="3" t="str">
        <f>VLOOKUP(B260,'[1]Daniela + 255 Rxns iCre1355'!$C$1:$Q$3810,10,FALSE)</f>
        <v>( Cre12.g536000 OR Cre12.g536050 OR Cre16.g656500 )</v>
      </c>
      <c r="I260" s="3" t="str">
        <f>VLOOKUP(B260,'[1]Daniela + 255 Rxns iCre1355'!$C$1:$Q$3810,11,FALSE)</f>
        <v>( Cre12.g536000.t1.2 OR Cre12.g536050.t1.2 OR ( Cre16.g656500.t1.1 OR Cre16.g656500.t2.1 ) )</v>
      </c>
      <c r="J260" s="3" t="str">
        <f>VLOOKUP(B260,'[1]Daniela + 255 Rxns iCre1355'!$C$1:$Q$3810,12,FALSE)</f>
        <v>( ALA2 OR ALA1 OR ALA3 )</v>
      </c>
      <c r="K260" s="3" t="str">
        <f>VLOOKUP(B260,'[1]Daniela + 255 Rxns iCre1355'!$C$1:$Q$3810,13,FALSE)</f>
        <v>Plasma Membrane</v>
      </c>
      <c r="L260" s="3" t="str">
        <f>VLOOKUP(B260,'[1]Daniela + 255 Rxns iCre1355'!$C$1:$Q$3810,14,FALSE)</f>
        <v>[Merchant 2007]</v>
      </c>
    </row>
    <row r="261" spans="1:12" ht="15" customHeight="1" x14ac:dyDescent="0.25">
      <c r="A261" s="3" t="s">
        <v>7443</v>
      </c>
      <c r="B261" s="3" t="s">
        <v>521</v>
      </c>
      <c r="C261" s="3" t="s">
        <v>522</v>
      </c>
      <c r="D261" s="3" t="str">
        <f>VLOOKUP(B261,'[1]Daniela + 255 Rxns iCre1355'!$C$1:$Q$3810,5,FALSE)</f>
        <v>PGP1819Z160t</v>
      </c>
      <c r="E261" s="3" t="str">
        <f>VLOOKUP(B261,'[1]Daniela + 255 Rxns iCre1355'!$C$1:$Q$3810,6,FALSE)</f>
        <v>Aminophospholipid translocase (pgp1819Z160), extracellular</v>
      </c>
      <c r="F261" s="3" t="str">
        <f>VLOOKUP(B261,'[1]Daniela + 255 Rxns iCre1355'!$C$1:$Q$3810,8,FALSE)</f>
        <v>Transport, extracellular</v>
      </c>
      <c r="G261" s="3" t="str">
        <f>VLOOKUP(B261,'[1]Daniela + 255 Rxns iCre1355'!$C$1:$Q$3810,9,FALSE)</f>
        <v>3.A.3.8.1;3.A.3.8.2</v>
      </c>
      <c r="H261" s="3" t="str">
        <f>VLOOKUP(B261,'[1]Daniela + 255 Rxns iCre1355'!$C$1:$Q$3810,10,FALSE)</f>
        <v>( Cre12.g536000 OR Cre12.g536050 OR Cre16.g656500 )</v>
      </c>
      <c r="I261" s="3" t="str">
        <f>VLOOKUP(B261,'[1]Daniela + 255 Rxns iCre1355'!$C$1:$Q$3810,11,FALSE)</f>
        <v>( Cre12.g536000.t1.2 OR Cre12.g536050.t1.2 OR ( Cre16.g656500.t1.1 OR Cre16.g656500.t2.1 ) )</v>
      </c>
      <c r="J261" s="3" t="str">
        <f>VLOOKUP(B261,'[1]Daniela + 255 Rxns iCre1355'!$C$1:$Q$3810,12,FALSE)</f>
        <v>( ALA2 OR ALA1 OR ALA3 )</v>
      </c>
      <c r="K261" s="3" t="str">
        <f>VLOOKUP(B261,'[1]Daniela + 255 Rxns iCre1355'!$C$1:$Q$3810,13,FALSE)</f>
        <v>Plasma Membrane</v>
      </c>
      <c r="L261" s="3" t="str">
        <f>VLOOKUP(B261,'[1]Daniela + 255 Rxns iCre1355'!$C$1:$Q$3810,14,FALSE)</f>
        <v>[Merchant 2007]</v>
      </c>
    </row>
    <row r="262" spans="1:12" ht="15" customHeight="1" x14ac:dyDescent="0.25">
      <c r="A262" s="3" t="s">
        <v>7443</v>
      </c>
      <c r="B262" s="3" t="s">
        <v>523</v>
      </c>
      <c r="C262" s="3" t="s">
        <v>524</v>
      </c>
      <c r="D262" s="3" t="str">
        <f>VLOOKUP(B262,'[1]Daniela + 255 Rxns iCre1355'!$C$1:$Q$3810,5,FALSE)</f>
        <v>PIt</v>
      </c>
      <c r="E262" s="3" t="str">
        <f>VLOOKUP(B262,'[1]Daniela + 255 Rxns iCre1355'!$C$1:$Q$3810,6,FALSE)</f>
        <v>phosphate transport, extracellular</v>
      </c>
      <c r="F262" s="3" t="str">
        <f>VLOOKUP(B262,'[1]Daniela + 255 Rxns iCre1355'!$C$1:$Q$3810,8,FALSE)</f>
        <v>Transport, extracellular</v>
      </c>
      <c r="G262" s="3" t="str">
        <f>VLOOKUP(B262,'[1]Daniela + 255 Rxns iCre1355'!$C$1:$Q$3810,9,FALSE)</f>
        <v>2.A.1.9.3;2.A.20.2.4</v>
      </c>
      <c r="H262" s="3" t="str">
        <f>VLOOKUP(B262,'[1]Daniela + 255 Rxns iCre1355'!$C$1:$Q$3810,10,FALSE)</f>
        <v>( Cre16.g686750 OR Cre16.g686850 OR Cre02.g075050 OR Cre16.g686800 )</v>
      </c>
      <c r="I262" s="3" t="str">
        <f>VLOOKUP(B262,'[1]Daniela + 255 Rxns iCre1355'!$C$1:$Q$3810,11,FALSE)</f>
        <v>( Cre16.g686750.t1.2 OR Cre16.g686850.t1.2 OR Cre02.g075050.t1.2 OR Cre16.g686800.t1.2 )</v>
      </c>
      <c r="J262" s="3" t="str">
        <f>VLOOKUP(B262,'[1]Daniela + 255 Rxns iCre1355'!$C$1:$Q$3810,12,FALSE)</f>
        <v>( PTA3 OR PTA4 OR PTA1 OR PTA2 )</v>
      </c>
      <c r="K262" s="3" t="str">
        <f>VLOOKUP(B262,'[1]Daniela + 255 Rxns iCre1355'!$C$1:$Q$3810,13,FALSE)</f>
        <v>Plasma Membrane</v>
      </c>
      <c r="L262" s="3" t="str">
        <f>VLOOKUP(B262,'[1]Daniela + 255 Rxns iCre1355'!$C$1:$Q$3810,14,FALSE)</f>
        <v>[Merchant 2007]</v>
      </c>
    </row>
    <row r="263" spans="1:12" ht="15" customHeight="1" x14ac:dyDescent="0.25">
      <c r="A263" s="3" t="s">
        <v>7443</v>
      </c>
      <c r="B263" s="3" t="s">
        <v>525</v>
      </c>
      <c r="C263" s="3" t="s">
        <v>526</v>
      </c>
      <c r="D263" s="3" t="str">
        <f>VLOOKUP(B263,'[1]Daniela + 255 Rxns iCre1355'!$C$1:$Q$3810,5,FALSE)</f>
        <v>RIBt</v>
      </c>
      <c r="E263" s="3" t="str">
        <f>VLOOKUP(B263,'[1]Daniela + 255 Rxns iCre1355'!$C$1:$Q$3810,6,FALSE)</f>
        <v>D-ribose transport via diffusion</v>
      </c>
      <c r="F263" s="3" t="str">
        <f>VLOOKUP(B263,'[1]Daniela + 255 Rxns iCre1355'!$C$1:$Q$3810,8,FALSE)</f>
        <v>Transport, extracellular</v>
      </c>
      <c r="K263" s="3" t="str">
        <f>VLOOKUP(B263,'[1]Daniela + 255 Rxns iCre1355'!$C$1:$Q$3810,13,FALSE)</f>
        <v>Plasma Membrane</v>
      </c>
      <c r="L263" s="3" t="str">
        <f>VLOOKUP(B263,'[1]Daniela + 255 Rxns iCre1355'!$C$1:$Q$3810,14,FALSE)</f>
        <v>[Patni 1977, Sager 1953]</v>
      </c>
    </row>
    <row r="264" spans="1:12" ht="15" customHeight="1" x14ac:dyDescent="0.25">
      <c r="A264" s="3" t="s">
        <v>7443</v>
      </c>
      <c r="B264" s="3" t="s">
        <v>527</v>
      </c>
      <c r="C264" s="3" t="s">
        <v>528</v>
      </c>
      <c r="D264" s="3" t="str">
        <f>VLOOKUP(B264,'[1]Daniela + 255 Rxns iCre1355'!$C$1:$Q$3810,5,FALSE)</f>
        <v>SELTt</v>
      </c>
      <c r="E264" s="3" t="str">
        <f>VLOOKUP(B264,'[1]Daniela + 255 Rxns iCre1355'!$C$1:$Q$3810,6,FALSE)</f>
        <v>Selenite transport via diffusion, cytosol</v>
      </c>
      <c r="F264" s="3" t="str">
        <f>VLOOKUP(B264,'[1]Daniela + 255 Rxns iCre1355'!$C$1:$Q$3810,8,FALSE)</f>
        <v>Transport, extracellular</v>
      </c>
      <c r="K264" s="3" t="str">
        <f>VLOOKUP(B264,'[1]Daniela + 255 Rxns iCre1355'!$C$1:$Q$3810,13,FALSE)</f>
        <v>Plasma Membrane</v>
      </c>
    </row>
    <row r="265" spans="1:12" ht="15" customHeight="1" x14ac:dyDescent="0.25">
      <c r="A265" s="3" t="s">
        <v>7443</v>
      </c>
      <c r="B265" s="3" t="s">
        <v>529</v>
      </c>
      <c r="C265" s="3" t="s">
        <v>530</v>
      </c>
      <c r="D265" s="3" t="str">
        <f>VLOOKUP(B265,'[1]Daniela + 255 Rxns iCre1355'!$C$1:$Q$3810,5,FALSE)</f>
        <v>SO4NA1t</v>
      </c>
      <c r="E265" s="3" t="str">
        <f>VLOOKUP(B265,'[1]Daniela + 255 Rxns iCre1355'!$C$1:$Q$3810,6,FALSE)</f>
        <v>Sulfate:Na+ symporter, extracellular</v>
      </c>
      <c r="F265" s="3" t="str">
        <f>VLOOKUP(B265,'[1]Daniela + 255 Rxns iCre1355'!$C$1:$Q$3810,8,FALSE)</f>
        <v>Transport, extracellular</v>
      </c>
      <c r="G265" s="3" t="str">
        <f>VLOOKUP(B265,'[1]Daniela + 255 Rxns iCre1355'!$C$1:$Q$3810,9,FALSE)</f>
        <v>2.A.47.4.1</v>
      </c>
      <c r="H265" s="3" t="str">
        <f>VLOOKUP(B265,'[1]Daniela + 255 Rxns iCre1355'!$C$1:$Q$3810,10,FALSE)</f>
        <v>( Cre03.g160400 AND ( Cre10.g445050 OR Cre10.g445000 OR Cre12.g502600 ) )</v>
      </c>
      <c r="I265" s="3" t="str">
        <f>VLOOKUP(B265,'[1]Daniela + 255 Rxns iCre1355'!$C$1:$Q$3810,11,FALSE)</f>
        <v>( Cre03.g160400.t1.2 AND ( Cre10.g445050.t1.2 OR Cre10.g445000.t1.2 OR Cre12.g502600.t1.2 ) )</v>
      </c>
      <c r="J265" s="3" t="str">
        <f>VLOOKUP(B265,'[1]Daniela + 255 Rxns iCre1355'!$C$1:$Q$3810,12,FALSE)</f>
        <v>( SAC1 AND ( SLT3 OR SLT2 OR SLT1 ) )</v>
      </c>
      <c r="K265" s="3" t="str">
        <f>VLOOKUP(B265,'[1]Daniela + 255 Rxns iCre1355'!$C$1:$Q$3810,13,FALSE)</f>
        <v>Plasma Membrane</v>
      </c>
      <c r="L265" s="3" t="str">
        <f>VLOOKUP(B265,'[1]Daniela + 255 Rxns iCre1355'!$C$1:$Q$3810,14,FALSE)</f>
        <v>[Pootakham 2010, Davies 1994, Davies 1996, Moseley 2009, Merchant 2007]</v>
      </c>
    </row>
    <row r="266" spans="1:12" ht="15" customHeight="1" x14ac:dyDescent="0.25">
      <c r="A266" s="3" t="s">
        <v>7443</v>
      </c>
      <c r="B266" s="3" t="s">
        <v>531</v>
      </c>
      <c r="C266" s="3" t="s">
        <v>532</v>
      </c>
      <c r="D266" s="3" t="str">
        <f>VLOOKUP(B266,'[1]Daniela + 255 Rxns iCre1355'!$C$1:$Q$3810,5,FALSE)</f>
        <v>SO4t</v>
      </c>
      <c r="E266" s="3" t="str">
        <f>VLOOKUP(B266,'[1]Daniela + 255 Rxns iCre1355'!$C$1:$Q$3810,6,FALSE)</f>
        <v>sulfate transport, extracellular</v>
      </c>
      <c r="F266" s="3" t="str">
        <f>VLOOKUP(B266,'[1]Daniela + 255 Rxns iCre1355'!$C$1:$Q$3810,8,FALSE)</f>
        <v>Transport, extracellular</v>
      </c>
      <c r="G266" s="3" t="str">
        <f>VLOOKUP(B266,'[1]Daniela + 255 Rxns iCre1355'!$C$1:$Q$3810,9,FALSE)</f>
        <v>2.A.53.1.3;2.A.53.1.4</v>
      </c>
      <c r="H266" s="3" t="str">
        <f>VLOOKUP(B266,'[1]Daniela + 255 Rxns iCre1355'!$C$1:$Q$3810,10,FALSE)</f>
        <v>Cre17.g723350</v>
      </c>
      <c r="I266" s="3" t="str">
        <f>VLOOKUP(B266,'[1]Daniela + 255 Rxns iCre1355'!$C$1:$Q$3810,11,FALSE)</f>
        <v>Cre17.g723350.t1.2</v>
      </c>
      <c r="J266" s="3" t="str">
        <f>VLOOKUP(B266,'[1]Daniela + 255 Rxns iCre1355'!$C$1:$Q$3810,12,FALSE)</f>
        <v>SUL2</v>
      </c>
      <c r="K266" s="3" t="str">
        <f>VLOOKUP(B266,'[1]Daniela + 255 Rxns iCre1355'!$C$1:$Q$3810,13,FALSE)</f>
        <v>Plasma Membrane</v>
      </c>
      <c r="L266" s="3" t="str">
        <f>VLOOKUP(B266,'[1]Daniela + 255 Rxns iCre1355'!$C$1:$Q$3810,14,FALSE)</f>
        <v>[Pootakham 2010, Merchant 2007, Stern 2009]</v>
      </c>
    </row>
    <row r="267" spans="1:12" ht="15" customHeight="1" x14ac:dyDescent="0.25">
      <c r="A267" s="3" t="s">
        <v>7443</v>
      </c>
      <c r="B267" s="3" t="s">
        <v>533</v>
      </c>
      <c r="C267" s="3" t="s">
        <v>534</v>
      </c>
      <c r="D267" s="3" t="str">
        <f>VLOOKUP(B267,'[1]Daniela + 255 Rxns iCre1355'!$C$1:$Q$3810,5,FALSE)</f>
        <v>SUCCt</v>
      </c>
      <c r="E267" s="3" t="str">
        <f>VLOOKUP(B267,'[1]Daniela + 255 Rxns iCre1355'!$C$1:$Q$3810,6,FALSE)</f>
        <v>succinate transport via diffusion</v>
      </c>
      <c r="F267" s="3" t="str">
        <f>VLOOKUP(B267,'[1]Daniela + 255 Rxns iCre1355'!$C$1:$Q$3810,8,FALSE)</f>
        <v>Transport, extracellular</v>
      </c>
      <c r="K267" s="3" t="str">
        <f>VLOOKUP(B267,'[1]Daniela + 255 Rxns iCre1355'!$C$1:$Q$3810,13,FALSE)</f>
        <v>Plasma Membrane</v>
      </c>
    </row>
    <row r="268" spans="1:12" ht="15" customHeight="1" x14ac:dyDescent="0.25">
      <c r="A268" s="3" t="s">
        <v>7443</v>
      </c>
      <c r="B268" s="3" t="s">
        <v>535</v>
      </c>
      <c r="C268" s="3" t="s">
        <v>536</v>
      </c>
      <c r="D268" s="3" t="str">
        <f>VLOOKUP(B268,'[1]Daniela + 255 Rxns iCre1355'!$C$1:$Q$3810,5,FALSE)</f>
        <v>TEGAt</v>
      </c>
      <c r="E268" s="3" t="str">
        <f>VLOOKUP(B268,'[1]Daniela + 255 Rxns iCre1355'!$C$1:$Q$3810,6,FALSE)</f>
        <v>nucleobase transport, tegafur (extracellular)</v>
      </c>
      <c r="F268" s="3" t="str">
        <f>VLOOKUP(B268,'[1]Daniela + 255 Rxns iCre1355'!$C$1:$Q$3810,8,FALSE)</f>
        <v>Transport, extracellular</v>
      </c>
      <c r="H268" s="3" t="str">
        <f>VLOOKUP(B268,'[1]Daniela + 255 Rxns iCre1355'!$C$1:$Q$3810,10,FALSE)</f>
        <v>( Cre10.g433200 OR Cre10.g442600 OR Cre10.g442800 OR Cre06.g305900 OR Cre11.g467754 OR Cre18.g748997 )</v>
      </c>
      <c r="I268" s="3" t="str">
        <f>VLOOKUP(B268,'[1]Daniela + 255 Rxns iCre1355'!$C$1:$Q$3810,11,FALSE)</f>
        <v>( Cre10.g433200.t1.2 OR ( Cre10.g442600.t1.2 OR Cre10.g442600.t2.1 ) OR Cre10.g442800.t1.1 OR Cre06.g305900.t1.1 OR Cre11.g467754.t1.1 OR Cre18.g748997.t1.1 )</v>
      </c>
      <c r="J268" s="3" t="str">
        <f>VLOOKUP(B268,'[1]Daniela + 255 Rxns iCre1355'!$C$1:$Q$3810,12,FALSE)</f>
        <v>( UAPA3 OR UAPA2 OR UAPA1 OR UAA4 OR Cre11.g467754 OR Cre18.g748997 )</v>
      </c>
      <c r="K268" s="3" t="str">
        <f>VLOOKUP(B268,'[1]Daniela + 255 Rxns iCre1355'!$C$1:$Q$3810,13,FALSE)</f>
        <v>Plasma Membrane</v>
      </c>
      <c r="L268" s="3" t="str">
        <f>VLOOKUP(B268,'[1]Daniela + 255 Rxns iCre1355'!$C$1:$Q$3810,14,FALSE)</f>
        <v>[de Koning 2005]</v>
      </c>
    </row>
    <row r="269" spans="1:12" ht="15" customHeight="1" x14ac:dyDescent="0.25">
      <c r="A269" s="3" t="s">
        <v>7443</v>
      </c>
      <c r="B269" s="3" t="s">
        <v>537</v>
      </c>
      <c r="C269" s="3" t="s">
        <v>538</v>
      </c>
      <c r="D269" s="3" t="str">
        <f>VLOOKUP(B269,'[1]Daniela + 255 Rxns iCre1355'!$C$1:$Q$3810,5,FALSE)</f>
        <v>TGUAt</v>
      </c>
      <c r="E269" s="3" t="str">
        <f>VLOOKUP(B269,'[1]Daniela + 255 Rxns iCre1355'!$C$1:$Q$3810,6,FALSE)</f>
        <v>nucleobase transport, thioguanine (extracellular)</v>
      </c>
      <c r="F269" s="3" t="str">
        <f>VLOOKUP(B269,'[1]Daniela + 255 Rxns iCre1355'!$C$1:$Q$3810,8,FALSE)</f>
        <v>Transport, extracellular</v>
      </c>
      <c r="H269" s="3" t="str">
        <f>VLOOKUP(B269,'[1]Daniela + 255 Rxns iCre1355'!$C$1:$Q$3810,10,FALSE)</f>
        <v>( Cre10.g433200 OR Cre10.g442600 OR Cre10.g442800 OR Cre06.g305900 OR Cre11.g467754 OR Cre18.g748997 )</v>
      </c>
      <c r="I269" s="3" t="str">
        <f>VLOOKUP(B269,'[1]Daniela + 255 Rxns iCre1355'!$C$1:$Q$3810,11,FALSE)</f>
        <v>( Cre10.g433200.t1.2 OR ( Cre10.g442600.t1.2 OR Cre10.g442600.t2.1 ) OR Cre10.g442800.t1.1 OR Cre06.g305900.t1.1 OR Cre11.g467754.t1.1 OR Cre18.g748997.t1.1 )</v>
      </c>
      <c r="J269" s="3" t="str">
        <f>VLOOKUP(B269,'[1]Daniela + 255 Rxns iCre1355'!$C$1:$Q$3810,12,FALSE)</f>
        <v>( UAPA3 OR UAPA2 OR UAPA1 OR UAA4 OR Cre11.g467754 OR Cre18.g748997 )</v>
      </c>
      <c r="K269" s="3" t="str">
        <f>VLOOKUP(B269,'[1]Daniela + 255 Rxns iCre1355'!$C$1:$Q$3810,13,FALSE)</f>
        <v>Plasma Membrane</v>
      </c>
      <c r="L269" s="3" t="str">
        <f>VLOOKUP(B269,'[1]Daniela + 255 Rxns iCre1355'!$C$1:$Q$3810,14,FALSE)</f>
        <v>[de Koning 2005]</v>
      </c>
    </row>
    <row r="270" spans="1:12" ht="15" customHeight="1" x14ac:dyDescent="0.25">
      <c r="A270" s="3" t="s">
        <v>7443</v>
      </c>
      <c r="B270" s="3" t="s">
        <v>539</v>
      </c>
      <c r="C270" s="3" t="s">
        <v>540</v>
      </c>
      <c r="D270" s="3" t="str">
        <f>VLOOKUP(B270,'[1]Daniela + 255 Rxns iCre1355'!$C$1:$Q$3810,5,FALSE)</f>
        <v>TSULt</v>
      </c>
      <c r="E270" s="3" t="str">
        <f>VLOOKUP(B270,'[1]Daniela + 255 Rxns iCre1355'!$C$1:$Q$3810,6,FALSE)</f>
        <v>Thiosulfate transport, extracellular</v>
      </c>
      <c r="F270" s="3" t="str">
        <f>VLOOKUP(B270,'[1]Daniela + 255 Rxns iCre1355'!$C$1:$Q$3810,8,FALSE)</f>
        <v>Transport, extracellular</v>
      </c>
      <c r="K270" s="3" t="str">
        <f>VLOOKUP(B270,'[1]Daniela + 255 Rxns iCre1355'!$C$1:$Q$3810,13,FALSE)</f>
        <v>Plasma Membrane</v>
      </c>
    </row>
    <row r="271" spans="1:12" ht="15" customHeight="1" x14ac:dyDescent="0.25">
      <c r="A271" s="3" t="s">
        <v>7443</v>
      </c>
      <c r="B271" s="3" t="s">
        <v>541</v>
      </c>
      <c r="C271" s="3" t="s">
        <v>542</v>
      </c>
      <c r="D271" s="3" t="str">
        <f>VLOOKUP(B271,'[1]Daniela + 255 Rxns iCre1355'!$C$1:$Q$3810,5,FALSE)</f>
        <v>URATEt</v>
      </c>
      <c r="E271" s="3" t="str">
        <f>VLOOKUP(B271,'[1]Daniela + 255 Rxns iCre1355'!$C$1:$Q$3810,6,FALSE)</f>
        <v>Urate permease</v>
      </c>
      <c r="F271" s="3" t="str">
        <f>VLOOKUP(B271,'[1]Daniela + 255 Rxns iCre1355'!$C$1:$Q$3810,8,FALSE)</f>
        <v>Transport, extracellular</v>
      </c>
      <c r="G271" s="3" t="str">
        <f>VLOOKUP(B271,'[1]Daniela + 255 Rxns iCre1355'!$C$1:$Q$3810,9,FALSE)</f>
        <v>2.A.40.4.1;2.A.40.5.1</v>
      </c>
      <c r="H271" s="3" t="str">
        <f>VLOOKUP(B271,'[1]Daniela + 255 Rxns iCre1355'!$C$1:$Q$3810,10,FALSE)</f>
        <v>( Cre10.g433200 OR Cre10.g433250 OR Cre10.g442600 OR Cre10.g442800 )</v>
      </c>
      <c r="I271" s="3" t="str">
        <f>VLOOKUP(B271,'[1]Daniela + 255 Rxns iCre1355'!$C$1:$Q$3810,11,FALSE)</f>
        <v>( Cre10.g433200.t1.2 OR Cre10.g433250.t1.2 OR ( Cre10.g442600.t1.2 OR Cre10.g442600.t2.1 ) OR Cre10.g442800.t1.1 )</v>
      </c>
      <c r="J271" s="3" t="str">
        <f>VLOOKUP(B271,'[1]Daniela + 255 Rxns iCre1355'!$C$1:$Q$3810,12,FALSE)</f>
        <v>( UAPA3 OR XUV4 OR UAPA2 OR UAPA1 )</v>
      </c>
      <c r="K271" s="3" t="str">
        <f>VLOOKUP(B271,'[1]Daniela + 255 Rxns iCre1355'!$C$1:$Q$3810,13,FALSE)</f>
        <v>Plasma Membrane</v>
      </c>
      <c r="L271" s="3" t="str">
        <f>VLOOKUP(B271,'[1]Daniela + 255 Rxns iCre1355'!$C$1:$Q$3810,14,FALSE)</f>
        <v>[Merchant 2007]</v>
      </c>
    </row>
    <row r="272" spans="1:12" ht="15" customHeight="1" x14ac:dyDescent="0.25">
      <c r="A272" s="3" t="s">
        <v>7443</v>
      </c>
      <c r="B272" s="3" t="s">
        <v>543</v>
      </c>
      <c r="C272" s="3" t="s">
        <v>544</v>
      </c>
      <c r="D272" s="3" t="str">
        <f>VLOOKUP(B272,'[1]Daniela + 255 Rxns iCre1355'!$C$1:$Q$3810,5,FALSE)</f>
        <v>UREAt</v>
      </c>
      <c r="E272" s="3" t="str">
        <f>VLOOKUP(B272,'[1]Daniela + 255 Rxns iCre1355'!$C$1:$Q$3810,6,FALSE)</f>
        <v>Urea active transporter, extracellular</v>
      </c>
      <c r="F272" s="3" t="str">
        <f>VLOOKUP(B272,'[1]Daniela + 255 Rxns iCre1355'!$C$1:$Q$3810,8,FALSE)</f>
        <v>Transport, extracellular</v>
      </c>
      <c r="G272" s="3" t="str">
        <f>VLOOKUP(B272,'[1]Daniela + 255 Rxns iCre1355'!$C$1:$Q$3810,9,FALSE)</f>
        <v>2.A.21.6.1</v>
      </c>
      <c r="H272" s="3" t="str">
        <f>VLOOKUP(B272,'[1]Daniela + 255 Rxns iCre1355'!$C$1:$Q$3810,10,FALSE)</f>
        <v>( Cre17.g703800 OR Cre08.g360200 OR Cre08.g360250 )</v>
      </c>
      <c r="I272" s="3" t="str">
        <f>VLOOKUP(B272,'[1]Daniela + 255 Rxns iCre1355'!$C$1:$Q$3810,11,FALSE)</f>
        <v>( Cre17.g703800.t1.1 OR Cre08.g360200.t1.2 OR Cre08.g360250.t1.2 )</v>
      </c>
      <c r="J272" s="3" t="str">
        <f>VLOOKUP(B272,'[1]Daniela + 255 Rxns iCre1355'!$C$1:$Q$3810,12,FALSE)</f>
        <v>( DUR5 OR DUR3A OR DUR4 )</v>
      </c>
      <c r="K272" s="3" t="str">
        <f>VLOOKUP(B272,'[1]Daniela + 255 Rxns iCre1355'!$C$1:$Q$3810,13,FALSE)</f>
        <v>Plasma Membrane</v>
      </c>
      <c r="L272" s="3" t="str">
        <f>VLOOKUP(B272,'[1]Daniela + 255 Rxns iCre1355'!$C$1:$Q$3810,14,FALSE)</f>
        <v>[Merchant 2007]</v>
      </c>
    </row>
    <row r="273" spans="1:12" ht="15" customHeight="1" x14ac:dyDescent="0.25">
      <c r="A273" s="3" t="s">
        <v>7443</v>
      </c>
      <c r="B273" s="3" t="s">
        <v>545</v>
      </c>
      <c r="C273" s="3" t="s">
        <v>546</v>
      </c>
      <c r="D273" s="3" t="str">
        <f>VLOOKUP(B273,'[1]Daniela + 255 Rxns iCre1355'!$C$1:$Q$3810,5,FALSE)</f>
        <v>ACCOAts</v>
      </c>
      <c r="E273" s="3" t="str">
        <f>VLOOKUP(B273,'[1]Daniela + 255 Rxns iCre1355'!$C$1:$Q$3810,6,FALSE)</f>
        <v>acetyl-CoA transport (eyespot)</v>
      </c>
      <c r="F273" s="3" t="str">
        <f>VLOOKUP(B273,'[1]Daniela + 255 Rxns iCre1355'!$C$1:$Q$3810,8,FALSE)</f>
        <v>Transport, eyespot</v>
      </c>
      <c r="K273" s="3" t="str">
        <f>VLOOKUP(B273,'[1]Daniela + 255 Rxns iCre1355'!$C$1:$Q$3810,13,FALSE)</f>
        <v>Eyespot</v>
      </c>
    </row>
    <row r="274" spans="1:12" ht="15" customHeight="1" x14ac:dyDescent="0.25">
      <c r="A274" s="3" t="s">
        <v>7443</v>
      </c>
      <c r="B274" s="3" t="s">
        <v>547</v>
      </c>
      <c r="C274" s="3" t="s">
        <v>548</v>
      </c>
      <c r="D274" s="3" t="str">
        <f>VLOOKUP(B274,'[1]Daniela + 255 Rxns iCre1355'!$C$1:$Q$3810,5,FALSE)</f>
        <v>ACts</v>
      </c>
      <c r="E274" s="3" t="str">
        <f>VLOOKUP(B274,'[1]Daniela + 255 Rxns iCre1355'!$C$1:$Q$3810,6,FALSE)</f>
        <v>acetate transport, eyespot</v>
      </c>
      <c r="F274" s="3" t="str">
        <f>VLOOKUP(B274,'[1]Daniela + 255 Rxns iCre1355'!$C$1:$Q$3810,8,FALSE)</f>
        <v>Transport, eyespot</v>
      </c>
      <c r="K274" s="3" t="str">
        <f>VLOOKUP(B274,'[1]Daniela + 255 Rxns iCre1355'!$C$1:$Q$3810,13,FALSE)</f>
        <v>Eyespot</v>
      </c>
    </row>
    <row r="275" spans="1:12" ht="15" customHeight="1" x14ac:dyDescent="0.25">
      <c r="A275" s="3" t="s">
        <v>7443</v>
      </c>
      <c r="B275" s="3" t="s">
        <v>549</v>
      </c>
      <c r="C275" s="3" t="s">
        <v>550</v>
      </c>
      <c r="D275" s="3" t="str">
        <f>VLOOKUP(B275,'[1]Daniela + 255 Rxns iCre1355'!$C$1:$Q$3810,5,FALSE)</f>
        <v>COAts</v>
      </c>
      <c r="E275" s="3" t="str">
        <f>VLOOKUP(B275,'[1]Daniela + 255 Rxns iCre1355'!$C$1:$Q$3810,6,FALSE)</f>
        <v>CoA transport (eyespot)</v>
      </c>
      <c r="F275" s="3" t="str">
        <f>VLOOKUP(B275,'[1]Daniela + 255 Rxns iCre1355'!$C$1:$Q$3810,8,FALSE)</f>
        <v>Transport, eyespot</v>
      </c>
      <c r="K275" s="3" t="str">
        <f>VLOOKUP(B275,'[1]Daniela + 255 Rxns iCre1355'!$C$1:$Q$3810,13,FALSE)</f>
        <v>Eyespot</v>
      </c>
    </row>
    <row r="276" spans="1:12" ht="15" customHeight="1" x14ac:dyDescent="0.25">
      <c r="A276" s="3" t="s">
        <v>7443</v>
      </c>
      <c r="B276" s="3" t="s">
        <v>551</v>
      </c>
      <c r="C276" s="3" t="s">
        <v>552</v>
      </c>
      <c r="D276" s="3" t="str">
        <f>VLOOKUP(B276,'[1]Daniela + 255 Rxns iCre1355'!$C$1:$Q$3810,5,FALSE)</f>
        <v>H2Ots</v>
      </c>
      <c r="E276" s="3" t="str">
        <f>VLOOKUP(B276,'[1]Daniela + 255 Rxns iCre1355'!$C$1:$Q$3810,6,FALSE)</f>
        <v>water transport, eyespot</v>
      </c>
      <c r="F276" s="3" t="str">
        <f>VLOOKUP(B276,'[1]Daniela + 255 Rxns iCre1355'!$C$1:$Q$3810,8,FALSE)</f>
        <v>Transport, eyespot</v>
      </c>
      <c r="K276" s="3" t="str">
        <f>VLOOKUP(B276,'[1]Daniela + 255 Rxns iCre1355'!$C$1:$Q$3810,13,FALSE)</f>
        <v>Eyespot</v>
      </c>
    </row>
    <row r="277" spans="1:12" ht="15" customHeight="1" x14ac:dyDescent="0.25">
      <c r="A277" s="3" t="s">
        <v>7443</v>
      </c>
      <c r="B277" s="3" t="s">
        <v>553</v>
      </c>
      <c r="C277" s="3" t="s">
        <v>554</v>
      </c>
      <c r="D277" s="3" t="str">
        <f>VLOOKUP(B277,'[1]Daniela + 255 Rxns iCre1355'!$C$1:$Q$3810,5,FALSE)</f>
        <v>HDCAts</v>
      </c>
      <c r="E277" s="3" t="str">
        <f>VLOOKUP(B277,'[1]Daniela + 255 Rxns iCre1355'!$C$1:$Q$3810,6,FALSE)</f>
        <v>Hexadecanoate (n-C16:0) transport, eyespot</v>
      </c>
      <c r="F277" s="3" t="str">
        <f>VLOOKUP(B277,'[1]Daniela + 255 Rxns iCre1355'!$C$1:$Q$3810,8,FALSE)</f>
        <v>Transport, eyespot</v>
      </c>
      <c r="K277" s="3" t="str">
        <f>VLOOKUP(B277,'[1]Daniela + 255 Rxns iCre1355'!$C$1:$Q$3810,13,FALSE)</f>
        <v>Eyespot</v>
      </c>
    </row>
    <row r="278" spans="1:12" ht="15" customHeight="1" x14ac:dyDescent="0.25">
      <c r="A278" s="3" t="s">
        <v>7443</v>
      </c>
      <c r="B278" s="3" t="s">
        <v>555</v>
      </c>
      <c r="C278" s="3" t="s">
        <v>556</v>
      </c>
      <c r="D278" s="3" t="str">
        <f>VLOOKUP(B278,'[1]Daniela + 255 Rxns iCre1355'!$C$1:$Q$3810,5,FALSE)</f>
        <v>Hts</v>
      </c>
      <c r="E278" s="3" t="str">
        <f>VLOOKUP(B278,'[1]Daniela + 255 Rxns iCre1355'!$C$1:$Q$3810,6,FALSE)</f>
        <v>hydrogen transport, eyespot</v>
      </c>
      <c r="F278" s="3" t="str">
        <f>VLOOKUP(B278,'[1]Daniela + 255 Rxns iCre1355'!$C$1:$Q$3810,8,FALSE)</f>
        <v>Transport, eyespot</v>
      </c>
      <c r="K278" s="3" t="str">
        <f>VLOOKUP(B278,'[1]Daniela + 255 Rxns iCre1355'!$C$1:$Q$3810,13,FALSE)</f>
        <v>Eyespot</v>
      </c>
    </row>
    <row r="279" spans="1:12" ht="15" customHeight="1" x14ac:dyDescent="0.25">
      <c r="A279" s="3" t="s">
        <v>7443</v>
      </c>
      <c r="B279" s="3" t="s">
        <v>557</v>
      </c>
      <c r="C279" s="3" t="s">
        <v>558</v>
      </c>
      <c r="D279" s="3" t="str">
        <f>VLOOKUP(B279,'[1]Daniela + 255 Rxns iCre1355'!$C$1:$Q$3810,5,FALSE)</f>
        <v>NADHts</v>
      </c>
      <c r="E279" s="3" t="str">
        <f>VLOOKUP(B279,'[1]Daniela + 255 Rxns iCre1355'!$C$1:$Q$3810,6,FALSE)</f>
        <v>nadh transport, eyespot</v>
      </c>
      <c r="F279" s="3" t="str">
        <f>VLOOKUP(B279,'[1]Daniela + 255 Rxns iCre1355'!$C$1:$Q$3810,8,FALSE)</f>
        <v>Transport, eyespot</v>
      </c>
      <c r="K279" s="3" t="str">
        <f>VLOOKUP(B279,'[1]Daniela + 255 Rxns iCre1355'!$C$1:$Q$3810,13,FALSE)</f>
        <v>Eyespot</v>
      </c>
    </row>
    <row r="280" spans="1:12" ht="15" customHeight="1" x14ac:dyDescent="0.25">
      <c r="A280" s="3" t="s">
        <v>7443</v>
      </c>
      <c r="B280" s="3" t="s">
        <v>559</v>
      </c>
      <c r="C280" s="3" t="s">
        <v>560</v>
      </c>
      <c r="D280" s="3" t="str">
        <f>VLOOKUP(B280,'[1]Daniela + 255 Rxns iCre1355'!$C$1:$Q$3810,5,FALSE)</f>
        <v>NADPHts</v>
      </c>
      <c r="E280" s="3" t="str">
        <f>VLOOKUP(B280,'[1]Daniela + 255 Rxns iCre1355'!$C$1:$Q$3810,6,FALSE)</f>
        <v>nadph transport, eyespot</v>
      </c>
      <c r="F280" s="3" t="str">
        <f>VLOOKUP(B280,'[1]Daniela + 255 Rxns iCre1355'!$C$1:$Q$3810,8,FALSE)</f>
        <v>Transport, eyespot</v>
      </c>
      <c r="K280" s="3" t="str">
        <f>VLOOKUP(B280,'[1]Daniela + 255 Rxns iCre1355'!$C$1:$Q$3810,13,FALSE)</f>
        <v>Eyespot</v>
      </c>
    </row>
    <row r="281" spans="1:12" ht="15" customHeight="1" x14ac:dyDescent="0.25">
      <c r="A281" s="3" t="s">
        <v>7443</v>
      </c>
      <c r="B281" s="3" t="s">
        <v>561</v>
      </c>
      <c r="C281" s="3" t="s">
        <v>562</v>
      </c>
      <c r="D281" s="3" t="str">
        <f>VLOOKUP(B281,'[1]Daniela + 255 Rxns iCre1355'!$C$1:$Q$3810,5,FALSE)</f>
        <v>NADPts</v>
      </c>
      <c r="E281" s="3" t="str">
        <f>VLOOKUP(B281,'[1]Daniela + 255 Rxns iCre1355'!$C$1:$Q$3810,6,FALSE)</f>
        <v>nadp transport, eyespot</v>
      </c>
      <c r="F281" s="3" t="str">
        <f>VLOOKUP(B281,'[1]Daniela + 255 Rxns iCre1355'!$C$1:$Q$3810,8,FALSE)</f>
        <v>Transport, eyespot</v>
      </c>
      <c r="K281" s="3" t="str">
        <f>VLOOKUP(B281,'[1]Daniela + 255 Rxns iCre1355'!$C$1:$Q$3810,13,FALSE)</f>
        <v>Eyespot</v>
      </c>
    </row>
    <row r="282" spans="1:12" ht="15" customHeight="1" x14ac:dyDescent="0.25">
      <c r="A282" s="3" t="s">
        <v>7443</v>
      </c>
      <c r="B282" s="3" t="s">
        <v>563</v>
      </c>
      <c r="C282" s="3" t="s">
        <v>564</v>
      </c>
      <c r="D282" s="3" t="str">
        <f>VLOOKUP(B282,'[1]Daniela + 255 Rxns iCre1355'!$C$1:$Q$3810,5,FALSE)</f>
        <v>NADts</v>
      </c>
      <c r="E282" s="3" t="str">
        <f>VLOOKUP(B282,'[1]Daniela + 255 Rxns iCre1355'!$C$1:$Q$3810,6,FALSE)</f>
        <v>nad transport, eyespot</v>
      </c>
      <c r="F282" s="3" t="str">
        <f>VLOOKUP(B282,'[1]Daniela + 255 Rxns iCre1355'!$C$1:$Q$3810,8,FALSE)</f>
        <v>Transport, eyespot</v>
      </c>
      <c r="K282" s="3" t="str">
        <f>VLOOKUP(B282,'[1]Daniela + 255 Rxns iCre1355'!$C$1:$Q$3810,13,FALSE)</f>
        <v>Eyespot</v>
      </c>
    </row>
    <row r="283" spans="1:12" ht="15" customHeight="1" x14ac:dyDescent="0.25">
      <c r="A283" s="3" t="s">
        <v>7443</v>
      </c>
      <c r="B283" s="3" t="s">
        <v>565</v>
      </c>
      <c r="C283" s="3" t="s">
        <v>566</v>
      </c>
      <c r="D283" s="3" t="str">
        <f>VLOOKUP(B283,'[1]Daniela + 255 Rxns iCre1355'!$C$1:$Q$3810,5,FALSE)</f>
        <v>PMTCOAts</v>
      </c>
      <c r="E283" s="3" t="str">
        <f>VLOOKUP(B283,'[1]Daniela + 255 Rxns iCre1355'!$C$1:$Q$3810,6,FALSE)</f>
        <v>palmitoyl-CoA transport (eyespot)</v>
      </c>
      <c r="F283" s="3" t="str">
        <f>VLOOKUP(B283,'[1]Daniela + 255 Rxns iCre1355'!$C$1:$Q$3810,8,FALSE)</f>
        <v>Transport, eyespot</v>
      </c>
      <c r="K283" s="3" t="str">
        <f>VLOOKUP(B283,'[1]Daniela + 255 Rxns iCre1355'!$C$1:$Q$3810,13,FALSE)</f>
        <v>Eyespot</v>
      </c>
    </row>
    <row r="284" spans="1:12" ht="15" customHeight="1" x14ac:dyDescent="0.25">
      <c r="A284" s="3" t="s">
        <v>7443</v>
      </c>
      <c r="B284" s="3" t="s">
        <v>567</v>
      </c>
      <c r="C284" s="3" t="s">
        <v>568</v>
      </c>
      <c r="D284" s="3" t="str">
        <f>VLOOKUP(B284,'[1]Daniela + 255 Rxns iCre1355'!$C$1:$Q$3810,5,FALSE)</f>
        <v>RETINALts</v>
      </c>
      <c r="E284" s="3" t="str">
        <f>VLOOKUP(B284,'[1]Daniela + 255 Rxns iCre1355'!$C$1:$Q$3810,6,FALSE)</f>
        <v>retinal transport (eyespot)</v>
      </c>
      <c r="F284" s="3" t="str">
        <f>VLOOKUP(B284,'[1]Daniela + 255 Rxns iCre1355'!$C$1:$Q$3810,8,FALSE)</f>
        <v>Transport, eyespot</v>
      </c>
      <c r="K284" s="3" t="str">
        <f>VLOOKUP(B284,'[1]Daniela + 255 Rxns iCre1355'!$C$1:$Q$3810,13,FALSE)</f>
        <v>Eyespot</v>
      </c>
      <c r="L284" s="3" t="str">
        <f>VLOOKUP(B284,'[1]Daniela + 255 Rxns iCre1355'!$C$1:$Q$3810,14,FALSE)</f>
        <v>[Beckmann 1991]</v>
      </c>
    </row>
    <row r="285" spans="1:12" ht="15" customHeight="1" x14ac:dyDescent="0.25">
      <c r="A285" s="3" t="s">
        <v>7443</v>
      </c>
      <c r="B285" s="3" t="s">
        <v>569</v>
      </c>
      <c r="C285" s="3" t="s">
        <v>570</v>
      </c>
      <c r="D285" s="3" t="str">
        <f>VLOOKUP(B285,'[1]Daniela + 255 Rxns iCre1355'!$C$1:$Q$3810,5,FALSE)</f>
        <v>NADPHtf</v>
      </c>
      <c r="E285" s="3" t="str">
        <f>VLOOKUP(B285,'[1]Daniela + 255 Rxns iCre1355'!$C$1:$Q$3810,6,FALSE)</f>
        <v>NADPH transport, flagella</v>
      </c>
      <c r="F285" s="3" t="str">
        <f>VLOOKUP(B285,'[1]Daniela + 255 Rxns iCre1355'!$C$1:$Q$3810,8,FALSE)</f>
        <v>Transport, flagella</v>
      </c>
      <c r="K285" s="3" t="str">
        <f>VLOOKUP(B285,'[1]Daniela + 255 Rxns iCre1355'!$C$1:$Q$3810,13,FALSE)</f>
        <v>Flagellar Membrane</v>
      </c>
    </row>
    <row r="286" spans="1:12" ht="15" customHeight="1" x14ac:dyDescent="0.25">
      <c r="A286" s="3" t="s">
        <v>7443</v>
      </c>
      <c r="B286" s="3" t="s">
        <v>571</v>
      </c>
      <c r="C286" s="3" t="s">
        <v>572</v>
      </c>
      <c r="D286" s="3" t="str">
        <f>VLOOKUP(B286,'[1]Daniela + 255 Rxns iCre1355'!$C$1:$Q$3810,5,FALSE)</f>
        <v>NADPtf</v>
      </c>
      <c r="E286" s="3" t="str">
        <f>VLOOKUP(B286,'[1]Daniela + 255 Rxns iCre1355'!$C$1:$Q$3810,6,FALSE)</f>
        <v>NADP transport, flagella</v>
      </c>
      <c r="F286" s="3" t="str">
        <f>VLOOKUP(B286,'[1]Daniela + 255 Rxns iCre1355'!$C$1:$Q$3810,8,FALSE)</f>
        <v>Transport, flagella</v>
      </c>
      <c r="K286" s="3" t="str">
        <f>VLOOKUP(B286,'[1]Daniela + 255 Rxns iCre1355'!$C$1:$Q$3810,13,FALSE)</f>
        <v>Flagellar Membrane</v>
      </c>
    </row>
    <row r="287" spans="1:12" ht="15" customHeight="1" x14ac:dyDescent="0.25">
      <c r="A287" s="3" t="s">
        <v>7443</v>
      </c>
      <c r="B287" s="3" t="s">
        <v>573</v>
      </c>
      <c r="C287" s="3" t="s">
        <v>574</v>
      </c>
      <c r="D287" s="3" t="str">
        <f>VLOOKUP(B287,'[1]Daniela + 255 Rxns iCre1355'!$C$1:$Q$3810,5,FALSE)</f>
        <v>OAAtf</v>
      </c>
      <c r="E287" s="3" t="str">
        <f>VLOOKUP(B287,'[1]Daniela + 255 Rxns iCre1355'!$C$1:$Q$3810,6,FALSE)</f>
        <v>oxaloacetate transport via diffusion, flagellum</v>
      </c>
      <c r="F287" s="3" t="str">
        <f>VLOOKUP(B287,'[1]Daniela + 255 Rxns iCre1355'!$C$1:$Q$3810,8,FALSE)</f>
        <v>Transport, flagella</v>
      </c>
      <c r="K287" s="3" t="str">
        <f>VLOOKUP(B287,'[1]Daniela + 255 Rxns iCre1355'!$C$1:$Q$3810,13,FALSE)</f>
        <v>Flagellar Membrane</v>
      </c>
    </row>
    <row r="288" spans="1:12" ht="15" customHeight="1" x14ac:dyDescent="0.25">
      <c r="A288" s="3" t="s">
        <v>7443</v>
      </c>
      <c r="B288" s="3" t="s">
        <v>575</v>
      </c>
      <c r="C288" s="3" t="s">
        <v>576</v>
      </c>
      <c r="D288" s="3" t="str">
        <f>VLOOKUP(B288,'[1]Daniela + 255 Rxns iCre1355'!$C$1:$Q$3810,5,FALSE)</f>
        <v>FDPtf</v>
      </c>
      <c r="E288" s="3" t="str">
        <f>VLOOKUP(B288,'[1]Daniela + 255 Rxns iCre1355'!$C$1:$Q$3810,6,FALSE)</f>
        <v>fdp transport, flagellar</v>
      </c>
      <c r="F288" s="3" t="str">
        <f>VLOOKUP(B288,'[1]Daniela + 255 Rxns iCre1355'!$C$1:$Q$3810,8,FALSE)</f>
        <v>Transport, flagella</v>
      </c>
      <c r="K288" s="3" t="str">
        <f>VLOOKUP(B288,'[1]Daniela + 255 Rxns iCre1355'!$C$1:$Q$3810,13,FALSE)</f>
        <v>Flagellar Membrane</v>
      </c>
    </row>
    <row r="289" spans="1:12" ht="15" customHeight="1" x14ac:dyDescent="0.25">
      <c r="A289" s="3" t="s">
        <v>7443</v>
      </c>
      <c r="B289" s="3" t="s">
        <v>577</v>
      </c>
      <c r="C289" s="3" t="s">
        <v>578</v>
      </c>
      <c r="D289" s="3" t="str">
        <f>VLOOKUP(B289,'[1]Daniela + 255 Rxns iCre1355'!$C$1:$Q$3810,5,FALSE)</f>
        <v>H2Otf</v>
      </c>
      <c r="E289" s="3" t="str">
        <f>VLOOKUP(B289,'[1]Daniela + 255 Rxns iCre1355'!$C$1:$Q$3810,6,FALSE)</f>
        <v>H2O periplasm transport</v>
      </c>
      <c r="F289" s="3" t="str">
        <f>VLOOKUP(B289,'[1]Daniela + 255 Rxns iCre1355'!$C$1:$Q$3810,8,FALSE)</f>
        <v>Transport, flagella</v>
      </c>
      <c r="G289" s="3" t="str">
        <f>VLOOKUP(B289,'[1]Daniela + 255 Rxns iCre1355'!$C$1:$Q$3810,9,FALSE)</f>
        <v>1.A.8.11.1</v>
      </c>
      <c r="H289" s="3" t="str">
        <f>VLOOKUP(B289,'[1]Daniela + 255 Rxns iCre1355'!$C$1:$Q$3810,10,FALSE)</f>
        <v>( Cre12.g549300 OR Cre17.g711250 )</v>
      </c>
      <c r="I289" s="3" t="str">
        <f>VLOOKUP(B289,'[1]Daniela + 255 Rxns iCre1355'!$C$1:$Q$3810,11,FALSE)</f>
        <v>( Cre12.g549300.t1.2 OR Cre17.g711250.t1.2 )</v>
      </c>
      <c r="J289" s="3" t="str">
        <f>VLOOKUP(B289,'[1]Daniela + 255 Rxns iCre1355'!$C$1:$Q$3810,12,FALSE)</f>
        <v>( MIP1 OR MIP2 )</v>
      </c>
      <c r="K289" s="3" t="str">
        <f>VLOOKUP(B289,'[1]Daniela + 255 Rxns iCre1355'!$C$1:$Q$3810,13,FALSE)</f>
        <v>Flagellar Membrane</v>
      </c>
      <c r="L289" s="3" t="str">
        <f>VLOOKUP(B289,'[1]Daniela + 255 Rxns iCre1355'!$C$1:$Q$3810,14,FALSE)</f>
        <v>[Merchant 2007]</v>
      </c>
    </row>
    <row r="290" spans="1:12" ht="15" customHeight="1" x14ac:dyDescent="0.25">
      <c r="A290" s="3" t="s">
        <v>7443</v>
      </c>
      <c r="B290" s="3" t="s">
        <v>579</v>
      </c>
      <c r="C290" s="3" t="s">
        <v>580</v>
      </c>
      <c r="D290" s="3" t="str">
        <f>VLOOKUP(B290,'[1]Daniela + 255 Rxns iCre1355'!$C$1:$Q$3810,5,FALSE)</f>
        <v>PYRtf</v>
      </c>
      <c r="E290" s="3" t="str">
        <f>VLOOKUP(B290,'[1]Daniela + 255 Rxns iCre1355'!$C$1:$Q$3810,6,FALSE)</f>
        <v>pyruvate transport by free diffusion, flagellar</v>
      </c>
      <c r="F290" s="3" t="str">
        <f>VLOOKUP(B290,'[1]Daniela + 255 Rxns iCre1355'!$C$1:$Q$3810,8,FALSE)</f>
        <v>Transport, flagella</v>
      </c>
      <c r="K290" s="3" t="str">
        <f>VLOOKUP(B290,'[1]Daniela + 255 Rxns iCre1355'!$C$1:$Q$3810,13,FALSE)</f>
        <v>Flagellar Membrane</v>
      </c>
    </row>
    <row r="291" spans="1:12" ht="15" customHeight="1" x14ac:dyDescent="0.25">
      <c r="A291" s="3" t="s">
        <v>7443</v>
      </c>
      <c r="B291" s="3" t="s">
        <v>581</v>
      </c>
      <c r="C291" s="3" t="s">
        <v>582</v>
      </c>
      <c r="D291" s="3" t="str">
        <f>VLOOKUP(B291,'[1]Daniela + 255 Rxns iCre1355'!$C$1:$Q$3810,5,FALSE)</f>
        <v>2PGLYCtx</v>
      </c>
      <c r="E291" s="3" t="str">
        <f>VLOOKUP(B291,'[1]Daniela + 255 Rxns iCre1355'!$C$1:$Q$3810,6,FALSE)</f>
        <v>2-Phosphoglycolate transport via passive diffusion, glyoxysomal</v>
      </c>
      <c r="F291" s="3" t="str">
        <f>VLOOKUP(B291,'[1]Daniela + 255 Rxns iCre1355'!$C$1:$Q$3810,8,FALSE)</f>
        <v>Transport, glyoxysome</v>
      </c>
      <c r="K291" s="3" t="str">
        <f>VLOOKUP(B291,'[1]Daniela + 255 Rxns iCre1355'!$C$1:$Q$3810,13,FALSE)</f>
        <v>Glyoxysomal Membrane</v>
      </c>
    </row>
    <row r="292" spans="1:12" ht="15" customHeight="1" x14ac:dyDescent="0.25">
      <c r="A292" s="3" t="s">
        <v>7443</v>
      </c>
      <c r="B292" s="3" t="s">
        <v>583</v>
      </c>
      <c r="C292" s="3" t="s">
        <v>584</v>
      </c>
      <c r="D292" s="3" t="str">
        <f>VLOOKUP(B292,'[1]Daniela + 255 Rxns iCre1355'!$C$1:$Q$3810,5,FALSE)</f>
        <v>3PGtx</v>
      </c>
      <c r="E292" s="3" t="str">
        <f>VLOOKUP(B292,'[1]Daniela + 255 Rxns iCre1355'!$C$1:$Q$3810,6,FALSE)</f>
        <v>3-Phospho-D-glycerate transport, glycosome to cytosol</v>
      </c>
      <c r="F292" s="3" t="str">
        <f>VLOOKUP(B292,'[1]Daniela + 255 Rxns iCre1355'!$C$1:$Q$3810,8,FALSE)</f>
        <v>Transport, glyoxysome</v>
      </c>
      <c r="K292" s="3" t="str">
        <f>VLOOKUP(B292,'[1]Daniela + 255 Rxns iCre1355'!$C$1:$Q$3810,13,FALSE)</f>
        <v>Glyoxysomal Membrane</v>
      </c>
    </row>
    <row r="293" spans="1:12" ht="15" customHeight="1" x14ac:dyDescent="0.25">
      <c r="A293" s="3" t="s">
        <v>7443</v>
      </c>
      <c r="B293" s="3" t="s">
        <v>585</v>
      </c>
      <c r="C293" s="3" t="s">
        <v>586</v>
      </c>
      <c r="D293" s="3" t="str">
        <f>VLOOKUP(B293,'[1]Daniela + 255 Rxns iCre1355'!$C$1:$Q$3810,5,FALSE)</f>
        <v>ACCOAtx</v>
      </c>
      <c r="E293" s="3" t="str">
        <f>VLOOKUP(B293,'[1]Daniela + 255 Rxns iCre1355'!$C$1:$Q$3810,6,FALSE)</f>
        <v>Acetyl-CoA:CoA antiporter, glyoxysomal</v>
      </c>
      <c r="F293" s="3" t="str">
        <f>VLOOKUP(B293,'[1]Daniela + 255 Rxns iCre1355'!$C$1:$Q$3810,8,FALSE)</f>
        <v>Transport, glyoxysome</v>
      </c>
      <c r="G293" s="3" t="str">
        <f>VLOOKUP(B293,'[1]Daniela + 255 Rxns iCre1355'!$C$1:$Q$3810,9,FALSE)</f>
        <v>2.A.1.25.1</v>
      </c>
      <c r="H293" s="3" t="str">
        <f>VLOOKUP(B293,'[1]Daniela + 255 Rxns iCre1355'!$C$1:$Q$3810,10,FALSE)</f>
        <v>Cre07.g339554</v>
      </c>
      <c r="I293" s="3" t="str">
        <f>VLOOKUP(B293,'[1]Daniela + 255 Rxns iCre1355'!$C$1:$Q$3810,11,FALSE)</f>
        <v>Cre07.g339554.t1.2</v>
      </c>
      <c r="J293" s="3" t="str">
        <f>VLOOKUP(B293,'[1]Daniela + 255 Rxns iCre1355'!$C$1:$Q$3810,12,FALSE)</f>
        <v>Cre07.g339554</v>
      </c>
      <c r="K293" s="3" t="str">
        <f>VLOOKUP(B293,'[1]Daniela + 255 Rxns iCre1355'!$C$1:$Q$3810,13,FALSE)</f>
        <v>Glyoxysomal Membrane</v>
      </c>
    </row>
    <row r="294" spans="1:12" ht="15" customHeight="1" x14ac:dyDescent="0.25">
      <c r="A294" s="3" t="s">
        <v>7443</v>
      </c>
      <c r="B294" s="3" t="s">
        <v>587</v>
      </c>
      <c r="C294" s="3" t="s">
        <v>588</v>
      </c>
      <c r="D294" s="3" t="str">
        <f>VLOOKUP(B294,'[1]Daniela + 255 Rxns iCre1355'!$C$1:$Q$3810,5,FALSE)</f>
        <v>ASNtx</v>
      </c>
      <c r="E294" s="3" t="str">
        <f>VLOOKUP(B294,'[1]Daniela + 255 Rxns iCre1355'!$C$1:$Q$3810,6,FALSE)</f>
        <v>Asparagine/H+ symporter, glyoxysomal</v>
      </c>
      <c r="F294" s="3" t="str">
        <f>VLOOKUP(B294,'[1]Daniela + 255 Rxns iCre1355'!$C$1:$Q$3810,8,FALSE)</f>
        <v>Transport, glyoxysome</v>
      </c>
      <c r="G294" s="3" t="str">
        <f>VLOOKUP(B294,'[1]Daniela + 255 Rxns iCre1355'!$C$1:$Q$3810,9,FALSE)</f>
        <v>2.A.18.5.2</v>
      </c>
      <c r="H294" s="3" t="str">
        <f>VLOOKUP(B294,'[1]Daniela + 255 Rxns iCre1355'!$C$1:$Q$3810,10,FALSE)</f>
        <v>Cre03.g168550</v>
      </c>
      <c r="I294" s="3" t="str">
        <f>VLOOKUP(B294,'[1]Daniela + 255 Rxns iCre1355'!$C$1:$Q$3810,11,FALSE)</f>
        <v>Cre03.g168550.t1.1</v>
      </c>
      <c r="J294" s="3" t="str">
        <f>VLOOKUP(B294,'[1]Daniela + 255 Rxns iCre1355'!$C$1:$Q$3810,12,FALSE)</f>
        <v>AOT3</v>
      </c>
      <c r="K294" s="3" t="str">
        <f>VLOOKUP(B294,'[1]Daniela + 255 Rxns iCre1355'!$C$1:$Q$3810,13,FALSE)</f>
        <v>Glyoxysomal Membrane</v>
      </c>
      <c r="L294" s="3" t="str">
        <f>VLOOKUP(B294,'[1]Daniela + 255 Rxns iCre1355'!$C$1:$Q$3810,14,FALSE)</f>
        <v>[Merchant 2007]</v>
      </c>
    </row>
    <row r="295" spans="1:12" ht="15" customHeight="1" x14ac:dyDescent="0.25">
      <c r="A295" s="3" t="s">
        <v>7443</v>
      </c>
      <c r="B295" s="3" t="s">
        <v>589</v>
      </c>
      <c r="C295" s="3" t="s">
        <v>590</v>
      </c>
      <c r="D295" s="3" t="str">
        <f>VLOOKUP(B295,'[1]Daniela + 255 Rxns iCre1355'!$C$1:$Q$3810,5,FALSE)</f>
        <v>ASPtx</v>
      </c>
      <c r="E295" s="3" t="str">
        <f>VLOOKUP(B295,'[1]Daniela + 255 Rxns iCre1355'!$C$1:$Q$3810,6,FALSE)</f>
        <v>Amino acid transporter (asp-L), glyoxysomal</v>
      </c>
      <c r="F295" s="3" t="str">
        <f>VLOOKUP(B295,'[1]Daniela + 255 Rxns iCre1355'!$C$1:$Q$3810,8,FALSE)</f>
        <v>Transport, glyoxysome</v>
      </c>
      <c r="G295" s="3" t="str">
        <f>VLOOKUP(B295,'[1]Daniela + 255 Rxns iCre1355'!$C$1:$Q$3810,9,FALSE)</f>
        <v>2.A.18.6.6</v>
      </c>
      <c r="H295" s="3" t="str">
        <f>VLOOKUP(B295,'[1]Daniela + 255 Rxns iCre1355'!$C$1:$Q$3810,10,FALSE)</f>
        <v>Cre06.g264450</v>
      </c>
      <c r="I295" s="3" t="str">
        <f>VLOOKUP(B295,'[1]Daniela + 255 Rxns iCre1355'!$C$1:$Q$3810,11,FALSE)</f>
        <v>Cre06.g264450.t1.2</v>
      </c>
      <c r="J295" s="3" t="str">
        <f>VLOOKUP(B295,'[1]Daniela + 255 Rxns iCre1355'!$C$1:$Q$3810,12,FALSE)</f>
        <v>AOT5</v>
      </c>
      <c r="K295" s="3" t="str">
        <f>VLOOKUP(B295,'[1]Daniela + 255 Rxns iCre1355'!$C$1:$Q$3810,13,FALSE)</f>
        <v>Glyoxysomal Membrane</v>
      </c>
      <c r="L295" s="3" t="str">
        <f>VLOOKUP(B295,'[1]Daniela + 255 Rxns iCre1355'!$C$1:$Q$3810,14,FALSE)</f>
        <v>[Merchant 2007]</v>
      </c>
    </row>
    <row r="296" spans="1:12" ht="15" customHeight="1" x14ac:dyDescent="0.25">
      <c r="A296" s="3" t="s">
        <v>7443</v>
      </c>
      <c r="B296" s="3" t="s">
        <v>591</v>
      </c>
      <c r="C296" s="3" t="s">
        <v>592</v>
      </c>
      <c r="D296" s="3" t="str">
        <f>VLOOKUP(B296,'[1]Daniela + 255 Rxns iCre1355'!$C$1:$Q$3810,5,FALSE)</f>
        <v>CITx</v>
      </c>
      <c r="E296" s="3" t="str">
        <f>VLOOKUP(B296,'[1]Daniela + 255 Rxns iCre1355'!$C$1:$Q$3810,6,FALSE)</f>
        <v>citrate transport, glyoxysome</v>
      </c>
      <c r="F296" s="3" t="str">
        <f>VLOOKUP(B296,'[1]Daniela + 255 Rxns iCre1355'!$C$1:$Q$3810,8,FALSE)</f>
        <v>Transport, glyoxysome</v>
      </c>
      <c r="K296" s="3" t="str">
        <f>VLOOKUP(B296,'[1]Daniela + 255 Rxns iCre1355'!$C$1:$Q$3810,13,FALSE)</f>
        <v>Glyoxysomal Membrane</v>
      </c>
    </row>
    <row r="297" spans="1:12" ht="15" customHeight="1" x14ac:dyDescent="0.25">
      <c r="A297" s="3" t="s">
        <v>7443</v>
      </c>
      <c r="B297" s="3" t="s">
        <v>593</v>
      </c>
      <c r="C297" s="3" t="s">
        <v>594</v>
      </c>
      <c r="D297" s="3" t="str">
        <f>VLOOKUP(B297,'[1]Daniela + 255 Rxns iCre1355'!$C$1:$Q$3810,5,FALSE)</f>
        <v>CO2tx</v>
      </c>
      <c r="E297" s="3" t="str">
        <f>VLOOKUP(B297,'[1]Daniela + 255 Rxns iCre1355'!$C$1:$Q$3810,6,FALSE)</f>
        <v>CO2 peroxisomal transport</v>
      </c>
      <c r="F297" s="3" t="str">
        <f>VLOOKUP(B297,'[1]Daniela + 255 Rxns iCre1355'!$C$1:$Q$3810,8,FALSE)</f>
        <v>Transport, glyoxysome</v>
      </c>
      <c r="K297" s="3" t="str">
        <f>VLOOKUP(B297,'[1]Daniela + 255 Rxns iCre1355'!$C$1:$Q$3810,13,FALSE)</f>
        <v>Glyoxysomal Membrane</v>
      </c>
    </row>
    <row r="298" spans="1:12" ht="15" customHeight="1" x14ac:dyDescent="0.25">
      <c r="A298" s="3" t="s">
        <v>7443</v>
      </c>
      <c r="B298" s="3" t="s">
        <v>595</v>
      </c>
      <c r="C298" s="3" t="s">
        <v>596</v>
      </c>
      <c r="D298" s="3" t="str">
        <f>VLOOKUP(B298,'[1]Daniela + 255 Rxns iCre1355'!$C$1:$Q$3810,5,FALSE)</f>
        <v>COA(h)tx</v>
      </c>
      <c r="E298" s="3" t="str">
        <f>VLOOKUP(B298,'[1]Daniela + 255 Rxns iCre1355'!$C$1:$Q$3810,6,FALSE)</f>
        <v>CoA transport, glyxosyome</v>
      </c>
      <c r="F298" s="3" t="str">
        <f>VLOOKUP(B298,'[1]Daniela + 255 Rxns iCre1355'!$C$1:$Q$3810,8,FALSE)</f>
        <v>Transport, glyoxysome</v>
      </c>
      <c r="K298" s="3" t="str">
        <f>VLOOKUP(B298,'[1]Daniela + 255 Rxns iCre1355'!$C$1:$Q$3810,13,FALSE)</f>
        <v>Glyoxysomal Membrane</v>
      </c>
    </row>
    <row r="299" spans="1:12" ht="15" customHeight="1" x14ac:dyDescent="0.25">
      <c r="A299" s="3" t="s">
        <v>7443</v>
      </c>
      <c r="B299" s="3" t="s">
        <v>597</v>
      </c>
      <c r="C299" s="3" t="s">
        <v>598</v>
      </c>
      <c r="D299" s="3" t="str">
        <f>VLOOKUP(B299,'[1]Daniela + 255 Rxns iCre1355'!$C$1:$Q$3810,5,FALSE)</f>
        <v>FA160COAabcp</v>
      </c>
      <c r="E299" s="3" t="str">
        <f>VLOOKUP(B299,'[1]Daniela + 255 Rxns iCre1355'!$C$1:$Q$3810,6,FALSE)</f>
        <v>fatty acyl-CoA peroxisomal transport via ABC system (16:0)</v>
      </c>
      <c r="F299" s="3" t="str">
        <f>VLOOKUP(B299,'[1]Daniela + 255 Rxns iCre1355'!$C$1:$Q$3810,8,FALSE)</f>
        <v>Transport, glyoxysome</v>
      </c>
      <c r="G299" s="3" t="str">
        <f>VLOOKUP(B299,'[1]Daniela + 255 Rxns iCre1355'!$C$1:$Q$3810,9,FALSE)</f>
        <v>3.A.1.203.1</v>
      </c>
      <c r="H299" s="3" t="str">
        <f>VLOOKUP(B299,'[1]Daniela + 255 Rxns iCre1355'!$C$1:$Q$3810,10,FALSE)</f>
        <v>Cre15.g637761</v>
      </c>
      <c r="I299" s="3" t="str">
        <f>VLOOKUP(B299,'[1]Daniela + 255 Rxns iCre1355'!$C$1:$Q$3810,11,FALSE)</f>
        <v>( Cre15.g637761.t1.2 OR Cre15.g637761.t2.1 OR Cre15.g637761.t3.1 )</v>
      </c>
      <c r="J299" s="3" t="str">
        <f>VLOOKUP(B299,'[1]Daniela + 255 Rxns iCre1355'!$C$1:$Q$3810,12,FALSE)</f>
        <v>Cre15.g637761</v>
      </c>
      <c r="K299" s="3" t="str">
        <f>VLOOKUP(B299,'[1]Daniela + 255 Rxns iCre1355'!$C$1:$Q$3810,13,FALSE)</f>
        <v>Glyoxysomal Membrane</v>
      </c>
      <c r="L299" s="3" t="str">
        <f>VLOOKUP(B299,'[1]Daniela + 255 Rxns iCre1355'!$C$1:$Q$3810,14,FALSE)</f>
        <v>[Larson 2006, Merchant 2007]</v>
      </c>
    </row>
    <row r="300" spans="1:12" ht="15" customHeight="1" x14ac:dyDescent="0.25">
      <c r="A300" s="3" t="s">
        <v>7443</v>
      </c>
      <c r="B300" s="3" t="s">
        <v>599</v>
      </c>
      <c r="C300" s="3" t="s">
        <v>600</v>
      </c>
      <c r="D300" s="3" t="str">
        <f>VLOOKUP(B300,'[1]Daniela + 255 Rxns iCre1355'!$C$1:$Q$3810,5,FALSE)</f>
        <v>FA40COAabcp</v>
      </c>
      <c r="E300" s="3" t="str">
        <f>VLOOKUP(B300,'[1]Daniela + 255 Rxns iCre1355'!$C$1:$Q$3810,6,FALSE)</f>
        <v>fatty acyl-CoA peroxisomal transport via ABC system (4:0)</v>
      </c>
      <c r="F300" s="3" t="str">
        <f>VLOOKUP(B300,'[1]Daniela + 255 Rxns iCre1355'!$C$1:$Q$3810,8,FALSE)</f>
        <v>Transport, glyoxysome</v>
      </c>
      <c r="K300" s="3" t="str">
        <f>VLOOKUP(B300,'[1]Daniela + 255 Rxns iCre1355'!$C$1:$Q$3810,13,FALSE)</f>
        <v>Glyoxysomal Membrane</v>
      </c>
      <c r="L300" s="3" t="str">
        <f>VLOOKUP(B300,'[1]Daniela + 255 Rxns iCre1355'!$C$1:$Q$3810,14,FALSE)</f>
        <v>[Larson 2006]</v>
      </c>
    </row>
    <row r="301" spans="1:12" ht="15" customHeight="1" x14ac:dyDescent="0.25">
      <c r="A301" s="3" t="s">
        <v>7443</v>
      </c>
      <c r="B301" s="3" t="s">
        <v>601</v>
      </c>
      <c r="C301" s="3" t="s">
        <v>602</v>
      </c>
      <c r="D301" s="3" t="str">
        <f>VLOOKUP(B301,'[1]Daniela + 255 Rxns iCre1355'!$C$1:$Q$3810,5,FALSE)</f>
        <v>FORtxi</v>
      </c>
      <c r="E301" s="3" t="str">
        <f>VLOOKUP(B301,'[1]Daniela + 255 Rxns iCre1355'!$C$1:$Q$3810,6,FALSE)</f>
        <v>formate transport out via proton symport, glyoxysomal</v>
      </c>
      <c r="F301" s="3" t="str">
        <f>VLOOKUP(B301,'[1]Daniela + 255 Rxns iCre1355'!$C$1:$Q$3810,8,FALSE)</f>
        <v>Transport, glyoxysome</v>
      </c>
      <c r="G301" s="3" t="str">
        <f>VLOOKUP(B301,'[1]Daniela + 255 Rxns iCre1355'!$C$1:$Q$3810,9,FALSE)</f>
        <v>2.A.44.2.1</v>
      </c>
      <c r="H301" s="3" t="str">
        <f>VLOOKUP(B301,'[1]Daniela + 255 Rxns iCre1355'!$C$1:$Q$3810,10,FALSE)</f>
        <v>( Cre01.g012050 OR Cre04.g217915 OR Cre07.g335600 )</v>
      </c>
      <c r="I301" s="3" t="str">
        <f>VLOOKUP(B301,'[1]Daniela + 255 Rxns iCre1355'!$C$1:$Q$3810,11,FALSE)</f>
        <v>( Cre01.g012050.t1.2 OR Cre04.g217915.t1.1 OR Cre07.g335600.t1.2 )</v>
      </c>
      <c r="J301" s="3" t="str">
        <f>VLOOKUP(B301,'[1]Daniela + 255 Rxns iCre1355'!$C$1:$Q$3810,12,FALSE)</f>
        <v>( NAR1.6 OR NAR1.3 OR NAR1.4 )</v>
      </c>
      <c r="K301" s="3" t="str">
        <f>VLOOKUP(B301,'[1]Daniela + 255 Rxns iCre1355'!$C$1:$Q$3810,13,FALSE)</f>
        <v>Glyoxysomal Membrane</v>
      </c>
      <c r="L301" s="3" t="str">
        <f>VLOOKUP(B301,'[1]Daniela + 255 Rxns iCre1355'!$C$1:$Q$3810,14,FALSE)</f>
        <v>[Merchant 2007]</v>
      </c>
    </row>
    <row r="302" spans="1:12" ht="15" customHeight="1" x14ac:dyDescent="0.25">
      <c r="A302" s="3" t="s">
        <v>7443</v>
      </c>
      <c r="B302" s="3" t="s">
        <v>603</v>
      </c>
      <c r="C302" s="3" t="s">
        <v>604</v>
      </c>
      <c r="D302" s="3" t="str">
        <f>VLOOKUP(B302,'[1]Daniela + 255 Rxns iCre1355'!$C$1:$Q$3810,5,FALSE)</f>
        <v>GLXtx</v>
      </c>
      <c r="E302" s="3" t="str">
        <f>VLOOKUP(B302,'[1]Daniela + 255 Rxns iCre1355'!$C$1:$Q$3810,6,FALSE)</f>
        <v>glyoxylate transport, peroxisomal</v>
      </c>
      <c r="F302" s="3" t="str">
        <f>VLOOKUP(B302,'[1]Daniela + 255 Rxns iCre1355'!$C$1:$Q$3810,8,FALSE)</f>
        <v>Transport, glyoxysome</v>
      </c>
      <c r="K302" s="3" t="str">
        <f>VLOOKUP(B302,'[1]Daniela + 255 Rxns iCre1355'!$C$1:$Q$3810,13,FALSE)</f>
        <v>Glyoxysomal Membrane</v>
      </c>
    </row>
    <row r="303" spans="1:12" ht="15" customHeight="1" x14ac:dyDescent="0.25">
      <c r="A303" s="3" t="s">
        <v>7443</v>
      </c>
      <c r="B303" s="3" t="s">
        <v>605</v>
      </c>
      <c r="C303" s="3" t="s">
        <v>606</v>
      </c>
      <c r="D303" s="3" t="str">
        <f>VLOOKUP(B303,'[1]Daniela + 255 Rxns iCre1355'!$C$1:$Q$3810,5,FALSE)</f>
        <v>H2Otx</v>
      </c>
      <c r="E303" s="3" t="str">
        <f>VLOOKUP(B303,'[1]Daniela + 255 Rxns iCre1355'!$C$1:$Q$3810,6,FALSE)</f>
        <v>H2O transport, peroxisomal</v>
      </c>
      <c r="F303" s="3" t="str">
        <f>VLOOKUP(B303,'[1]Daniela + 255 Rxns iCre1355'!$C$1:$Q$3810,8,FALSE)</f>
        <v>Transport, glyoxysome</v>
      </c>
      <c r="G303" s="3" t="str">
        <f>VLOOKUP(B303,'[1]Daniela + 255 Rxns iCre1355'!$C$1:$Q$3810,9,FALSE)</f>
        <v>1.A.8.11.1</v>
      </c>
      <c r="H303" s="3" t="str">
        <f>VLOOKUP(B303,'[1]Daniela + 255 Rxns iCre1355'!$C$1:$Q$3810,10,FALSE)</f>
        <v>( Cre12.g549300 OR Cre17.g711250 )</v>
      </c>
      <c r="I303" s="3" t="str">
        <f>VLOOKUP(B303,'[1]Daniela + 255 Rxns iCre1355'!$C$1:$Q$3810,11,FALSE)</f>
        <v>( Cre12.g549300.t1.2 OR Cre17.g711250.t1.2 )</v>
      </c>
      <c r="J303" s="3" t="str">
        <f>VLOOKUP(B303,'[1]Daniela + 255 Rxns iCre1355'!$C$1:$Q$3810,12,FALSE)</f>
        <v>( MIP1 OR MIP2 )</v>
      </c>
      <c r="K303" s="3" t="str">
        <f>VLOOKUP(B303,'[1]Daniela + 255 Rxns iCre1355'!$C$1:$Q$3810,13,FALSE)</f>
        <v>Glyoxysomal Membrane</v>
      </c>
      <c r="L303" s="3" t="str">
        <f>VLOOKUP(B303,'[1]Daniela + 255 Rxns iCre1355'!$C$1:$Q$3810,14,FALSE)</f>
        <v>[Merchant 2007]</v>
      </c>
    </row>
    <row r="304" spans="1:12" ht="15" customHeight="1" x14ac:dyDescent="0.25">
      <c r="A304" s="3" t="s">
        <v>7443</v>
      </c>
      <c r="B304" s="3" t="s">
        <v>607</v>
      </c>
      <c r="C304" s="3" t="s">
        <v>608</v>
      </c>
      <c r="D304" s="3" t="str">
        <f>VLOOKUP(B304,'[1]Daniela + 255 Rxns iCre1355'!$C$1:$Q$3810,5,FALSE)</f>
        <v>NADtx</v>
      </c>
      <c r="E304" s="3" t="str">
        <f>VLOOKUP(B304,'[1]Daniela + 255 Rxns iCre1355'!$C$1:$Q$3810,6,FALSE)</f>
        <v>nad transport, glycosomal</v>
      </c>
      <c r="F304" s="3" t="str">
        <f>VLOOKUP(B304,'[1]Daniela + 255 Rxns iCre1355'!$C$1:$Q$3810,8,FALSE)</f>
        <v>Transport, glyoxysome</v>
      </c>
      <c r="K304" s="3" t="str">
        <f>VLOOKUP(B304,'[1]Daniela + 255 Rxns iCre1355'!$C$1:$Q$3810,13,FALSE)</f>
        <v>Glyoxysomal Membrane</v>
      </c>
    </row>
    <row r="305" spans="1:12" ht="15" customHeight="1" x14ac:dyDescent="0.25">
      <c r="A305" s="3" t="s">
        <v>7443</v>
      </c>
      <c r="B305" s="3" t="s">
        <v>609</v>
      </c>
      <c r="C305" s="3" t="s">
        <v>610</v>
      </c>
      <c r="D305" s="3" t="str">
        <f>VLOOKUP(B305,'[1]Daniela + 255 Rxns iCre1355'!$C$1:$Q$3810,5,FALSE)</f>
        <v>NH4tx</v>
      </c>
      <c r="E305" s="3" t="str">
        <f>VLOOKUP(B305,'[1]Daniela + 255 Rxns iCre1355'!$C$1:$Q$3810,6,FALSE)</f>
        <v>Ammonium transporter, glyoxysomal</v>
      </c>
      <c r="F305" s="3" t="str">
        <f>VLOOKUP(B305,'[1]Daniela + 255 Rxns iCre1355'!$C$1:$Q$3810,8,FALSE)</f>
        <v>Transport, glyoxysome</v>
      </c>
      <c r="G305" s="3" t="str">
        <f>VLOOKUP(B305,'[1]Daniela + 255 Rxns iCre1355'!$C$1:$Q$3810,9,FALSE)</f>
        <v>2.A.49.2.1;2.A.49.2.4</v>
      </c>
      <c r="H305" s="3" t="str">
        <f>VLOOKUP(B305,'[1]Daniela + 255 Rxns iCre1355'!$C$1:$Q$3810,10,FALSE)</f>
        <v>( Cre13.g569850 OR Cre02.g111050 OR Cre03.g159254 OR Cre07.g355650 OR Cre09.g400750 OR Cre14.g629920 OR Cre06.g293051 OR Cre12.g531000 )</v>
      </c>
      <c r="I305" s="3" t="str">
        <f>VLOOKUP(B305,'[1]Daniela + 255 Rxns iCre1355'!$C$1:$Q$3810,11,FALSE)</f>
        <v>( Cre13.g569850.t1.2 OR Cre02.g111050.t1.1 OR ( Cre03.g159254.t1.2 OR Cre03.g159254.t2.1 ) OR Cre07.g355650.t1.1 OR Cre09.g400750.t1.2 OR Cre14.g629920.t1.1 OR Cre06.g293051.t1.1 OR ( Cre12.g531000.t1.2 OR Cre12.g531000.t2.1 ) )</v>
      </c>
      <c r="J305" s="3" t="str">
        <f>VLOOKUP(B305,'[1]Daniela + 255 Rxns iCre1355'!$C$1:$Q$3810,12,FALSE)</f>
        <v>( AMT4 OR AMT7 OR Cre03.g159254 OR AMT6 OR AMT5 OR Cre14.g629920 OR AMT3 OR AMT8 )</v>
      </c>
      <c r="K305" s="3" t="str">
        <f>VLOOKUP(B305,'[1]Daniela + 255 Rxns iCre1355'!$C$1:$Q$3810,13,FALSE)</f>
        <v>Glyoxysomal Membrane</v>
      </c>
      <c r="L305" s="3" t="str">
        <f>VLOOKUP(B305,'[1]Daniela + 255 Rxns iCre1355'!$C$1:$Q$3810,14,FALSE)</f>
        <v>[Merchant 2007, González-Ballester 2004]</v>
      </c>
    </row>
    <row r="306" spans="1:12" ht="15" customHeight="1" x14ac:dyDescent="0.25">
      <c r="A306" s="3" t="s">
        <v>7443</v>
      </c>
      <c r="B306" s="3" t="s">
        <v>611</v>
      </c>
      <c r="C306" s="3" t="s">
        <v>612</v>
      </c>
      <c r="D306" s="3" t="str">
        <f>VLOOKUP(B306,'[1]Daniela + 255 Rxns iCre1355'!$C$1:$Q$3810,5,FALSE)</f>
        <v>O2tx</v>
      </c>
      <c r="E306" s="3" t="str">
        <f>VLOOKUP(B306,'[1]Daniela + 255 Rxns iCre1355'!$C$1:$Q$3810,6,FALSE)</f>
        <v>O2 transport glycosome</v>
      </c>
      <c r="F306" s="3" t="str">
        <f>VLOOKUP(B306,'[1]Daniela + 255 Rxns iCre1355'!$C$1:$Q$3810,8,FALSE)</f>
        <v>Transport, glyoxysome</v>
      </c>
      <c r="K306" s="3" t="str">
        <f>VLOOKUP(B306,'[1]Daniela + 255 Rxns iCre1355'!$C$1:$Q$3810,13,FALSE)</f>
        <v>Glyoxysomal Membrane</v>
      </c>
    </row>
    <row r="307" spans="1:12" ht="15" customHeight="1" x14ac:dyDescent="0.25">
      <c r="A307" s="3" t="s">
        <v>7443</v>
      </c>
      <c r="B307" s="3" t="s">
        <v>613</v>
      </c>
      <c r="C307" s="3" t="s">
        <v>614</v>
      </c>
      <c r="D307" s="3" t="str">
        <f>VLOOKUP(B307,'[1]Daniela + 255 Rxns iCre1355'!$C$1:$Q$3810,5,FALSE)</f>
        <v>10FTHFtx</v>
      </c>
      <c r="E307" s="3" t="str">
        <f>VLOOKUP(B307,'[1]Daniela + 255 Rxns iCre1355'!$C$1:$Q$3810,6,FALSE)</f>
        <v>10-Formyltetrahydrofolate glyoxysomal transport via diffusion</v>
      </c>
      <c r="F307" s="3" t="str">
        <f>VLOOKUP(B307,'[1]Daniela + 255 Rxns iCre1355'!$C$1:$Q$3810,8,FALSE)</f>
        <v>Transport, glyoxysome</v>
      </c>
      <c r="K307" s="3" t="str">
        <f>VLOOKUP(B307,'[1]Daniela + 255 Rxns iCre1355'!$C$1:$Q$3810,13,FALSE)</f>
        <v>Glyoxysomal Membrane</v>
      </c>
    </row>
    <row r="308" spans="1:12" ht="15" customHeight="1" x14ac:dyDescent="0.25">
      <c r="A308" s="3" t="s">
        <v>7443</v>
      </c>
      <c r="B308" s="3" t="s">
        <v>615</v>
      </c>
      <c r="C308" s="3" t="s">
        <v>616</v>
      </c>
      <c r="D308" s="3" t="str">
        <f>VLOOKUP(B308,'[1]Daniela + 255 Rxns iCre1355'!$C$1:$Q$3810,5,FALSE)</f>
        <v>ACACtx</v>
      </c>
      <c r="E308" s="3" t="str">
        <f>VLOOKUP(B308,'[1]Daniela + 255 Rxns iCre1355'!$C$1:$Q$3810,6,FALSE)</f>
        <v>Acetoacetate transport via diffusion, glyoxysome</v>
      </c>
      <c r="F308" s="3" t="str">
        <f>VLOOKUP(B308,'[1]Daniela + 255 Rxns iCre1355'!$C$1:$Q$3810,8,FALSE)</f>
        <v>Transport, glyoxysome</v>
      </c>
      <c r="K308" s="3" t="str">
        <f>VLOOKUP(B308,'[1]Daniela + 255 Rxns iCre1355'!$C$1:$Q$3810,13,FALSE)</f>
        <v>Glyoxysomal Membrane</v>
      </c>
    </row>
    <row r="309" spans="1:12" ht="15" customHeight="1" x14ac:dyDescent="0.25">
      <c r="A309" s="3" t="s">
        <v>7443</v>
      </c>
      <c r="B309" s="3" t="s">
        <v>617</v>
      </c>
      <c r="C309" s="3" t="s">
        <v>618</v>
      </c>
      <c r="D309" s="3" t="str">
        <f>VLOOKUP(B309,'[1]Daniela + 255 Rxns iCre1355'!$C$1:$Q$3810,5,FALSE)</f>
        <v>ACALDtx</v>
      </c>
      <c r="E309" s="3" t="str">
        <f>VLOOKUP(B309,'[1]Daniela + 255 Rxns iCre1355'!$C$1:$Q$3810,6,FALSE)</f>
        <v>acetaldehyde transport via diffusion, glyoxysome</v>
      </c>
      <c r="F309" s="3" t="str">
        <f>VLOOKUP(B309,'[1]Daniela + 255 Rxns iCre1355'!$C$1:$Q$3810,8,FALSE)</f>
        <v>Transport, glyoxysome</v>
      </c>
      <c r="K309" s="3" t="str">
        <f>VLOOKUP(B309,'[1]Daniela + 255 Rxns iCre1355'!$C$1:$Q$3810,13,FALSE)</f>
        <v>Glyoxysomal Membrane</v>
      </c>
    </row>
    <row r="310" spans="1:12" ht="15" customHeight="1" x14ac:dyDescent="0.25">
      <c r="A310" s="3" t="s">
        <v>7443</v>
      </c>
      <c r="B310" s="3" t="s">
        <v>619</v>
      </c>
      <c r="C310" s="3" t="s">
        <v>620</v>
      </c>
      <c r="D310" s="3" t="str">
        <f>VLOOKUP(B310,'[1]Daniela + 255 Rxns iCre1355'!$C$1:$Q$3810,5,FALSE)</f>
        <v>ALANA1tx</v>
      </c>
      <c r="E310" s="3" t="str">
        <f>VLOOKUP(B310,'[1]Daniela + 255 Rxns iCre1355'!$C$1:$Q$3810,6,FALSE)</f>
        <v>Neutral amino acid transporter (ala-L), glyoxysomal</v>
      </c>
      <c r="F310" s="3" t="str">
        <f>VLOOKUP(B310,'[1]Daniela + 255 Rxns iCre1355'!$C$1:$Q$3810,8,FALSE)</f>
        <v>Transport, glyoxysome</v>
      </c>
      <c r="G310" s="3" t="str">
        <f>VLOOKUP(B310,'[1]Daniela + 255 Rxns iCre1355'!$C$1:$Q$3810,9,FALSE)</f>
        <v>2.A.18.6.4</v>
      </c>
      <c r="H310" s="3" t="str">
        <f>VLOOKUP(B310,'[1]Daniela + 255 Rxns iCre1355'!$C$1:$Q$3810,10,FALSE)</f>
        <v>Cre02.g112000</v>
      </c>
      <c r="I310" s="3" t="str">
        <f>VLOOKUP(B310,'[1]Daniela + 255 Rxns iCre1355'!$C$1:$Q$3810,11,FALSE)</f>
        <v>Cre02.g112000.t1.1</v>
      </c>
      <c r="J310" s="3" t="str">
        <f>VLOOKUP(B310,'[1]Daniela + 255 Rxns iCre1355'!$C$1:$Q$3810,12,FALSE)</f>
        <v>AOT7</v>
      </c>
      <c r="K310" s="3" t="str">
        <f>VLOOKUP(B310,'[1]Daniela + 255 Rxns iCre1355'!$C$1:$Q$3810,13,FALSE)</f>
        <v>Glyoxysomal Membrane</v>
      </c>
      <c r="L310" s="3" t="str">
        <f>VLOOKUP(B310,'[1]Daniela + 255 Rxns iCre1355'!$C$1:$Q$3810,14,FALSE)</f>
        <v>[Merchant 2007]</v>
      </c>
    </row>
    <row r="311" spans="1:12" ht="15" customHeight="1" x14ac:dyDescent="0.25">
      <c r="A311" s="3" t="s">
        <v>7443</v>
      </c>
      <c r="B311" s="3" t="s">
        <v>621</v>
      </c>
      <c r="C311" s="3" t="s">
        <v>622</v>
      </c>
      <c r="D311" s="3" t="str">
        <f>VLOOKUP(B311,'[1]Daniela + 255 Rxns iCre1355'!$C$1:$Q$3810,5,FALSE)</f>
        <v>ALAtx</v>
      </c>
      <c r="E311" s="3" t="str">
        <f>VLOOKUP(B311,'[1]Daniela + 255 Rxns iCre1355'!$C$1:$Q$3810,6,FALSE)</f>
        <v>Amino acid transporter (ala-L), glyoxysomal</v>
      </c>
      <c r="F311" s="3" t="str">
        <f>VLOOKUP(B311,'[1]Daniela + 255 Rxns iCre1355'!$C$1:$Q$3810,8,FALSE)</f>
        <v>Transport, glyoxysome</v>
      </c>
      <c r="G311" s="3" t="str">
        <f>VLOOKUP(B311,'[1]Daniela + 255 Rxns iCre1355'!$C$1:$Q$3810,9,FALSE)</f>
        <v>2.A.3.3.3</v>
      </c>
      <c r="H311" s="3" t="str">
        <f>VLOOKUP(B311,'[1]Daniela + 255 Rxns iCre1355'!$C$1:$Q$3810,10,FALSE)</f>
        <v>( Cre01.g041050 OR Cre07.g329050 )</v>
      </c>
      <c r="I311" s="3" t="str">
        <f>VLOOKUP(B311,'[1]Daniela + 255 Rxns iCre1355'!$C$1:$Q$3810,11,FALSE)</f>
        <v>( ( Cre01.g041050.t1.1 OR Cre01.g041050.t2.1 ) OR Cre07.g329050.t1.2 )</v>
      </c>
      <c r="J311" s="3" t="str">
        <f>VLOOKUP(B311,'[1]Daniela + 255 Rxns iCre1355'!$C$1:$Q$3810,12,FALSE)</f>
        <v>( AOC6 OR AOC5 )</v>
      </c>
      <c r="K311" s="3" t="str">
        <f>VLOOKUP(B311,'[1]Daniela + 255 Rxns iCre1355'!$C$1:$Q$3810,13,FALSE)</f>
        <v>Glyoxysomal Membrane</v>
      </c>
      <c r="L311" s="3" t="str">
        <f>VLOOKUP(B311,'[1]Daniela + 255 Rxns iCre1355'!$C$1:$Q$3810,14,FALSE)</f>
        <v>[Merchant 2007]</v>
      </c>
    </row>
    <row r="312" spans="1:12" ht="15" customHeight="1" x14ac:dyDescent="0.25">
      <c r="A312" s="3" t="s">
        <v>7443</v>
      </c>
      <c r="B312" s="3" t="s">
        <v>623</v>
      </c>
      <c r="C312" s="3" t="s">
        <v>624</v>
      </c>
      <c r="D312" s="3" t="str">
        <f>VLOOKUP(B312,'[1]Daniela + 255 Rxns iCre1355'!$C$1:$Q$3810,5,FALSE)</f>
        <v>ETOHtx</v>
      </c>
      <c r="E312" s="3" t="str">
        <f>VLOOKUP(B312,'[1]Daniela + 255 Rxns iCre1355'!$C$1:$Q$3810,6,FALSE)</f>
        <v>ethanol transport via diffusion, glyoxysome</v>
      </c>
      <c r="F312" s="3" t="str">
        <f>VLOOKUP(B312,'[1]Daniela + 255 Rxns iCre1355'!$C$1:$Q$3810,8,FALSE)</f>
        <v>Transport, glyoxysome</v>
      </c>
      <c r="K312" s="3" t="str">
        <f>VLOOKUP(B312,'[1]Daniela + 255 Rxns iCre1355'!$C$1:$Q$3810,13,FALSE)</f>
        <v>Glyoxysomal Membrane</v>
      </c>
    </row>
    <row r="313" spans="1:12" ht="15" customHeight="1" x14ac:dyDescent="0.25">
      <c r="A313" s="3" t="s">
        <v>7443</v>
      </c>
      <c r="B313" s="3" t="s">
        <v>625</v>
      </c>
      <c r="C313" s="3" t="s">
        <v>626</v>
      </c>
      <c r="D313" s="3" t="str">
        <f>VLOOKUP(B313,'[1]Daniela + 255 Rxns iCre1355'!$C$1:$Q$3810,5,FALSE)</f>
        <v>FADH2tx</v>
      </c>
      <c r="E313" s="3" t="str">
        <f>VLOOKUP(B313,'[1]Daniela + 255 Rxns iCre1355'!$C$1:$Q$3810,6,FALSE)</f>
        <v>FADH2 transport, glyoxysome</v>
      </c>
      <c r="F313" s="3" t="str">
        <f>VLOOKUP(B313,'[1]Daniela + 255 Rxns iCre1355'!$C$1:$Q$3810,8,FALSE)</f>
        <v>Transport, glyoxysome</v>
      </c>
      <c r="K313" s="3" t="str">
        <f>VLOOKUP(B313,'[1]Daniela + 255 Rxns iCre1355'!$C$1:$Q$3810,13,FALSE)</f>
        <v>Glyoxysomal Membrane</v>
      </c>
    </row>
    <row r="314" spans="1:12" ht="15" customHeight="1" x14ac:dyDescent="0.25">
      <c r="A314" s="3" t="s">
        <v>7443</v>
      </c>
      <c r="B314" s="3" t="s">
        <v>627</v>
      </c>
      <c r="C314" s="3" t="s">
        <v>628</v>
      </c>
      <c r="D314" s="3" t="str">
        <f>VLOOKUP(B314,'[1]Daniela + 255 Rxns iCre1355'!$C$1:$Q$3810,5,FALSE)</f>
        <v>FADtx</v>
      </c>
      <c r="E314" s="3" t="str">
        <f>VLOOKUP(B314,'[1]Daniela + 255 Rxns iCre1355'!$C$1:$Q$3810,6,FALSE)</f>
        <v>FAD transport by free diffusion, glyoxysome</v>
      </c>
      <c r="F314" s="3" t="str">
        <f>VLOOKUP(B314,'[1]Daniela + 255 Rxns iCre1355'!$C$1:$Q$3810,8,FALSE)</f>
        <v>Transport, glyoxysome</v>
      </c>
      <c r="K314" s="3" t="str">
        <f>VLOOKUP(B314,'[1]Daniela + 255 Rxns iCre1355'!$C$1:$Q$3810,13,FALSE)</f>
        <v>Glyoxysomal Membrane</v>
      </c>
    </row>
    <row r="315" spans="1:12" ht="15" customHeight="1" x14ac:dyDescent="0.25">
      <c r="A315" s="3" t="s">
        <v>7443</v>
      </c>
      <c r="B315" s="3" t="s">
        <v>629</v>
      </c>
      <c r="C315" s="3" t="s">
        <v>630</v>
      </c>
      <c r="D315" s="3" t="str">
        <f>VLOOKUP(B315,'[1]Daniela + 255 Rxns iCre1355'!$C$1:$Q$3810,5,FALSE)</f>
        <v>GLYCLTtx</v>
      </c>
      <c r="E315" s="3" t="str">
        <f>VLOOKUP(B315,'[1]Daniela + 255 Rxns iCre1355'!$C$1:$Q$3810,6,FALSE)</f>
        <v>glycolate transport, glyoxysome</v>
      </c>
      <c r="F315" s="3" t="str">
        <f>VLOOKUP(B315,'[1]Daniela + 255 Rxns iCre1355'!$C$1:$Q$3810,8,FALSE)</f>
        <v>Transport, glyoxysome</v>
      </c>
      <c r="K315" s="3" t="str">
        <f>VLOOKUP(B315,'[1]Daniela + 255 Rxns iCre1355'!$C$1:$Q$3810,13,FALSE)</f>
        <v>Glyoxysomal Membrane</v>
      </c>
      <c r="L315" s="3" t="str">
        <f>VLOOKUP(B315,'[1]Daniela + 255 Rxns iCre1355'!$C$1:$Q$3810,14,FALSE)</f>
        <v>[Stern 2009]</v>
      </c>
    </row>
    <row r="316" spans="1:12" ht="15" customHeight="1" x14ac:dyDescent="0.25">
      <c r="A316" s="3" t="s">
        <v>7443</v>
      </c>
      <c r="B316" s="3" t="s">
        <v>631</v>
      </c>
      <c r="C316" s="3" t="s">
        <v>632</v>
      </c>
      <c r="D316" s="3" t="str">
        <f>VLOOKUP(B316,'[1]Daniela + 255 Rxns iCre1355'!$C$1:$Q$3810,5,FALSE)</f>
        <v>GLYtx</v>
      </c>
      <c r="E316" s="3" t="str">
        <f>VLOOKUP(B316,'[1]Daniela + 255 Rxns iCre1355'!$C$1:$Q$3810,6,FALSE)</f>
        <v>Amino acid transporter (gly), glyoxysomal</v>
      </c>
      <c r="F316" s="3" t="str">
        <f>VLOOKUP(B316,'[1]Daniela + 255 Rxns iCre1355'!$C$1:$Q$3810,8,FALSE)</f>
        <v>Transport, glyoxysome</v>
      </c>
      <c r="G316" s="3" t="str">
        <f>VLOOKUP(B316,'[1]Daniela + 255 Rxns iCre1355'!$C$1:$Q$3810,9,FALSE)</f>
        <v>2.A.3.3.3</v>
      </c>
      <c r="H316" s="3" t="str">
        <f>VLOOKUP(B316,'[1]Daniela + 255 Rxns iCre1355'!$C$1:$Q$3810,10,FALSE)</f>
        <v>( Cre01.g041050 OR Cre07.g329050 )</v>
      </c>
      <c r="I316" s="3" t="str">
        <f>VLOOKUP(B316,'[1]Daniela + 255 Rxns iCre1355'!$C$1:$Q$3810,11,FALSE)</f>
        <v>( ( Cre01.g041050.t1.1 OR Cre01.g041050.t2.1 ) OR Cre07.g329050.t1.2 )</v>
      </c>
      <c r="J316" s="3" t="str">
        <f>VLOOKUP(B316,'[1]Daniela + 255 Rxns iCre1355'!$C$1:$Q$3810,12,FALSE)</f>
        <v>( AOC6 OR AOC5 )</v>
      </c>
      <c r="K316" s="3" t="str">
        <f>VLOOKUP(B316,'[1]Daniela + 255 Rxns iCre1355'!$C$1:$Q$3810,13,FALSE)</f>
        <v>Glyoxysomal Membrane</v>
      </c>
      <c r="L316" s="3" t="str">
        <f>VLOOKUP(B316,'[1]Daniela + 255 Rxns iCre1355'!$C$1:$Q$3810,14,FALSE)</f>
        <v>[Merchant 2007]</v>
      </c>
    </row>
    <row r="317" spans="1:12" ht="15" customHeight="1" x14ac:dyDescent="0.25">
      <c r="A317" s="3" t="s">
        <v>7443</v>
      </c>
      <c r="B317" s="3" t="s">
        <v>633</v>
      </c>
      <c r="C317" s="3" t="s">
        <v>634</v>
      </c>
      <c r="D317" s="3" t="str">
        <f>VLOOKUP(B317,'[1]Daniela + 255 Rxns iCre1355'!$C$1:$Q$3810,5,FALSE)</f>
        <v>H2O2tx</v>
      </c>
      <c r="E317" s="3" t="str">
        <f>VLOOKUP(B317,'[1]Daniela + 255 Rxns iCre1355'!$C$1:$Q$3810,6,FALSE)</f>
        <v>hydrogen peroxide transport via diffusion, glyoxysome</v>
      </c>
      <c r="F317" s="3" t="str">
        <f>VLOOKUP(B317,'[1]Daniela + 255 Rxns iCre1355'!$C$1:$Q$3810,8,FALSE)</f>
        <v>Transport, glyoxysome</v>
      </c>
      <c r="K317" s="3" t="str">
        <f>VLOOKUP(B317,'[1]Daniela + 255 Rxns iCre1355'!$C$1:$Q$3810,13,FALSE)</f>
        <v>Glyoxysomal Membrane</v>
      </c>
    </row>
    <row r="318" spans="1:12" ht="15" customHeight="1" x14ac:dyDescent="0.25">
      <c r="A318" s="3" t="s">
        <v>7443</v>
      </c>
      <c r="B318" s="3" t="s">
        <v>635</v>
      </c>
      <c r="C318" s="3" t="s">
        <v>636</v>
      </c>
      <c r="D318" s="3" t="str">
        <f>VLOOKUP(B318,'[1]Daniela + 255 Rxns iCre1355'!$C$1:$Q$3810,5,FALSE)</f>
        <v>METHFtx</v>
      </c>
      <c r="E318" s="3" t="str">
        <f>VLOOKUP(B318,'[1]Daniela + 255 Rxns iCre1355'!$C$1:$Q$3810,6,FALSE)</f>
        <v>5,10-Methenyltetrahydrofolate uptake carrier, glyoxysome</v>
      </c>
      <c r="F318" s="3" t="str">
        <f>VLOOKUP(B318,'[1]Daniela + 255 Rxns iCre1355'!$C$1:$Q$3810,8,FALSE)</f>
        <v>Transport, glyoxysome</v>
      </c>
      <c r="G318" s="3" t="str">
        <f>VLOOKUP(B318,'[1]Daniela + 255 Rxns iCre1355'!$C$1:$Q$3810,9,FALSE)</f>
        <v>2.A.71.2.2</v>
      </c>
      <c r="H318" s="3" t="str">
        <f>VLOOKUP(B318,'[1]Daniela + 255 Rxns iCre1355'!$C$1:$Q$3810,10,FALSE)</f>
        <v>Cre01.g007737</v>
      </c>
      <c r="I318" s="3" t="str">
        <f>VLOOKUP(B318,'[1]Daniela + 255 Rxns iCre1355'!$C$1:$Q$3810,11,FALSE)</f>
        <v>Cre01.g007737.t1.1</v>
      </c>
      <c r="J318" s="3" t="str">
        <f>VLOOKUP(B318,'[1]Daniela + 255 Rxns iCre1355'!$C$1:$Q$3810,12,FALSE)</f>
        <v>FBT1</v>
      </c>
      <c r="K318" s="3" t="str">
        <f>VLOOKUP(B318,'[1]Daniela + 255 Rxns iCre1355'!$C$1:$Q$3810,13,FALSE)</f>
        <v>Glyoxysomal Membrane</v>
      </c>
    </row>
    <row r="319" spans="1:12" ht="15" customHeight="1" x14ac:dyDescent="0.25">
      <c r="A319" s="3" t="s">
        <v>7443</v>
      </c>
      <c r="B319" s="3" t="s">
        <v>637</v>
      </c>
      <c r="C319" s="3" t="s">
        <v>638</v>
      </c>
      <c r="D319" s="3" t="str">
        <f>VLOOKUP(B319,'[1]Daniela + 255 Rxns iCre1355'!$C$1:$Q$3810,5,FALSE)</f>
        <v>NADPHtx</v>
      </c>
      <c r="E319" s="3" t="str">
        <f>VLOOKUP(B319,'[1]Daniela + 255 Rxns iCre1355'!$C$1:$Q$3810,6,FALSE)</f>
        <v>NADPH transport, glyoxysome</v>
      </c>
      <c r="F319" s="3" t="str">
        <f>VLOOKUP(B319,'[1]Daniela + 255 Rxns iCre1355'!$C$1:$Q$3810,8,FALSE)</f>
        <v>Transport, glyoxysome</v>
      </c>
      <c r="K319" s="3" t="str">
        <f>VLOOKUP(B319,'[1]Daniela + 255 Rxns iCre1355'!$C$1:$Q$3810,13,FALSE)</f>
        <v>Glyoxysomal Membrane</v>
      </c>
    </row>
    <row r="320" spans="1:12" ht="15" customHeight="1" x14ac:dyDescent="0.25">
      <c r="A320" s="3" t="s">
        <v>7443</v>
      </c>
      <c r="B320" s="3" t="s">
        <v>639</v>
      </c>
      <c r="C320" s="3" t="s">
        <v>640</v>
      </c>
      <c r="D320" s="3" t="str">
        <f>VLOOKUP(B320,'[1]Daniela + 255 Rxns iCre1355'!$C$1:$Q$3810,5,FALSE)</f>
        <v>NADPtx</v>
      </c>
      <c r="E320" s="3" t="str">
        <f>VLOOKUP(B320,'[1]Daniela + 255 Rxns iCre1355'!$C$1:$Q$3810,6,FALSE)</f>
        <v>NADP transport, glyoxysome</v>
      </c>
      <c r="F320" s="3" t="str">
        <f>VLOOKUP(B320,'[1]Daniela + 255 Rxns iCre1355'!$C$1:$Q$3810,8,FALSE)</f>
        <v>Transport, glyoxysome</v>
      </c>
      <c r="K320" s="3" t="str">
        <f>VLOOKUP(B320,'[1]Daniela + 255 Rxns iCre1355'!$C$1:$Q$3810,13,FALSE)</f>
        <v>Glyoxysomal Membrane</v>
      </c>
    </row>
    <row r="321" spans="1:12" ht="15" customHeight="1" x14ac:dyDescent="0.25">
      <c r="A321" s="3" t="s">
        <v>7443</v>
      </c>
      <c r="B321" s="3" t="s">
        <v>641</v>
      </c>
      <c r="C321" s="3" t="s">
        <v>642</v>
      </c>
      <c r="D321" s="3" t="str">
        <f>VLOOKUP(B321,'[1]Daniela + 255 Rxns iCre1355'!$C$1:$Q$3810,5,FALSE)</f>
        <v>4HPROtg</v>
      </c>
      <c r="E321" s="3" t="str">
        <f>VLOOKUP(B321,'[1]Daniela + 255 Rxns iCre1355'!$C$1:$Q$3810,6,FALSE)</f>
        <v>protein-linked hydroxyproline transport (Golgi)</v>
      </c>
      <c r="F321" s="3" t="str">
        <f>VLOOKUP(B321,'[1]Daniela + 255 Rxns iCre1355'!$C$1:$Q$3810,8,FALSE)</f>
        <v>Transport, Golgi</v>
      </c>
      <c r="K321" s="3" t="str">
        <f>VLOOKUP(B321,'[1]Daniela + 255 Rxns iCre1355'!$C$1:$Q$3810,13,FALSE)</f>
        <v>Golgi Membrane</v>
      </c>
    </row>
    <row r="322" spans="1:12" ht="15" customHeight="1" x14ac:dyDescent="0.25">
      <c r="A322" s="3" t="s">
        <v>7443</v>
      </c>
      <c r="B322" s="3" t="s">
        <v>643</v>
      </c>
      <c r="C322" s="3" t="s">
        <v>644</v>
      </c>
      <c r="D322" s="3" t="str">
        <f>VLOOKUP(B322,'[1]Daniela + 255 Rxns iCre1355'!$C$1:$Q$3810,5,FALSE)</f>
        <v>AHCYStg</v>
      </c>
      <c r="E322" s="3" t="str">
        <f>VLOOKUP(B322,'[1]Daniela + 255 Rxns iCre1355'!$C$1:$Q$3810,6,FALSE)</f>
        <v>S-Adenosylhomocysteine transport, Golgi</v>
      </c>
      <c r="F322" s="3" t="str">
        <f>VLOOKUP(B322,'[1]Daniela + 255 Rxns iCre1355'!$C$1:$Q$3810,8,FALSE)</f>
        <v>Transport, Golgi</v>
      </c>
      <c r="K322" s="3" t="str">
        <f>VLOOKUP(B322,'[1]Daniela + 255 Rxns iCre1355'!$C$1:$Q$3810,13,FALSE)</f>
        <v>Golgi Membrane</v>
      </c>
    </row>
    <row r="323" spans="1:12" ht="15" customHeight="1" x14ac:dyDescent="0.25">
      <c r="A323" s="3" t="s">
        <v>7443</v>
      </c>
      <c r="B323" s="3" t="s">
        <v>645</v>
      </c>
      <c r="C323" s="3" t="s">
        <v>646</v>
      </c>
      <c r="D323" s="3" t="str">
        <f>VLOOKUP(B323,'[1]Daniela + 255 Rxns iCre1355'!$C$1:$Q$3810,5,FALSE)</f>
        <v>AMETtg</v>
      </c>
      <c r="E323" s="3" t="str">
        <f>VLOOKUP(B323,'[1]Daniela + 255 Rxns iCre1355'!$C$1:$Q$3810,6,FALSE)</f>
        <v>S-Adenosyl-L-methionine transport (Golgi)</v>
      </c>
      <c r="F323" s="3" t="str">
        <f>VLOOKUP(B323,'[1]Daniela + 255 Rxns iCre1355'!$C$1:$Q$3810,8,FALSE)</f>
        <v>Transport, Golgi</v>
      </c>
      <c r="K323" s="3" t="str">
        <f>VLOOKUP(B323,'[1]Daniela + 255 Rxns iCre1355'!$C$1:$Q$3810,13,FALSE)</f>
        <v>Golgi Membrane</v>
      </c>
    </row>
    <row r="324" spans="1:12" ht="15" customHeight="1" x14ac:dyDescent="0.25">
      <c r="A324" s="3" t="s">
        <v>7443</v>
      </c>
      <c r="B324" s="3" t="s">
        <v>647</v>
      </c>
      <c r="C324" s="3" t="s">
        <v>648</v>
      </c>
      <c r="D324" s="3" t="str">
        <f>VLOOKUP(B324,'[1]Daniela + 255 Rxns iCre1355'!$C$1:$Q$3810,5,FALSE)</f>
        <v>Htg</v>
      </c>
      <c r="E324" s="3" t="str">
        <f>VLOOKUP(B324,'[1]Daniela + 255 Rxns iCre1355'!$C$1:$Q$3810,6,FALSE)</f>
        <v>proton transport, Golgi</v>
      </c>
      <c r="F324" s="3" t="str">
        <f>VLOOKUP(B324,'[1]Daniela + 255 Rxns iCre1355'!$C$1:$Q$3810,8,FALSE)</f>
        <v>Transport, Golgi</v>
      </c>
      <c r="K324" s="3" t="str">
        <f>VLOOKUP(B324,'[1]Daniela + 255 Rxns iCre1355'!$C$1:$Q$3810,13,FALSE)</f>
        <v>Golgi Membrane</v>
      </c>
    </row>
    <row r="325" spans="1:12" ht="15" customHeight="1" x14ac:dyDescent="0.25">
      <c r="A325" s="3" t="s">
        <v>7443</v>
      </c>
      <c r="B325" s="3" t="s">
        <v>649</v>
      </c>
      <c r="C325" s="3" t="s">
        <v>650</v>
      </c>
      <c r="D325" s="3" t="str">
        <f>VLOOKUP(B325,'[1]Daniela + 255 Rxns iCre1355'!$C$1:$Q$3810,5,FALSE)</f>
        <v>UDPARAtg</v>
      </c>
      <c r="E325" s="3" t="str">
        <f>VLOOKUP(B325,'[1]Daniela + 255 Rxns iCre1355'!$C$1:$Q$3810,6,FALSE)</f>
        <v>UDP-arabinose transport (Golgi)</v>
      </c>
      <c r="F325" s="3" t="str">
        <f>VLOOKUP(B325,'[1]Daniela + 255 Rxns iCre1355'!$C$1:$Q$3810,8,FALSE)</f>
        <v>Transport, Golgi</v>
      </c>
      <c r="K325" s="3" t="str">
        <f>VLOOKUP(B325,'[1]Daniela + 255 Rxns iCre1355'!$C$1:$Q$3810,13,FALSE)</f>
        <v>Golgi Membrane</v>
      </c>
    </row>
    <row r="326" spans="1:12" ht="15" customHeight="1" x14ac:dyDescent="0.25">
      <c r="A326" s="3" t="s">
        <v>7443</v>
      </c>
      <c r="B326" s="3" t="s">
        <v>651</v>
      </c>
      <c r="C326" s="3" t="s">
        <v>652</v>
      </c>
      <c r="D326" s="3" t="str">
        <f>VLOOKUP(B326,'[1]Daniela + 255 Rxns iCre1355'!$C$1:$Q$3810,5,FALSE)</f>
        <v>UDPGALtg</v>
      </c>
      <c r="E326" s="3" t="str">
        <f>VLOOKUP(B326,'[1]Daniela + 255 Rxns iCre1355'!$C$1:$Q$3810,6,FALSE)</f>
        <v>UDP-galactose transporter, Golgi</v>
      </c>
      <c r="F326" s="3" t="str">
        <f>VLOOKUP(B326,'[1]Daniela + 255 Rxns iCre1355'!$C$1:$Q$3810,8,FALSE)</f>
        <v>Transport, Golgi</v>
      </c>
      <c r="G326" s="3" t="str">
        <f>VLOOKUP(B326,'[1]Daniela + 255 Rxns iCre1355'!$C$1:$Q$3810,9,FALSE)</f>
        <v>2.A.7.15.2</v>
      </c>
      <c r="H326" s="3" t="str">
        <f>VLOOKUP(B326,'[1]Daniela + 255 Rxns iCre1355'!$C$1:$Q$3810,10,FALSE)</f>
        <v>Cre18.g748947</v>
      </c>
      <c r="I326" s="3" t="str">
        <f>VLOOKUP(B326,'[1]Daniela + 255 Rxns iCre1355'!$C$1:$Q$3810,11,FALSE)</f>
        <v>Cre18.g748947.t1.1</v>
      </c>
      <c r="J326" s="3" t="str">
        <f>VLOOKUP(B326,'[1]Daniela + 255 Rxns iCre1355'!$C$1:$Q$3810,12,FALSE)</f>
        <v>Cre18.g748947</v>
      </c>
      <c r="K326" s="3" t="str">
        <f>VLOOKUP(B326,'[1]Daniela + 255 Rxns iCre1355'!$C$1:$Q$3810,13,FALSE)</f>
        <v>Golgi Membrane</v>
      </c>
      <c r="L326" s="3" t="str">
        <f>VLOOKUP(B326,'[1]Daniela + 255 Rxns iCre1355'!$C$1:$Q$3810,14,FALSE)</f>
        <v>[Merchant 2007]</v>
      </c>
    </row>
    <row r="327" spans="1:12" ht="15" customHeight="1" x14ac:dyDescent="0.25">
      <c r="A327" s="3" t="s">
        <v>7443</v>
      </c>
      <c r="B327" s="3" t="s">
        <v>653</v>
      </c>
      <c r="C327" s="3" t="s">
        <v>654</v>
      </c>
      <c r="D327" s="3" t="str">
        <f>VLOOKUP(B327,'[1]Daniela + 255 Rxns iCre1355'!$C$1:$Q$3810,5,FALSE)</f>
        <v>UDPtg</v>
      </c>
      <c r="E327" s="3" t="str">
        <f>VLOOKUP(B327,'[1]Daniela + 255 Rxns iCre1355'!$C$1:$Q$3810,6,FALSE)</f>
        <v>udp intracellular transport, golgi</v>
      </c>
      <c r="F327" s="3" t="str">
        <f>VLOOKUP(B327,'[1]Daniela + 255 Rxns iCre1355'!$C$1:$Q$3810,8,FALSE)</f>
        <v>Transport, Golgi</v>
      </c>
      <c r="K327" s="3" t="str">
        <f>VLOOKUP(B327,'[1]Daniela + 255 Rxns iCre1355'!$C$1:$Q$3810,13,FALSE)</f>
        <v>Golgi Membrane</v>
      </c>
    </row>
    <row r="328" spans="1:12" ht="15" customHeight="1" x14ac:dyDescent="0.25">
      <c r="A328" s="3" t="s">
        <v>7443</v>
      </c>
      <c r="B328" s="3" t="s">
        <v>655</v>
      </c>
      <c r="C328" s="3" t="s">
        <v>656</v>
      </c>
      <c r="D328" s="3" t="str">
        <f>VLOOKUP(B328,'[1]Daniela + 255 Rxns iCre1355'!$C$1:$Q$3810,5,FALSE)</f>
        <v>1ACPCtm</v>
      </c>
      <c r="E328" s="3" t="str">
        <f>VLOOKUP(B328,'[1]Daniela + 255 Rxns iCre1355'!$C$1:$Q$3810,6,FALSE)</f>
        <v>1-Aminocyclopropane-1-carboxylate transport, mitochondria</v>
      </c>
      <c r="F328" s="3" t="str">
        <f>VLOOKUP(B328,'[1]Daniela + 255 Rxns iCre1355'!$C$1:$Q$3810,8,FALSE)</f>
        <v>Transport, mitochondria</v>
      </c>
      <c r="K328" s="3" t="str">
        <f>VLOOKUP(B328,'[1]Daniela + 255 Rxns iCre1355'!$C$1:$Q$3810,13,FALSE)</f>
        <v>Mitochondrial Membrane</v>
      </c>
    </row>
    <row r="329" spans="1:12" ht="15" customHeight="1" x14ac:dyDescent="0.25">
      <c r="A329" s="3" t="s">
        <v>7443</v>
      </c>
      <c r="B329" s="3" t="s">
        <v>657</v>
      </c>
      <c r="C329" s="3" t="s">
        <v>658</v>
      </c>
      <c r="D329" s="3" t="str">
        <f>VLOOKUP(B329,'[1]Daniela + 255 Rxns iCre1355'!$C$1:$Q$3810,5,FALSE)</f>
        <v>23DHMBtm</v>
      </c>
      <c r="E329" s="3" t="str">
        <f>VLOOKUP(B329,'[1]Daniela + 255 Rxns iCre1355'!$C$1:$Q$3810,6,FALSE)</f>
        <v>2,3-Dihydroxy-3-methylbutanoate transport, mitochondria</v>
      </c>
      <c r="F329" s="3" t="str">
        <f>VLOOKUP(B329,'[1]Daniela + 255 Rxns iCre1355'!$C$1:$Q$3810,8,FALSE)</f>
        <v>Transport, mitochondria</v>
      </c>
      <c r="K329" s="3" t="str">
        <f>VLOOKUP(B329,'[1]Daniela + 255 Rxns iCre1355'!$C$1:$Q$3810,13,FALSE)</f>
        <v>Mitochondrial Membrane</v>
      </c>
    </row>
    <row r="330" spans="1:12" ht="15" customHeight="1" x14ac:dyDescent="0.25">
      <c r="A330" s="3" t="s">
        <v>7443</v>
      </c>
      <c r="B330" s="3" t="s">
        <v>659</v>
      </c>
      <c r="C330" s="3" t="s">
        <v>660</v>
      </c>
      <c r="D330" s="3" t="str">
        <f>VLOOKUP(B330,'[1]Daniela + 255 Rxns iCre1355'!$C$1:$Q$3810,5,FALSE)</f>
        <v>2DHPtm</v>
      </c>
      <c r="E330" s="3" t="str">
        <f>VLOOKUP(B330,'[1]Daniela + 255 Rxns iCre1355'!$C$1:$Q$3810,6,FALSE)</f>
        <v>2-Dehydropantoate transport, mitochondria</v>
      </c>
      <c r="F330" s="3" t="str">
        <f>VLOOKUP(B330,'[1]Daniela + 255 Rxns iCre1355'!$C$1:$Q$3810,8,FALSE)</f>
        <v>Transport, mitochondria</v>
      </c>
      <c r="K330" s="3" t="str">
        <f>VLOOKUP(B330,'[1]Daniela + 255 Rxns iCre1355'!$C$1:$Q$3810,13,FALSE)</f>
        <v>Mitochondrial Membrane</v>
      </c>
    </row>
    <row r="331" spans="1:12" ht="15" customHeight="1" x14ac:dyDescent="0.25">
      <c r="A331" s="3" t="s">
        <v>7443</v>
      </c>
      <c r="B331" s="3" t="s">
        <v>661</v>
      </c>
      <c r="C331" s="3" t="s">
        <v>662</v>
      </c>
      <c r="D331" s="3" t="str">
        <f>VLOOKUP(B331,'[1]Daniela + 255 Rxns iCre1355'!$C$1:$Q$3810,5,FALSE)</f>
        <v>2PGtm</v>
      </c>
      <c r="E331" s="3" t="str">
        <f>VLOOKUP(B331,'[1]Daniela + 255 Rxns iCre1355'!$C$1:$Q$3810,6,FALSE)</f>
        <v>glycerate transport, mitochondria</v>
      </c>
      <c r="F331" s="3" t="str">
        <f>VLOOKUP(B331,'[1]Daniela + 255 Rxns iCre1355'!$C$1:$Q$3810,8,FALSE)</f>
        <v>Transport, mitochondria</v>
      </c>
      <c r="K331" s="3" t="str">
        <f>VLOOKUP(B331,'[1]Daniela + 255 Rxns iCre1355'!$C$1:$Q$3810,13,FALSE)</f>
        <v>Mitochondrial Membrane</v>
      </c>
      <c r="L331" s="3" t="str">
        <f>VLOOKUP(B331,'[1]Daniela + 255 Rxns iCre1355'!$C$1:$Q$3810,14,FALSE)</f>
        <v>[Stern 2009]</v>
      </c>
    </row>
    <row r="332" spans="1:12" ht="15" customHeight="1" x14ac:dyDescent="0.25">
      <c r="A332" s="3" t="s">
        <v>7443</v>
      </c>
      <c r="B332" s="3" t="s">
        <v>663</v>
      </c>
      <c r="C332" s="3" t="s">
        <v>664</v>
      </c>
      <c r="D332" s="3" t="str">
        <f>VLOOKUP(B332,'[1]Daniela + 255 Rxns iCre1355'!$C$1:$Q$3810,5,FALSE)</f>
        <v>34HPPt2m</v>
      </c>
      <c r="E332" s="3" t="str">
        <f>VLOOKUP(B332,'[1]Daniela + 255 Rxns iCre1355'!$C$1:$Q$3810,6,FALSE)</f>
        <v>3-(4-hydroxyphenyl)pyruvate mitochondrial transport via proton symport</v>
      </c>
      <c r="F332" s="3" t="str">
        <f>VLOOKUP(B332,'[1]Daniela + 255 Rxns iCre1355'!$C$1:$Q$3810,8,FALSE)</f>
        <v>Transport, mitochondria</v>
      </c>
      <c r="K332" s="3" t="str">
        <f>VLOOKUP(B332,'[1]Daniela + 255 Rxns iCre1355'!$C$1:$Q$3810,13,FALSE)</f>
        <v>Mitochondrial Membrane</v>
      </c>
    </row>
    <row r="333" spans="1:12" ht="15" customHeight="1" x14ac:dyDescent="0.25">
      <c r="A333" s="3" t="s">
        <v>7443</v>
      </c>
      <c r="B333" s="3" t="s">
        <v>665</v>
      </c>
      <c r="C333" s="3" t="s">
        <v>666</v>
      </c>
      <c r="D333" s="3" t="str">
        <f>VLOOKUP(B333,'[1]Daniela + 255 Rxns iCre1355'!$C$1:$Q$3810,5,FALSE)</f>
        <v>3MOPtm</v>
      </c>
      <c r="E333" s="3" t="str">
        <f>VLOOKUP(B333,'[1]Daniela + 255 Rxns iCre1355'!$C$1:$Q$3810,6,FALSE)</f>
        <v>3-Methyl-2-oxopentanoate transport, diffusion, mitochondria</v>
      </c>
      <c r="F333" s="3" t="str">
        <f>VLOOKUP(B333,'[1]Daniela + 255 Rxns iCre1355'!$C$1:$Q$3810,8,FALSE)</f>
        <v>Transport, mitochondria</v>
      </c>
      <c r="K333" s="3" t="str">
        <f>VLOOKUP(B333,'[1]Daniela + 255 Rxns iCre1355'!$C$1:$Q$3810,13,FALSE)</f>
        <v>Mitochondrial Membrane</v>
      </c>
    </row>
    <row r="334" spans="1:12" ht="15" customHeight="1" x14ac:dyDescent="0.25">
      <c r="A334" s="3" t="s">
        <v>7443</v>
      </c>
      <c r="B334" s="3" t="s">
        <v>667</v>
      </c>
      <c r="C334" s="3" t="s">
        <v>668</v>
      </c>
      <c r="D334" s="3" t="str">
        <f>VLOOKUP(B334,'[1]Daniela + 255 Rxns iCre1355'!$C$1:$Q$3810,5,FALSE)</f>
        <v>4ABUTtm</v>
      </c>
      <c r="E334" s="3" t="str">
        <f>VLOOKUP(B334,'[1]Daniela + 255 Rxns iCre1355'!$C$1:$Q$3810,6,FALSE)</f>
        <v>4-aminobutanoate transport via diffusion, mitochondria</v>
      </c>
      <c r="F334" s="3" t="str">
        <f>VLOOKUP(B334,'[1]Daniela + 255 Rxns iCre1355'!$C$1:$Q$3810,8,FALSE)</f>
        <v>Transport, mitochondria</v>
      </c>
      <c r="K334" s="3" t="str">
        <f>VLOOKUP(B334,'[1]Daniela + 255 Rxns iCre1355'!$C$1:$Q$3810,13,FALSE)</f>
        <v>Mitochondrial Membrane</v>
      </c>
    </row>
    <row r="335" spans="1:12" ht="15" customHeight="1" x14ac:dyDescent="0.25">
      <c r="A335" s="3" t="s">
        <v>7443</v>
      </c>
      <c r="B335" s="3" t="s">
        <v>669</v>
      </c>
      <c r="C335" s="3" t="s">
        <v>670</v>
      </c>
      <c r="D335" s="3" t="str">
        <f>VLOOKUP(B335,'[1]Daniela + 255 Rxns iCre1355'!$C$1:$Q$3810,5,FALSE)</f>
        <v>4ABUTtmi</v>
      </c>
      <c r="E335" s="3" t="str">
        <f>VLOOKUP(B335,'[1]Daniela + 255 Rxns iCre1355'!$C$1:$Q$3810,6,FALSE)</f>
        <v>Gamma-aminobutyric acid permease, mitochondrial</v>
      </c>
      <c r="F335" s="3" t="str">
        <f>VLOOKUP(B335,'[1]Daniela + 255 Rxns iCre1355'!$C$1:$Q$3810,8,FALSE)</f>
        <v>Transport, mitochondria</v>
      </c>
      <c r="G335" s="3" t="str">
        <f>VLOOKUP(B335,'[1]Daniela + 255 Rxns iCre1355'!$C$1:$Q$3810,9,FALSE)</f>
        <v>2.A.3.4.2</v>
      </c>
      <c r="H335" s="3" t="str">
        <f>VLOOKUP(B335,'[1]Daniela + 255 Rxns iCre1355'!$C$1:$Q$3810,10,FALSE)</f>
        <v>Cre04.g226150</v>
      </c>
      <c r="I335" s="3" t="str">
        <f>VLOOKUP(B335,'[1]Daniela + 255 Rxns iCre1355'!$C$1:$Q$3810,11,FALSE)</f>
        <v>Cre04.g226150.t1.1</v>
      </c>
      <c r="J335" s="3" t="str">
        <f>VLOOKUP(B335,'[1]Daniela + 255 Rxns iCre1355'!$C$1:$Q$3810,12,FALSE)</f>
        <v>AOC1</v>
      </c>
      <c r="K335" s="3" t="str">
        <f>VLOOKUP(B335,'[1]Daniela + 255 Rxns iCre1355'!$C$1:$Q$3810,13,FALSE)</f>
        <v>Mitochondrial Membrane</v>
      </c>
      <c r="L335" s="3" t="str">
        <f>VLOOKUP(B335,'[1]Daniela + 255 Rxns iCre1355'!$C$1:$Q$3810,14,FALSE)</f>
        <v>[Merchant 2007]</v>
      </c>
    </row>
    <row r="336" spans="1:12" ht="15" customHeight="1" x14ac:dyDescent="0.25">
      <c r="A336" s="3" t="s">
        <v>7443</v>
      </c>
      <c r="B336" s="3" t="s">
        <v>671</v>
      </c>
      <c r="C336" s="3" t="s">
        <v>672</v>
      </c>
      <c r="D336" s="3" t="str">
        <f>VLOOKUP(B336,'[1]Daniela + 255 Rxns iCre1355'!$C$1:$Q$3810,5,FALSE)</f>
        <v>4MOPtm</v>
      </c>
      <c r="E336" s="3" t="str">
        <f>VLOOKUP(B336,'[1]Daniela + 255 Rxns iCre1355'!$C$1:$Q$3810,6,FALSE)</f>
        <v>4-Methyl-2-oxopentanoate transport via diffusion, mitochondria</v>
      </c>
      <c r="F336" s="3" t="str">
        <f>VLOOKUP(B336,'[1]Daniela + 255 Rxns iCre1355'!$C$1:$Q$3810,8,FALSE)</f>
        <v>Transport, mitochondria</v>
      </c>
      <c r="K336" s="3" t="str">
        <f>VLOOKUP(B336,'[1]Daniela + 255 Rxns iCre1355'!$C$1:$Q$3810,13,FALSE)</f>
        <v>Mitochondrial Membrane</v>
      </c>
    </row>
    <row r="337" spans="1:12" ht="15" customHeight="1" x14ac:dyDescent="0.25">
      <c r="A337" s="3" t="s">
        <v>7443</v>
      </c>
      <c r="B337" s="3" t="s">
        <v>673</v>
      </c>
      <c r="C337" s="3" t="s">
        <v>674</v>
      </c>
      <c r="D337" s="3" t="str">
        <f>VLOOKUP(B337,'[1]Daniela + 255 Rxns iCre1355'!$C$1:$Q$3810,5,FALSE)</f>
        <v>5FTHFtm</v>
      </c>
      <c r="E337" s="3" t="str">
        <f>VLOOKUP(B337,'[1]Daniela + 255 Rxns iCre1355'!$C$1:$Q$3810,6,FALSE)</f>
        <v>5-Formyltetrahydrofolate uptake carrier, mitochondria</v>
      </c>
      <c r="F337" s="3" t="str">
        <f>VLOOKUP(B337,'[1]Daniela + 255 Rxns iCre1355'!$C$1:$Q$3810,8,FALSE)</f>
        <v>Transport, mitochondria</v>
      </c>
      <c r="G337" s="3" t="str">
        <f>VLOOKUP(B337,'[1]Daniela + 255 Rxns iCre1355'!$C$1:$Q$3810,9,FALSE)</f>
        <v>2.A.71.2.2</v>
      </c>
      <c r="H337" s="3" t="str">
        <f>VLOOKUP(B337,'[1]Daniela + 255 Rxns iCre1355'!$C$1:$Q$3810,10,FALSE)</f>
        <v>Cre01.g007737</v>
      </c>
      <c r="I337" s="3" t="str">
        <f>VLOOKUP(B337,'[1]Daniela + 255 Rxns iCre1355'!$C$1:$Q$3810,11,FALSE)</f>
        <v>Cre01.g007737.t1.1</v>
      </c>
      <c r="J337" s="3" t="str">
        <f>VLOOKUP(B337,'[1]Daniela + 255 Rxns iCre1355'!$C$1:$Q$3810,12,FALSE)</f>
        <v>FBT1</v>
      </c>
      <c r="K337" s="3" t="str">
        <f>VLOOKUP(B337,'[1]Daniela + 255 Rxns iCre1355'!$C$1:$Q$3810,13,FALSE)</f>
        <v>Mitochondrial Membrane</v>
      </c>
    </row>
    <row r="338" spans="1:12" ht="15" customHeight="1" x14ac:dyDescent="0.25">
      <c r="A338" s="3" t="s">
        <v>7443</v>
      </c>
      <c r="B338" s="3" t="s">
        <v>675</v>
      </c>
      <c r="C338" s="3" t="s">
        <v>676</v>
      </c>
      <c r="D338" s="3" t="str">
        <f>VLOOKUP(B338,'[1]Daniela + 255 Rxns iCre1355'!$C$1:$Q$3810,5,FALSE)</f>
        <v>5MTAtm</v>
      </c>
      <c r="E338" s="3" t="str">
        <f>VLOOKUP(B338,'[1]Daniela + 255 Rxns iCre1355'!$C$1:$Q$3810,6,FALSE)</f>
        <v>5-Methylthioadenosine transport via diffusion, mitochondria</v>
      </c>
      <c r="F338" s="3" t="str">
        <f>VLOOKUP(B338,'[1]Daniela + 255 Rxns iCre1355'!$C$1:$Q$3810,8,FALSE)</f>
        <v>Transport, mitochondria</v>
      </c>
      <c r="K338" s="3" t="str">
        <f>VLOOKUP(B338,'[1]Daniela + 255 Rxns iCre1355'!$C$1:$Q$3810,13,FALSE)</f>
        <v>Mitochondrial Membrane</v>
      </c>
    </row>
    <row r="339" spans="1:12" ht="15" customHeight="1" x14ac:dyDescent="0.25">
      <c r="A339" s="3" t="s">
        <v>7443</v>
      </c>
      <c r="B339" s="3" t="s">
        <v>677</v>
      </c>
      <c r="C339" s="3" t="s">
        <v>678</v>
      </c>
      <c r="D339" s="3" t="str">
        <f>VLOOKUP(B339,'[1]Daniela + 255 Rxns iCre1355'!$C$1:$Q$3810,5,FALSE)</f>
        <v>ACACtm</v>
      </c>
      <c r="E339" s="3" t="str">
        <f>VLOOKUP(B339,'[1]Daniela + 255 Rxns iCre1355'!$C$1:$Q$3810,6,FALSE)</f>
        <v>Acetoacetate transport via diffusion, mitochondria</v>
      </c>
      <c r="F339" s="3" t="str">
        <f>VLOOKUP(B339,'[1]Daniela + 255 Rxns iCre1355'!$C$1:$Q$3810,8,FALSE)</f>
        <v>Transport, mitochondria</v>
      </c>
      <c r="K339" s="3" t="str">
        <f>VLOOKUP(B339,'[1]Daniela + 255 Rxns iCre1355'!$C$1:$Q$3810,13,FALSE)</f>
        <v>Mitochondrial Membrane</v>
      </c>
    </row>
    <row r="340" spans="1:12" ht="15" customHeight="1" x14ac:dyDescent="0.25">
      <c r="A340" s="3" t="s">
        <v>7443</v>
      </c>
      <c r="B340" s="3" t="s">
        <v>679</v>
      </c>
      <c r="C340" s="3" t="s">
        <v>680</v>
      </c>
      <c r="D340" s="3" t="str">
        <f>VLOOKUP(B340,'[1]Daniela + 255 Rxns iCre1355'!$C$1:$Q$3810,5,FALSE)</f>
        <v>ACCOAtm</v>
      </c>
      <c r="E340" s="3" t="str">
        <f>VLOOKUP(B340,'[1]Daniela + 255 Rxns iCre1355'!$C$1:$Q$3810,6,FALSE)</f>
        <v>Acetyl-CoA:CoA antiporter, mitochondrial</v>
      </c>
      <c r="F340" s="3" t="str">
        <f>VLOOKUP(B340,'[1]Daniela + 255 Rxns iCre1355'!$C$1:$Q$3810,8,FALSE)</f>
        <v>Transport, mitochondria</v>
      </c>
      <c r="G340" s="3" t="str">
        <f>VLOOKUP(B340,'[1]Daniela + 255 Rxns iCre1355'!$C$1:$Q$3810,9,FALSE)</f>
        <v>2.A.1.25.1</v>
      </c>
      <c r="H340" s="3" t="str">
        <f>VLOOKUP(B340,'[1]Daniela + 255 Rxns iCre1355'!$C$1:$Q$3810,10,FALSE)</f>
        <v>Cre07.g339554</v>
      </c>
      <c r="I340" s="3" t="str">
        <f>VLOOKUP(B340,'[1]Daniela + 255 Rxns iCre1355'!$C$1:$Q$3810,11,FALSE)</f>
        <v>Cre07.g339554.t1.2</v>
      </c>
      <c r="J340" s="3" t="str">
        <f>VLOOKUP(B340,'[1]Daniela + 255 Rxns iCre1355'!$C$1:$Q$3810,12,FALSE)</f>
        <v>Cre07.g339554</v>
      </c>
      <c r="K340" s="3" t="str">
        <f>VLOOKUP(B340,'[1]Daniela + 255 Rxns iCre1355'!$C$1:$Q$3810,13,FALSE)</f>
        <v>Mitochondrial Membrane</v>
      </c>
      <c r="L340" s="3" t="str">
        <f>VLOOKUP(B340,'[1]Daniela + 255 Rxns iCre1355'!$C$1:$Q$3810,14,FALSE)</f>
        <v>[Merchant 2007]</v>
      </c>
    </row>
    <row r="341" spans="1:12" ht="15" customHeight="1" x14ac:dyDescent="0.25">
      <c r="A341" s="3" t="s">
        <v>7443</v>
      </c>
      <c r="B341" s="3" t="s">
        <v>681</v>
      </c>
      <c r="C341" s="3" t="s">
        <v>682</v>
      </c>
      <c r="D341" s="3" t="str">
        <f>VLOOKUP(B341,'[1]Daniela + 255 Rxns iCre1355'!$C$1:$Q$3810,5,FALSE)</f>
        <v>ACSERtmi</v>
      </c>
      <c r="E341" s="3" t="str">
        <f>VLOOKUP(B341,'[1]Daniela + 255 Rxns iCre1355'!$C$1:$Q$3810,6,FALSE)</f>
        <v>efflux pump for O-acetylserine, mitochondria</v>
      </c>
      <c r="F341" s="3" t="str">
        <f>VLOOKUP(B341,'[1]Daniela + 255 Rxns iCre1355'!$C$1:$Q$3810,8,FALSE)</f>
        <v>Transport, mitochondria</v>
      </c>
      <c r="G341" s="3" t="str">
        <f>VLOOKUP(B341,'[1]Daniela + 255 Rxns iCre1355'!$C$1:$Q$3810,9,FALSE)</f>
        <v>2.A.7.3.2</v>
      </c>
      <c r="H341" s="3" t="str">
        <f>VLOOKUP(B341,'[1]Daniela + 255 Rxns iCre1355'!$C$1:$Q$3810,10,FALSE)</f>
        <v>Cre12.g507950</v>
      </c>
      <c r="I341" s="3" t="str">
        <f>VLOOKUP(B341,'[1]Daniela + 255 Rxns iCre1355'!$C$1:$Q$3810,11,FALSE)</f>
        <v>Cre12.g507950.t1.1</v>
      </c>
      <c r="J341" s="3" t="str">
        <f>VLOOKUP(B341,'[1]Daniela + 255 Rxns iCre1355'!$C$1:$Q$3810,12,FALSE)</f>
        <v>CGL98</v>
      </c>
      <c r="K341" s="3" t="str">
        <f>VLOOKUP(B341,'[1]Daniela + 255 Rxns iCre1355'!$C$1:$Q$3810,13,FALSE)</f>
        <v>Mitochondrial Membrane</v>
      </c>
    </row>
    <row r="342" spans="1:12" ht="15" customHeight="1" x14ac:dyDescent="0.25">
      <c r="A342" s="3" t="s">
        <v>7443</v>
      </c>
      <c r="B342" s="3" t="s">
        <v>683</v>
      </c>
      <c r="C342" s="3" t="s">
        <v>684</v>
      </c>
      <c r="D342" s="3" t="str">
        <f>VLOOKUP(B342,'[1]Daniela + 255 Rxns iCre1355'!$C$1:$Q$3810,5,FALSE)</f>
        <v>ACtm</v>
      </c>
      <c r="E342" s="3" t="str">
        <f>VLOOKUP(B342,'[1]Daniela + 255 Rxns iCre1355'!$C$1:$Q$3810,6,FALSE)</f>
        <v>acetate transport, mitochondrial</v>
      </c>
      <c r="F342" s="3" t="str">
        <f>VLOOKUP(B342,'[1]Daniela + 255 Rxns iCre1355'!$C$1:$Q$3810,8,FALSE)</f>
        <v>Transport, mitochondria</v>
      </c>
      <c r="K342" s="3" t="str">
        <f>VLOOKUP(B342,'[1]Daniela + 255 Rxns iCre1355'!$C$1:$Q$3810,13,FALSE)</f>
        <v>Mitochondrial Membrane</v>
      </c>
    </row>
    <row r="343" spans="1:12" ht="15" customHeight="1" x14ac:dyDescent="0.25">
      <c r="A343" s="3" t="s">
        <v>7443</v>
      </c>
      <c r="B343" s="3" t="s">
        <v>685</v>
      </c>
      <c r="C343" s="3" t="s">
        <v>686</v>
      </c>
      <c r="D343" s="3" t="str">
        <f>VLOOKUP(B343,'[1]Daniela + 255 Rxns iCre1355'!$C$1:$Q$3810,5,FALSE)</f>
        <v>ADNtm</v>
      </c>
      <c r="E343" s="3" t="str">
        <f>VLOOKUP(B343,'[1]Daniela + 255 Rxns iCre1355'!$C$1:$Q$3810,6,FALSE)</f>
        <v>Equilibrative nucleoside transporter, mitochondrial</v>
      </c>
      <c r="F343" s="3" t="str">
        <f>VLOOKUP(B343,'[1]Daniela + 255 Rxns iCre1355'!$C$1:$Q$3810,8,FALSE)</f>
        <v>Transport, mitochondria</v>
      </c>
      <c r="G343" s="3" t="str">
        <f>VLOOKUP(B343,'[1]Daniela + 255 Rxns iCre1355'!$C$1:$Q$3810,9,FALSE)</f>
        <v>2.A.57.1.1;2.A.57.1.3</v>
      </c>
      <c r="H343" s="3" t="str">
        <f>VLOOKUP(B343,'[1]Daniela + 255 Rxns iCre1355'!$C$1:$Q$3810,10,FALSE)</f>
        <v>Cre16.g690319</v>
      </c>
      <c r="I343" s="3" t="str">
        <f>VLOOKUP(B343,'[1]Daniela + 255 Rxns iCre1355'!$C$1:$Q$3810,11,FALSE)</f>
        <v>Cre16.g690319.t1.1</v>
      </c>
      <c r="J343" s="3" t="str">
        <f>VLOOKUP(B343,'[1]Daniela + 255 Rxns iCre1355'!$C$1:$Q$3810,12,FALSE)</f>
        <v>Cre16.g690319</v>
      </c>
      <c r="K343" s="3" t="str">
        <f>VLOOKUP(B343,'[1]Daniela + 255 Rxns iCre1355'!$C$1:$Q$3810,13,FALSE)</f>
        <v>Mitochondrial Membrane</v>
      </c>
      <c r="L343" s="3" t="str">
        <f>VLOOKUP(B343,'[1]Daniela + 255 Rxns iCre1355'!$C$1:$Q$3810,14,FALSE)</f>
        <v>[Merchant 2007]</v>
      </c>
    </row>
    <row r="344" spans="1:12" ht="15" customHeight="1" x14ac:dyDescent="0.25">
      <c r="A344" s="3" t="s">
        <v>7443</v>
      </c>
      <c r="B344" s="3" t="s">
        <v>687</v>
      </c>
      <c r="C344" s="3" t="s">
        <v>688</v>
      </c>
      <c r="D344" s="3" t="str">
        <f>VLOOKUP(B344,'[1]Daniela + 255 Rxns iCre1355'!$C$1:$Q$3810,5,FALSE)</f>
        <v>AKG(na)tm</v>
      </c>
      <c r="E344" s="3" t="str">
        <f>VLOOKUP(B344,'[1]Daniela + 255 Rxns iCre1355'!$C$1:$Q$3810,6,FALSE)</f>
        <v>2-oxoglutarate transport to mitochondriat by sodium-ion symport</v>
      </c>
      <c r="F344" s="3" t="str">
        <f>VLOOKUP(B344,'[1]Daniela + 255 Rxns iCre1355'!$C$1:$Q$3810,8,FALSE)</f>
        <v>Transport, mitochondria</v>
      </c>
      <c r="K344" s="3" t="str">
        <f>VLOOKUP(B344,'[1]Daniela + 255 Rxns iCre1355'!$C$1:$Q$3810,13,FALSE)</f>
        <v>Mitochondrial Membrane</v>
      </c>
    </row>
    <row r="345" spans="1:12" ht="15" customHeight="1" x14ac:dyDescent="0.25">
      <c r="A345" s="3" t="s">
        <v>7443</v>
      </c>
      <c r="B345" s="3" t="s">
        <v>689</v>
      </c>
      <c r="C345" s="3" t="s">
        <v>690</v>
      </c>
      <c r="D345" s="3" t="str">
        <f>VLOOKUP(B345,'[1]Daniela + 255 Rxns iCre1355'!$C$1:$Q$3810,5,FALSE)</f>
        <v>AKGCITtm</v>
      </c>
      <c r="E345" s="3" t="str">
        <f>VLOOKUP(B345,'[1]Daniela + 255 Rxns iCre1355'!$C$1:$Q$3810,6,FALSE)</f>
        <v>Dicarboxylate/tricarboxylate carrier (akg:cit), mitochondrial</v>
      </c>
      <c r="F345" s="3" t="str">
        <f>VLOOKUP(B345,'[1]Daniela + 255 Rxns iCre1355'!$C$1:$Q$3810,8,FALSE)</f>
        <v>Transport, mitochondria</v>
      </c>
      <c r="G345" s="3" t="str">
        <f>VLOOKUP(B345,'[1]Daniela + 255 Rxns iCre1355'!$C$1:$Q$3810,9,FALSE)</f>
        <v>2.A.29.2.6</v>
      </c>
      <c r="H345" s="3" t="str">
        <f>VLOOKUP(B345,'[1]Daniela + 255 Rxns iCre1355'!$C$1:$Q$3810,10,FALSE)</f>
        <v>Cre16.g672650</v>
      </c>
      <c r="I345" s="3" t="str">
        <f>VLOOKUP(B345,'[1]Daniela + 255 Rxns iCre1355'!$C$1:$Q$3810,11,FALSE)</f>
        <v>Cre16.g672650.t1.2</v>
      </c>
      <c r="J345" s="3" t="str">
        <f>VLOOKUP(B345,'[1]Daniela + 255 Rxns iCre1355'!$C$1:$Q$3810,12,FALSE)</f>
        <v>MITC14</v>
      </c>
      <c r="K345" s="3" t="str">
        <f>VLOOKUP(B345,'[1]Daniela + 255 Rxns iCre1355'!$C$1:$Q$3810,13,FALSE)</f>
        <v>Mitochondrial Membrane</v>
      </c>
      <c r="L345" s="3" t="str">
        <f>VLOOKUP(B345,'[1]Daniela + 255 Rxns iCre1355'!$C$1:$Q$3810,14,FALSE)</f>
        <v>[Merchant 2007]</v>
      </c>
    </row>
    <row r="346" spans="1:12" ht="15" customHeight="1" x14ac:dyDescent="0.25">
      <c r="A346" s="3" t="s">
        <v>7443</v>
      </c>
      <c r="B346" s="3" t="s">
        <v>691</v>
      </c>
      <c r="C346" s="3" t="s">
        <v>692</v>
      </c>
      <c r="D346" s="3" t="str">
        <f>VLOOKUP(B346,'[1]Daniela + 255 Rxns iCre1355'!$C$1:$Q$3810,5,FALSE)</f>
        <v>AKGICITtm</v>
      </c>
      <c r="E346" s="3" t="str">
        <f>VLOOKUP(B346,'[1]Daniela + 255 Rxns iCre1355'!$C$1:$Q$3810,6,FALSE)</f>
        <v>Dicarboxylate/tricarboxylate carrier (akg:icit), mitochondrial</v>
      </c>
      <c r="F346" s="3" t="str">
        <f>VLOOKUP(B346,'[1]Daniela + 255 Rxns iCre1355'!$C$1:$Q$3810,8,FALSE)</f>
        <v>Transport, mitochondria</v>
      </c>
      <c r="G346" s="3" t="str">
        <f>VLOOKUP(B346,'[1]Daniela + 255 Rxns iCre1355'!$C$1:$Q$3810,9,FALSE)</f>
        <v>2.A.29.2.6</v>
      </c>
      <c r="H346" s="3" t="str">
        <f>VLOOKUP(B346,'[1]Daniela + 255 Rxns iCre1355'!$C$1:$Q$3810,10,FALSE)</f>
        <v>Cre16.g672650</v>
      </c>
      <c r="I346" s="3" t="str">
        <f>VLOOKUP(B346,'[1]Daniela + 255 Rxns iCre1355'!$C$1:$Q$3810,11,FALSE)</f>
        <v>Cre16.g672650.t1.2</v>
      </c>
      <c r="J346" s="3" t="str">
        <f>VLOOKUP(B346,'[1]Daniela + 255 Rxns iCre1355'!$C$1:$Q$3810,12,FALSE)</f>
        <v>MITC14</v>
      </c>
      <c r="K346" s="3" t="str">
        <f>VLOOKUP(B346,'[1]Daniela + 255 Rxns iCre1355'!$C$1:$Q$3810,13,FALSE)</f>
        <v>Mitochondrial Membrane</v>
      </c>
      <c r="L346" s="3" t="str">
        <f>VLOOKUP(B346,'[1]Daniela + 255 Rxns iCre1355'!$C$1:$Q$3810,14,FALSE)</f>
        <v>[Merchant 2007]</v>
      </c>
    </row>
    <row r="347" spans="1:12" ht="15" customHeight="1" x14ac:dyDescent="0.25">
      <c r="A347" s="3" t="s">
        <v>7443</v>
      </c>
      <c r="B347" s="3" t="s">
        <v>693</v>
      </c>
      <c r="C347" s="3" t="s">
        <v>694</v>
      </c>
      <c r="D347" s="3" t="str">
        <f>VLOOKUP(B347,'[1]Daniela + 255 Rxns iCre1355'!$C$1:$Q$3810,5,FALSE)</f>
        <v>ALABtm</v>
      </c>
      <c r="E347" s="3" t="str">
        <f>VLOOKUP(B347,'[1]Daniela + 255 Rxns iCre1355'!$C$1:$Q$3810,6,FALSE)</f>
        <v>beta-alanine transport, mitochondria</v>
      </c>
      <c r="F347" s="3" t="str">
        <f>VLOOKUP(B347,'[1]Daniela + 255 Rxns iCre1355'!$C$1:$Q$3810,8,FALSE)</f>
        <v>Transport, mitochondria</v>
      </c>
      <c r="K347" s="3" t="str">
        <f>VLOOKUP(B347,'[1]Daniela + 255 Rxns iCre1355'!$C$1:$Q$3810,13,FALSE)</f>
        <v>Mitochondrial Membrane</v>
      </c>
    </row>
    <row r="348" spans="1:12" ht="15" customHeight="1" x14ac:dyDescent="0.25">
      <c r="A348" s="3" t="s">
        <v>7443</v>
      </c>
      <c r="B348" s="3" t="s">
        <v>695</v>
      </c>
      <c r="C348" s="3" t="s">
        <v>696</v>
      </c>
      <c r="D348" s="3" t="str">
        <f>VLOOKUP(B348,'[1]Daniela + 255 Rxns iCre1355'!$C$1:$Q$3810,5,FALSE)</f>
        <v>ALANA1tm</v>
      </c>
      <c r="E348" s="3" t="str">
        <f>VLOOKUP(B348,'[1]Daniela + 255 Rxns iCre1355'!$C$1:$Q$3810,6,FALSE)</f>
        <v>Neutral amino acid transporter (ala-L), mitochondrial</v>
      </c>
      <c r="F348" s="3" t="str">
        <f>VLOOKUP(B348,'[1]Daniela + 255 Rxns iCre1355'!$C$1:$Q$3810,8,FALSE)</f>
        <v>Transport, mitochondria</v>
      </c>
      <c r="G348" s="3" t="str">
        <f>VLOOKUP(B348,'[1]Daniela + 255 Rxns iCre1355'!$C$1:$Q$3810,9,FALSE)</f>
        <v>2.A.18.6.4</v>
      </c>
      <c r="H348" s="3" t="str">
        <f>VLOOKUP(B348,'[1]Daniela + 255 Rxns iCre1355'!$C$1:$Q$3810,10,FALSE)</f>
        <v>Cre02.g112000</v>
      </c>
      <c r="I348" s="3" t="str">
        <f>VLOOKUP(B348,'[1]Daniela + 255 Rxns iCre1355'!$C$1:$Q$3810,11,FALSE)</f>
        <v>Cre02.g112000.t1.1</v>
      </c>
      <c r="J348" s="3" t="str">
        <f>VLOOKUP(B348,'[1]Daniela + 255 Rxns iCre1355'!$C$1:$Q$3810,12,FALSE)</f>
        <v>AOT7</v>
      </c>
      <c r="K348" s="3" t="str">
        <f>VLOOKUP(B348,'[1]Daniela + 255 Rxns iCre1355'!$C$1:$Q$3810,13,FALSE)</f>
        <v>Mitochondrial Membrane</v>
      </c>
      <c r="L348" s="3" t="str">
        <f>VLOOKUP(B348,'[1]Daniela + 255 Rxns iCre1355'!$C$1:$Q$3810,14,FALSE)</f>
        <v>[Merchant 2007]</v>
      </c>
    </row>
    <row r="349" spans="1:12" ht="15" customHeight="1" x14ac:dyDescent="0.25">
      <c r="A349" s="3" t="s">
        <v>7443</v>
      </c>
      <c r="B349" s="3" t="s">
        <v>697</v>
      </c>
      <c r="C349" s="3" t="s">
        <v>698</v>
      </c>
      <c r="D349" s="3" t="str">
        <f>VLOOKUP(B349,'[1]Daniela + 255 Rxns iCre1355'!$C$1:$Q$3810,5,FALSE)</f>
        <v>ALAtm</v>
      </c>
      <c r="E349" s="3" t="str">
        <f>VLOOKUP(B349,'[1]Daniela + 255 Rxns iCre1355'!$C$1:$Q$3810,6,FALSE)</f>
        <v>Amino acid transporter (ala-L), mitochondrial</v>
      </c>
      <c r="F349" s="3" t="str">
        <f>VLOOKUP(B349,'[1]Daniela + 255 Rxns iCre1355'!$C$1:$Q$3810,8,FALSE)</f>
        <v>Transport, mitochondria</v>
      </c>
      <c r="G349" s="3" t="str">
        <f>VLOOKUP(B349,'[1]Daniela + 255 Rxns iCre1355'!$C$1:$Q$3810,9,FALSE)</f>
        <v>2.A.3.3.3</v>
      </c>
      <c r="H349" s="3" t="str">
        <f>VLOOKUP(B349,'[1]Daniela + 255 Rxns iCre1355'!$C$1:$Q$3810,10,FALSE)</f>
        <v>( Cre01.g041050 OR Cre07.g329050 )</v>
      </c>
      <c r="I349" s="3" t="str">
        <f>VLOOKUP(B349,'[1]Daniela + 255 Rxns iCre1355'!$C$1:$Q$3810,11,FALSE)</f>
        <v>( ( Cre01.g041050.t1.1 OR Cre01.g041050.t2.1 ) OR Cre07.g329050.t1.2 )</v>
      </c>
      <c r="J349" s="3" t="str">
        <f>VLOOKUP(B349,'[1]Daniela + 255 Rxns iCre1355'!$C$1:$Q$3810,12,FALSE)</f>
        <v>( AOC6 OR AOC5 )</v>
      </c>
      <c r="K349" s="3" t="str">
        <f>VLOOKUP(B349,'[1]Daniela + 255 Rxns iCre1355'!$C$1:$Q$3810,13,FALSE)</f>
        <v>Mitochondrial Membrane</v>
      </c>
    </row>
    <row r="350" spans="1:12" ht="15" customHeight="1" x14ac:dyDescent="0.25">
      <c r="A350" s="3" t="s">
        <v>7443</v>
      </c>
      <c r="B350" s="3" t="s">
        <v>699</v>
      </c>
      <c r="C350" s="3" t="s">
        <v>700</v>
      </c>
      <c r="D350" s="3" t="str">
        <f>VLOOKUP(B350,'[1]Daniela + 255 Rxns iCre1355'!$C$1:$Q$3810,5,FALSE)</f>
        <v>ALLTNtm</v>
      </c>
      <c r="E350" s="3" t="str">
        <f>VLOOKUP(B350,'[1]Daniela + 255 Rxns iCre1355'!$C$1:$Q$3810,6,FALSE)</f>
        <v>Allantoin permease, mitochondrial</v>
      </c>
      <c r="F350" s="3" t="str">
        <f>VLOOKUP(B350,'[1]Daniela + 255 Rxns iCre1355'!$C$1:$Q$3810,8,FALSE)</f>
        <v>Transport, mitochondria</v>
      </c>
      <c r="G350" s="3" t="str">
        <f>VLOOKUP(B350,'[1]Daniela + 255 Rxns iCre1355'!$C$1:$Q$3810,9,FALSE)</f>
        <v>2.A.39.3.4</v>
      </c>
      <c r="H350" s="3" t="str">
        <f>VLOOKUP(B350,'[1]Daniela + 255 Rxns iCre1355'!$C$1:$Q$3810,10,FALSE)</f>
        <v>Cre09.g389356</v>
      </c>
      <c r="I350" s="3" t="str">
        <f>VLOOKUP(B350,'[1]Daniela + 255 Rxns iCre1355'!$C$1:$Q$3810,11,FALSE)</f>
        <v>Cre09.g389356.t1.1</v>
      </c>
      <c r="J350" s="3" t="str">
        <f>VLOOKUP(B350,'[1]Daniela + 255 Rxns iCre1355'!$C$1:$Q$3810,12,FALSE)</f>
        <v>Cre09.g389356</v>
      </c>
      <c r="K350" s="3" t="str">
        <f>VLOOKUP(B350,'[1]Daniela + 255 Rxns iCre1355'!$C$1:$Q$3810,13,FALSE)</f>
        <v>Mitochondrial Membrane</v>
      </c>
      <c r="L350" s="3" t="str">
        <f>VLOOKUP(B350,'[1]Daniela + 255 Rxns iCre1355'!$C$1:$Q$3810,14,FALSE)</f>
        <v>[Merchant 2007]</v>
      </c>
    </row>
    <row r="351" spans="1:12" ht="15" customHeight="1" x14ac:dyDescent="0.25">
      <c r="A351" s="3" t="s">
        <v>7443</v>
      </c>
      <c r="B351" s="3" t="s">
        <v>701</v>
      </c>
      <c r="C351" s="3" t="s">
        <v>702</v>
      </c>
      <c r="D351" s="3" t="str">
        <f>VLOOKUP(B351,'[1]Daniela + 255 Rxns iCre1355'!$C$1:$Q$3810,5,FALSE)</f>
        <v>ALLTTtm</v>
      </c>
      <c r="E351" s="3" t="str">
        <f>VLOOKUP(B351,'[1]Daniela + 255 Rxns iCre1355'!$C$1:$Q$3810,6,FALSE)</f>
        <v>allantoate transport via diffusion, mitochondria</v>
      </c>
      <c r="F351" s="3" t="str">
        <f>VLOOKUP(B351,'[1]Daniela + 255 Rxns iCre1355'!$C$1:$Q$3810,8,FALSE)</f>
        <v>Transport, mitochondria</v>
      </c>
      <c r="K351" s="3" t="str">
        <f>VLOOKUP(B351,'[1]Daniela + 255 Rxns iCre1355'!$C$1:$Q$3810,13,FALSE)</f>
        <v>Mitochondrial Membrane</v>
      </c>
      <c r="L351" s="3" t="str">
        <f>VLOOKUP(B351,'[1]Daniela + 255 Rxns iCre1355'!$C$1:$Q$3810,14,FALSE)</f>
        <v>[Sager 1953]</v>
      </c>
    </row>
    <row r="352" spans="1:12" ht="15" customHeight="1" x14ac:dyDescent="0.25">
      <c r="A352" s="3" t="s">
        <v>7443</v>
      </c>
      <c r="B352" s="3" t="s">
        <v>703</v>
      </c>
      <c r="C352" s="3" t="s">
        <v>704</v>
      </c>
      <c r="D352" s="3" t="str">
        <f>VLOOKUP(B352,'[1]Daniela + 255 Rxns iCre1355'!$C$1:$Q$3810,5,FALSE)</f>
        <v>AMETAMtm</v>
      </c>
      <c r="E352" s="3" t="str">
        <f>VLOOKUP(B352,'[1]Daniela + 255 Rxns iCre1355'!$C$1:$Q$3810,6,FALSE)</f>
        <v>S-Adenosylmethioninamine transport via diffusion, mitochondria</v>
      </c>
      <c r="F352" s="3" t="str">
        <f>VLOOKUP(B352,'[1]Daniela + 255 Rxns iCre1355'!$C$1:$Q$3810,8,FALSE)</f>
        <v>Transport, mitochondria</v>
      </c>
      <c r="K352" s="3" t="str">
        <f>VLOOKUP(B352,'[1]Daniela + 255 Rxns iCre1355'!$C$1:$Q$3810,13,FALSE)</f>
        <v>Mitochondrial Membrane</v>
      </c>
    </row>
    <row r="353" spans="1:12" ht="15" customHeight="1" x14ac:dyDescent="0.25">
      <c r="A353" s="3" t="s">
        <v>7443</v>
      </c>
      <c r="B353" s="3" t="s">
        <v>705</v>
      </c>
      <c r="C353" s="3" t="s">
        <v>706</v>
      </c>
      <c r="D353" s="3" t="str">
        <f>VLOOKUP(B353,'[1]Daniela + 255 Rxns iCre1355'!$C$1:$Q$3810,5,FALSE)</f>
        <v>AMETt2m</v>
      </c>
      <c r="E353" s="3" t="str">
        <f>VLOOKUP(B353,'[1]Daniela + 255 Rxns iCre1355'!$C$1:$Q$3810,6,FALSE)</f>
        <v>S-Adenosyl-L-methionine reversible transport, mitochondrial</v>
      </c>
      <c r="F353" s="3" t="str">
        <f>VLOOKUP(B353,'[1]Daniela + 255 Rxns iCre1355'!$C$1:$Q$3810,8,FALSE)</f>
        <v>Transport, mitochondria</v>
      </c>
      <c r="G353" s="3" t="str">
        <f>VLOOKUP(B353,'[1]Daniela + 255 Rxns iCre1355'!$C$1:$Q$3810,9,FALSE)</f>
        <v>2.A.29.18.2</v>
      </c>
      <c r="H353" s="3" t="str">
        <f>VLOOKUP(B353,'[1]Daniela + 255 Rxns iCre1355'!$C$1:$Q$3810,10,FALSE)</f>
        <v>Cre06.g286250</v>
      </c>
      <c r="I353" s="3" t="str">
        <f>VLOOKUP(B353,'[1]Daniela + 255 Rxns iCre1355'!$C$1:$Q$3810,11,FALSE)</f>
        <v>Cre06.g286250.t1.2</v>
      </c>
      <c r="J353" s="3" t="str">
        <f>VLOOKUP(B353,'[1]Daniela + 255 Rxns iCre1355'!$C$1:$Q$3810,12,FALSE)</f>
        <v>MSCP1</v>
      </c>
      <c r="K353" s="3" t="str">
        <f>VLOOKUP(B353,'[1]Daniela + 255 Rxns iCre1355'!$C$1:$Q$3810,13,FALSE)</f>
        <v>Mitochondrial Membrane</v>
      </c>
    </row>
    <row r="354" spans="1:12" ht="15" customHeight="1" x14ac:dyDescent="0.25">
      <c r="A354" s="3" t="s">
        <v>7443</v>
      </c>
      <c r="B354" s="3" t="s">
        <v>707</v>
      </c>
      <c r="C354" s="3" t="s">
        <v>708</v>
      </c>
      <c r="D354" s="3" t="str">
        <f>VLOOKUP(B354,'[1]Daniela + 255 Rxns iCre1355'!$C$1:$Q$3810,5,FALSE)</f>
        <v>ARG-Ltm</v>
      </c>
      <c r="E354" s="3" t="str">
        <f>VLOOKUP(B354,'[1]Daniela + 255 Rxns iCre1355'!$C$1:$Q$3810,6,FALSE)</f>
        <v>arginine transport, mitochondria</v>
      </c>
      <c r="F354" s="3" t="str">
        <f>VLOOKUP(B354,'[1]Daniela + 255 Rxns iCre1355'!$C$1:$Q$3810,8,FALSE)</f>
        <v>Transport, mitochondria</v>
      </c>
      <c r="K354" s="3" t="str">
        <f>VLOOKUP(B354,'[1]Daniela + 255 Rxns iCre1355'!$C$1:$Q$3810,13,FALSE)</f>
        <v>Mitochondrial Membrane</v>
      </c>
      <c r="L354" s="3" t="str">
        <f>VLOOKUP(B354,'[1]Daniela + 255 Rxns iCre1355'!$C$1:$Q$3810,14,FALSE)</f>
        <v>[Kirk 1978]</v>
      </c>
    </row>
    <row r="355" spans="1:12" ht="15" customHeight="1" x14ac:dyDescent="0.25">
      <c r="A355" s="3" t="s">
        <v>7443</v>
      </c>
      <c r="B355" s="3" t="s">
        <v>709</v>
      </c>
      <c r="C355" s="3" t="s">
        <v>710</v>
      </c>
      <c r="D355" s="3" t="str">
        <f>VLOOKUP(B355,'[1]Daniela + 255 Rxns iCre1355'!$C$1:$Q$3810,5,FALSE)</f>
        <v>ASNNA1tm</v>
      </c>
      <c r="E355" s="3" t="str">
        <f>VLOOKUP(B355,'[1]Daniela + 255 Rxns iCre1355'!$C$1:$Q$3810,6,FALSE)</f>
        <v>Asparagine/Na+ symporter, mitochondrial</v>
      </c>
      <c r="F355" s="3" t="str">
        <f>VLOOKUP(B355,'[1]Daniela + 255 Rxns iCre1355'!$C$1:$Q$3810,8,FALSE)</f>
        <v>Transport, mitochondria</v>
      </c>
      <c r="G355" s="3" t="str">
        <f>VLOOKUP(B355,'[1]Daniela + 255 Rxns iCre1355'!$C$1:$Q$3810,9,FALSE)</f>
        <v>2.A.18.6.4</v>
      </c>
      <c r="H355" s="3" t="str">
        <f>VLOOKUP(B355,'[1]Daniela + 255 Rxns iCre1355'!$C$1:$Q$3810,10,FALSE)</f>
        <v>Cre02.g112000</v>
      </c>
      <c r="I355" s="3" t="str">
        <f>VLOOKUP(B355,'[1]Daniela + 255 Rxns iCre1355'!$C$1:$Q$3810,11,FALSE)</f>
        <v>Cre02.g112000.t1.1</v>
      </c>
      <c r="J355" s="3" t="str">
        <f>VLOOKUP(B355,'[1]Daniela + 255 Rxns iCre1355'!$C$1:$Q$3810,12,FALSE)</f>
        <v>AOT7</v>
      </c>
      <c r="K355" s="3" t="str">
        <f>VLOOKUP(B355,'[1]Daniela + 255 Rxns iCre1355'!$C$1:$Q$3810,13,FALSE)</f>
        <v>Mitochondrial Membrane</v>
      </c>
      <c r="L355" s="3" t="str">
        <f>VLOOKUP(B355,'[1]Daniela + 255 Rxns iCre1355'!$C$1:$Q$3810,14,FALSE)</f>
        <v>[Merchant 2007]</v>
      </c>
    </row>
    <row r="356" spans="1:12" ht="15" customHeight="1" x14ac:dyDescent="0.25">
      <c r="A356" s="3" t="s">
        <v>7443</v>
      </c>
      <c r="B356" s="3" t="s">
        <v>711</v>
      </c>
      <c r="C356" s="3" t="s">
        <v>712</v>
      </c>
      <c r="D356" s="3" t="str">
        <f>VLOOKUP(B356,'[1]Daniela + 255 Rxns iCre1355'!$C$1:$Q$3810,5,FALSE)</f>
        <v>ASNtm</v>
      </c>
      <c r="E356" s="3" t="str">
        <f>VLOOKUP(B356,'[1]Daniela + 255 Rxns iCre1355'!$C$1:$Q$3810,6,FALSE)</f>
        <v>Asparagine/H+ symporter, mitochondrial</v>
      </c>
      <c r="F356" s="3" t="str">
        <f>VLOOKUP(B356,'[1]Daniela + 255 Rxns iCre1355'!$C$1:$Q$3810,8,FALSE)</f>
        <v>Transport, mitochondria</v>
      </c>
      <c r="G356" s="3" t="str">
        <f>VLOOKUP(B356,'[1]Daniela + 255 Rxns iCre1355'!$C$1:$Q$3810,9,FALSE)</f>
        <v>2.A.18.5.2</v>
      </c>
      <c r="H356" s="3" t="str">
        <f>VLOOKUP(B356,'[1]Daniela + 255 Rxns iCre1355'!$C$1:$Q$3810,10,FALSE)</f>
        <v>Cre13.g572200</v>
      </c>
      <c r="I356" s="3" t="str">
        <f>VLOOKUP(B356,'[1]Daniela + 255 Rxns iCre1355'!$C$1:$Q$3810,11,FALSE)</f>
        <v>Cre13.g572200.t1.2</v>
      </c>
      <c r="J356" s="3" t="str">
        <f>VLOOKUP(B356,'[1]Daniela + 255 Rxns iCre1355'!$C$1:$Q$3810,12,FALSE)</f>
        <v>Cre13.g572200</v>
      </c>
      <c r="K356" s="3" t="str">
        <f>VLOOKUP(B356,'[1]Daniela + 255 Rxns iCre1355'!$C$1:$Q$3810,13,FALSE)</f>
        <v>Mitochondrial Membrane</v>
      </c>
      <c r="L356" s="3" t="str">
        <f>VLOOKUP(B356,'[1]Daniela + 255 Rxns iCre1355'!$C$1:$Q$3810,14,FALSE)</f>
        <v>[Merchant 2007]</v>
      </c>
    </row>
    <row r="357" spans="1:12" ht="15" customHeight="1" x14ac:dyDescent="0.25">
      <c r="A357" s="3" t="s">
        <v>7443</v>
      </c>
      <c r="B357" s="3" t="s">
        <v>713</v>
      </c>
      <c r="C357" s="3" t="s">
        <v>714</v>
      </c>
      <c r="D357" s="3" t="str">
        <f>VLOOKUP(B357,'[1]Daniela + 255 Rxns iCre1355'!$C$1:$Q$3810,5,FALSE)</f>
        <v>ASPNA1tm</v>
      </c>
      <c r="E357" s="3" t="str">
        <f>VLOOKUP(B357,'[1]Daniela + 255 Rxns iCre1355'!$C$1:$Q$3810,6,FALSE)</f>
        <v>Aspartate:Na+ symporter, mitochondrial</v>
      </c>
      <c r="F357" s="3" t="str">
        <f>VLOOKUP(B357,'[1]Daniela + 255 Rxns iCre1355'!$C$1:$Q$3810,8,FALSE)</f>
        <v>Transport, mitochondria</v>
      </c>
      <c r="G357" s="3" t="str">
        <f>VLOOKUP(B357,'[1]Daniela + 255 Rxns iCre1355'!$C$1:$Q$3810,9,FALSE)</f>
        <v>2.A.23.2.2</v>
      </c>
      <c r="H357" s="3" t="str">
        <f>VLOOKUP(B357,'[1]Daniela + 255 Rxns iCre1355'!$C$1:$Q$3810,10,FALSE)</f>
        <v>Cre10.g456400</v>
      </c>
      <c r="I357" s="3" t="str">
        <f>VLOOKUP(B357,'[1]Daniela + 255 Rxns iCre1355'!$C$1:$Q$3810,11,FALSE)</f>
        <v>( Cre10.g456400.t1.1 OR Cre10.g456400.t2.1 )</v>
      </c>
      <c r="J357" s="3" t="str">
        <f>VLOOKUP(B357,'[1]Daniela + 255 Rxns iCre1355'!$C$1:$Q$3810,12,FALSE)</f>
        <v>DAT1</v>
      </c>
      <c r="K357" s="3" t="str">
        <f>VLOOKUP(B357,'[1]Daniela + 255 Rxns iCre1355'!$C$1:$Q$3810,13,FALSE)</f>
        <v>Mitochondrial Membrane</v>
      </c>
      <c r="L357" s="3" t="str">
        <f>VLOOKUP(B357,'[1]Daniela + 255 Rxns iCre1355'!$C$1:$Q$3810,14,FALSE)</f>
        <v>[Merchant 2007]</v>
      </c>
    </row>
    <row r="358" spans="1:12" ht="15" customHeight="1" x14ac:dyDescent="0.25">
      <c r="A358" s="3" t="s">
        <v>7443</v>
      </c>
      <c r="B358" s="3" t="s">
        <v>715</v>
      </c>
      <c r="C358" s="3" t="s">
        <v>716</v>
      </c>
      <c r="D358" s="3" t="str">
        <f>VLOOKUP(B358,'[1]Daniela + 255 Rxns iCre1355'!$C$1:$Q$3810,5,FALSE)</f>
        <v>ASPtm</v>
      </c>
      <c r="E358" s="3" t="str">
        <f>VLOOKUP(B358,'[1]Daniela + 255 Rxns iCre1355'!$C$1:$Q$3810,6,FALSE)</f>
        <v>Amino acid transporter (asp-L), mitochondrial</v>
      </c>
      <c r="F358" s="3" t="str">
        <f>VLOOKUP(B358,'[1]Daniela + 255 Rxns iCre1355'!$C$1:$Q$3810,8,FALSE)</f>
        <v>Transport, mitochondria</v>
      </c>
      <c r="G358" s="3" t="str">
        <f>VLOOKUP(B358,'[1]Daniela + 255 Rxns iCre1355'!$C$1:$Q$3810,9,FALSE)</f>
        <v>2.A.18.6.6</v>
      </c>
      <c r="H358" s="3" t="str">
        <f>VLOOKUP(B358,'[1]Daniela + 255 Rxns iCre1355'!$C$1:$Q$3810,10,FALSE)</f>
        <v>Cre06.g264450</v>
      </c>
      <c r="I358" s="3" t="str">
        <f>VLOOKUP(B358,'[1]Daniela + 255 Rxns iCre1355'!$C$1:$Q$3810,11,FALSE)</f>
        <v>Cre06.g264450.t1.2</v>
      </c>
      <c r="J358" s="3" t="str">
        <f>VLOOKUP(B358,'[1]Daniela + 255 Rxns iCre1355'!$C$1:$Q$3810,12,FALSE)</f>
        <v>AOT5</v>
      </c>
      <c r="K358" s="3" t="str">
        <f>VLOOKUP(B358,'[1]Daniela + 255 Rxns iCre1355'!$C$1:$Q$3810,13,FALSE)</f>
        <v>Mitochondrial Membrane</v>
      </c>
      <c r="L358" s="3" t="str">
        <f>VLOOKUP(B358,'[1]Daniela + 255 Rxns iCre1355'!$C$1:$Q$3810,14,FALSE)</f>
        <v>[Merchant 2007]</v>
      </c>
    </row>
    <row r="359" spans="1:12" ht="15" customHeight="1" x14ac:dyDescent="0.25">
      <c r="A359" s="3" t="s">
        <v>7443</v>
      </c>
      <c r="B359" s="3" t="s">
        <v>717</v>
      </c>
      <c r="C359" s="3" t="s">
        <v>718</v>
      </c>
      <c r="D359" s="3" t="str">
        <f>VLOOKUP(B359,'[1]Daniela + 255 Rxns iCre1355'!$C$1:$Q$3810,5,FALSE)</f>
        <v>CITICITtm</v>
      </c>
      <c r="E359" s="3" t="str">
        <f>VLOOKUP(B359,'[1]Daniela + 255 Rxns iCre1355'!$C$1:$Q$3810,6,FALSE)</f>
        <v>Dicarboxylate/tricarboxylate carrier (cit:icit), mitochondrial</v>
      </c>
      <c r="F359" s="3" t="str">
        <f>VLOOKUP(B359,'[1]Daniela + 255 Rxns iCre1355'!$C$1:$Q$3810,8,FALSE)</f>
        <v>Transport, mitochondria</v>
      </c>
      <c r="G359" s="3" t="str">
        <f>VLOOKUP(B359,'[1]Daniela + 255 Rxns iCre1355'!$C$1:$Q$3810,9,FALSE)</f>
        <v>2.A.29.2.6</v>
      </c>
      <c r="H359" s="3" t="str">
        <f>VLOOKUP(B359,'[1]Daniela + 255 Rxns iCre1355'!$C$1:$Q$3810,10,FALSE)</f>
        <v>Cre16.g672650</v>
      </c>
      <c r="I359" s="3" t="str">
        <f>VLOOKUP(B359,'[1]Daniela + 255 Rxns iCre1355'!$C$1:$Q$3810,11,FALSE)</f>
        <v>Cre16.g672650.t1.2</v>
      </c>
      <c r="J359" s="3" t="str">
        <f>VLOOKUP(B359,'[1]Daniela + 255 Rxns iCre1355'!$C$1:$Q$3810,12,FALSE)</f>
        <v>MITC14</v>
      </c>
      <c r="K359" s="3" t="str">
        <f>VLOOKUP(B359,'[1]Daniela + 255 Rxns iCre1355'!$C$1:$Q$3810,13,FALSE)</f>
        <v>Mitochondrial Membrane</v>
      </c>
      <c r="L359" s="3" t="str">
        <f>VLOOKUP(B359,'[1]Daniela + 255 Rxns iCre1355'!$C$1:$Q$3810,14,FALSE)</f>
        <v>[Merchant 2007]</v>
      </c>
    </row>
    <row r="360" spans="1:12" ht="15" customHeight="1" x14ac:dyDescent="0.25">
      <c r="A360" s="3" t="s">
        <v>7443</v>
      </c>
      <c r="B360" s="3" t="s">
        <v>719</v>
      </c>
      <c r="C360" s="3" t="s">
        <v>720</v>
      </c>
      <c r="D360" s="3" t="str">
        <f>VLOOKUP(B360,'[1]Daniela + 255 Rxns iCre1355'!$C$1:$Q$3810,5,FALSE)</f>
        <v>CITRLtm</v>
      </c>
      <c r="E360" s="3" t="str">
        <f>VLOOKUP(B360,'[1]Daniela + 255 Rxns iCre1355'!$C$1:$Q$3810,6,FALSE)</f>
        <v>citrulline transport via diffusion, mitochondria</v>
      </c>
      <c r="F360" s="3" t="str">
        <f>VLOOKUP(B360,'[1]Daniela + 255 Rxns iCre1355'!$C$1:$Q$3810,8,FALSE)</f>
        <v>Transport, mitochondria</v>
      </c>
      <c r="K360" s="3" t="str">
        <f>VLOOKUP(B360,'[1]Daniela + 255 Rxns iCre1355'!$C$1:$Q$3810,13,FALSE)</f>
        <v>Mitochondrial Membrane</v>
      </c>
      <c r="L360" s="3" t="str">
        <f>VLOOKUP(B360,'[1]Daniela + 255 Rxns iCre1355'!$C$1:$Q$3810,14,FALSE)</f>
        <v>[Sager 1953]</v>
      </c>
    </row>
    <row r="361" spans="1:12" ht="15" customHeight="1" x14ac:dyDescent="0.25">
      <c r="A361" s="3" t="s">
        <v>7443</v>
      </c>
      <c r="B361" s="3" t="s">
        <v>721</v>
      </c>
      <c r="C361" s="3" t="s">
        <v>722</v>
      </c>
      <c r="D361" s="3" t="str">
        <f>VLOOKUP(B361,'[1]Daniela + 255 Rxns iCre1355'!$C$1:$Q$3810,5,FALSE)</f>
        <v>CO2tm</v>
      </c>
      <c r="E361" s="3" t="str">
        <f>VLOOKUP(B361,'[1]Daniela + 255 Rxns iCre1355'!$C$1:$Q$3810,6,FALSE)</f>
        <v>CO2 transport, mitochondrial</v>
      </c>
      <c r="F361" s="3" t="str">
        <f>VLOOKUP(B361,'[1]Daniela + 255 Rxns iCre1355'!$C$1:$Q$3810,8,FALSE)</f>
        <v>Transport, mitochondria</v>
      </c>
      <c r="K361" s="3" t="str">
        <f>VLOOKUP(B361,'[1]Daniela + 255 Rxns iCre1355'!$C$1:$Q$3810,13,FALSE)</f>
        <v>Mitochondrial Membrane</v>
      </c>
    </row>
    <row r="362" spans="1:12" ht="15" customHeight="1" x14ac:dyDescent="0.25">
      <c r="A362" s="3" t="s">
        <v>7443</v>
      </c>
      <c r="B362" s="3" t="s">
        <v>723</v>
      </c>
      <c r="C362" s="3" t="s">
        <v>724</v>
      </c>
      <c r="D362" s="3" t="str">
        <f>VLOOKUP(B362,'[1]Daniela + 255 Rxns iCre1355'!$C$1:$Q$3810,5,FALSE)</f>
        <v>COAtm</v>
      </c>
      <c r="E362" s="3" t="str">
        <f>VLOOKUP(B362,'[1]Daniela + 255 Rxns iCre1355'!$C$1:$Q$3810,6,FALSE)</f>
        <v>CoA transporter</v>
      </c>
      <c r="F362" s="3" t="str">
        <f>VLOOKUP(B362,'[1]Daniela + 255 Rxns iCre1355'!$C$1:$Q$3810,8,FALSE)</f>
        <v>Transport, mitochondria</v>
      </c>
      <c r="K362" s="3" t="str">
        <f>VLOOKUP(B362,'[1]Daniela + 255 Rxns iCre1355'!$C$1:$Q$3810,13,FALSE)</f>
        <v>Mitochondrial Membrane</v>
      </c>
    </row>
    <row r="363" spans="1:12" ht="15" customHeight="1" x14ac:dyDescent="0.25">
      <c r="A363" s="3" t="s">
        <v>7443</v>
      </c>
      <c r="B363" s="3" t="s">
        <v>725</v>
      </c>
      <c r="C363" s="3" t="s">
        <v>726</v>
      </c>
      <c r="D363" s="3" t="str">
        <f>VLOOKUP(B363,'[1]Daniela + 255 Rxns iCre1355'!$C$1:$Q$3810,5,FALSE)</f>
        <v>DATPtm</v>
      </c>
      <c r="E363" s="3" t="str">
        <f>VLOOKUP(B363,'[1]Daniela + 255 Rxns iCre1355'!$C$1:$Q$3810,6,FALSE)</f>
        <v>Deoxynucleotide carrier (datp), mitochondrial</v>
      </c>
      <c r="F363" s="3" t="str">
        <f>VLOOKUP(B363,'[1]Daniela + 255 Rxns iCre1355'!$C$1:$Q$3810,8,FALSE)</f>
        <v>Transport, mitochondria</v>
      </c>
      <c r="G363" s="3" t="str">
        <f>VLOOKUP(B363,'[1]Daniela + 255 Rxns iCre1355'!$C$1:$Q$3810,9,FALSE)</f>
        <v>2.A.29.16.1</v>
      </c>
      <c r="H363" s="3" t="str">
        <f>VLOOKUP(B363,'[1]Daniela + 255 Rxns iCre1355'!$C$1:$Q$3810,10,FALSE)</f>
        <v>Cre03.g200543</v>
      </c>
      <c r="I363" s="3" t="str">
        <f>VLOOKUP(B363,'[1]Daniela + 255 Rxns iCre1355'!$C$1:$Q$3810,11,FALSE)</f>
        <v>Cre03.g200543.t1.1</v>
      </c>
      <c r="J363" s="3" t="str">
        <f>VLOOKUP(B363,'[1]Daniela + 255 Rxns iCre1355'!$C$1:$Q$3810,12,FALSE)</f>
        <v>Cre03.g200543</v>
      </c>
      <c r="K363" s="3" t="str">
        <f>VLOOKUP(B363,'[1]Daniela + 255 Rxns iCre1355'!$C$1:$Q$3810,13,FALSE)</f>
        <v>Mitochondrial Membrane</v>
      </c>
      <c r="L363" s="3" t="str">
        <f>VLOOKUP(B363,'[1]Daniela + 255 Rxns iCre1355'!$C$1:$Q$3810,14,FALSE)</f>
        <v>[Merchant 2007]</v>
      </c>
    </row>
    <row r="364" spans="1:12" ht="15" customHeight="1" x14ac:dyDescent="0.25">
      <c r="A364" s="3" t="s">
        <v>7443</v>
      </c>
      <c r="B364" s="3" t="s">
        <v>727</v>
      </c>
      <c r="C364" s="3" t="s">
        <v>728</v>
      </c>
      <c r="D364" s="3" t="str">
        <f>VLOOKUP(B364,'[1]Daniela + 255 Rxns iCre1355'!$C$1:$Q$3810,5,FALSE)</f>
        <v>DCTPtm</v>
      </c>
      <c r="E364" s="3" t="str">
        <f>VLOOKUP(B364,'[1]Daniela + 255 Rxns iCre1355'!$C$1:$Q$3810,6,FALSE)</f>
        <v>Deoxynucleotide carrier (dctp), mitochondrial</v>
      </c>
      <c r="F364" s="3" t="str">
        <f>VLOOKUP(B364,'[1]Daniela + 255 Rxns iCre1355'!$C$1:$Q$3810,8,FALSE)</f>
        <v>Transport, mitochondria</v>
      </c>
      <c r="G364" s="3" t="str">
        <f>VLOOKUP(B364,'[1]Daniela + 255 Rxns iCre1355'!$C$1:$Q$3810,9,FALSE)</f>
        <v>2.A.29.16.1</v>
      </c>
      <c r="H364" s="3" t="str">
        <f>VLOOKUP(B364,'[1]Daniela + 255 Rxns iCre1355'!$C$1:$Q$3810,10,FALSE)</f>
        <v>Cre03.g200543</v>
      </c>
      <c r="I364" s="3" t="str">
        <f>VLOOKUP(B364,'[1]Daniela + 255 Rxns iCre1355'!$C$1:$Q$3810,11,FALSE)</f>
        <v>Cre03.g200543.t1.1</v>
      </c>
      <c r="J364" s="3" t="str">
        <f>VLOOKUP(B364,'[1]Daniela + 255 Rxns iCre1355'!$C$1:$Q$3810,12,FALSE)</f>
        <v>Cre03.g200543</v>
      </c>
      <c r="K364" s="3" t="str">
        <f>VLOOKUP(B364,'[1]Daniela + 255 Rxns iCre1355'!$C$1:$Q$3810,13,FALSE)</f>
        <v>Mitochondrial Membrane</v>
      </c>
      <c r="L364" s="3" t="str">
        <f>VLOOKUP(B364,'[1]Daniela + 255 Rxns iCre1355'!$C$1:$Q$3810,14,FALSE)</f>
        <v>[Merchant 2007]</v>
      </c>
    </row>
    <row r="365" spans="1:12" ht="15" customHeight="1" x14ac:dyDescent="0.25">
      <c r="A365" s="3" t="s">
        <v>7443</v>
      </c>
      <c r="B365" s="3" t="s">
        <v>729</v>
      </c>
      <c r="C365" s="3" t="s">
        <v>730</v>
      </c>
      <c r="D365" s="3" t="str">
        <f>VLOOKUP(B365,'[1]Daniela + 255 Rxns iCre1355'!$C$1:$Q$3810,5,FALSE)</f>
        <v>DGTPtm</v>
      </c>
      <c r="E365" s="3" t="str">
        <f>VLOOKUP(B365,'[1]Daniela + 255 Rxns iCre1355'!$C$1:$Q$3810,6,FALSE)</f>
        <v>Deoxynucleotide carrier (dgtp), mitochondrial</v>
      </c>
      <c r="F365" s="3" t="str">
        <f>VLOOKUP(B365,'[1]Daniela + 255 Rxns iCre1355'!$C$1:$Q$3810,8,FALSE)</f>
        <v>Transport, mitochondria</v>
      </c>
      <c r="G365" s="3" t="str">
        <f>VLOOKUP(B365,'[1]Daniela + 255 Rxns iCre1355'!$C$1:$Q$3810,9,FALSE)</f>
        <v>2.A.29.16.1</v>
      </c>
      <c r="H365" s="3" t="str">
        <f>VLOOKUP(B365,'[1]Daniela + 255 Rxns iCre1355'!$C$1:$Q$3810,10,FALSE)</f>
        <v>Cre03.g200543</v>
      </c>
      <c r="I365" s="3" t="str">
        <f>VLOOKUP(B365,'[1]Daniela + 255 Rxns iCre1355'!$C$1:$Q$3810,11,FALSE)</f>
        <v>Cre03.g200543.t1.1</v>
      </c>
      <c r="J365" s="3" t="str">
        <f>VLOOKUP(B365,'[1]Daniela + 255 Rxns iCre1355'!$C$1:$Q$3810,12,FALSE)</f>
        <v>Cre03.g200543</v>
      </c>
      <c r="K365" s="3" t="str">
        <f>VLOOKUP(B365,'[1]Daniela + 255 Rxns iCre1355'!$C$1:$Q$3810,13,FALSE)</f>
        <v>Mitochondrial Membrane</v>
      </c>
      <c r="L365" s="3" t="str">
        <f>VLOOKUP(B365,'[1]Daniela + 255 Rxns iCre1355'!$C$1:$Q$3810,14,FALSE)</f>
        <v>[Merchant 2007]</v>
      </c>
    </row>
    <row r="366" spans="1:12" ht="15" customHeight="1" x14ac:dyDescent="0.25">
      <c r="A366" s="3" t="s">
        <v>7443</v>
      </c>
      <c r="B366" s="3" t="s">
        <v>731</v>
      </c>
      <c r="C366" s="3" t="s">
        <v>732</v>
      </c>
      <c r="D366" s="3" t="str">
        <f>VLOOKUP(B366,'[1]Daniela + 255 Rxns iCre1355'!$C$1:$Q$3810,5,FALSE)</f>
        <v>DHORStm</v>
      </c>
      <c r="E366" s="3" t="str">
        <f>VLOOKUP(B366,'[1]Daniela + 255 Rxns iCre1355'!$C$1:$Q$3810,6,FALSE)</f>
        <v>(S)-Dihydroorotate transport via diffusion, mitochondria</v>
      </c>
      <c r="F366" s="3" t="str">
        <f>VLOOKUP(B366,'[1]Daniela + 255 Rxns iCre1355'!$C$1:$Q$3810,8,FALSE)</f>
        <v>Transport, mitochondria</v>
      </c>
      <c r="K366" s="3" t="str">
        <f>VLOOKUP(B366,'[1]Daniela + 255 Rxns iCre1355'!$C$1:$Q$3810,13,FALSE)</f>
        <v>Mitochondrial Membrane</v>
      </c>
    </row>
    <row r="367" spans="1:12" ht="15" customHeight="1" x14ac:dyDescent="0.25">
      <c r="A367" s="3" t="s">
        <v>7443</v>
      </c>
      <c r="B367" s="3" t="s">
        <v>733</v>
      </c>
      <c r="C367" s="3" t="s">
        <v>734</v>
      </c>
      <c r="D367" s="3" t="str">
        <f>VLOOKUP(B367,'[1]Daniela + 255 Rxns iCre1355'!$C$1:$Q$3810,5,FALSE)</f>
        <v>DICtm</v>
      </c>
      <c r="E367" s="3" t="str">
        <f>VLOOKUP(B367,'[1]Daniela + 255 Rxns iCre1355'!$C$1:$Q$3810,6,FALSE)</f>
        <v>dicarboxylate transport, mitochondrial</v>
      </c>
      <c r="F367" s="3" t="str">
        <f>VLOOKUP(B367,'[1]Daniela + 255 Rxns iCre1355'!$C$1:$Q$3810,8,FALSE)</f>
        <v>Transport, mitochondria</v>
      </c>
      <c r="K367" s="3" t="str">
        <f>VLOOKUP(B367,'[1]Daniela + 255 Rxns iCre1355'!$C$1:$Q$3810,13,FALSE)</f>
        <v>Mitochondrial Membrane</v>
      </c>
    </row>
    <row r="368" spans="1:12" ht="15" customHeight="1" x14ac:dyDescent="0.25">
      <c r="A368" s="3" t="s">
        <v>7443</v>
      </c>
      <c r="B368" s="3" t="s">
        <v>735</v>
      </c>
      <c r="C368" s="3" t="s">
        <v>736</v>
      </c>
      <c r="D368" s="3" t="str">
        <f>VLOOKUP(B368,'[1]Daniela + 255 Rxns iCre1355'!$C$1:$Q$3810,5,FALSE)</f>
        <v>D-LACtm</v>
      </c>
      <c r="E368" s="3" t="str">
        <f>VLOOKUP(B368,'[1]Daniela + 255 Rxns iCre1355'!$C$1:$Q$3810,6,FALSE)</f>
        <v>D-lactate transport, mitochondrial</v>
      </c>
      <c r="F368" s="3" t="str">
        <f>VLOOKUP(B368,'[1]Daniela + 255 Rxns iCre1355'!$C$1:$Q$3810,8,FALSE)</f>
        <v>Transport, mitochondria</v>
      </c>
      <c r="K368" s="3" t="str">
        <f>VLOOKUP(B368,'[1]Daniela + 255 Rxns iCre1355'!$C$1:$Q$3810,13,FALSE)</f>
        <v>Mitochondrial Membrane</v>
      </c>
    </row>
    <row r="369" spans="1:12" ht="15" customHeight="1" x14ac:dyDescent="0.25">
      <c r="A369" s="3" t="s">
        <v>7443</v>
      </c>
      <c r="B369" s="3" t="s">
        <v>737</v>
      </c>
      <c r="C369" s="3" t="s">
        <v>738</v>
      </c>
      <c r="D369" s="3" t="str">
        <f>VLOOKUP(B369,'[1]Daniela + 255 Rxns iCre1355'!$C$1:$Q$3810,5,FALSE)</f>
        <v>DTTPtm</v>
      </c>
      <c r="E369" s="3" t="str">
        <f>VLOOKUP(B369,'[1]Daniela + 255 Rxns iCre1355'!$C$1:$Q$3810,6,FALSE)</f>
        <v>Deoxynucleotide carrier (dttp), mitochondrial</v>
      </c>
      <c r="F369" s="3" t="str">
        <f>VLOOKUP(B369,'[1]Daniela + 255 Rxns iCre1355'!$C$1:$Q$3810,8,FALSE)</f>
        <v>Transport, mitochondria</v>
      </c>
      <c r="G369" s="3" t="str">
        <f>VLOOKUP(B369,'[1]Daniela + 255 Rxns iCre1355'!$C$1:$Q$3810,9,FALSE)</f>
        <v>2.A.29.16.1</v>
      </c>
      <c r="H369" s="3" t="str">
        <f>VLOOKUP(B369,'[1]Daniela + 255 Rxns iCre1355'!$C$1:$Q$3810,10,FALSE)</f>
        <v>Cre03.g200543</v>
      </c>
      <c r="I369" s="3" t="str">
        <f>VLOOKUP(B369,'[1]Daniela + 255 Rxns iCre1355'!$C$1:$Q$3810,11,FALSE)</f>
        <v>Cre03.g200543.t1.1</v>
      </c>
      <c r="J369" s="3" t="str">
        <f>VLOOKUP(B369,'[1]Daniela + 255 Rxns iCre1355'!$C$1:$Q$3810,12,FALSE)</f>
        <v>Cre03.g200543</v>
      </c>
      <c r="K369" s="3" t="str">
        <f>VLOOKUP(B369,'[1]Daniela + 255 Rxns iCre1355'!$C$1:$Q$3810,13,FALSE)</f>
        <v>Mitochondrial Membrane</v>
      </c>
      <c r="L369" s="3" t="str">
        <f>VLOOKUP(B369,'[1]Daniela + 255 Rxns iCre1355'!$C$1:$Q$3810,14,FALSE)</f>
        <v>[Merchant 2007]</v>
      </c>
    </row>
    <row r="370" spans="1:12" ht="15" customHeight="1" x14ac:dyDescent="0.25">
      <c r="A370" s="3" t="s">
        <v>7443</v>
      </c>
      <c r="B370" s="3" t="s">
        <v>739</v>
      </c>
      <c r="C370" s="3" t="s">
        <v>740</v>
      </c>
      <c r="D370" s="3" t="str">
        <f>VLOOKUP(B370,'[1]Daniela + 255 Rxns iCre1355'!$C$1:$Q$3810,5,FALSE)</f>
        <v>ETOHtm</v>
      </c>
      <c r="E370" s="3" t="str">
        <f>VLOOKUP(B370,'[1]Daniela + 255 Rxns iCre1355'!$C$1:$Q$3810,6,FALSE)</f>
        <v>ethanol transport to mitochondria (diffusion)</v>
      </c>
      <c r="F370" s="3" t="str">
        <f>VLOOKUP(B370,'[1]Daniela + 255 Rxns iCre1355'!$C$1:$Q$3810,8,FALSE)</f>
        <v>Transport, mitochondria</v>
      </c>
      <c r="K370" s="3" t="str">
        <f>VLOOKUP(B370,'[1]Daniela + 255 Rxns iCre1355'!$C$1:$Q$3810,13,FALSE)</f>
        <v>Mitochondrial Membrane</v>
      </c>
    </row>
    <row r="371" spans="1:12" ht="15" customHeight="1" x14ac:dyDescent="0.25">
      <c r="A371" s="3" t="s">
        <v>7443</v>
      </c>
      <c r="B371" s="3" t="s">
        <v>741</v>
      </c>
      <c r="C371" s="3" t="s">
        <v>742</v>
      </c>
      <c r="D371" s="3" t="str">
        <f>VLOOKUP(B371,'[1]Daniela + 255 Rxns iCre1355'!$C$1:$Q$3810,5,FALSE)</f>
        <v>FA40COAtm</v>
      </c>
      <c r="E371" s="3" t="str">
        <f>VLOOKUP(B371,'[1]Daniela + 255 Rxns iCre1355'!$C$1:$Q$3810,6,FALSE)</f>
        <v>butanoyl-CoA transport (mitochondria)</v>
      </c>
      <c r="F371" s="3" t="str">
        <f>VLOOKUP(B371,'[1]Daniela + 255 Rxns iCre1355'!$C$1:$Q$3810,8,FALSE)</f>
        <v>Transport, mitochondria</v>
      </c>
      <c r="K371" s="3" t="str">
        <f>VLOOKUP(B371,'[1]Daniela + 255 Rxns iCre1355'!$C$1:$Q$3810,13,FALSE)</f>
        <v>Mitochondrial Membrane</v>
      </c>
    </row>
    <row r="372" spans="1:12" ht="15" customHeight="1" x14ac:dyDescent="0.25">
      <c r="A372" s="3" t="s">
        <v>7443</v>
      </c>
      <c r="B372" s="3" t="s">
        <v>743</v>
      </c>
      <c r="C372" s="3" t="s">
        <v>744</v>
      </c>
      <c r="D372" s="3" t="str">
        <f>VLOOKUP(B372,'[1]Daniela + 255 Rxns iCre1355'!$C$1:$Q$3810,5,FALSE)</f>
        <v>FADH2tm</v>
      </c>
      <c r="E372" s="3" t="str">
        <f>VLOOKUP(B372,'[1]Daniela + 255 Rxns iCre1355'!$C$1:$Q$3810,6,FALSE)</f>
        <v>FADH2 transport, mitochondria</v>
      </c>
      <c r="F372" s="3" t="str">
        <f>VLOOKUP(B372,'[1]Daniela + 255 Rxns iCre1355'!$C$1:$Q$3810,8,FALSE)</f>
        <v>Transport, mitochondria</v>
      </c>
      <c r="K372" s="3" t="str">
        <f>VLOOKUP(B372,'[1]Daniela + 255 Rxns iCre1355'!$C$1:$Q$3810,13,FALSE)</f>
        <v>Mitochondrial Membrane</v>
      </c>
    </row>
    <row r="373" spans="1:12" ht="15" customHeight="1" x14ac:dyDescent="0.25">
      <c r="A373" s="3" t="s">
        <v>7443</v>
      </c>
      <c r="B373" s="3" t="s">
        <v>745</v>
      </c>
      <c r="C373" s="3" t="s">
        <v>746</v>
      </c>
      <c r="D373" s="3" t="str">
        <f>VLOOKUP(B373,'[1]Daniela + 255 Rxns iCre1355'!$C$1:$Q$3810,5,FALSE)</f>
        <v>FADtm</v>
      </c>
      <c r="E373" s="3" t="str">
        <f>VLOOKUP(B373,'[1]Daniela + 255 Rxns iCre1355'!$C$1:$Q$3810,6,FALSE)</f>
        <v>FAD transport by free diffusion, mitochondria</v>
      </c>
      <c r="F373" s="3" t="str">
        <f>VLOOKUP(B373,'[1]Daniela + 255 Rxns iCre1355'!$C$1:$Q$3810,8,FALSE)</f>
        <v>Transport, mitochondria</v>
      </c>
      <c r="K373" s="3" t="str">
        <f>VLOOKUP(B373,'[1]Daniela + 255 Rxns iCre1355'!$C$1:$Q$3810,13,FALSE)</f>
        <v>Mitochondrial Membrane</v>
      </c>
    </row>
    <row r="374" spans="1:12" ht="15" customHeight="1" x14ac:dyDescent="0.25">
      <c r="A374" s="3" t="s">
        <v>7443</v>
      </c>
      <c r="B374" s="3" t="s">
        <v>747</v>
      </c>
      <c r="C374" s="3" t="s">
        <v>748</v>
      </c>
      <c r="D374" s="3" t="str">
        <f>VLOOKUP(B374,'[1]Daniela + 255 Rxns iCre1355'!$C$1:$Q$3810,5,FALSE)</f>
        <v>FORtmi</v>
      </c>
      <c r="E374" s="3" t="str">
        <f>VLOOKUP(B374,'[1]Daniela + 255 Rxns iCre1355'!$C$1:$Q$3810,6,FALSE)</f>
        <v>formate transport out via proton symport, mitochondrial</v>
      </c>
      <c r="F374" s="3" t="str">
        <f>VLOOKUP(B374,'[1]Daniela + 255 Rxns iCre1355'!$C$1:$Q$3810,8,FALSE)</f>
        <v>Transport, mitochondria</v>
      </c>
      <c r="G374" s="3" t="str">
        <f>VLOOKUP(B374,'[1]Daniela + 255 Rxns iCre1355'!$C$1:$Q$3810,9,FALSE)</f>
        <v>2.A.44.2.1</v>
      </c>
      <c r="H374" s="3" t="str">
        <f>VLOOKUP(B374,'[1]Daniela + 255 Rxns iCre1355'!$C$1:$Q$3810,10,FALSE)</f>
        <v>( Cre01.g012050 OR Cre04.g217915 OR Cre07.g335600 )</v>
      </c>
      <c r="I374" s="3" t="str">
        <f>VLOOKUP(B374,'[1]Daniela + 255 Rxns iCre1355'!$C$1:$Q$3810,11,FALSE)</f>
        <v>( Cre01.g012050.t1.2 OR Cre04.g217915.t1.1 OR Cre07.g335600.t1.2 )</v>
      </c>
      <c r="J374" s="3" t="str">
        <f>VLOOKUP(B374,'[1]Daniela + 255 Rxns iCre1355'!$C$1:$Q$3810,12,FALSE)</f>
        <v>( NAR1.6 OR NAR1.3 OR NAR1.4 )</v>
      </c>
      <c r="K374" s="3" t="str">
        <f>VLOOKUP(B374,'[1]Daniela + 255 Rxns iCre1355'!$C$1:$Q$3810,13,FALSE)</f>
        <v>Mitochondrial Membrane</v>
      </c>
      <c r="L374" s="3" t="str">
        <f>VLOOKUP(B374,'[1]Daniela + 255 Rxns iCre1355'!$C$1:$Q$3810,14,FALSE)</f>
        <v>[Merchant 2007]</v>
      </c>
    </row>
    <row r="375" spans="1:12" ht="15" customHeight="1" x14ac:dyDescent="0.25">
      <c r="A375" s="3" t="s">
        <v>7443</v>
      </c>
      <c r="B375" s="3" t="s">
        <v>749</v>
      </c>
      <c r="C375" s="3" t="s">
        <v>750</v>
      </c>
      <c r="D375" s="3" t="str">
        <f>VLOOKUP(B375,'[1]Daniela + 255 Rxns iCre1355'!$C$1:$Q$3810,5,FALSE)</f>
        <v>FRDPtm</v>
      </c>
      <c r="E375" s="3" t="str">
        <f>VLOOKUP(B375,'[1]Daniela + 255 Rxns iCre1355'!$C$1:$Q$3810,6,FALSE)</f>
        <v>farnesyl pyrophosphate transport, mitochondria</v>
      </c>
      <c r="F375" s="3" t="str">
        <f>VLOOKUP(B375,'[1]Daniela + 255 Rxns iCre1355'!$C$1:$Q$3810,8,FALSE)</f>
        <v>Transport, mitochondria</v>
      </c>
      <c r="K375" s="3" t="str">
        <f>VLOOKUP(B375,'[1]Daniela + 255 Rxns iCre1355'!$C$1:$Q$3810,13,FALSE)</f>
        <v>Mitochondrial Membrane</v>
      </c>
    </row>
    <row r="376" spans="1:12" ht="15" customHeight="1" x14ac:dyDescent="0.25">
      <c r="A376" s="3" t="s">
        <v>7443</v>
      </c>
      <c r="B376" s="3" t="s">
        <v>751</v>
      </c>
      <c r="C376" s="3" t="s">
        <v>752</v>
      </c>
      <c r="D376" s="3" t="str">
        <f>VLOOKUP(B376,'[1]Daniela + 255 Rxns iCre1355'!$C$1:$Q$3810,5,FALSE)</f>
        <v>GLNtm</v>
      </c>
      <c r="E376" s="3" t="str">
        <f>VLOOKUP(B376,'[1]Daniela + 255 Rxns iCre1355'!$C$1:$Q$3810,6,FALSE)</f>
        <v>Vacuolar amino acid transporter (gln-L), mitochondrial</v>
      </c>
      <c r="F376" s="3" t="str">
        <f>VLOOKUP(B376,'[1]Daniela + 255 Rxns iCre1355'!$C$1:$Q$3810,8,FALSE)</f>
        <v>Transport, mitochondria</v>
      </c>
      <c r="G376" s="3" t="str">
        <f>VLOOKUP(B376,'[1]Daniela + 255 Rxns iCre1355'!$C$1:$Q$3810,9,FALSE)</f>
        <v>2.A.18.5.2</v>
      </c>
      <c r="H376" s="3" t="str">
        <f>VLOOKUP(B376,'[1]Daniela + 255 Rxns iCre1355'!$C$1:$Q$3810,10,FALSE)</f>
        <v>Cre13.g572200</v>
      </c>
      <c r="I376" s="3" t="str">
        <f>VLOOKUP(B376,'[1]Daniela + 255 Rxns iCre1355'!$C$1:$Q$3810,11,FALSE)</f>
        <v>Cre13.g572200.t1.2</v>
      </c>
      <c r="J376" s="3" t="str">
        <f>VLOOKUP(B376,'[1]Daniela + 255 Rxns iCre1355'!$C$1:$Q$3810,12,FALSE)</f>
        <v>Cre13.g572200</v>
      </c>
      <c r="K376" s="3" t="str">
        <f>VLOOKUP(B376,'[1]Daniela + 255 Rxns iCre1355'!$C$1:$Q$3810,13,FALSE)</f>
        <v>Mitochondrial Membrane</v>
      </c>
      <c r="L376" s="3" t="str">
        <f>VLOOKUP(B376,'[1]Daniela + 255 Rxns iCre1355'!$C$1:$Q$3810,14,FALSE)</f>
        <v>[Merchant 2007]</v>
      </c>
    </row>
    <row r="377" spans="1:12" ht="15" customHeight="1" x14ac:dyDescent="0.25">
      <c r="A377" s="3" t="s">
        <v>7443</v>
      </c>
      <c r="B377" s="3" t="s">
        <v>753</v>
      </c>
      <c r="C377" s="3" t="s">
        <v>754</v>
      </c>
      <c r="D377" s="3" t="str">
        <f>VLOOKUP(B377,'[1]Daniela + 255 Rxns iCre1355'!$C$1:$Q$3810,5,FALSE)</f>
        <v>GLU4ABUTtmi</v>
      </c>
      <c r="E377" s="3" t="str">
        <f>VLOOKUP(B377,'[1]Daniela + 255 Rxns iCre1355'!$C$1:$Q$3810,6,FALSE)</f>
        <v>Glutamate:gamma-aminobutyrate antiporter, mitochondrial irreversible</v>
      </c>
      <c r="F377" s="3" t="str">
        <f>VLOOKUP(B377,'[1]Daniela + 255 Rxns iCre1355'!$C$1:$Q$3810,8,FALSE)</f>
        <v>Transport, mitochondria</v>
      </c>
      <c r="G377" s="3" t="str">
        <f>VLOOKUP(B377,'[1]Daniela + 255 Rxns iCre1355'!$C$1:$Q$3810,9,FALSE)</f>
        <v>2.A.3.7.1</v>
      </c>
      <c r="H377" s="3" t="str">
        <f>VLOOKUP(B377,'[1]Daniela + 255 Rxns iCre1355'!$C$1:$Q$3810,10,FALSE)</f>
        <v>Cre06.g292350</v>
      </c>
      <c r="I377" s="3" t="str">
        <f>VLOOKUP(B377,'[1]Daniela + 255 Rxns iCre1355'!$C$1:$Q$3810,11,FALSE)</f>
        <v>Cre06.g292350.t1.2</v>
      </c>
      <c r="J377" s="3" t="str">
        <f>VLOOKUP(B377,'[1]Daniela + 255 Rxns iCre1355'!$C$1:$Q$3810,12,FALSE)</f>
        <v>AOC4</v>
      </c>
      <c r="K377" s="3" t="str">
        <f>VLOOKUP(B377,'[1]Daniela + 255 Rxns iCre1355'!$C$1:$Q$3810,13,FALSE)</f>
        <v>Mitochondrial Membrane</v>
      </c>
      <c r="L377" s="3" t="str">
        <f>VLOOKUP(B377,'[1]Daniela + 255 Rxns iCre1355'!$C$1:$Q$3810,14,FALSE)</f>
        <v>[Merchant 2007]</v>
      </c>
    </row>
    <row r="378" spans="1:12" ht="15" customHeight="1" x14ac:dyDescent="0.25">
      <c r="A378" s="3" t="s">
        <v>7443</v>
      </c>
      <c r="B378" s="3" t="s">
        <v>755</v>
      </c>
      <c r="C378" s="3" t="s">
        <v>756</v>
      </c>
      <c r="D378" s="3" t="str">
        <f>VLOOKUP(B378,'[1]Daniela + 255 Rxns iCre1355'!$C$1:$Q$3810,5,FALSE)</f>
        <v>GLUNA1tm</v>
      </c>
      <c r="E378" s="3" t="str">
        <f>VLOOKUP(B378,'[1]Daniela + 255 Rxns iCre1355'!$C$1:$Q$3810,6,FALSE)</f>
        <v>Glutamate:Na+ symporter, mitochondrial</v>
      </c>
      <c r="F378" s="3" t="str">
        <f>VLOOKUP(B378,'[1]Daniela + 255 Rxns iCre1355'!$C$1:$Q$3810,8,FALSE)</f>
        <v>Transport, mitochondria</v>
      </c>
      <c r="G378" s="3" t="str">
        <f>VLOOKUP(B378,'[1]Daniela + 255 Rxns iCre1355'!$C$1:$Q$3810,9,FALSE)</f>
        <v>2.A.23.2.2</v>
      </c>
      <c r="H378" s="3" t="str">
        <f>VLOOKUP(B378,'[1]Daniela + 255 Rxns iCre1355'!$C$1:$Q$3810,10,FALSE)</f>
        <v>Cre10.g456400</v>
      </c>
      <c r="I378" s="3" t="str">
        <f>VLOOKUP(B378,'[1]Daniela + 255 Rxns iCre1355'!$C$1:$Q$3810,11,FALSE)</f>
        <v>( Cre10.g456400.t1.1 OR Cre10.g456400.t2.1 )</v>
      </c>
      <c r="J378" s="3" t="str">
        <f>VLOOKUP(B378,'[1]Daniela + 255 Rxns iCre1355'!$C$1:$Q$3810,12,FALSE)</f>
        <v>DAT1</v>
      </c>
      <c r="K378" s="3" t="str">
        <f>VLOOKUP(B378,'[1]Daniela + 255 Rxns iCre1355'!$C$1:$Q$3810,13,FALSE)</f>
        <v>Mitochondrial Membrane</v>
      </c>
      <c r="L378" s="3" t="str">
        <f>VLOOKUP(B378,'[1]Daniela + 255 Rxns iCre1355'!$C$1:$Q$3810,14,FALSE)</f>
        <v>[Merchant 2007]</v>
      </c>
    </row>
    <row r="379" spans="1:12" ht="15" customHeight="1" x14ac:dyDescent="0.25">
      <c r="A379" s="3" t="s">
        <v>7443</v>
      </c>
      <c r="B379" s="3" t="s">
        <v>757</v>
      </c>
      <c r="C379" s="3" t="s">
        <v>758</v>
      </c>
      <c r="D379" s="3" t="str">
        <f>VLOOKUP(B379,'[1]Daniela + 255 Rxns iCre1355'!$C$1:$Q$3810,5,FALSE)</f>
        <v>GLUtm</v>
      </c>
      <c r="E379" s="3" t="str">
        <f>VLOOKUP(B379,'[1]Daniela + 255 Rxns iCre1355'!$C$1:$Q$3810,6,FALSE)</f>
        <v>Amino acid transporter (glu-L), mitochondrial</v>
      </c>
      <c r="F379" s="3" t="str">
        <f>VLOOKUP(B379,'[1]Daniela + 255 Rxns iCre1355'!$C$1:$Q$3810,8,FALSE)</f>
        <v>Transport, mitochondria</v>
      </c>
      <c r="G379" s="3" t="str">
        <f>VLOOKUP(B379,'[1]Daniela + 255 Rxns iCre1355'!$C$1:$Q$3810,9,FALSE)</f>
        <v>2.A.18.6.6</v>
      </c>
      <c r="H379" s="3" t="str">
        <f>VLOOKUP(B379,'[1]Daniela + 255 Rxns iCre1355'!$C$1:$Q$3810,10,FALSE)</f>
        <v>Cre06.g264450</v>
      </c>
      <c r="I379" s="3" t="str">
        <f>VLOOKUP(B379,'[1]Daniela + 255 Rxns iCre1355'!$C$1:$Q$3810,11,FALSE)</f>
        <v>Cre06.g264450.t1.2</v>
      </c>
      <c r="J379" s="3" t="str">
        <f>VLOOKUP(B379,'[1]Daniela + 255 Rxns iCre1355'!$C$1:$Q$3810,12,FALSE)</f>
        <v>AOT5</v>
      </c>
      <c r="K379" s="3" t="str">
        <f>VLOOKUP(B379,'[1]Daniela + 255 Rxns iCre1355'!$C$1:$Q$3810,13,FALSE)</f>
        <v>Mitochondrial Membrane</v>
      </c>
      <c r="L379" s="3" t="str">
        <f>VLOOKUP(B379,'[1]Daniela + 255 Rxns iCre1355'!$C$1:$Q$3810,14,FALSE)</f>
        <v>[Merchant 2007]</v>
      </c>
    </row>
    <row r="380" spans="1:12" ht="15" customHeight="1" x14ac:dyDescent="0.25">
      <c r="A380" s="3" t="s">
        <v>7443</v>
      </c>
      <c r="B380" s="3" t="s">
        <v>759</v>
      </c>
      <c r="C380" s="3" t="s">
        <v>760</v>
      </c>
      <c r="D380" s="3" t="str">
        <f>VLOOKUP(B380,'[1]Daniela + 255 Rxns iCre1355'!$C$1:$Q$3810,5,FALSE)</f>
        <v>GLYCLTtm</v>
      </c>
      <c r="E380" s="3" t="str">
        <f>VLOOKUP(B380,'[1]Daniela + 255 Rxns iCre1355'!$C$1:$Q$3810,6,FALSE)</f>
        <v>glycolate transport, mitochondria</v>
      </c>
      <c r="F380" s="3" t="str">
        <f>VLOOKUP(B380,'[1]Daniela + 255 Rxns iCre1355'!$C$1:$Q$3810,8,FALSE)</f>
        <v>Transport, mitochondria</v>
      </c>
      <c r="K380" s="3" t="str">
        <f>VLOOKUP(B380,'[1]Daniela + 255 Rxns iCre1355'!$C$1:$Q$3810,13,FALSE)</f>
        <v>Mitochondrial Membrane</v>
      </c>
      <c r="L380" s="3" t="str">
        <f>VLOOKUP(B380,'[1]Daniela + 255 Rxns iCre1355'!$C$1:$Q$3810,14,FALSE)</f>
        <v>[Stern 2009]</v>
      </c>
    </row>
    <row r="381" spans="1:12" ht="15" customHeight="1" x14ac:dyDescent="0.25">
      <c r="A381" s="3" t="s">
        <v>7443</v>
      </c>
      <c r="B381" s="3" t="s">
        <v>761</v>
      </c>
      <c r="C381" s="3" t="s">
        <v>762</v>
      </c>
      <c r="D381" s="3" t="str">
        <f>VLOOKUP(B381,'[1]Daniela + 255 Rxns iCre1355'!$C$1:$Q$3810,5,FALSE)</f>
        <v>GLYNA1tm</v>
      </c>
      <c r="E381" s="3" t="str">
        <f>VLOOKUP(B381,'[1]Daniela + 255 Rxns iCre1355'!$C$1:$Q$3810,6,FALSE)</f>
        <v>Neutral amino acid transporter (gly), mitochondrial</v>
      </c>
      <c r="F381" s="3" t="str">
        <f>VLOOKUP(B381,'[1]Daniela + 255 Rxns iCre1355'!$C$1:$Q$3810,8,FALSE)</f>
        <v>Transport, mitochondria</v>
      </c>
      <c r="G381" s="3" t="str">
        <f>VLOOKUP(B381,'[1]Daniela + 255 Rxns iCre1355'!$C$1:$Q$3810,9,FALSE)</f>
        <v>2.A.18.6.4</v>
      </c>
      <c r="H381" s="3" t="str">
        <f>VLOOKUP(B381,'[1]Daniela + 255 Rxns iCre1355'!$C$1:$Q$3810,10,FALSE)</f>
        <v>Cre02.g112000</v>
      </c>
      <c r="I381" s="3" t="str">
        <f>VLOOKUP(B381,'[1]Daniela + 255 Rxns iCre1355'!$C$1:$Q$3810,11,FALSE)</f>
        <v>Cre02.g112000.t1.1</v>
      </c>
      <c r="J381" s="3" t="str">
        <f>VLOOKUP(B381,'[1]Daniela + 255 Rxns iCre1355'!$C$1:$Q$3810,12,FALSE)</f>
        <v>AOT7</v>
      </c>
      <c r="K381" s="3" t="str">
        <f>VLOOKUP(B381,'[1]Daniela + 255 Rxns iCre1355'!$C$1:$Q$3810,13,FALSE)</f>
        <v>Mitochondrial Membrane</v>
      </c>
      <c r="L381" s="3" t="str">
        <f>VLOOKUP(B381,'[1]Daniela + 255 Rxns iCre1355'!$C$1:$Q$3810,14,FALSE)</f>
        <v>[Merchant 2007]</v>
      </c>
    </row>
    <row r="382" spans="1:12" ht="15" customHeight="1" x14ac:dyDescent="0.25">
      <c r="A382" s="3" t="s">
        <v>7443</v>
      </c>
      <c r="B382" s="3" t="s">
        <v>763</v>
      </c>
      <c r="C382" s="3" t="s">
        <v>764</v>
      </c>
      <c r="D382" s="3" t="str">
        <f>VLOOKUP(B382,'[1]Daniela + 255 Rxns iCre1355'!$C$1:$Q$3810,5,FALSE)</f>
        <v>GLYtm</v>
      </c>
      <c r="E382" s="3" t="str">
        <f>VLOOKUP(B382,'[1]Daniela + 255 Rxns iCre1355'!$C$1:$Q$3810,6,FALSE)</f>
        <v>Amino acid transporter (gly), mitochondrial</v>
      </c>
      <c r="F382" s="3" t="str">
        <f>VLOOKUP(B382,'[1]Daniela + 255 Rxns iCre1355'!$C$1:$Q$3810,8,FALSE)</f>
        <v>Transport, mitochondria</v>
      </c>
      <c r="G382" s="3" t="str">
        <f>VLOOKUP(B382,'[1]Daniela + 255 Rxns iCre1355'!$C$1:$Q$3810,9,FALSE)</f>
        <v>2.A.3.3.3</v>
      </c>
      <c r="H382" s="3" t="str">
        <f>VLOOKUP(B382,'[1]Daniela + 255 Rxns iCre1355'!$C$1:$Q$3810,10,FALSE)</f>
        <v>( Cre01.g041050 OR Cre07.g329050 )</v>
      </c>
      <c r="I382" s="3" t="str">
        <f>VLOOKUP(B382,'[1]Daniela + 255 Rxns iCre1355'!$C$1:$Q$3810,11,FALSE)</f>
        <v>( ( Cre01.g041050.t1.1 OR Cre01.g041050.t2.1 ) OR Cre07.g329050.t1.2 )</v>
      </c>
      <c r="J382" s="3" t="str">
        <f>VLOOKUP(B382,'[1]Daniela + 255 Rxns iCre1355'!$C$1:$Q$3810,12,FALSE)</f>
        <v>( AOC6 OR AOC5 )</v>
      </c>
      <c r="K382" s="3" t="str">
        <f>VLOOKUP(B382,'[1]Daniela + 255 Rxns iCre1355'!$C$1:$Q$3810,13,FALSE)</f>
        <v>Mitochondrial Membrane</v>
      </c>
    </row>
    <row r="383" spans="1:12" ht="15" customHeight="1" x14ac:dyDescent="0.25">
      <c r="A383" s="3" t="s">
        <v>7443</v>
      </c>
      <c r="B383" s="3" t="s">
        <v>765</v>
      </c>
      <c r="C383" s="3" t="s">
        <v>766</v>
      </c>
      <c r="D383" s="3" t="str">
        <f>VLOOKUP(B383,'[1]Daniela + 255 Rxns iCre1355'!$C$1:$Q$3810,5,FALSE)</f>
        <v>GMPtm</v>
      </c>
      <c r="E383" s="3" t="str">
        <f>VLOOKUP(B383,'[1]Daniela + 255 Rxns iCre1355'!$C$1:$Q$3810,6,FALSE)</f>
        <v>GMP transport, mitochondria</v>
      </c>
      <c r="F383" s="3" t="str">
        <f>VLOOKUP(B383,'[1]Daniela + 255 Rxns iCre1355'!$C$1:$Q$3810,8,FALSE)</f>
        <v>Transport, mitochondria</v>
      </c>
      <c r="K383" s="3" t="str">
        <f>VLOOKUP(B383,'[1]Daniela + 255 Rxns iCre1355'!$C$1:$Q$3810,13,FALSE)</f>
        <v>Mitochondrial Membrane</v>
      </c>
    </row>
    <row r="384" spans="1:12" ht="15" customHeight="1" x14ac:dyDescent="0.25">
      <c r="A384" s="3" t="s">
        <v>7443</v>
      </c>
      <c r="B384" s="3" t="s">
        <v>767</v>
      </c>
      <c r="C384" s="3" t="s">
        <v>768</v>
      </c>
      <c r="D384" s="3" t="str">
        <f>VLOOKUP(B384,'[1]Daniela + 255 Rxns iCre1355'!$C$1:$Q$3810,5,FALSE)</f>
        <v>H2O2tm</v>
      </c>
      <c r="E384" s="3" t="str">
        <f>VLOOKUP(B384,'[1]Daniela + 255 Rxns iCre1355'!$C$1:$Q$3810,6,FALSE)</f>
        <v>hydrogen peroxide transport via diffusion, mitochondria</v>
      </c>
      <c r="F384" s="3" t="str">
        <f>VLOOKUP(B384,'[1]Daniela + 255 Rxns iCre1355'!$C$1:$Q$3810,8,FALSE)</f>
        <v>Transport, mitochondria</v>
      </c>
      <c r="K384" s="3" t="str">
        <f>VLOOKUP(B384,'[1]Daniela + 255 Rxns iCre1355'!$C$1:$Q$3810,13,FALSE)</f>
        <v>Mitochondrial Membrane</v>
      </c>
      <c r="L384" s="3" t="str">
        <f>VLOOKUP(B384,'[1]Daniela + 255 Rxns iCre1355'!$C$1:$Q$3810,14,FALSE)</f>
        <v>[Sager 1953]</v>
      </c>
    </row>
    <row r="385" spans="1:12" ht="15" customHeight="1" x14ac:dyDescent="0.25">
      <c r="A385" s="3" t="s">
        <v>7443</v>
      </c>
      <c r="B385" s="3" t="s">
        <v>769</v>
      </c>
      <c r="C385" s="3" t="s">
        <v>770</v>
      </c>
      <c r="D385" s="3" t="str">
        <f>VLOOKUP(B385,'[1]Daniela + 255 Rxns iCre1355'!$C$1:$Q$3810,5,FALSE)</f>
        <v>H2Otm</v>
      </c>
      <c r="E385" s="3" t="str">
        <f>VLOOKUP(B385,'[1]Daniela + 255 Rxns iCre1355'!$C$1:$Q$3810,6,FALSE)</f>
        <v>H2O transport, mitochondrial</v>
      </c>
      <c r="F385" s="3" t="str">
        <f>VLOOKUP(B385,'[1]Daniela + 255 Rxns iCre1355'!$C$1:$Q$3810,8,FALSE)</f>
        <v>Transport, mitochondria</v>
      </c>
      <c r="G385" s="3" t="str">
        <f>VLOOKUP(B385,'[1]Daniela + 255 Rxns iCre1355'!$C$1:$Q$3810,9,FALSE)</f>
        <v>1.A.8.11.1</v>
      </c>
      <c r="H385" s="3" t="str">
        <f>VLOOKUP(B385,'[1]Daniela + 255 Rxns iCre1355'!$C$1:$Q$3810,10,FALSE)</f>
        <v>( Cre12.g549300 OR Cre17.g711250 )</v>
      </c>
      <c r="I385" s="3" t="str">
        <f>VLOOKUP(B385,'[1]Daniela + 255 Rxns iCre1355'!$C$1:$Q$3810,11,FALSE)</f>
        <v>( Cre12.g549300.t1.2 OR Cre17.g711250.t1.2 )</v>
      </c>
      <c r="J385" s="3" t="str">
        <f>VLOOKUP(B385,'[1]Daniela + 255 Rxns iCre1355'!$C$1:$Q$3810,12,FALSE)</f>
        <v>( MIP1 OR MIP2 )</v>
      </c>
      <c r="K385" s="3" t="str">
        <f>VLOOKUP(B385,'[1]Daniela + 255 Rxns iCre1355'!$C$1:$Q$3810,13,FALSE)</f>
        <v>Mitochondrial Membrane</v>
      </c>
      <c r="L385" s="3" t="str">
        <f>VLOOKUP(B385,'[1]Daniela + 255 Rxns iCre1355'!$C$1:$Q$3810,14,FALSE)</f>
        <v>[Merchant 2007]</v>
      </c>
    </row>
    <row r="386" spans="1:12" ht="15" customHeight="1" x14ac:dyDescent="0.25">
      <c r="A386" s="3" t="s">
        <v>7443</v>
      </c>
      <c r="B386" s="3" t="s">
        <v>771</v>
      </c>
      <c r="C386" s="3" t="s">
        <v>772</v>
      </c>
      <c r="D386" s="3" t="str">
        <f>VLOOKUP(B386,'[1]Daniela + 255 Rxns iCre1355'!$C$1:$Q$3810,5,FALSE)</f>
        <v>H2tm</v>
      </c>
      <c r="E386" s="3" t="str">
        <f>VLOOKUP(B386,'[1]Daniela + 255 Rxns iCre1355'!$C$1:$Q$3810,6,FALSE)</f>
        <v>hydrogen transport, mitochondria</v>
      </c>
      <c r="F386" s="3" t="str">
        <f>VLOOKUP(B386,'[1]Daniela + 255 Rxns iCre1355'!$C$1:$Q$3810,8,FALSE)</f>
        <v>Transport, mitochondria</v>
      </c>
      <c r="K386" s="3" t="str">
        <f>VLOOKUP(B386,'[1]Daniela + 255 Rxns iCre1355'!$C$1:$Q$3810,13,FALSE)</f>
        <v>Mitochondrial Membrane</v>
      </c>
    </row>
    <row r="387" spans="1:12" ht="15" customHeight="1" x14ac:dyDescent="0.25">
      <c r="A387" s="3" t="s">
        <v>7443</v>
      </c>
      <c r="B387" s="3" t="s">
        <v>773</v>
      </c>
      <c r="C387" s="3" t="s">
        <v>774</v>
      </c>
      <c r="D387" s="3" t="str">
        <f>VLOOKUP(B387,'[1]Daniela + 255 Rxns iCre1355'!$C$1:$Q$3810,5,FALSE)</f>
        <v>HCO3(h)tmi</v>
      </c>
      <c r="E387" s="3" t="str">
        <f>VLOOKUP(B387,'[1]Daniela + 255 Rxns iCre1355'!$C$1:$Q$3810,6,FALSE)</f>
        <v>hco3 transport, mitochondria</v>
      </c>
      <c r="F387" s="3" t="str">
        <f>VLOOKUP(B387,'[1]Daniela + 255 Rxns iCre1355'!$C$1:$Q$3810,8,FALSE)</f>
        <v>Transport, mitochondria</v>
      </c>
      <c r="K387" s="3" t="str">
        <f>VLOOKUP(B387,'[1]Daniela + 255 Rxns iCre1355'!$C$1:$Q$3810,13,FALSE)</f>
        <v>Mitochondrial Membrane</v>
      </c>
    </row>
    <row r="388" spans="1:12" ht="15" customHeight="1" x14ac:dyDescent="0.25">
      <c r="A388" s="3" t="s">
        <v>7443</v>
      </c>
      <c r="B388" s="3" t="s">
        <v>775</v>
      </c>
      <c r="C388" s="3" t="s">
        <v>776</v>
      </c>
      <c r="D388" s="3" t="str">
        <f>VLOOKUP(B388,'[1]Daniela + 255 Rxns iCre1355'!$C$1:$Q$3810,5,FALSE)</f>
        <v>HCYStm</v>
      </c>
      <c r="E388" s="3" t="str">
        <f>VLOOKUP(B388,'[1]Daniela + 255 Rxns iCre1355'!$C$1:$Q$3810,6,FALSE)</f>
        <v>homocysteine transport, mitochondria</v>
      </c>
      <c r="F388" s="3" t="str">
        <f>VLOOKUP(B388,'[1]Daniela + 255 Rxns iCre1355'!$C$1:$Q$3810,8,FALSE)</f>
        <v>Transport, mitochondria</v>
      </c>
      <c r="K388" s="3" t="str">
        <f>VLOOKUP(B388,'[1]Daniela + 255 Rxns iCre1355'!$C$1:$Q$3810,13,FALSE)</f>
        <v>Mitochondrial Membrane</v>
      </c>
    </row>
    <row r="389" spans="1:12" ht="15" customHeight="1" x14ac:dyDescent="0.25">
      <c r="A389" s="3" t="s">
        <v>7443</v>
      </c>
      <c r="B389" s="3" t="s">
        <v>777</v>
      </c>
      <c r="C389" s="3" t="s">
        <v>778</v>
      </c>
      <c r="D389" s="3" t="str">
        <f>VLOOKUP(B389,'[1]Daniela + 255 Rxns iCre1355'!$C$1:$Q$3810,5,FALSE)</f>
        <v>HMGCOAtm</v>
      </c>
      <c r="E389" s="3" t="str">
        <f>VLOOKUP(B389,'[1]Daniela + 255 Rxns iCre1355'!$C$1:$Q$3810,6,FALSE)</f>
        <v>Hydroxymethylglutaryl-CoA reversible mitochondrial transport</v>
      </c>
      <c r="F389" s="3" t="str">
        <f>VLOOKUP(B389,'[1]Daniela + 255 Rxns iCre1355'!$C$1:$Q$3810,8,FALSE)</f>
        <v>Transport, mitochondria</v>
      </c>
      <c r="K389" s="3" t="str">
        <f>VLOOKUP(B389,'[1]Daniela + 255 Rxns iCre1355'!$C$1:$Q$3810,13,FALSE)</f>
        <v>Mitochondrial Membrane</v>
      </c>
    </row>
    <row r="390" spans="1:12" ht="15" customHeight="1" x14ac:dyDescent="0.25">
      <c r="A390" s="3" t="s">
        <v>7443</v>
      </c>
      <c r="B390" s="3" t="s">
        <v>779</v>
      </c>
      <c r="C390" s="3" t="s">
        <v>780</v>
      </c>
      <c r="D390" s="3" t="str">
        <f>VLOOKUP(B390,'[1]Daniela + 255 Rxns iCre1355'!$C$1:$Q$3810,5,FALSE)</f>
        <v>ILEtm</v>
      </c>
      <c r="E390" s="3" t="str">
        <f>VLOOKUP(B390,'[1]Daniela + 255 Rxns iCre1355'!$C$1:$Q$3810,6,FALSE)</f>
        <v>Vacuolar amino acid transporter (ile-L), mitochondrial</v>
      </c>
      <c r="F390" s="3" t="str">
        <f>VLOOKUP(B390,'[1]Daniela + 255 Rxns iCre1355'!$C$1:$Q$3810,8,FALSE)</f>
        <v>Transport, mitochondria</v>
      </c>
      <c r="G390" s="3" t="str">
        <f>VLOOKUP(B390,'[1]Daniela + 255 Rxns iCre1355'!$C$1:$Q$3810,9,FALSE)</f>
        <v>2.A.18.5.2</v>
      </c>
      <c r="H390" s="3" t="str">
        <f>VLOOKUP(B390,'[1]Daniela + 255 Rxns iCre1355'!$C$1:$Q$3810,10,FALSE)</f>
        <v>Cre13.g572200</v>
      </c>
      <c r="I390" s="3" t="str">
        <f>VLOOKUP(B390,'[1]Daniela + 255 Rxns iCre1355'!$C$1:$Q$3810,11,FALSE)</f>
        <v>Cre13.g572200.t1.2</v>
      </c>
      <c r="J390" s="3" t="str">
        <f>VLOOKUP(B390,'[1]Daniela + 255 Rxns iCre1355'!$C$1:$Q$3810,12,FALSE)</f>
        <v>Cre13.g572200</v>
      </c>
      <c r="K390" s="3" t="str">
        <f>VLOOKUP(B390,'[1]Daniela + 255 Rxns iCre1355'!$C$1:$Q$3810,13,FALSE)</f>
        <v>Mitochondrial Membrane</v>
      </c>
      <c r="L390" s="3" t="str">
        <f>VLOOKUP(B390,'[1]Daniela + 255 Rxns iCre1355'!$C$1:$Q$3810,14,FALSE)</f>
        <v>[Merchant 2007]</v>
      </c>
    </row>
    <row r="391" spans="1:12" ht="15" customHeight="1" x14ac:dyDescent="0.25">
      <c r="A391" s="3" t="s">
        <v>7443</v>
      </c>
      <c r="B391" s="3" t="s">
        <v>781</v>
      </c>
      <c r="C391" s="3" t="s">
        <v>782</v>
      </c>
      <c r="D391" s="3" t="str">
        <f>VLOOKUP(B391,'[1]Daniela + 255 Rxns iCre1355'!$C$1:$Q$3810,5,FALSE)</f>
        <v>LEUtm</v>
      </c>
      <c r="E391" s="3" t="str">
        <f>VLOOKUP(B391,'[1]Daniela + 255 Rxns iCre1355'!$C$1:$Q$3810,6,FALSE)</f>
        <v>Vacuolar amino acid transporter (leu-L), mitochondrial</v>
      </c>
      <c r="F391" s="3" t="str">
        <f>VLOOKUP(B391,'[1]Daniela + 255 Rxns iCre1355'!$C$1:$Q$3810,8,FALSE)</f>
        <v>Transport, mitochondria</v>
      </c>
      <c r="G391" s="3" t="str">
        <f>VLOOKUP(B391,'[1]Daniela + 255 Rxns iCre1355'!$C$1:$Q$3810,9,FALSE)</f>
        <v>2.A.18.5.2</v>
      </c>
      <c r="H391" s="3" t="str">
        <f>VLOOKUP(B391,'[1]Daniela + 255 Rxns iCre1355'!$C$1:$Q$3810,10,FALSE)</f>
        <v>Cre13.g572200</v>
      </c>
      <c r="I391" s="3" t="str">
        <f>VLOOKUP(B391,'[1]Daniela + 255 Rxns iCre1355'!$C$1:$Q$3810,11,FALSE)</f>
        <v>Cre13.g572200.t1.2</v>
      </c>
      <c r="J391" s="3" t="str">
        <f>VLOOKUP(B391,'[1]Daniela + 255 Rxns iCre1355'!$C$1:$Q$3810,12,FALSE)</f>
        <v>Cre13.g572200</v>
      </c>
      <c r="K391" s="3" t="str">
        <f>VLOOKUP(B391,'[1]Daniela + 255 Rxns iCre1355'!$C$1:$Q$3810,13,FALSE)</f>
        <v>Mitochondrial Membrane</v>
      </c>
      <c r="L391" s="3" t="str">
        <f>VLOOKUP(B391,'[1]Daniela + 255 Rxns iCre1355'!$C$1:$Q$3810,14,FALSE)</f>
        <v>[Merchant 2007]</v>
      </c>
    </row>
    <row r="392" spans="1:12" ht="15" customHeight="1" x14ac:dyDescent="0.25">
      <c r="A392" s="3" t="s">
        <v>7443</v>
      </c>
      <c r="B392" s="3" t="s">
        <v>783</v>
      </c>
      <c r="C392" s="3" t="s">
        <v>784</v>
      </c>
      <c r="D392" s="3" t="str">
        <f>VLOOKUP(B392,'[1]Daniela + 255 Rxns iCre1355'!$C$1:$Q$3810,5,FALSE)</f>
        <v>MAL(na)tm</v>
      </c>
      <c r="E392" s="3" t="str">
        <f>VLOOKUP(B392,'[1]Daniela + 255 Rxns iCre1355'!$C$1:$Q$3810,6,FALSE)</f>
        <v>L-malate transport to mitochondria by sodium-ion symport</v>
      </c>
      <c r="F392" s="3" t="str">
        <f>VLOOKUP(B392,'[1]Daniela + 255 Rxns iCre1355'!$C$1:$Q$3810,8,FALSE)</f>
        <v>Transport, mitochondria</v>
      </c>
      <c r="K392" s="3" t="str">
        <f>VLOOKUP(B392,'[1]Daniela + 255 Rxns iCre1355'!$C$1:$Q$3810,13,FALSE)</f>
        <v>Mitochondrial Membrane</v>
      </c>
    </row>
    <row r="393" spans="1:12" ht="15" customHeight="1" x14ac:dyDescent="0.25">
      <c r="A393" s="3" t="s">
        <v>7443</v>
      </c>
      <c r="B393" s="3" t="s">
        <v>785</v>
      </c>
      <c r="C393" s="3" t="s">
        <v>786</v>
      </c>
      <c r="D393" s="3" t="str">
        <f>VLOOKUP(B393,'[1]Daniela + 255 Rxns iCre1355'!$C$1:$Q$3810,5,FALSE)</f>
        <v>MALAKGtm</v>
      </c>
      <c r="E393" s="3" t="str">
        <f>VLOOKUP(B393,'[1]Daniela + 255 Rxns iCre1355'!$C$1:$Q$3810,6,FALSE)</f>
        <v>Dicarboxylate/tricarboxylate carrier (mal:akg), mitochondrial</v>
      </c>
      <c r="F393" s="3" t="str">
        <f>VLOOKUP(B393,'[1]Daniela + 255 Rxns iCre1355'!$C$1:$Q$3810,8,FALSE)</f>
        <v>Transport, mitochondria</v>
      </c>
      <c r="G393" s="3" t="str">
        <f>VLOOKUP(B393,'[1]Daniela + 255 Rxns iCre1355'!$C$1:$Q$3810,9,FALSE)</f>
        <v>2.A.29.2.6</v>
      </c>
      <c r="H393" s="3" t="str">
        <f>VLOOKUP(B393,'[1]Daniela + 255 Rxns iCre1355'!$C$1:$Q$3810,10,FALSE)</f>
        <v>Cre16.g672650</v>
      </c>
      <c r="I393" s="3" t="str">
        <f>VLOOKUP(B393,'[1]Daniela + 255 Rxns iCre1355'!$C$1:$Q$3810,11,FALSE)</f>
        <v>Cre16.g672650.t1.2</v>
      </c>
      <c r="J393" s="3" t="str">
        <f>VLOOKUP(B393,'[1]Daniela + 255 Rxns iCre1355'!$C$1:$Q$3810,12,FALSE)</f>
        <v>MITC14</v>
      </c>
      <c r="K393" s="3" t="str">
        <f>VLOOKUP(B393,'[1]Daniela + 255 Rxns iCre1355'!$C$1:$Q$3810,13,FALSE)</f>
        <v>Mitochondrial Membrane</v>
      </c>
      <c r="L393" s="3" t="str">
        <f>VLOOKUP(B393,'[1]Daniela + 255 Rxns iCre1355'!$C$1:$Q$3810,14,FALSE)</f>
        <v>[Merchant 2007]</v>
      </c>
    </row>
    <row r="394" spans="1:12" ht="15" customHeight="1" x14ac:dyDescent="0.25">
      <c r="A394" s="3" t="s">
        <v>7443</v>
      </c>
      <c r="B394" s="3" t="s">
        <v>787</v>
      </c>
      <c r="C394" s="3" t="s">
        <v>788</v>
      </c>
      <c r="D394" s="3" t="str">
        <f>VLOOKUP(B394,'[1]Daniela + 255 Rxns iCre1355'!$C$1:$Q$3810,5,FALSE)</f>
        <v>MALCITtm</v>
      </c>
      <c r="E394" s="3" t="str">
        <f>VLOOKUP(B394,'[1]Daniela + 255 Rxns iCre1355'!$C$1:$Q$3810,6,FALSE)</f>
        <v>Dicarboxylate/tricarboxylate carrier (mal:cit), mitochondrial</v>
      </c>
      <c r="F394" s="3" t="str">
        <f>VLOOKUP(B394,'[1]Daniela + 255 Rxns iCre1355'!$C$1:$Q$3810,8,FALSE)</f>
        <v>Transport, mitochondria</v>
      </c>
      <c r="G394" s="3" t="str">
        <f>VLOOKUP(B394,'[1]Daniela + 255 Rxns iCre1355'!$C$1:$Q$3810,9,FALSE)</f>
        <v>2.A.29.2.6</v>
      </c>
      <c r="H394" s="3" t="str">
        <f>VLOOKUP(B394,'[1]Daniela + 255 Rxns iCre1355'!$C$1:$Q$3810,10,FALSE)</f>
        <v>Cre16.g672650</v>
      </c>
      <c r="I394" s="3" t="str">
        <f>VLOOKUP(B394,'[1]Daniela + 255 Rxns iCre1355'!$C$1:$Q$3810,11,FALSE)</f>
        <v>Cre16.g672650.t1.2</v>
      </c>
      <c r="J394" s="3" t="str">
        <f>VLOOKUP(B394,'[1]Daniela + 255 Rxns iCre1355'!$C$1:$Q$3810,12,FALSE)</f>
        <v>MITC14</v>
      </c>
      <c r="K394" s="3" t="str">
        <f>VLOOKUP(B394,'[1]Daniela + 255 Rxns iCre1355'!$C$1:$Q$3810,13,FALSE)</f>
        <v>Mitochondrial Membrane</v>
      </c>
      <c r="L394" s="3" t="str">
        <f>VLOOKUP(B394,'[1]Daniela + 255 Rxns iCre1355'!$C$1:$Q$3810,14,FALSE)</f>
        <v>[Merchant 2007]</v>
      </c>
    </row>
    <row r="395" spans="1:12" ht="15" customHeight="1" x14ac:dyDescent="0.25">
      <c r="A395" s="3" t="s">
        <v>7443</v>
      </c>
      <c r="B395" s="3" t="s">
        <v>789</v>
      </c>
      <c r="C395" s="3" t="s">
        <v>790</v>
      </c>
      <c r="D395" s="3" t="str">
        <f>VLOOKUP(B395,'[1]Daniela + 255 Rxns iCre1355'!$C$1:$Q$3810,5,FALSE)</f>
        <v>MALICITtm</v>
      </c>
      <c r="E395" s="3" t="str">
        <f>VLOOKUP(B395,'[1]Daniela + 255 Rxns iCre1355'!$C$1:$Q$3810,6,FALSE)</f>
        <v>Dicarboxylate/tricarboxylate carrier (mal:icit), mitochondrial</v>
      </c>
      <c r="F395" s="3" t="str">
        <f>VLOOKUP(B395,'[1]Daniela + 255 Rxns iCre1355'!$C$1:$Q$3810,8,FALSE)</f>
        <v>Transport, mitochondria</v>
      </c>
      <c r="G395" s="3" t="str">
        <f>VLOOKUP(B395,'[1]Daniela + 255 Rxns iCre1355'!$C$1:$Q$3810,9,FALSE)</f>
        <v>2.A.29.2.6</v>
      </c>
      <c r="H395" s="3" t="str">
        <f>VLOOKUP(B395,'[1]Daniela + 255 Rxns iCre1355'!$C$1:$Q$3810,10,FALSE)</f>
        <v>Cre16.g672650</v>
      </c>
      <c r="I395" s="3" t="str">
        <f>VLOOKUP(B395,'[1]Daniela + 255 Rxns iCre1355'!$C$1:$Q$3810,11,FALSE)</f>
        <v>Cre16.g672650.t1.2</v>
      </c>
      <c r="J395" s="3" t="str">
        <f>VLOOKUP(B395,'[1]Daniela + 255 Rxns iCre1355'!$C$1:$Q$3810,12,FALSE)</f>
        <v>MITC14</v>
      </c>
      <c r="K395" s="3" t="str">
        <f>VLOOKUP(B395,'[1]Daniela + 255 Rxns iCre1355'!$C$1:$Q$3810,13,FALSE)</f>
        <v>Mitochondrial Membrane</v>
      </c>
      <c r="L395" s="3" t="str">
        <f>VLOOKUP(B395,'[1]Daniela + 255 Rxns iCre1355'!$C$1:$Q$3810,14,FALSE)</f>
        <v>[Merchant 2007]</v>
      </c>
    </row>
    <row r="396" spans="1:12" ht="15" customHeight="1" x14ac:dyDescent="0.25">
      <c r="A396" s="3" t="s">
        <v>7443</v>
      </c>
      <c r="B396" s="3" t="s">
        <v>791</v>
      </c>
      <c r="C396" s="3" t="s">
        <v>792</v>
      </c>
      <c r="D396" s="3" t="str">
        <f>VLOOKUP(B396,'[1]Daniela + 255 Rxns iCre1355'!$C$1:$Q$3810,5,FALSE)</f>
        <v>MALOAAtm</v>
      </c>
      <c r="E396" s="3" t="str">
        <f>VLOOKUP(B396,'[1]Daniela + 255 Rxns iCre1355'!$C$1:$Q$3810,6,FALSE)</f>
        <v>Dicarboxylate/tricarboxylate carrier (mal:oaa), mitochondrial</v>
      </c>
      <c r="F396" s="3" t="str">
        <f>VLOOKUP(B396,'[1]Daniela + 255 Rxns iCre1355'!$C$1:$Q$3810,8,FALSE)</f>
        <v>Transport, mitochondria</v>
      </c>
      <c r="G396" s="3" t="str">
        <f>VLOOKUP(B396,'[1]Daniela + 255 Rxns iCre1355'!$C$1:$Q$3810,9,FALSE)</f>
        <v>2.A.29.2.6</v>
      </c>
      <c r="H396" s="3" t="str">
        <f>VLOOKUP(B396,'[1]Daniela + 255 Rxns iCre1355'!$C$1:$Q$3810,10,FALSE)</f>
        <v>Cre16.g672650</v>
      </c>
      <c r="I396" s="3" t="str">
        <f>VLOOKUP(B396,'[1]Daniela + 255 Rxns iCre1355'!$C$1:$Q$3810,11,FALSE)</f>
        <v>Cre16.g672650.t1.2</v>
      </c>
      <c r="J396" s="3" t="str">
        <f>VLOOKUP(B396,'[1]Daniela + 255 Rxns iCre1355'!$C$1:$Q$3810,12,FALSE)</f>
        <v>MITC14</v>
      </c>
      <c r="K396" s="3" t="str">
        <f>VLOOKUP(B396,'[1]Daniela + 255 Rxns iCre1355'!$C$1:$Q$3810,13,FALSE)</f>
        <v>Mitochondrial Membrane</v>
      </c>
      <c r="L396" s="3" t="str">
        <f>VLOOKUP(B396,'[1]Daniela + 255 Rxns iCre1355'!$C$1:$Q$3810,14,FALSE)</f>
        <v>[Merchant 2007]</v>
      </c>
    </row>
    <row r="397" spans="1:12" ht="15" customHeight="1" x14ac:dyDescent="0.25">
      <c r="A397" s="3" t="s">
        <v>7443</v>
      </c>
      <c r="B397" s="3" t="s">
        <v>793</v>
      </c>
      <c r="C397" s="3" t="s">
        <v>794</v>
      </c>
      <c r="D397" s="3" t="str">
        <f>VLOOKUP(B397,'[1]Daniela + 255 Rxns iCre1355'!$C$1:$Q$3810,5,FALSE)</f>
        <v>METHFtm</v>
      </c>
      <c r="E397" s="3" t="str">
        <f>VLOOKUP(B397,'[1]Daniela + 255 Rxns iCre1355'!$C$1:$Q$3810,6,FALSE)</f>
        <v>5,10-Methenyltetrahydrofolate uptake carrier, mitochondria</v>
      </c>
      <c r="F397" s="3" t="str">
        <f>VLOOKUP(B397,'[1]Daniela + 255 Rxns iCre1355'!$C$1:$Q$3810,8,FALSE)</f>
        <v>Transport, mitochondria</v>
      </c>
      <c r="G397" s="3" t="str">
        <f>VLOOKUP(B397,'[1]Daniela + 255 Rxns iCre1355'!$C$1:$Q$3810,9,FALSE)</f>
        <v>2.A.71.2.2</v>
      </c>
      <c r="H397" s="3" t="str">
        <f>VLOOKUP(B397,'[1]Daniela + 255 Rxns iCre1355'!$C$1:$Q$3810,10,FALSE)</f>
        <v>Cre01.g007737</v>
      </c>
      <c r="I397" s="3" t="str">
        <f>VLOOKUP(B397,'[1]Daniela + 255 Rxns iCre1355'!$C$1:$Q$3810,11,FALSE)</f>
        <v>Cre01.g007737.t1.1</v>
      </c>
      <c r="J397" s="3" t="str">
        <f>VLOOKUP(B397,'[1]Daniela + 255 Rxns iCre1355'!$C$1:$Q$3810,12,FALSE)</f>
        <v>FBT1</v>
      </c>
      <c r="K397" s="3" t="str">
        <f>VLOOKUP(B397,'[1]Daniela + 255 Rxns iCre1355'!$C$1:$Q$3810,13,FALSE)</f>
        <v>Mitochondrial Membrane</v>
      </c>
    </row>
    <row r="398" spans="1:12" ht="15" customHeight="1" x14ac:dyDescent="0.25">
      <c r="A398" s="3" t="s">
        <v>7443</v>
      </c>
      <c r="B398" s="3" t="s">
        <v>795</v>
      </c>
      <c r="C398" s="3" t="s">
        <v>796</v>
      </c>
      <c r="D398" s="3" t="str">
        <f>VLOOKUP(B398,'[1]Daniela + 255 Rxns iCre1355'!$C$1:$Q$3810,5,FALSE)</f>
        <v>METtm</v>
      </c>
      <c r="E398" s="3" t="str">
        <f>VLOOKUP(B398,'[1]Daniela + 255 Rxns iCre1355'!$C$1:$Q$3810,6,FALSE)</f>
        <v>methionine transport, mitochondria</v>
      </c>
      <c r="F398" s="3" t="str">
        <f>VLOOKUP(B398,'[1]Daniela + 255 Rxns iCre1355'!$C$1:$Q$3810,8,FALSE)</f>
        <v>Transport, mitochondria</v>
      </c>
      <c r="K398" s="3" t="str">
        <f>VLOOKUP(B398,'[1]Daniela + 255 Rxns iCre1355'!$C$1:$Q$3810,13,FALSE)</f>
        <v>Mitochondrial Membrane</v>
      </c>
    </row>
    <row r="399" spans="1:12" ht="15" customHeight="1" x14ac:dyDescent="0.25">
      <c r="A399" s="3" t="s">
        <v>7443</v>
      </c>
      <c r="B399" s="3" t="s">
        <v>797</v>
      </c>
      <c r="C399" s="3" t="s">
        <v>798</v>
      </c>
      <c r="D399" s="3" t="str">
        <f>VLOOKUP(B399,'[1]Daniela + 255 Rxns iCre1355'!$C$1:$Q$3810,5,FALSE)</f>
        <v>MLTHFtm</v>
      </c>
      <c r="E399" s="3" t="str">
        <f>VLOOKUP(B399,'[1]Daniela + 255 Rxns iCre1355'!$C$1:$Q$3810,6,FALSE)</f>
        <v>5,10-Methylenetetrahydrofolate uptake carrier, mitochondria</v>
      </c>
      <c r="F399" s="3" t="str">
        <f>VLOOKUP(B399,'[1]Daniela + 255 Rxns iCre1355'!$C$1:$Q$3810,8,FALSE)</f>
        <v>Transport, mitochondria</v>
      </c>
      <c r="G399" s="3" t="str">
        <f>VLOOKUP(B399,'[1]Daniela + 255 Rxns iCre1355'!$C$1:$Q$3810,9,FALSE)</f>
        <v>2.A.71.2.2</v>
      </c>
      <c r="H399" s="3" t="str">
        <f>VLOOKUP(B399,'[1]Daniela + 255 Rxns iCre1355'!$C$1:$Q$3810,10,FALSE)</f>
        <v>Cre01.g007737</v>
      </c>
      <c r="I399" s="3" t="str">
        <f>VLOOKUP(B399,'[1]Daniela + 255 Rxns iCre1355'!$C$1:$Q$3810,11,FALSE)</f>
        <v>Cre01.g007737.t1.1</v>
      </c>
      <c r="J399" s="3" t="str">
        <f>VLOOKUP(B399,'[1]Daniela + 255 Rxns iCre1355'!$C$1:$Q$3810,12,FALSE)</f>
        <v>FBT1</v>
      </c>
      <c r="K399" s="3" t="str">
        <f>VLOOKUP(B399,'[1]Daniela + 255 Rxns iCre1355'!$C$1:$Q$3810,13,FALSE)</f>
        <v>Mitochondrial Membrane</v>
      </c>
    </row>
    <row r="400" spans="1:12" ht="15" customHeight="1" x14ac:dyDescent="0.25">
      <c r="A400" s="3" t="s">
        <v>7443</v>
      </c>
      <c r="B400" s="3" t="s">
        <v>799</v>
      </c>
      <c r="C400" s="3" t="s">
        <v>800</v>
      </c>
      <c r="D400" s="3" t="str">
        <f>VLOOKUP(B400,'[1]Daniela + 255 Rxns iCre1355'!$C$1:$Q$3810,5,FALSE)</f>
        <v>NA1ATPasem</v>
      </c>
      <c r="E400" s="3" t="str">
        <f>VLOOKUP(B400,'[1]Daniela + 255 Rxns iCre1355'!$C$1:$Q$3810,6,FALSE)</f>
        <v>Na+-translocating F-type ATPase, mitochondrial</v>
      </c>
      <c r="F400" s="3" t="str">
        <f>VLOOKUP(B400,'[1]Daniela + 255 Rxns iCre1355'!$C$1:$Q$3810,8,FALSE)</f>
        <v>Transport, mitochondria</v>
      </c>
      <c r="G400" s="3" t="str">
        <f>VLOOKUP(B400,'[1]Daniela + 255 Rxns iCre1355'!$C$1:$Q$3810,9,FALSE)</f>
        <v>3.A.2.1.2</v>
      </c>
      <c r="H400" s="3" t="str">
        <f>VLOOKUP(B400,'[1]Daniela + 255 Rxns iCre1355'!$C$1:$Q$3810,10,FALSE)</f>
        <v>( Cre17.g698000 AND ( Cre10.g419050 OR Cre02.g116750 ) )</v>
      </c>
      <c r="I400" s="3" t="str">
        <f>VLOOKUP(B400,'[1]Daniela + 255 Rxns iCre1355'!$C$1:$Q$3810,11,FALSE)</f>
        <v>( Cre17.g698000.t1.2 AND ( ( Cre10.g419050.t1.1 OR Cre10.g419050.t2.1 ) OR ( Cre02.g116750.t1.1 OR Cre02.g116750.t2.1 ) ) )</v>
      </c>
      <c r="J400" s="3" t="str">
        <f>VLOOKUP(B400,'[1]Daniela + 255 Rxns iCre1355'!$C$1:$Q$3810,12,FALSE)</f>
        <v>( ATP2 AND ( ATP1B OR ATP1A ) )</v>
      </c>
      <c r="K400" s="3" t="str">
        <f>VLOOKUP(B400,'[1]Daniela + 255 Rxns iCre1355'!$C$1:$Q$3810,13,FALSE)</f>
        <v>Mitochondrial Membrane</v>
      </c>
      <c r="L400" s="3" t="str">
        <f>VLOOKUP(B400,'[1]Daniela + 255 Rxns iCre1355'!$C$1:$Q$3810,14,FALSE)</f>
        <v>[Merchant 2007]</v>
      </c>
    </row>
    <row r="401" spans="1:12" ht="15" customHeight="1" x14ac:dyDescent="0.25">
      <c r="A401" s="3" t="s">
        <v>7443</v>
      </c>
      <c r="B401" s="3" t="s">
        <v>801</v>
      </c>
      <c r="C401" s="3" t="s">
        <v>802</v>
      </c>
      <c r="D401" s="3" t="str">
        <f>VLOOKUP(B401,'[1]Daniela + 255 Rxns iCre1355'!$C$1:$Q$3810,5,FALSE)</f>
        <v>NA1Htm</v>
      </c>
      <c r="E401" s="3" t="str">
        <f>VLOOKUP(B401,'[1]Daniela + 255 Rxns iCre1355'!$C$1:$Q$3810,6,FALSE)</f>
        <v>Na+/H+ antiporter, mitochondrial</v>
      </c>
      <c r="F401" s="3" t="str">
        <f>VLOOKUP(B401,'[1]Daniela + 255 Rxns iCre1355'!$C$1:$Q$3810,8,FALSE)</f>
        <v>Transport, mitochondria</v>
      </c>
      <c r="G401" s="3" t="str">
        <f>VLOOKUP(B401,'[1]Daniela + 255 Rxns iCre1355'!$C$1:$Q$3810,9,FALSE)</f>
        <v>2.A.62.1.1;2.A.36.2.1</v>
      </c>
      <c r="H401" s="3" t="str">
        <f>VLOOKUP(B401,'[1]Daniela + 255 Rxns iCre1355'!$C$1:$Q$3810,10,FALSE)</f>
        <v>( Cre16.g671250 OR Cre09.g395288 )</v>
      </c>
      <c r="I401" s="3" t="str">
        <f>VLOOKUP(B401,'[1]Daniela + 255 Rxns iCre1355'!$C$1:$Q$3810,11,FALSE)</f>
        <v>( Cre16.g671250.t1.2 OR Cre09.g395288.t1.1 )</v>
      </c>
      <c r="J401" s="3" t="str">
        <f>VLOOKUP(B401,'[1]Daniela + 255 Rxns iCre1355'!$C$1:$Q$3810,12,FALSE)</f>
        <v>( Cre16.g671250 OR NHA1 )</v>
      </c>
      <c r="K401" s="3" t="str">
        <f>VLOOKUP(B401,'[1]Daniela + 255 Rxns iCre1355'!$C$1:$Q$3810,13,FALSE)</f>
        <v>Mitochondrial Membrane</v>
      </c>
      <c r="L401" s="3" t="str">
        <f>VLOOKUP(B401,'[1]Daniela + 255 Rxns iCre1355'!$C$1:$Q$3810,14,FALSE)</f>
        <v>[Merchant 2007]</v>
      </c>
    </row>
    <row r="402" spans="1:12" ht="15" customHeight="1" x14ac:dyDescent="0.25">
      <c r="A402" s="3" t="s">
        <v>7443</v>
      </c>
      <c r="B402" s="3" t="s">
        <v>803</v>
      </c>
      <c r="C402" s="3" t="s">
        <v>804</v>
      </c>
      <c r="D402" s="3" t="str">
        <f>VLOOKUP(B402,'[1]Daniela + 255 Rxns iCre1355'!$C$1:$Q$3810,5,FALSE)</f>
        <v>NA1tm</v>
      </c>
      <c r="E402" s="3" t="str">
        <f>VLOOKUP(B402,'[1]Daniela + 255 Rxns iCre1355'!$C$1:$Q$3810,6,FALSE)</f>
        <v>Voltage-sensitive Na+ channel, mitochondrial</v>
      </c>
      <c r="F402" s="3" t="str">
        <f>VLOOKUP(B402,'[1]Daniela + 255 Rxns iCre1355'!$C$1:$Q$3810,8,FALSE)</f>
        <v>Transport, mitochondria</v>
      </c>
      <c r="G402" s="3" t="str">
        <f>VLOOKUP(B402,'[1]Daniela + 255 Rxns iCre1355'!$C$1:$Q$3810,9,FALSE)</f>
        <v>1.A.1.10.1</v>
      </c>
      <c r="H402" s="3" t="str">
        <f>VLOOKUP(B402,'[1]Daniela + 255 Rxns iCre1355'!$C$1:$Q$3810,10,FALSE)</f>
        <v>Cre16.g665100</v>
      </c>
      <c r="I402" s="3" t="str">
        <f>VLOOKUP(B402,'[1]Daniela + 255 Rxns iCre1355'!$C$1:$Q$3810,11,FALSE)</f>
        <v>Cre16.g665100.t1.1</v>
      </c>
      <c r="J402" s="3" t="str">
        <f>VLOOKUP(B402,'[1]Daniela + 255 Rxns iCre1355'!$C$1:$Q$3810,12,FALSE)</f>
        <v>CAV3</v>
      </c>
      <c r="K402" s="3" t="str">
        <f>VLOOKUP(B402,'[1]Daniela + 255 Rxns iCre1355'!$C$1:$Q$3810,13,FALSE)</f>
        <v>Mitochondrial Membrane</v>
      </c>
      <c r="L402" s="3" t="str">
        <f>VLOOKUP(B402,'[1]Daniela + 255 Rxns iCre1355'!$C$1:$Q$3810,14,FALSE)</f>
        <v>[Merchant 2007]</v>
      </c>
    </row>
    <row r="403" spans="1:12" ht="15" customHeight="1" x14ac:dyDescent="0.25">
      <c r="A403" s="3" t="s">
        <v>7443</v>
      </c>
      <c r="B403" s="3" t="s">
        <v>805</v>
      </c>
      <c r="C403" s="3" t="s">
        <v>806</v>
      </c>
      <c r="D403" s="3" t="str">
        <f>VLOOKUP(B403,'[1]Daniela + 255 Rxns iCre1355'!$C$1:$Q$3810,5,FALSE)</f>
        <v>NADHtm</v>
      </c>
      <c r="E403" s="3" t="str">
        <f>VLOOKUP(B403,'[1]Daniela + 255 Rxns iCre1355'!$C$1:$Q$3810,6,FALSE)</f>
        <v>nadh transport, mitochondrial</v>
      </c>
      <c r="F403" s="3" t="str">
        <f>VLOOKUP(B403,'[1]Daniela + 255 Rxns iCre1355'!$C$1:$Q$3810,8,FALSE)</f>
        <v>Transport, mitochondria</v>
      </c>
      <c r="K403" s="3" t="str">
        <f>VLOOKUP(B403,'[1]Daniela + 255 Rxns iCre1355'!$C$1:$Q$3810,13,FALSE)</f>
        <v>Mitochondrial Membrane</v>
      </c>
    </row>
    <row r="404" spans="1:12" ht="15" customHeight="1" x14ac:dyDescent="0.25">
      <c r="A404" s="3" t="s">
        <v>7443</v>
      </c>
      <c r="B404" s="3" t="s">
        <v>807</v>
      </c>
      <c r="C404" s="3" t="s">
        <v>808</v>
      </c>
      <c r="D404" s="3" t="str">
        <f>VLOOKUP(B404,'[1]Daniela + 255 Rxns iCre1355'!$C$1:$Q$3810,5,FALSE)</f>
        <v>NADtm</v>
      </c>
      <c r="E404" s="3" t="str">
        <f>VLOOKUP(B404,'[1]Daniela + 255 Rxns iCre1355'!$C$1:$Q$3810,6,FALSE)</f>
        <v>nad transport, mitochondrial</v>
      </c>
      <c r="F404" s="3" t="str">
        <f>VLOOKUP(B404,'[1]Daniela + 255 Rxns iCre1355'!$C$1:$Q$3810,8,FALSE)</f>
        <v>Transport, mitochondria</v>
      </c>
      <c r="K404" s="3" t="str">
        <f>VLOOKUP(B404,'[1]Daniela + 255 Rxns iCre1355'!$C$1:$Q$3810,13,FALSE)</f>
        <v>Mitochondrial Membrane</v>
      </c>
    </row>
    <row r="405" spans="1:12" ht="15" customHeight="1" x14ac:dyDescent="0.25">
      <c r="A405" s="3" t="s">
        <v>7443</v>
      </c>
      <c r="B405" s="3" t="s">
        <v>809</v>
      </c>
      <c r="C405" s="3" t="s">
        <v>810</v>
      </c>
      <c r="D405" s="3" t="str">
        <f>VLOOKUP(B405,'[1]Daniela + 255 Rxns iCre1355'!$C$1:$Q$3810,5,FALSE)</f>
        <v>NH4tm</v>
      </c>
      <c r="E405" s="3" t="str">
        <f>VLOOKUP(B405,'[1]Daniela + 255 Rxns iCre1355'!$C$1:$Q$3810,6,FALSE)</f>
        <v>ammonia transport, mitochondria</v>
      </c>
      <c r="F405" s="3" t="str">
        <f>VLOOKUP(B405,'[1]Daniela + 255 Rxns iCre1355'!$C$1:$Q$3810,8,FALSE)</f>
        <v>Transport, mitochondria</v>
      </c>
      <c r="H405" s="3" t="str">
        <f>VLOOKUP(B405,'[1]Daniela + 255 Rxns iCre1355'!$C$1:$Q$3810,10,FALSE)</f>
        <v>( Cre13.g569850 OR Cre02.g111050 OR Cre03.g159254 OR Cre07.g355650 OR Cre09.g400750 OR Cre14.g629920 OR Cre06.g293051 OR Cre12.g531000 )</v>
      </c>
      <c r="I405" s="3" t="str">
        <f>VLOOKUP(B405,'[1]Daniela + 255 Rxns iCre1355'!$C$1:$Q$3810,11,FALSE)</f>
        <v>( Cre13.g569850.t1.2 OR Cre02.g111050.t1.1 OR ( Cre03.g159254.t1.2 OR Cre03.g159254.t2.1 ) OR Cre07.g355650.t1.1 OR Cre09.g400750.t1.2 OR Cre14.g629920.t1.1 OR Cre06.g293051.t1.1 OR ( Cre12.g531000.t1.2 OR Cre12.g531000.t2.1 ) )</v>
      </c>
      <c r="J405" s="3" t="str">
        <f>VLOOKUP(B405,'[1]Daniela + 255 Rxns iCre1355'!$C$1:$Q$3810,12,FALSE)</f>
        <v>( AMT4 OR AMT7 OR Cre03.g159254 OR AMT6 OR AMT5 OR Cre14.g629920 OR AMT3 OR AMT8 )</v>
      </c>
      <c r="K405" s="3" t="str">
        <f>VLOOKUP(B405,'[1]Daniela + 255 Rxns iCre1355'!$C$1:$Q$3810,13,FALSE)</f>
        <v>Mitochondrial Membrane</v>
      </c>
      <c r="L405" s="3" t="str">
        <f>VLOOKUP(B405,'[1]Daniela + 255 Rxns iCre1355'!$C$1:$Q$3810,14,FALSE)</f>
        <v>[Merchant 2007, González-Ballester 2004]</v>
      </c>
    </row>
    <row r="406" spans="1:12" ht="15" customHeight="1" x14ac:dyDescent="0.25">
      <c r="A406" s="3" t="s">
        <v>7443</v>
      </c>
      <c r="B406" s="3" t="s">
        <v>811</v>
      </c>
      <c r="C406" s="3" t="s">
        <v>812</v>
      </c>
      <c r="D406" s="3" t="str">
        <f>VLOOKUP(B406,'[1]Daniela + 255 Rxns iCre1355'!$C$1:$Q$3810,5,FALSE)</f>
        <v>O2tmr</v>
      </c>
      <c r="E406" s="3" t="str">
        <f>VLOOKUP(B406,'[1]Daniela + 255 Rxns iCre1355'!$C$1:$Q$3810,6,FALSE)</f>
        <v>O2 transport (diffusion)</v>
      </c>
      <c r="F406" s="3" t="str">
        <f>VLOOKUP(B406,'[1]Daniela + 255 Rxns iCre1355'!$C$1:$Q$3810,8,FALSE)</f>
        <v>Transport, mitochondria</v>
      </c>
      <c r="K406" s="3" t="str">
        <f>VLOOKUP(B406,'[1]Daniela + 255 Rxns iCre1355'!$C$1:$Q$3810,13,FALSE)</f>
        <v>Mitochondrial Membrane</v>
      </c>
    </row>
    <row r="407" spans="1:12" ht="15" customHeight="1" x14ac:dyDescent="0.25">
      <c r="A407" s="3" t="s">
        <v>7443</v>
      </c>
      <c r="B407" s="3" t="s">
        <v>813</v>
      </c>
      <c r="C407" s="3" t="s">
        <v>814</v>
      </c>
      <c r="D407" s="3" t="str">
        <f>VLOOKUP(B407,'[1]Daniela + 255 Rxns iCre1355'!$C$1:$Q$3810,5,FALSE)</f>
        <v>OAAAKGtm</v>
      </c>
      <c r="E407" s="3" t="str">
        <f>VLOOKUP(B407,'[1]Daniela + 255 Rxns iCre1355'!$C$1:$Q$3810,6,FALSE)</f>
        <v>Dicarboxylate/tricarboxylate carrier (oaa:akg), mitochondrial</v>
      </c>
      <c r="F407" s="3" t="str">
        <f>VLOOKUP(B407,'[1]Daniela + 255 Rxns iCre1355'!$C$1:$Q$3810,8,FALSE)</f>
        <v>Transport, mitochondria</v>
      </c>
      <c r="G407" s="3" t="str">
        <f>VLOOKUP(B407,'[1]Daniela + 255 Rxns iCre1355'!$C$1:$Q$3810,9,FALSE)</f>
        <v>2.A.29.2.6</v>
      </c>
      <c r="H407" s="3" t="str">
        <f>VLOOKUP(B407,'[1]Daniela + 255 Rxns iCre1355'!$C$1:$Q$3810,10,FALSE)</f>
        <v>Cre16.g672650</v>
      </c>
      <c r="I407" s="3" t="str">
        <f>VLOOKUP(B407,'[1]Daniela + 255 Rxns iCre1355'!$C$1:$Q$3810,11,FALSE)</f>
        <v>Cre16.g672650.t1.2</v>
      </c>
      <c r="J407" s="3" t="str">
        <f>VLOOKUP(B407,'[1]Daniela + 255 Rxns iCre1355'!$C$1:$Q$3810,12,FALSE)</f>
        <v>MITC14</v>
      </c>
      <c r="K407" s="3" t="str">
        <f>VLOOKUP(B407,'[1]Daniela + 255 Rxns iCre1355'!$C$1:$Q$3810,13,FALSE)</f>
        <v>Mitochondrial Membrane</v>
      </c>
      <c r="L407" s="3" t="str">
        <f>VLOOKUP(B407,'[1]Daniela + 255 Rxns iCre1355'!$C$1:$Q$3810,14,FALSE)</f>
        <v>[Merchant 2007]</v>
      </c>
    </row>
    <row r="408" spans="1:12" ht="15" customHeight="1" x14ac:dyDescent="0.25">
      <c r="A408" s="3" t="s">
        <v>7443</v>
      </c>
      <c r="B408" s="3" t="s">
        <v>815</v>
      </c>
      <c r="C408" s="3" t="s">
        <v>816</v>
      </c>
      <c r="D408" s="3" t="str">
        <f>VLOOKUP(B408,'[1]Daniela + 255 Rxns iCre1355'!$C$1:$Q$3810,5,FALSE)</f>
        <v>OAACITtm</v>
      </c>
      <c r="E408" s="3" t="str">
        <f>VLOOKUP(B408,'[1]Daniela + 255 Rxns iCre1355'!$C$1:$Q$3810,6,FALSE)</f>
        <v>Dicarboxylate/tricarboxylate carrier (oaa:cit), mitochondrial</v>
      </c>
      <c r="F408" s="3" t="str">
        <f>VLOOKUP(B408,'[1]Daniela + 255 Rxns iCre1355'!$C$1:$Q$3810,8,FALSE)</f>
        <v>Transport, mitochondria</v>
      </c>
      <c r="G408" s="3" t="str">
        <f>VLOOKUP(B408,'[1]Daniela + 255 Rxns iCre1355'!$C$1:$Q$3810,9,FALSE)</f>
        <v>2.A.29.2.6</v>
      </c>
      <c r="H408" s="3" t="str">
        <f>VLOOKUP(B408,'[1]Daniela + 255 Rxns iCre1355'!$C$1:$Q$3810,10,FALSE)</f>
        <v>Cre16.g672650</v>
      </c>
      <c r="I408" s="3" t="str">
        <f>VLOOKUP(B408,'[1]Daniela + 255 Rxns iCre1355'!$C$1:$Q$3810,11,FALSE)</f>
        <v>Cre16.g672650.t1.2</v>
      </c>
      <c r="J408" s="3" t="str">
        <f>VLOOKUP(B408,'[1]Daniela + 255 Rxns iCre1355'!$C$1:$Q$3810,12,FALSE)</f>
        <v>MITC14</v>
      </c>
      <c r="K408" s="3" t="str">
        <f>VLOOKUP(B408,'[1]Daniela + 255 Rxns iCre1355'!$C$1:$Q$3810,13,FALSE)</f>
        <v>Mitochondrial Membrane</v>
      </c>
      <c r="L408" s="3" t="str">
        <f>VLOOKUP(B408,'[1]Daniela + 255 Rxns iCre1355'!$C$1:$Q$3810,14,FALSE)</f>
        <v>[Merchant 2007]</v>
      </c>
    </row>
    <row r="409" spans="1:12" ht="15" customHeight="1" x14ac:dyDescent="0.25">
      <c r="A409" s="3" t="s">
        <v>7443</v>
      </c>
      <c r="B409" s="3" t="s">
        <v>817</v>
      </c>
      <c r="C409" s="3" t="s">
        <v>818</v>
      </c>
      <c r="D409" s="3" t="str">
        <f>VLOOKUP(B409,'[1]Daniela + 255 Rxns iCre1355'!$C$1:$Q$3810,5,FALSE)</f>
        <v>OAAICITtm</v>
      </c>
      <c r="E409" s="3" t="str">
        <f>VLOOKUP(B409,'[1]Daniela + 255 Rxns iCre1355'!$C$1:$Q$3810,6,FALSE)</f>
        <v>Dicarboxylate/tricarboxylate carrier (oaa:icit), mitochondrial</v>
      </c>
      <c r="F409" s="3" t="str">
        <f>VLOOKUP(B409,'[1]Daniela + 255 Rxns iCre1355'!$C$1:$Q$3810,8,FALSE)</f>
        <v>Transport, mitochondria</v>
      </c>
      <c r="G409" s="3" t="str">
        <f>VLOOKUP(B409,'[1]Daniela + 255 Rxns iCre1355'!$C$1:$Q$3810,9,FALSE)</f>
        <v>2.A.29.2.6</v>
      </c>
      <c r="H409" s="3" t="str">
        <f>VLOOKUP(B409,'[1]Daniela + 255 Rxns iCre1355'!$C$1:$Q$3810,10,FALSE)</f>
        <v>Cre16.g672650</v>
      </c>
      <c r="I409" s="3" t="str">
        <f>VLOOKUP(B409,'[1]Daniela + 255 Rxns iCre1355'!$C$1:$Q$3810,11,FALSE)</f>
        <v>Cre16.g672650.t1.2</v>
      </c>
      <c r="J409" s="3" t="str">
        <f>VLOOKUP(B409,'[1]Daniela + 255 Rxns iCre1355'!$C$1:$Q$3810,12,FALSE)</f>
        <v>MITC14</v>
      </c>
      <c r="K409" s="3" t="str">
        <f>VLOOKUP(B409,'[1]Daniela + 255 Rxns iCre1355'!$C$1:$Q$3810,13,FALSE)</f>
        <v>Mitochondrial Membrane</v>
      </c>
      <c r="L409" s="3" t="str">
        <f>VLOOKUP(B409,'[1]Daniela + 255 Rxns iCre1355'!$C$1:$Q$3810,14,FALSE)</f>
        <v>[Merchant 2007]</v>
      </c>
    </row>
    <row r="410" spans="1:12" ht="15" customHeight="1" x14ac:dyDescent="0.25">
      <c r="A410" s="3" t="s">
        <v>7443</v>
      </c>
      <c r="B410" s="3" t="s">
        <v>819</v>
      </c>
      <c r="C410" s="3" t="s">
        <v>820</v>
      </c>
      <c r="D410" s="3" t="str">
        <f>VLOOKUP(B410,'[1]Daniela + 255 Rxns iCre1355'!$C$1:$Q$3810,5,FALSE)</f>
        <v>ORNtm</v>
      </c>
      <c r="E410" s="3" t="str">
        <f>VLOOKUP(B410,'[1]Daniela + 255 Rxns iCre1355'!$C$1:$Q$3810,6,FALSE)</f>
        <v>mitochondrial basic amino acid transporter, orn for arg-L</v>
      </c>
      <c r="F410" s="3" t="str">
        <f>VLOOKUP(B410,'[1]Daniela + 255 Rxns iCre1355'!$C$1:$Q$3810,8,FALSE)</f>
        <v>Transport, mitochondria</v>
      </c>
      <c r="G410" s="3" t="str">
        <f>VLOOKUP(B410,'[1]Daniela + 255 Rxns iCre1355'!$C$1:$Q$3810,9,FALSE)</f>
        <v>2.A.29.8.6</v>
      </c>
      <c r="H410" s="3" t="str">
        <f>VLOOKUP(B410,'[1]Daniela + 255 Rxns iCre1355'!$C$1:$Q$3810,10,FALSE)</f>
        <v>Cre17.g747797</v>
      </c>
      <c r="I410" s="3" t="str">
        <f>VLOOKUP(B410,'[1]Daniela + 255 Rxns iCre1355'!$C$1:$Q$3810,11,FALSE)</f>
        <v>( Cre17.g747797.t1.1 OR Cre17.g747797.t2.1 )</v>
      </c>
      <c r="J410" s="3" t="str">
        <f>VLOOKUP(B410,'[1]Daniela + 255 Rxns iCre1355'!$C$1:$Q$3810,12,FALSE)</f>
        <v>Cre17.g747797</v>
      </c>
      <c r="K410" s="3" t="str">
        <f>VLOOKUP(B410,'[1]Daniela + 255 Rxns iCre1355'!$C$1:$Q$3810,13,FALSE)</f>
        <v>Mitochondrial Membrane</v>
      </c>
      <c r="L410" s="3" t="str">
        <f>VLOOKUP(B410,'[1]Daniela + 255 Rxns iCre1355'!$C$1:$Q$3810,14,FALSE)</f>
        <v>[Sager 1953]</v>
      </c>
    </row>
    <row r="411" spans="1:12" ht="15" customHeight="1" x14ac:dyDescent="0.25">
      <c r="A411" s="3" t="s">
        <v>7443</v>
      </c>
      <c r="B411" s="3" t="s">
        <v>821</v>
      </c>
      <c r="C411" s="3" t="s">
        <v>822</v>
      </c>
      <c r="D411" s="3" t="str">
        <f>VLOOKUP(B411,'[1]Daniela + 255 Rxns iCre1355'!$C$1:$Q$3810,5,FALSE)</f>
        <v>PHEMEtm</v>
      </c>
      <c r="E411" s="3" t="str">
        <f>VLOOKUP(B411,'[1]Daniela + 255 Rxns iCre1355'!$C$1:$Q$3810,6,FALSE)</f>
        <v>protoheme transport (mitochondria)</v>
      </c>
      <c r="F411" s="3" t="str">
        <f>VLOOKUP(B411,'[1]Daniela + 255 Rxns iCre1355'!$C$1:$Q$3810,8,FALSE)</f>
        <v>Transport, mitochondria</v>
      </c>
      <c r="K411" s="3" t="str">
        <f>VLOOKUP(B411,'[1]Daniela + 255 Rxns iCre1355'!$C$1:$Q$3810,13,FALSE)</f>
        <v>Mitochondrial Membrane</v>
      </c>
    </row>
    <row r="412" spans="1:12" ht="15" customHeight="1" x14ac:dyDescent="0.25">
      <c r="A412" s="3" t="s">
        <v>7443</v>
      </c>
      <c r="B412" s="3" t="s">
        <v>823</v>
      </c>
      <c r="C412" s="3" t="s">
        <v>824</v>
      </c>
      <c r="D412" s="3" t="str">
        <f>VLOOKUP(B412,'[1]Daniela + 255 Rxns iCre1355'!$C$1:$Q$3810,5,FALSE)</f>
        <v>PIcm</v>
      </c>
      <c r="E412" s="3" t="str">
        <f>VLOOKUP(B412,'[1]Daniela + 255 Rxns iCre1355'!$C$1:$Q$3810,6,FALSE)</f>
        <v>Phosphate carrier, mitochondrial</v>
      </c>
      <c r="F412" s="3" t="str">
        <f>VLOOKUP(B412,'[1]Daniela + 255 Rxns iCre1355'!$C$1:$Q$3810,8,FALSE)</f>
        <v>Transport, mitochondria</v>
      </c>
      <c r="G412" s="3" t="str">
        <f>VLOOKUP(B412,'[1]Daniela + 255 Rxns iCre1355'!$C$1:$Q$3810,9,FALSE)</f>
        <v>2.A.29.4.1;2.A.29.4.2</v>
      </c>
      <c r="H412" s="3" t="str">
        <f>VLOOKUP(B412,'[1]Daniela + 255 Rxns iCre1355'!$C$1:$Q$3810,10,FALSE)</f>
        <v>Cre03.g172300</v>
      </c>
      <c r="I412" s="3" t="str">
        <f>VLOOKUP(B412,'[1]Daniela + 255 Rxns iCre1355'!$C$1:$Q$3810,11,FALSE)</f>
        <v>Cre03.g172300.t1.2</v>
      </c>
      <c r="J412" s="3" t="str">
        <f>VLOOKUP(B412,'[1]Daniela + 255 Rxns iCre1355'!$C$1:$Q$3810,12,FALSE)</f>
        <v>MPC1</v>
      </c>
      <c r="K412" s="3" t="str">
        <f>VLOOKUP(B412,'[1]Daniela + 255 Rxns iCre1355'!$C$1:$Q$3810,13,FALSE)</f>
        <v>Mitochondrial Membrane</v>
      </c>
      <c r="L412" s="3" t="str">
        <f>VLOOKUP(B412,'[1]Daniela + 255 Rxns iCre1355'!$C$1:$Q$3810,14,FALSE)</f>
        <v>[Merchant 2007]</v>
      </c>
    </row>
    <row r="413" spans="1:12" ht="15" customHeight="1" x14ac:dyDescent="0.25">
      <c r="A413" s="3" t="s">
        <v>7443</v>
      </c>
      <c r="B413" s="3" t="s">
        <v>825</v>
      </c>
      <c r="C413" s="3" t="s">
        <v>826</v>
      </c>
      <c r="D413" s="3" t="str">
        <f>VLOOKUP(B413,'[1]Daniela + 255 Rxns iCre1355'!$C$1:$Q$3810,5,FALSE)</f>
        <v>PINA1tm</v>
      </c>
      <c r="E413" s="3" t="str">
        <f>VLOOKUP(B413,'[1]Daniela + 255 Rxns iCre1355'!$C$1:$Q$3810,6,FALSE)</f>
        <v>Pi:Na+ symporter, mitochondrial</v>
      </c>
      <c r="F413" s="3" t="str">
        <f>VLOOKUP(B413,'[1]Daniela + 255 Rxns iCre1355'!$C$1:$Q$3810,8,FALSE)</f>
        <v>Transport, mitochondria</v>
      </c>
      <c r="G413" s="3" t="str">
        <f>VLOOKUP(B413,'[1]Daniela + 255 Rxns iCre1355'!$C$1:$Q$3810,9,FALSE)</f>
        <v>2.A.20.2.1;2.A.20.2.3</v>
      </c>
      <c r="H413" s="3" t="str">
        <f>VLOOKUP(B413,'[1]Daniela + 255 Rxns iCre1355'!$C$1:$Q$3810,10,FALSE)</f>
        <v>( Cre16.g676757 OR Cre12.g489400 OR Cre12.g491600 OR Cre02.g144650 OR Cre02.g144750 OR Cre07.g325740 OR Cre07.g325741 OR Cre02.g144700 )</v>
      </c>
      <c r="I413" s="3" t="str">
        <f>VLOOKUP(B413,'[1]Daniela + 255 Rxns iCre1355'!$C$1:$Q$3810,11,FALSE)</f>
        <v>( ( Cre16.g676757.t1.1 OR Cre16.g676757.t2.1 ) OR Cre12.g489400.t1.2 OR Cre12.g491600.t1.1 OR Cre02.g144650.t1.2 OR Cre02.g144750.t1.1 OR Cre07.g325740.t1.1 OR Cre07.g325741.t1.1 OR Cre02.g144700.t1.2 )</v>
      </c>
      <c r="J413" s="3" t="str">
        <f>VLOOKUP(B413,'[1]Daniela + 255 Rxns iCre1355'!$C$1:$Q$3810,12,FALSE)</f>
        <v>( PTB8 OR PTB7 OR PTB1 OR PTB12 OR PTB4 OR PTB3 OR PTB2 OR PTB5 )</v>
      </c>
      <c r="K413" s="3" t="str">
        <f>VLOOKUP(B413,'[1]Daniela + 255 Rxns iCre1355'!$C$1:$Q$3810,13,FALSE)</f>
        <v>Mitochondrial Membrane</v>
      </c>
      <c r="L413" s="3" t="str">
        <f>VLOOKUP(B413,'[1]Daniela + 255 Rxns iCre1355'!$C$1:$Q$3810,14,FALSE)</f>
        <v>[Merchant 2007]</v>
      </c>
    </row>
    <row r="414" spans="1:12" ht="15" customHeight="1" x14ac:dyDescent="0.25">
      <c r="A414" s="3" t="s">
        <v>7443</v>
      </c>
      <c r="B414" s="3" t="s">
        <v>827</v>
      </c>
      <c r="C414" s="3" t="s">
        <v>828</v>
      </c>
      <c r="D414" s="3" t="str">
        <f>VLOOKUP(B414,'[1]Daniela + 255 Rxns iCre1355'!$C$1:$Q$3810,5,FALSE)</f>
        <v>PMTCOAtm</v>
      </c>
      <c r="E414" s="3" t="str">
        <f>VLOOKUP(B414,'[1]Daniela + 255 Rxns iCre1355'!$C$1:$Q$3810,6,FALSE)</f>
        <v>palmitoyl-CoA transport (mitochondria)</v>
      </c>
      <c r="F414" s="3" t="str">
        <f>VLOOKUP(B414,'[1]Daniela + 255 Rxns iCre1355'!$C$1:$Q$3810,8,FALSE)</f>
        <v>Transport, mitochondria</v>
      </c>
      <c r="K414" s="3" t="str">
        <f>VLOOKUP(B414,'[1]Daniela + 255 Rxns iCre1355'!$C$1:$Q$3810,13,FALSE)</f>
        <v>Mitochondrial Membrane</v>
      </c>
    </row>
    <row r="415" spans="1:12" ht="15" customHeight="1" x14ac:dyDescent="0.25">
      <c r="A415" s="3" t="s">
        <v>7443</v>
      </c>
      <c r="B415" s="3" t="s">
        <v>829</v>
      </c>
      <c r="C415" s="3" t="s">
        <v>830</v>
      </c>
      <c r="D415" s="3" t="str">
        <f>VLOOKUP(B415,'[1]Daniela + 255 Rxns iCre1355'!$C$1:$Q$3810,5,FALSE)</f>
        <v>PNTORtm</v>
      </c>
      <c r="E415" s="3" t="str">
        <f>VLOOKUP(B415,'[1]Daniela + 255 Rxns iCre1355'!$C$1:$Q$3810,6,FALSE)</f>
        <v>pantothentate transport, mitochondria</v>
      </c>
      <c r="F415" s="3" t="str">
        <f>VLOOKUP(B415,'[1]Daniela + 255 Rxns iCre1355'!$C$1:$Q$3810,8,FALSE)</f>
        <v>Transport, mitochondria</v>
      </c>
      <c r="K415" s="3" t="str">
        <f>VLOOKUP(B415,'[1]Daniela + 255 Rxns iCre1355'!$C$1:$Q$3810,13,FALSE)</f>
        <v>Mitochondrial Membrane</v>
      </c>
    </row>
    <row r="416" spans="1:12" ht="15" customHeight="1" x14ac:dyDescent="0.25">
      <c r="A416" s="3" t="s">
        <v>7443</v>
      </c>
      <c r="B416" s="3" t="s">
        <v>831</v>
      </c>
      <c r="C416" s="3" t="s">
        <v>832</v>
      </c>
      <c r="D416" s="3" t="str">
        <f>VLOOKUP(B416,'[1]Daniela + 255 Rxns iCre1355'!$C$1:$Q$3810,5,FALSE)</f>
        <v>PPAtm</v>
      </c>
      <c r="E416" s="3" t="str">
        <f>VLOOKUP(B416,'[1]Daniela + 255 Rxns iCre1355'!$C$1:$Q$3810,6,FALSE)</f>
        <v>propanoate transport, mitochondria</v>
      </c>
      <c r="F416" s="3" t="str">
        <f>VLOOKUP(B416,'[1]Daniela + 255 Rxns iCre1355'!$C$1:$Q$3810,8,FALSE)</f>
        <v>Transport, mitochondria</v>
      </c>
      <c r="K416" s="3" t="str">
        <f>VLOOKUP(B416,'[1]Daniela + 255 Rxns iCre1355'!$C$1:$Q$3810,13,FALSE)</f>
        <v>Mitochondrial Membrane</v>
      </c>
    </row>
    <row r="417" spans="1:12" ht="15" customHeight="1" x14ac:dyDescent="0.25">
      <c r="A417" s="3" t="s">
        <v>7443</v>
      </c>
      <c r="B417" s="3" t="s">
        <v>833</v>
      </c>
      <c r="C417" s="3" t="s">
        <v>834</v>
      </c>
      <c r="D417" s="3" t="str">
        <f>VLOOKUP(B417,'[1]Daniela + 255 Rxns iCre1355'!$C$1:$Q$3810,5,FALSE)</f>
        <v>PPCOAtm</v>
      </c>
      <c r="E417" s="3" t="str">
        <f>VLOOKUP(B417,'[1]Daniela + 255 Rxns iCre1355'!$C$1:$Q$3810,6,FALSE)</f>
        <v>propanoyl-CoA transport, mitochondria</v>
      </c>
      <c r="F417" s="3" t="str">
        <f>VLOOKUP(B417,'[1]Daniela + 255 Rxns iCre1355'!$C$1:$Q$3810,8,FALSE)</f>
        <v>Transport, mitochondria</v>
      </c>
      <c r="K417" s="3" t="str">
        <f>VLOOKUP(B417,'[1]Daniela + 255 Rxns iCre1355'!$C$1:$Q$3810,13,FALSE)</f>
        <v>Mitochondrial Membrane</v>
      </c>
    </row>
    <row r="418" spans="1:12" ht="15" customHeight="1" x14ac:dyDescent="0.25">
      <c r="A418" s="3" t="s">
        <v>7443</v>
      </c>
      <c r="B418" s="3" t="s">
        <v>835</v>
      </c>
      <c r="C418" s="3" t="s">
        <v>836</v>
      </c>
      <c r="D418" s="3" t="str">
        <f>VLOOKUP(B418,'[1]Daniela + 255 Rxns iCre1355'!$C$1:$Q$3810,5,FALSE)</f>
        <v>PRONA1tm</v>
      </c>
      <c r="E418" s="3" t="str">
        <f>VLOOKUP(B418,'[1]Daniela + 255 Rxns iCre1355'!$C$1:$Q$3810,6,FALSE)</f>
        <v>Proline/Na+ symporter, mitochondrial</v>
      </c>
      <c r="F418" s="3" t="str">
        <f>VLOOKUP(B418,'[1]Daniela + 255 Rxns iCre1355'!$C$1:$Q$3810,8,FALSE)</f>
        <v>Transport, mitochondria</v>
      </c>
      <c r="G418" s="3" t="str">
        <f>VLOOKUP(B418,'[1]Daniela + 255 Rxns iCre1355'!$C$1:$Q$3810,9,FALSE)</f>
        <v>2.A.1.6.4;2.A.18.6.4</v>
      </c>
      <c r="H418" s="3" t="str">
        <f>VLOOKUP(B418,'[1]Daniela + 255 Rxns iCre1355'!$C$1:$Q$3810,10,FALSE)</f>
        <v>( Cre02.g112000 OR Cre06.g273200 )</v>
      </c>
      <c r="I418" s="3" t="str">
        <f>VLOOKUP(B418,'[1]Daniela + 255 Rxns iCre1355'!$C$1:$Q$3810,11,FALSE)</f>
        <v>( Cre02.g112000.t1.1 OR Cre06.g273200.t1.1 )</v>
      </c>
      <c r="J418" s="3" t="str">
        <f>VLOOKUP(B418,'[1]Daniela + 255 Rxns iCre1355'!$C$1:$Q$3810,12,FALSE)</f>
        <v>( AOT7 OR Cre06.g273200 )</v>
      </c>
      <c r="K418" s="3" t="str">
        <f>VLOOKUP(B418,'[1]Daniela + 255 Rxns iCre1355'!$C$1:$Q$3810,13,FALSE)</f>
        <v>Mitochondrial Membrane</v>
      </c>
      <c r="L418" s="3" t="str">
        <f>VLOOKUP(B418,'[1]Daniela + 255 Rxns iCre1355'!$C$1:$Q$3810,14,FALSE)</f>
        <v>[Merchant 2007]</v>
      </c>
    </row>
    <row r="419" spans="1:12" ht="15" customHeight="1" x14ac:dyDescent="0.25">
      <c r="A419" s="3" t="s">
        <v>7443</v>
      </c>
      <c r="B419" s="3" t="s">
        <v>837</v>
      </c>
      <c r="C419" s="3" t="s">
        <v>838</v>
      </c>
      <c r="D419" s="3" t="str">
        <f>VLOOKUP(B419,'[1]Daniela + 255 Rxns iCre1355'!$C$1:$Q$3810,5,FALSE)</f>
        <v>PROtm</v>
      </c>
      <c r="E419" s="3" t="str">
        <f>VLOOKUP(B419,'[1]Daniela + 255 Rxns iCre1355'!$C$1:$Q$3810,6,FALSE)</f>
        <v>Proline/H+ symporter, mitochondrial</v>
      </c>
      <c r="F419" s="3" t="str">
        <f>VLOOKUP(B419,'[1]Daniela + 255 Rxns iCre1355'!$C$1:$Q$3810,8,FALSE)</f>
        <v>Transport, mitochondria</v>
      </c>
      <c r="G419" s="3" t="str">
        <f>VLOOKUP(B419,'[1]Daniela + 255 Rxns iCre1355'!$C$1:$Q$3810,9,FALSE)</f>
        <v>2.A.1.6.4</v>
      </c>
      <c r="H419" s="3" t="str">
        <f>VLOOKUP(B419,'[1]Daniela + 255 Rxns iCre1355'!$C$1:$Q$3810,10,FALSE)</f>
        <v>( Cre02.g112000 OR Cre06.g273200 )</v>
      </c>
      <c r="I419" s="3" t="str">
        <f>VLOOKUP(B419,'[1]Daniela + 255 Rxns iCre1355'!$C$1:$Q$3810,11,FALSE)</f>
        <v>( Cre02.g112000.t1.1 OR Cre06.g273200.t1.1 )</v>
      </c>
      <c r="J419" s="3" t="str">
        <f>VLOOKUP(B419,'[1]Daniela + 255 Rxns iCre1355'!$C$1:$Q$3810,12,FALSE)</f>
        <v>( AOT7 OR Cre06.g273200 )</v>
      </c>
      <c r="K419" s="3" t="str">
        <f>VLOOKUP(B419,'[1]Daniela + 255 Rxns iCre1355'!$C$1:$Q$3810,13,FALSE)</f>
        <v>Mitochondrial Membrane</v>
      </c>
      <c r="L419" s="3" t="str">
        <f>VLOOKUP(B419,'[1]Daniela + 255 Rxns iCre1355'!$C$1:$Q$3810,14,FALSE)</f>
        <v>[Merchant 2007]</v>
      </c>
    </row>
    <row r="420" spans="1:12" ht="15" customHeight="1" x14ac:dyDescent="0.25">
      <c r="A420" s="3" t="s">
        <v>7443</v>
      </c>
      <c r="B420" s="3" t="s">
        <v>839</v>
      </c>
      <c r="C420" s="3" t="s">
        <v>840</v>
      </c>
      <c r="D420" s="3" t="str">
        <f>VLOOKUP(B420,'[1]Daniela + 255 Rxns iCre1355'!$C$1:$Q$3810,5,FALSE)</f>
        <v>PTRCtmi</v>
      </c>
      <c r="E420" s="3" t="str">
        <f>VLOOKUP(B420,'[1]Daniela + 255 Rxns iCre1355'!$C$1:$Q$3810,6,FALSE)</f>
        <v>putrecine:proton symporter (irreversible), mitochondria</v>
      </c>
      <c r="F420" s="3" t="str">
        <f>VLOOKUP(B420,'[1]Daniela + 255 Rxns iCre1355'!$C$1:$Q$3810,8,FALSE)</f>
        <v>Transport, mitochondria</v>
      </c>
      <c r="G420" s="3" t="str">
        <f>VLOOKUP(B420,'[1]Daniela + 255 Rxns iCre1355'!$C$1:$Q$3810,9,FALSE)</f>
        <v>2.A.3.12.1</v>
      </c>
      <c r="H420" s="3" t="str">
        <f>VLOOKUP(B420,'[1]Daniela + 255 Rxns iCre1355'!$C$1:$Q$3810,10,FALSE)</f>
        <v>Cre06.g292350</v>
      </c>
      <c r="I420" s="3" t="str">
        <f>VLOOKUP(B420,'[1]Daniela + 255 Rxns iCre1355'!$C$1:$Q$3810,11,FALSE)</f>
        <v>Cre06.g292350.t1.2</v>
      </c>
      <c r="J420" s="3" t="str">
        <f>VLOOKUP(B420,'[1]Daniela + 255 Rxns iCre1355'!$C$1:$Q$3810,12,FALSE)</f>
        <v>AOC4</v>
      </c>
      <c r="K420" s="3" t="str">
        <f>VLOOKUP(B420,'[1]Daniela + 255 Rxns iCre1355'!$C$1:$Q$3810,13,FALSE)</f>
        <v>Mitochondrial Membrane</v>
      </c>
    </row>
    <row r="421" spans="1:12" ht="15" customHeight="1" x14ac:dyDescent="0.25">
      <c r="A421" s="3" t="s">
        <v>7443</v>
      </c>
      <c r="B421" s="3" t="s">
        <v>841</v>
      </c>
      <c r="C421" s="3" t="s">
        <v>842</v>
      </c>
      <c r="D421" s="3" t="str">
        <f>VLOOKUP(B421,'[1]Daniela + 255 Rxns iCre1355'!$C$1:$Q$3810,5,FALSE)</f>
        <v>PYRtm</v>
      </c>
      <c r="E421" s="3" t="str">
        <f>VLOOKUP(B421,'[1]Daniela + 255 Rxns iCre1355'!$C$1:$Q$3810,6,FALSE)</f>
        <v>pyruvate transport by free diffusion, mitochondrial</v>
      </c>
      <c r="F421" s="3" t="str">
        <f>VLOOKUP(B421,'[1]Daniela + 255 Rxns iCre1355'!$C$1:$Q$3810,8,FALSE)</f>
        <v>Transport, mitochondria</v>
      </c>
      <c r="K421" s="3" t="str">
        <f>VLOOKUP(B421,'[1]Daniela + 255 Rxns iCre1355'!$C$1:$Q$3810,13,FALSE)</f>
        <v>Mitochondrial Membrane</v>
      </c>
    </row>
    <row r="422" spans="1:12" ht="15" customHeight="1" x14ac:dyDescent="0.25">
      <c r="A422" s="3" t="s">
        <v>7443</v>
      </c>
      <c r="B422" s="3" t="s">
        <v>843</v>
      </c>
      <c r="C422" s="3" t="s">
        <v>844</v>
      </c>
      <c r="D422" s="3" t="str">
        <f>VLOOKUP(B422,'[1]Daniela + 255 Rxns iCre1355'!$C$1:$Q$3810,5,FALSE)</f>
        <v>SELTtm</v>
      </c>
      <c r="E422" s="3" t="str">
        <f>VLOOKUP(B422,'[1]Daniela + 255 Rxns iCre1355'!$C$1:$Q$3810,6,FALSE)</f>
        <v>Selenite transport via diffusion, mitochondria</v>
      </c>
      <c r="F422" s="3" t="str">
        <f>VLOOKUP(B422,'[1]Daniela + 255 Rxns iCre1355'!$C$1:$Q$3810,8,FALSE)</f>
        <v>Transport, mitochondria</v>
      </c>
      <c r="K422" s="3" t="str">
        <f>VLOOKUP(B422,'[1]Daniela + 255 Rxns iCre1355'!$C$1:$Q$3810,13,FALSE)</f>
        <v>Mitochondrial Membrane</v>
      </c>
    </row>
    <row r="423" spans="1:12" ht="15" customHeight="1" x14ac:dyDescent="0.25">
      <c r="A423" s="3" t="s">
        <v>7443</v>
      </c>
      <c r="B423" s="3" t="s">
        <v>845</v>
      </c>
      <c r="C423" s="3" t="s">
        <v>846</v>
      </c>
      <c r="D423" s="3" t="str">
        <f>VLOOKUP(B423,'[1]Daniela + 255 Rxns iCre1355'!$C$1:$Q$3810,5,FALSE)</f>
        <v>SERNA1tm</v>
      </c>
      <c r="E423" s="3" t="str">
        <f>VLOOKUP(B423,'[1]Daniela + 255 Rxns iCre1355'!$C$1:$Q$3810,6,FALSE)</f>
        <v>Neutral amino acid transporter (ser-L), mitochondrial</v>
      </c>
      <c r="F423" s="3" t="str">
        <f>VLOOKUP(B423,'[1]Daniela + 255 Rxns iCre1355'!$C$1:$Q$3810,8,FALSE)</f>
        <v>Transport, mitochondria</v>
      </c>
      <c r="G423" s="3" t="str">
        <f>VLOOKUP(B423,'[1]Daniela + 255 Rxns iCre1355'!$C$1:$Q$3810,9,FALSE)</f>
        <v>2.A.18.6.4</v>
      </c>
      <c r="H423" s="3" t="str">
        <f>VLOOKUP(B423,'[1]Daniela + 255 Rxns iCre1355'!$C$1:$Q$3810,10,FALSE)</f>
        <v>Cre02.g112000</v>
      </c>
      <c r="I423" s="3" t="str">
        <f>VLOOKUP(B423,'[1]Daniela + 255 Rxns iCre1355'!$C$1:$Q$3810,11,FALSE)</f>
        <v>Cre02.g112000.t1.1</v>
      </c>
      <c r="J423" s="3" t="str">
        <f>VLOOKUP(B423,'[1]Daniela + 255 Rxns iCre1355'!$C$1:$Q$3810,12,FALSE)</f>
        <v>AOT7</v>
      </c>
      <c r="K423" s="3" t="str">
        <f>VLOOKUP(B423,'[1]Daniela + 255 Rxns iCre1355'!$C$1:$Q$3810,13,FALSE)</f>
        <v>Mitochondrial Membrane</v>
      </c>
      <c r="L423" s="3" t="str">
        <f>VLOOKUP(B423,'[1]Daniela + 255 Rxns iCre1355'!$C$1:$Q$3810,14,FALSE)</f>
        <v>[Merchant 2007]</v>
      </c>
    </row>
    <row r="424" spans="1:12" ht="15" customHeight="1" x14ac:dyDescent="0.25">
      <c r="A424" s="3" t="s">
        <v>7443</v>
      </c>
      <c r="B424" s="3" t="s">
        <v>847</v>
      </c>
      <c r="C424" s="3" t="s">
        <v>848</v>
      </c>
      <c r="D424" s="3" t="str">
        <f>VLOOKUP(B424,'[1]Daniela + 255 Rxns iCre1355'!$C$1:$Q$3810,5,FALSE)</f>
        <v>SERtm</v>
      </c>
      <c r="E424" s="3" t="str">
        <f>VLOOKUP(B424,'[1]Daniela + 255 Rxns iCre1355'!$C$1:$Q$3810,6,FALSE)</f>
        <v>Amino acid transporter (ser-L), mitochondrial</v>
      </c>
      <c r="F424" s="3" t="str">
        <f>VLOOKUP(B424,'[1]Daniela + 255 Rxns iCre1355'!$C$1:$Q$3810,8,FALSE)</f>
        <v>Transport, mitochondria</v>
      </c>
      <c r="G424" s="3" t="str">
        <f>VLOOKUP(B424,'[1]Daniela + 255 Rxns iCre1355'!$C$1:$Q$3810,9,FALSE)</f>
        <v>2.A.3.3.3</v>
      </c>
      <c r="H424" s="3" t="str">
        <f>VLOOKUP(B424,'[1]Daniela + 255 Rxns iCre1355'!$C$1:$Q$3810,10,FALSE)</f>
        <v>( Cre01.g041050 OR Cre07.g329050 )</v>
      </c>
      <c r="I424" s="3" t="str">
        <f>VLOOKUP(B424,'[1]Daniela + 255 Rxns iCre1355'!$C$1:$Q$3810,11,FALSE)</f>
        <v>( ( Cre01.g041050.t1.1 OR Cre01.g041050.t2.1 ) OR Cre07.g329050.t1.2 )</v>
      </c>
      <c r="J424" s="3" t="str">
        <f>VLOOKUP(B424,'[1]Daniela + 255 Rxns iCre1355'!$C$1:$Q$3810,12,FALSE)</f>
        <v>( AOC6 OR AOC5 )</v>
      </c>
      <c r="K424" s="3" t="str">
        <f>VLOOKUP(B424,'[1]Daniela + 255 Rxns iCre1355'!$C$1:$Q$3810,13,FALSE)</f>
        <v>Mitochondrial Membrane</v>
      </c>
    </row>
    <row r="425" spans="1:12" ht="15" customHeight="1" x14ac:dyDescent="0.25">
      <c r="A425" s="3" t="s">
        <v>7443</v>
      </c>
      <c r="B425" s="3" t="s">
        <v>849</v>
      </c>
      <c r="C425" s="3" t="s">
        <v>850</v>
      </c>
      <c r="D425" s="3" t="str">
        <f>VLOOKUP(B425,'[1]Daniela + 255 Rxns iCre1355'!$C$1:$Q$3810,5,FALSE)</f>
        <v>SO4NA1tm</v>
      </c>
      <c r="E425" s="3" t="str">
        <f>VLOOKUP(B425,'[1]Daniela + 255 Rxns iCre1355'!$C$1:$Q$3810,6,FALSE)</f>
        <v>Sulfate:Na+ symporter, mitochondrial</v>
      </c>
      <c r="F425" s="3" t="str">
        <f>VLOOKUP(B425,'[1]Daniela + 255 Rxns iCre1355'!$C$1:$Q$3810,8,FALSE)</f>
        <v>Transport, mitochondria</v>
      </c>
      <c r="G425" s="3" t="str">
        <f>VLOOKUP(B425,'[1]Daniela + 255 Rxns iCre1355'!$C$1:$Q$3810,9,FALSE)</f>
        <v>2.A.47.4.1</v>
      </c>
      <c r="K425" s="3" t="str">
        <f>VLOOKUP(B425,'[1]Daniela + 255 Rxns iCre1355'!$C$1:$Q$3810,13,FALSE)</f>
        <v>Mitochondrial Membrane</v>
      </c>
      <c r="L425" s="3" t="str">
        <f>VLOOKUP(B425,'[1]Daniela + 255 Rxns iCre1355'!$C$1:$Q$3810,14,FALSE)</f>
        <v>[Merchant 2007]</v>
      </c>
    </row>
    <row r="426" spans="1:12" ht="15" customHeight="1" x14ac:dyDescent="0.25">
      <c r="A426" s="3" t="s">
        <v>7443</v>
      </c>
      <c r="B426" s="3" t="s">
        <v>851</v>
      </c>
      <c r="C426" s="3" t="s">
        <v>852</v>
      </c>
      <c r="D426" s="3" t="str">
        <f>VLOOKUP(B426,'[1]Daniela + 255 Rxns iCre1355'!$C$1:$Q$3810,5,FALSE)</f>
        <v>SPMDtmi</v>
      </c>
      <c r="E426" s="3" t="str">
        <f>VLOOKUP(B426,'[1]Daniela + 255 Rxns iCre1355'!$C$1:$Q$3810,6,FALSE)</f>
        <v>spermidine:proton symporter (irreversible), mitochondria</v>
      </c>
      <c r="F426" s="3" t="str">
        <f>VLOOKUP(B426,'[1]Daniela + 255 Rxns iCre1355'!$C$1:$Q$3810,8,FALSE)</f>
        <v>Transport, mitochondria</v>
      </c>
      <c r="G426" s="3" t="str">
        <f>VLOOKUP(B426,'[1]Daniela + 255 Rxns iCre1355'!$C$1:$Q$3810,9,FALSE)</f>
        <v>2.A.3.12.1</v>
      </c>
      <c r="H426" s="3" t="str">
        <f>VLOOKUP(B426,'[1]Daniela + 255 Rxns iCre1355'!$C$1:$Q$3810,10,FALSE)</f>
        <v>Cre06.g292350</v>
      </c>
      <c r="I426" s="3" t="str">
        <f>VLOOKUP(B426,'[1]Daniela + 255 Rxns iCre1355'!$C$1:$Q$3810,11,FALSE)</f>
        <v>Cre06.g292350.t1.2</v>
      </c>
      <c r="J426" s="3" t="str">
        <f>VLOOKUP(B426,'[1]Daniela + 255 Rxns iCre1355'!$C$1:$Q$3810,12,FALSE)</f>
        <v>AOC4</v>
      </c>
      <c r="K426" s="3" t="str">
        <f>VLOOKUP(B426,'[1]Daniela + 255 Rxns iCre1355'!$C$1:$Q$3810,13,FALSE)</f>
        <v>Mitochondrial Membrane</v>
      </c>
    </row>
    <row r="427" spans="1:12" ht="15" customHeight="1" x14ac:dyDescent="0.25">
      <c r="A427" s="3" t="s">
        <v>7443</v>
      </c>
      <c r="B427" s="3" t="s">
        <v>853</v>
      </c>
      <c r="C427" s="3" t="s">
        <v>854</v>
      </c>
      <c r="D427" s="3" t="str">
        <f>VLOOKUP(B427,'[1]Daniela + 255 Rxns iCre1355'!$C$1:$Q$3810,5,FALSE)</f>
        <v>SPMDtmr</v>
      </c>
      <c r="E427" s="3" t="str">
        <f>VLOOKUP(B427,'[1]Daniela + 255 Rxns iCre1355'!$C$1:$Q$3810,6,FALSE)</f>
        <v>spermidine:proton antiporter (reversible), mitochondria</v>
      </c>
      <c r="F427" s="3" t="str">
        <f>VLOOKUP(B427,'[1]Daniela + 255 Rxns iCre1355'!$C$1:$Q$3810,8,FALSE)</f>
        <v>Transport, mitochondria</v>
      </c>
      <c r="G427" s="3" t="str">
        <f>VLOOKUP(B427,'[1]Daniela + 255 Rxns iCre1355'!$C$1:$Q$3810,9,FALSE)</f>
        <v>2.A.1.2.16</v>
      </c>
      <c r="H427" s="3" t="str">
        <f>VLOOKUP(B427,'[1]Daniela + 255 Rxns iCre1355'!$C$1:$Q$3810,10,FALSE)</f>
        <v>Cre02.g095076</v>
      </c>
      <c r="I427" s="3" t="str">
        <f>VLOOKUP(B427,'[1]Daniela + 255 Rxns iCre1355'!$C$1:$Q$3810,11,FALSE)</f>
        <v>Cre02.g095076.t1.1</v>
      </c>
      <c r="J427" s="3" t="str">
        <f>VLOOKUP(B427,'[1]Daniela + 255 Rxns iCre1355'!$C$1:$Q$3810,12,FALSE)</f>
        <v>MFT10</v>
      </c>
      <c r="K427" s="3" t="str">
        <f>VLOOKUP(B427,'[1]Daniela + 255 Rxns iCre1355'!$C$1:$Q$3810,13,FALSE)</f>
        <v>Mitochondrial Membrane</v>
      </c>
    </row>
    <row r="428" spans="1:12" ht="15" customHeight="1" x14ac:dyDescent="0.25">
      <c r="A428" s="3" t="s">
        <v>7443</v>
      </c>
      <c r="B428" s="3" t="s">
        <v>855</v>
      </c>
      <c r="C428" s="3" t="s">
        <v>856</v>
      </c>
      <c r="D428" s="3" t="str">
        <f>VLOOKUP(B428,'[1]Daniela + 255 Rxns iCre1355'!$C$1:$Q$3810,5,FALSE)</f>
        <v>SUCFUMtmr</v>
      </c>
      <c r="E428" s="3" t="str">
        <f>VLOOKUP(B428,'[1]Daniela + 255 Rxns iCre1355'!$C$1:$Q$3810,6,FALSE)</f>
        <v>Succinate/fumarate antiporter, mitochondrial</v>
      </c>
      <c r="F428" s="3" t="str">
        <f>VLOOKUP(B428,'[1]Daniela + 255 Rxns iCre1355'!$C$1:$Q$3810,8,FALSE)</f>
        <v>Transport, mitochondria</v>
      </c>
      <c r="G428" s="3" t="str">
        <f>VLOOKUP(B428,'[1]Daniela + 255 Rxns iCre1355'!$C$1:$Q$3810,9,FALSE)</f>
        <v>2.A.29.13.1</v>
      </c>
      <c r="H428" s="3" t="str">
        <f>VLOOKUP(B428,'[1]Daniela + 255 Rxns iCre1355'!$C$1:$Q$3810,10,FALSE)</f>
        <v>Cre06.g260200</v>
      </c>
      <c r="I428" s="3" t="str">
        <f>VLOOKUP(B428,'[1]Daniela + 255 Rxns iCre1355'!$C$1:$Q$3810,11,FALSE)</f>
        <v>Cre06.g260200.t1.2</v>
      </c>
      <c r="J428" s="3" t="str">
        <f>VLOOKUP(B428,'[1]Daniela + 255 Rxns iCre1355'!$C$1:$Q$3810,12,FALSE)</f>
        <v>MITC18</v>
      </c>
      <c r="K428" s="3" t="str">
        <f>VLOOKUP(B428,'[1]Daniela + 255 Rxns iCre1355'!$C$1:$Q$3810,13,FALSE)</f>
        <v>Mitochondrial Membrane</v>
      </c>
      <c r="L428" s="3" t="str">
        <f>VLOOKUP(B428,'[1]Daniela + 255 Rxns iCre1355'!$C$1:$Q$3810,14,FALSE)</f>
        <v>[Merchant 2007]</v>
      </c>
    </row>
    <row r="429" spans="1:12" ht="15" customHeight="1" x14ac:dyDescent="0.25">
      <c r="A429" s="3" t="s">
        <v>7443</v>
      </c>
      <c r="B429" s="3" t="s">
        <v>857</v>
      </c>
      <c r="C429" s="3" t="s">
        <v>858</v>
      </c>
      <c r="D429" s="3" t="str">
        <f>VLOOKUP(B429,'[1]Daniela + 255 Rxns iCre1355'!$C$1:$Q$3810,5,FALSE)</f>
        <v>THFtm</v>
      </c>
      <c r="E429" s="3" t="str">
        <f>VLOOKUP(B429,'[1]Daniela + 255 Rxns iCre1355'!$C$1:$Q$3810,6,FALSE)</f>
        <v>Tetrahydrofolate uptake carrier, mitochondria</v>
      </c>
      <c r="F429" s="3" t="str">
        <f>VLOOKUP(B429,'[1]Daniela + 255 Rxns iCre1355'!$C$1:$Q$3810,8,FALSE)</f>
        <v>Transport, mitochondria</v>
      </c>
      <c r="G429" s="3" t="str">
        <f>VLOOKUP(B429,'[1]Daniela + 255 Rxns iCre1355'!$C$1:$Q$3810,9,FALSE)</f>
        <v>2.A.71.2.2</v>
      </c>
      <c r="H429" s="3" t="str">
        <f>VLOOKUP(B429,'[1]Daniela + 255 Rxns iCre1355'!$C$1:$Q$3810,10,FALSE)</f>
        <v>Cre01.g007737</v>
      </c>
      <c r="I429" s="3" t="str">
        <f>VLOOKUP(B429,'[1]Daniela + 255 Rxns iCre1355'!$C$1:$Q$3810,11,FALSE)</f>
        <v>Cre01.g007737.t1.1</v>
      </c>
      <c r="J429" s="3" t="str">
        <f>VLOOKUP(B429,'[1]Daniela + 255 Rxns iCre1355'!$C$1:$Q$3810,12,FALSE)</f>
        <v>FBT1</v>
      </c>
      <c r="K429" s="3" t="str">
        <f>VLOOKUP(B429,'[1]Daniela + 255 Rxns iCre1355'!$C$1:$Q$3810,13,FALSE)</f>
        <v>Mitochondrial Membrane</v>
      </c>
    </row>
    <row r="430" spans="1:12" ht="15" customHeight="1" x14ac:dyDescent="0.25">
      <c r="A430" s="3" t="s">
        <v>7443</v>
      </c>
      <c r="B430" s="3" t="s">
        <v>859</v>
      </c>
      <c r="C430" s="3" t="s">
        <v>860</v>
      </c>
      <c r="D430" s="3" t="str">
        <f>VLOOKUP(B430,'[1]Daniela + 255 Rxns iCre1355'!$C$1:$Q$3810,5,FALSE)</f>
        <v>THRNA1tm</v>
      </c>
      <c r="E430" s="3" t="str">
        <f>VLOOKUP(B430,'[1]Daniela + 255 Rxns iCre1355'!$C$1:$Q$3810,6,FALSE)</f>
        <v>Neutral amino acid transporter (thr-L), mitochondrial</v>
      </c>
      <c r="F430" s="3" t="str">
        <f>VLOOKUP(B430,'[1]Daniela + 255 Rxns iCre1355'!$C$1:$Q$3810,8,FALSE)</f>
        <v>Transport, mitochondria</v>
      </c>
      <c r="G430" s="3" t="str">
        <f>VLOOKUP(B430,'[1]Daniela + 255 Rxns iCre1355'!$C$1:$Q$3810,9,FALSE)</f>
        <v>2.A.18.6.4</v>
      </c>
      <c r="H430" s="3" t="str">
        <f>VLOOKUP(B430,'[1]Daniela + 255 Rxns iCre1355'!$C$1:$Q$3810,10,FALSE)</f>
        <v>Cre02.g112000</v>
      </c>
      <c r="I430" s="3" t="str">
        <f>VLOOKUP(B430,'[1]Daniela + 255 Rxns iCre1355'!$C$1:$Q$3810,11,FALSE)</f>
        <v>Cre02.g112000.t1.1</v>
      </c>
      <c r="J430" s="3" t="str">
        <f>VLOOKUP(B430,'[1]Daniela + 255 Rxns iCre1355'!$C$1:$Q$3810,12,FALSE)</f>
        <v>AOT7</v>
      </c>
      <c r="K430" s="3" t="str">
        <f>VLOOKUP(B430,'[1]Daniela + 255 Rxns iCre1355'!$C$1:$Q$3810,13,FALSE)</f>
        <v>Mitochondrial Membrane</v>
      </c>
      <c r="L430" s="3" t="str">
        <f>VLOOKUP(B430,'[1]Daniela + 255 Rxns iCre1355'!$C$1:$Q$3810,14,FALSE)</f>
        <v>[Merchant 2007]</v>
      </c>
    </row>
    <row r="431" spans="1:12" ht="15" customHeight="1" x14ac:dyDescent="0.25">
      <c r="A431" s="3" t="s">
        <v>7443</v>
      </c>
      <c r="B431" s="3" t="s">
        <v>861</v>
      </c>
      <c r="C431" s="3" t="s">
        <v>862</v>
      </c>
      <c r="D431" s="3" t="str">
        <f>VLOOKUP(B431,'[1]Daniela + 255 Rxns iCre1355'!$C$1:$Q$3810,5,FALSE)</f>
        <v>THRtm</v>
      </c>
      <c r="E431" s="3" t="str">
        <f>VLOOKUP(B431,'[1]Daniela + 255 Rxns iCre1355'!$C$1:$Q$3810,6,FALSE)</f>
        <v>Amino acid transporter (thr-L), mitochondrial</v>
      </c>
      <c r="F431" s="3" t="str">
        <f>VLOOKUP(B431,'[1]Daniela + 255 Rxns iCre1355'!$C$1:$Q$3810,8,FALSE)</f>
        <v>Transport, mitochondria</v>
      </c>
      <c r="G431" s="3" t="str">
        <f>VLOOKUP(B431,'[1]Daniela + 255 Rxns iCre1355'!$C$1:$Q$3810,9,FALSE)</f>
        <v>2.A.3.3.3</v>
      </c>
      <c r="H431" s="3" t="str">
        <f>VLOOKUP(B431,'[1]Daniela + 255 Rxns iCre1355'!$C$1:$Q$3810,10,FALSE)</f>
        <v>( Cre01.g041050 OR Cre07.g329050 )</v>
      </c>
      <c r="I431" s="3" t="str">
        <f>VLOOKUP(B431,'[1]Daniela + 255 Rxns iCre1355'!$C$1:$Q$3810,11,FALSE)</f>
        <v>( ( Cre01.g041050.t1.1 OR Cre01.g041050.t2.1 ) OR Cre07.g329050.t1.2 )</v>
      </c>
      <c r="J431" s="3" t="str">
        <f>VLOOKUP(B431,'[1]Daniela + 255 Rxns iCre1355'!$C$1:$Q$3810,12,FALSE)</f>
        <v>( AOC6 OR AOC5 )</v>
      </c>
      <c r="K431" s="3" t="str">
        <f>VLOOKUP(B431,'[1]Daniela + 255 Rxns iCre1355'!$C$1:$Q$3810,13,FALSE)</f>
        <v>Mitochondrial Membrane</v>
      </c>
    </row>
    <row r="432" spans="1:12" ht="15" customHeight="1" x14ac:dyDescent="0.25">
      <c r="A432" s="3" t="s">
        <v>7443</v>
      </c>
      <c r="B432" s="3" t="s">
        <v>863</v>
      </c>
      <c r="C432" s="3" t="s">
        <v>864</v>
      </c>
      <c r="D432" s="3" t="str">
        <f>VLOOKUP(B432,'[1]Daniela + 255 Rxns iCre1355'!$C$1:$Q$3810,5,FALSE)</f>
        <v>TSULtm</v>
      </c>
      <c r="E432" s="3" t="str">
        <f>VLOOKUP(B432,'[1]Daniela + 255 Rxns iCre1355'!$C$1:$Q$3810,6,FALSE)</f>
        <v>Thiosulfate porter, mitochondria</v>
      </c>
      <c r="F432" s="3" t="str">
        <f>VLOOKUP(B432,'[1]Daniela + 255 Rxns iCre1355'!$C$1:$Q$3810,8,FALSE)</f>
        <v>Transport, mitochondria</v>
      </c>
      <c r="G432" s="3" t="str">
        <f>VLOOKUP(B432,'[1]Daniela + 255 Rxns iCre1355'!$C$1:$Q$3810,9,FALSE)</f>
        <v>3.A.1.6.1</v>
      </c>
      <c r="H432" s="3" t="str">
        <f>VLOOKUP(B432,'[1]Daniela + 255 Rxns iCre1355'!$C$1:$Q$3810,10,FALSE)</f>
        <v>( Cre06.g257000 AND ( Cre07.g348600 OR Cre06.g273750 OR Cre14.g616900 ) )</v>
      </c>
      <c r="I432" s="3" t="str">
        <f>VLOOKUP(B432,'[1]Daniela + 255 Rxns iCre1355'!$C$1:$Q$3810,11,FALSE)</f>
        <v>( Cre06.g257000.t1.2 AND ( Cre07.g348600.t1.1 OR Cre06.g273750.t1.1 OR Cre14.g616900.t1.2 ) )</v>
      </c>
      <c r="J432" s="3" t="str">
        <f>VLOOKUP(B432,'[1]Daniela + 255 Rxns iCre1355'!$C$1:$Q$3810,12,FALSE)</f>
        <v>( SLP3 AND ( SLP1 OR SABC OR SLP2 ) )</v>
      </c>
      <c r="K432" s="3" t="str">
        <f>VLOOKUP(B432,'[1]Daniela + 255 Rxns iCre1355'!$C$1:$Q$3810,13,FALSE)</f>
        <v>Mitochondrial Membrane</v>
      </c>
      <c r="L432" s="3" t="str">
        <f>VLOOKUP(B432,'[1]Daniela + 255 Rxns iCre1355'!$C$1:$Q$3810,14,FALSE)</f>
        <v>[Merchant 2007]</v>
      </c>
    </row>
    <row r="433" spans="1:12" ht="15" customHeight="1" x14ac:dyDescent="0.25">
      <c r="A433" s="3" t="s">
        <v>7443</v>
      </c>
      <c r="B433" s="3" t="s">
        <v>865</v>
      </c>
      <c r="C433" s="3" t="s">
        <v>866</v>
      </c>
      <c r="D433" s="3" t="str">
        <f>VLOOKUP(B433,'[1]Daniela + 255 Rxns iCre1355'!$C$1:$Q$3810,5,FALSE)</f>
        <v>TYRtm</v>
      </c>
      <c r="E433" s="3" t="str">
        <f>VLOOKUP(B433,'[1]Daniela + 255 Rxns iCre1355'!$C$1:$Q$3810,6,FALSE)</f>
        <v>Tyrosine permease, mitochondrial</v>
      </c>
      <c r="F433" s="3" t="str">
        <f>VLOOKUP(B433,'[1]Daniela + 255 Rxns iCre1355'!$C$1:$Q$3810,8,FALSE)</f>
        <v>Transport, mitochondria</v>
      </c>
      <c r="G433" s="3" t="str">
        <f>VLOOKUP(B433,'[1]Daniela + 255 Rxns iCre1355'!$C$1:$Q$3810,9,FALSE)</f>
        <v>2.A.42.1.1;2.A.18.5.2</v>
      </c>
      <c r="H433" s="3" t="str">
        <f>VLOOKUP(B433,'[1]Daniela + 255 Rxns iCre1355'!$C$1:$Q$3810,10,FALSE)</f>
        <v>Cre13.g572200</v>
      </c>
      <c r="I433" s="3" t="str">
        <f>VLOOKUP(B433,'[1]Daniela + 255 Rxns iCre1355'!$C$1:$Q$3810,11,FALSE)</f>
        <v>Cre13.g572200.t1.2</v>
      </c>
      <c r="J433" s="3" t="str">
        <f>VLOOKUP(B433,'[1]Daniela + 255 Rxns iCre1355'!$C$1:$Q$3810,12,FALSE)</f>
        <v>Cre13.g572200</v>
      </c>
      <c r="K433" s="3" t="str">
        <f>VLOOKUP(B433,'[1]Daniela + 255 Rxns iCre1355'!$C$1:$Q$3810,13,FALSE)</f>
        <v>Mitochondrial Membrane</v>
      </c>
      <c r="L433" s="3" t="str">
        <f>VLOOKUP(B433,'[1]Daniela + 255 Rxns iCre1355'!$C$1:$Q$3810,14,FALSE)</f>
        <v>[Merchant 2007]</v>
      </c>
    </row>
    <row r="434" spans="1:12" ht="15" customHeight="1" x14ac:dyDescent="0.25">
      <c r="A434" s="3" t="s">
        <v>7443</v>
      </c>
      <c r="B434" s="3" t="s">
        <v>867</v>
      </c>
      <c r="C434" s="3" t="s">
        <v>868</v>
      </c>
      <c r="D434" s="3" t="str">
        <f>VLOOKUP(B434,'[1]Daniela + 255 Rxns iCre1355'!$C$1:$Q$3810,5,FALSE)</f>
        <v>UDPtm</v>
      </c>
      <c r="E434" s="3" t="str">
        <f>VLOOKUP(B434,'[1]Daniela + 255 Rxns iCre1355'!$C$1:$Q$3810,6,FALSE)</f>
        <v>udp intracellular transport, mitochondria</v>
      </c>
      <c r="F434" s="3" t="str">
        <f>VLOOKUP(B434,'[1]Daniela + 255 Rxns iCre1355'!$C$1:$Q$3810,8,FALSE)</f>
        <v>Transport, mitochondria</v>
      </c>
      <c r="K434" s="3" t="str">
        <f>VLOOKUP(B434,'[1]Daniela + 255 Rxns iCre1355'!$C$1:$Q$3810,13,FALSE)</f>
        <v>Mitochondrial Membrane</v>
      </c>
    </row>
    <row r="435" spans="1:12" ht="15" customHeight="1" x14ac:dyDescent="0.25">
      <c r="A435" s="3" t="s">
        <v>7443</v>
      </c>
      <c r="B435" s="3" t="s">
        <v>869</v>
      </c>
      <c r="C435" s="3" t="s">
        <v>870</v>
      </c>
      <c r="D435" s="3" t="str">
        <f>VLOOKUP(B435,'[1]Daniela + 255 Rxns iCre1355'!$C$1:$Q$3810,5,FALSE)</f>
        <v>URATEtm</v>
      </c>
      <c r="E435" s="3" t="str">
        <f>VLOOKUP(B435,'[1]Daniela + 255 Rxns iCre1355'!$C$1:$Q$3810,6,FALSE)</f>
        <v>Urate permease, mitochondrial</v>
      </c>
      <c r="F435" s="3" t="str">
        <f>VLOOKUP(B435,'[1]Daniela + 255 Rxns iCre1355'!$C$1:$Q$3810,8,FALSE)</f>
        <v>Transport, mitochondria</v>
      </c>
      <c r="G435" s="3" t="str">
        <f>VLOOKUP(B435,'[1]Daniela + 255 Rxns iCre1355'!$C$1:$Q$3810,9,FALSE)</f>
        <v>2.A.40.4.1;2.A.40.5.1</v>
      </c>
      <c r="H435" s="3" t="str">
        <f>VLOOKUP(B435,'[1]Daniela + 255 Rxns iCre1355'!$C$1:$Q$3810,10,FALSE)</f>
        <v>( Cre10.g433200 OR Cre10.g433250 OR Cre10.g442600 OR Cre10.g442800 )</v>
      </c>
      <c r="I435" s="3" t="str">
        <f>VLOOKUP(B435,'[1]Daniela + 255 Rxns iCre1355'!$C$1:$Q$3810,11,FALSE)</f>
        <v>( Cre10.g433200.t1.2 OR Cre10.g433250.t1.2 OR ( Cre10.g442600.t1.2 OR Cre10.g442600.t2.1 ) OR Cre10.g442800.t1.1 )</v>
      </c>
      <c r="J435" s="3" t="str">
        <f>VLOOKUP(B435,'[1]Daniela + 255 Rxns iCre1355'!$C$1:$Q$3810,12,FALSE)</f>
        <v>( UAPA3 OR XUV4 OR UAPA2 OR UAPA1 )</v>
      </c>
      <c r="K435" s="3" t="str">
        <f>VLOOKUP(B435,'[1]Daniela + 255 Rxns iCre1355'!$C$1:$Q$3810,13,FALSE)</f>
        <v>Mitochondrial Membrane</v>
      </c>
      <c r="L435" s="3" t="str">
        <f>VLOOKUP(B435,'[1]Daniela + 255 Rxns iCre1355'!$C$1:$Q$3810,14,FALSE)</f>
        <v>[Merchant 2007]</v>
      </c>
    </row>
    <row r="436" spans="1:12" ht="15" customHeight="1" x14ac:dyDescent="0.25">
      <c r="A436" s="3" t="s">
        <v>7443</v>
      </c>
      <c r="B436" s="3" t="s">
        <v>871</v>
      </c>
      <c r="C436" s="3" t="s">
        <v>872</v>
      </c>
      <c r="D436" s="3" t="str">
        <f>VLOOKUP(B436,'[1]Daniela + 255 Rxns iCre1355'!$C$1:$Q$3810,5,FALSE)</f>
        <v>UREAtm</v>
      </c>
      <c r="E436" s="3" t="str">
        <f>VLOOKUP(B436,'[1]Daniela + 255 Rxns iCre1355'!$C$1:$Q$3810,6,FALSE)</f>
        <v>Urea active transporter, mitochondrial</v>
      </c>
      <c r="F436" s="3" t="str">
        <f>VLOOKUP(B436,'[1]Daniela + 255 Rxns iCre1355'!$C$1:$Q$3810,8,FALSE)</f>
        <v>Transport, mitochondria</v>
      </c>
      <c r="G436" s="3" t="str">
        <f>VLOOKUP(B436,'[1]Daniela + 255 Rxns iCre1355'!$C$1:$Q$3810,9,FALSE)</f>
        <v>2.A.21.6.1</v>
      </c>
      <c r="H436" s="3" t="str">
        <f>VLOOKUP(B436,'[1]Daniela + 255 Rxns iCre1355'!$C$1:$Q$3810,10,FALSE)</f>
        <v>( Cre17.g703800 OR Cre08.g360200 OR Cre08.g360250 )</v>
      </c>
      <c r="I436" s="3" t="str">
        <f>VLOOKUP(B436,'[1]Daniela + 255 Rxns iCre1355'!$C$1:$Q$3810,11,FALSE)</f>
        <v>( Cre17.g703800.t1.1 OR Cre08.g360200.t1.2 OR Cre08.g360250.t1.2 )</v>
      </c>
      <c r="J436" s="3" t="str">
        <f>VLOOKUP(B436,'[1]Daniela + 255 Rxns iCre1355'!$C$1:$Q$3810,12,FALSE)</f>
        <v>( DUR5 OR DUR3A OR DUR4 )</v>
      </c>
      <c r="K436" s="3" t="str">
        <f>VLOOKUP(B436,'[1]Daniela + 255 Rxns iCre1355'!$C$1:$Q$3810,13,FALSE)</f>
        <v>Mitochondrial Membrane</v>
      </c>
      <c r="L436" s="3" t="str">
        <f>VLOOKUP(B436,'[1]Daniela + 255 Rxns iCre1355'!$C$1:$Q$3810,14,FALSE)</f>
        <v>[Merchant 2007]</v>
      </c>
    </row>
    <row r="437" spans="1:12" ht="15" customHeight="1" x14ac:dyDescent="0.25">
      <c r="A437" s="3" t="s">
        <v>7443</v>
      </c>
      <c r="B437" s="3" t="s">
        <v>873</v>
      </c>
      <c r="C437" s="3" t="s">
        <v>874</v>
      </c>
      <c r="D437" s="3" t="str">
        <f>VLOOKUP(B437,'[1]Daniela + 255 Rxns iCre1355'!$C$1:$Q$3810,5,FALSE)</f>
        <v>UTPtm</v>
      </c>
      <c r="E437" s="3" t="str">
        <f>VLOOKUP(B437,'[1]Daniela + 255 Rxns iCre1355'!$C$1:$Q$3810,6,FALSE)</f>
        <v>utp transport, mitochondria</v>
      </c>
      <c r="F437" s="3" t="str">
        <f>VLOOKUP(B437,'[1]Daniela + 255 Rxns iCre1355'!$C$1:$Q$3810,8,FALSE)</f>
        <v>Transport, mitochondria</v>
      </c>
      <c r="K437" s="3" t="str">
        <f>VLOOKUP(B437,'[1]Daniela + 255 Rxns iCre1355'!$C$1:$Q$3810,13,FALSE)</f>
        <v>Mitochondrial Membrane</v>
      </c>
    </row>
    <row r="438" spans="1:12" ht="15" customHeight="1" x14ac:dyDescent="0.25">
      <c r="A438" s="3" t="s">
        <v>7443</v>
      </c>
      <c r="B438" s="3" t="s">
        <v>875</v>
      </c>
      <c r="C438" s="3" t="s">
        <v>876</v>
      </c>
      <c r="D438" s="3" t="str">
        <f>VLOOKUP(B438,'[1]Daniela + 255 Rxns iCre1355'!$C$1:$Q$3810,5,FALSE)</f>
        <v>VALtm</v>
      </c>
      <c r="E438" s="3" t="str">
        <f>VLOOKUP(B438,'[1]Daniela + 255 Rxns iCre1355'!$C$1:$Q$3810,6,FALSE)</f>
        <v>Amino acid transporter (val-L), mitochondrial</v>
      </c>
      <c r="F438" s="3" t="str">
        <f>VLOOKUP(B438,'[1]Daniela + 255 Rxns iCre1355'!$C$1:$Q$3810,8,FALSE)</f>
        <v>Transport, mitochondria</v>
      </c>
      <c r="G438" s="3" t="str">
        <f>VLOOKUP(B438,'[1]Daniela + 255 Rxns iCre1355'!$C$1:$Q$3810,9,FALSE)</f>
        <v>2.A.3.3.3</v>
      </c>
      <c r="H438" s="3" t="str">
        <f>VLOOKUP(B438,'[1]Daniela + 255 Rxns iCre1355'!$C$1:$Q$3810,10,FALSE)</f>
        <v>( Cre01.g041050 OR Cre07.g329050 )</v>
      </c>
      <c r="I438" s="3" t="str">
        <f>VLOOKUP(B438,'[1]Daniela + 255 Rxns iCre1355'!$C$1:$Q$3810,11,FALSE)</f>
        <v>( ( Cre01.g041050.t1.1 OR Cre01.g041050.t2.1 ) OR Cre07.g329050.t1.2 )</v>
      </c>
      <c r="J438" s="3" t="str">
        <f>VLOOKUP(B438,'[1]Daniela + 255 Rxns iCre1355'!$C$1:$Q$3810,12,FALSE)</f>
        <v>( AOC6 OR AOC5 )</v>
      </c>
      <c r="K438" s="3" t="str">
        <f>VLOOKUP(B438,'[1]Daniela + 255 Rxns iCre1355'!$C$1:$Q$3810,13,FALSE)</f>
        <v>Mitochondrial Membrane</v>
      </c>
    </row>
    <row r="439" spans="1:12" ht="15" customHeight="1" x14ac:dyDescent="0.25">
      <c r="A439" s="3" t="s">
        <v>7443</v>
      </c>
      <c r="B439" s="3" t="s">
        <v>877</v>
      </c>
      <c r="C439" s="3" t="s">
        <v>878</v>
      </c>
      <c r="D439" s="3" t="str">
        <f>VLOOKUP(B439,'[1]Daniela + 255 Rxns iCre1355'!$C$1:$Q$3810,5,FALSE)</f>
        <v>2DHPtn</v>
      </c>
      <c r="E439" s="3" t="str">
        <f>VLOOKUP(B439,'[1]Daniela + 255 Rxns iCre1355'!$C$1:$Q$3810,6,FALSE)</f>
        <v>2-Dehydropantoate transport, nucleus</v>
      </c>
      <c r="F439" s="3" t="str">
        <f>VLOOKUP(B439,'[1]Daniela + 255 Rxns iCre1355'!$C$1:$Q$3810,8,FALSE)</f>
        <v>Transport, nucleus</v>
      </c>
      <c r="K439" s="3" t="str">
        <f>VLOOKUP(B439,'[1]Daniela + 255 Rxns iCre1355'!$C$1:$Q$3810,13,FALSE)</f>
        <v>Nuclear Membrane</v>
      </c>
    </row>
    <row r="440" spans="1:12" ht="15" customHeight="1" x14ac:dyDescent="0.25">
      <c r="A440" s="3" t="s">
        <v>7443</v>
      </c>
      <c r="B440" s="3" t="s">
        <v>879</v>
      </c>
      <c r="C440" s="3" t="s">
        <v>880</v>
      </c>
      <c r="D440" s="3" t="str">
        <f>VLOOKUP(B440,'[1]Daniela + 255 Rxns iCre1355'!$C$1:$Q$3810,5,FALSE)</f>
        <v>AHCYStn</v>
      </c>
      <c r="E440" s="3" t="str">
        <f>VLOOKUP(B440,'[1]Daniela + 255 Rxns iCre1355'!$C$1:$Q$3810,6,FALSE)</f>
        <v>S-Adenosylhomocysteine transport, nucleus</v>
      </c>
      <c r="F440" s="3" t="str">
        <f>VLOOKUP(B440,'[1]Daniela + 255 Rxns iCre1355'!$C$1:$Q$3810,8,FALSE)</f>
        <v>Transport, nucleus</v>
      </c>
      <c r="K440" s="3" t="str">
        <f>VLOOKUP(B440,'[1]Daniela + 255 Rxns iCre1355'!$C$1:$Q$3810,13,FALSE)</f>
        <v>Nuclear Membrane</v>
      </c>
    </row>
    <row r="441" spans="1:12" ht="15" customHeight="1" x14ac:dyDescent="0.25">
      <c r="A441" s="3" t="s">
        <v>7443</v>
      </c>
      <c r="B441" s="3" t="s">
        <v>881</v>
      </c>
      <c r="C441" s="3" t="s">
        <v>882</v>
      </c>
      <c r="D441" s="3" t="str">
        <f>VLOOKUP(B441,'[1]Daniela + 255 Rxns iCre1355'!$C$1:$Q$3810,5,FALSE)</f>
        <v>AMETtn</v>
      </c>
      <c r="E441" s="3" t="str">
        <f>VLOOKUP(B441,'[1]Daniela + 255 Rxns iCre1355'!$C$1:$Q$3810,6,FALSE)</f>
        <v>S-Adenosyl-L-methionine transport, nucleus</v>
      </c>
      <c r="F441" s="3" t="str">
        <f>VLOOKUP(B441,'[1]Daniela + 255 Rxns iCre1355'!$C$1:$Q$3810,8,FALSE)</f>
        <v>Transport, nucleus</v>
      </c>
      <c r="K441" s="3" t="str">
        <f>VLOOKUP(B441,'[1]Daniela + 255 Rxns iCre1355'!$C$1:$Q$3810,13,FALSE)</f>
        <v>Nuclear Membrane</v>
      </c>
    </row>
    <row r="442" spans="1:12" ht="15" customHeight="1" x14ac:dyDescent="0.25">
      <c r="A442" s="3" t="s">
        <v>7443</v>
      </c>
      <c r="B442" s="3" t="s">
        <v>883</v>
      </c>
      <c r="C442" s="3" t="s">
        <v>884</v>
      </c>
      <c r="D442" s="3" t="str">
        <f>VLOOKUP(B442,'[1]Daniela + 255 Rxns iCre1355'!$C$1:$Q$3810,5,FALSE)</f>
        <v>AMPtn</v>
      </c>
      <c r="E442" s="3" t="str">
        <f>VLOOKUP(B442,'[1]Daniela + 255 Rxns iCre1355'!$C$1:$Q$3810,6,FALSE)</f>
        <v>AMP transport, nucleus</v>
      </c>
      <c r="F442" s="3" t="str">
        <f>VLOOKUP(B442,'[1]Daniela + 255 Rxns iCre1355'!$C$1:$Q$3810,8,FALSE)</f>
        <v>Transport, nucleus</v>
      </c>
      <c r="K442" s="3" t="str">
        <f>VLOOKUP(B442,'[1]Daniela + 255 Rxns iCre1355'!$C$1:$Q$3810,13,FALSE)</f>
        <v>Nuclear Membrane</v>
      </c>
    </row>
    <row r="443" spans="1:12" ht="15" customHeight="1" x14ac:dyDescent="0.25">
      <c r="A443" s="3" t="s">
        <v>7443</v>
      </c>
      <c r="B443" s="3" t="s">
        <v>885</v>
      </c>
      <c r="C443" s="3" t="s">
        <v>886</v>
      </c>
      <c r="D443" s="3" t="str">
        <f>VLOOKUP(B443,'[1]Daniela + 255 Rxns iCre1355'!$C$1:$Q$3810,5,FALSE)</f>
        <v>APStn</v>
      </c>
      <c r="E443" s="3" t="str">
        <f>VLOOKUP(B443,'[1]Daniela + 255 Rxns iCre1355'!$C$1:$Q$3810,6,FALSE)</f>
        <v>adenosine 5'-phosphosulfate transport, nucleus</v>
      </c>
      <c r="F443" s="3" t="str">
        <f>VLOOKUP(B443,'[1]Daniela + 255 Rxns iCre1355'!$C$1:$Q$3810,8,FALSE)</f>
        <v>Transport, nucleus</v>
      </c>
      <c r="K443" s="3" t="str">
        <f>VLOOKUP(B443,'[1]Daniela + 255 Rxns iCre1355'!$C$1:$Q$3810,13,FALSE)</f>
        <v>Nuclear Membrane</v>
      </c>
    </row>
    <row r="444" spans="1:12" ht="15" customHeight="1" x14ac:dyDescent="0.25">
      <c r="A444" s="3" t="s">
        <v>7443</v>
      </c>
      <c r="B444" s="3" t="s">
        <v>887</v>
      </c>
      <c r="C444" s="3" t="s">
        <v>888</v>
      </c>
      <c r="D444" s="3" t="str">
        <f>VLOOKUP(B444,'[1]Daniela + 255 Rxns iCre1355'!$C$1:$Q$3810,5,FALSE)</f>
        <v>GMPtn</v>
      </c>
      <c r="E444" s="3" t="str">
        <f>VLOOKUP(B444,'[1]Daniela + 255 Rxns iCre1355'!$C$1:$Q$3810,6,FALSE)</f>
        <v>GMP transport, nucleus</v>
      </c>
      <c r="F444" s="3" t="str">
        <f>VLOOKUP(B444,'[1]Daniela + 255 Rxns iCre1355'!$C$1:$Q$3810,8,FALSE)</f>
        <v>Transport, nucleus</v>
      </c>
      <c r="K444" s="3" t="str">
        <f>VLOOKUP(B444,'[1]Daniela + 255 Rxns iCre1355'!$C$1:$Q$3810,13,FALSE)</f>
        <v>Nuclear Membrane</v>
      </c>
    </row>
    <row r="445" spans="1:12" ht="15" customHeight="1" x14ac:dyDescent="0.25">
      <c r="A445" s="3" t="s">
        <v>7443</v>
      </c>
      <c r="B445" s="3" t="s">
        <v>889</v>
      </c>
      <c r="C445" s="3" t="s">
        <v>890</v>
      </c>
      <c r="D445" s="3" t="str">
        <f>VLOOKUP(B445,'[1]Daniela + 255 Rxns iCre1355'!$C$1:$Q$3810,5,FALSE)</f>
        <v>H2O2tn</v>
      </c>
      <c r="E445" s="3" t="str">
        <f>VLOOKUP(B445,'[1]Daniela + 255 Rxns iCre1355'!$C$1:$Q$3810,6,FALSE)</f>
        <v>hydrogen peroxide transport via diffusion, nucleus</v>
      </c>
      <c r="F445" s="3" t="str">
        <f>VLOOKUP(B445,'[1]Daniela + 255 Rxns iCre1355'!$C$1:$Q$3810,8,FALSE)</f>
        <v>Transport, nucleus</v>
      </c>
      <c r="K445" s="3" t="str">
        <f>VLOOKUP(B445,'[1]Daniela + 255 Rxns iCre1355'!$C$1:$Q$3810,13,FALSE)</f>
        <v>Nuclear Membrane</v>
      </c>
    </row>
    <row r="446" spans="1:12" ht="15" customHeight="1" x14ac:dyDescent="0.25">
      <c r="A446" s="3" t="s">
        <v>7443</v>
      </c>
      <c r="B446" s="3" t="s">
        <v>891</v>
      </c>
      <c r="C446" s="3" t="s">
        <v>892</v>
      </c>
      <c r="D446" s="3" t="str">
        <f>VLOOKUP(B446,'[1]Daniela + 255 Rxns iCre1355'!$C$1:$Q$3810,5,FALSE)</f>
        <v>H2Otn</v>
      </c>
      <c r="E446" s="3" t="str">
        <f>VLOOKUP(B446,'[1]Daniela + 255 Rxns iCre1355'!$C$1:$Q$3810,6,FALSE)</f>
        <v>water transport via diffusion, nucleus</v>
      </c>
      <c r="F446" s="3" t="str">
        <f>VLOOKUP(B446,'[1]Daniela + 255 Rxns iCre1355'!$C$1:$Q$3810,8,FALSE)</f>
        <v>Transport, nucleus</v>
      </c>
      <c r="K446" s="3" t="str">
        <f>VLOOKUP(B446,'[1]Daniela + 255 Rxns iCre1355'!$C$1:$Q$3810,13,FALSE)</f>
        <v>Nuclear Membrane</v>
      </c>
    </row>
    <row r="447" spans="1:12" ht="15" customHeight="1" x14ac:dyDescent="0.25">
      <c r="A447" s="3" t="s">
        <v>7443</v>
      </c>
      <c r="B447" s="3" t="s">
        <v>893</v>
      </c>
      <c r="C447" s="3" t="s">
        <v>894</v>
      </c>
      <c r="D447" s="3" t="str">
        <f>VLOOKUP(B447,'[1]Daniela + 255 Rxns iCre1355'!$C$1:$Q$3810,5,FALSE)</f>
        <v>NADtn</v>
      </c>
      <c r="E447" s="3" t="str">
        <f>VLOOKUP(B447,'[1]Daniela + 255 Rxns iCre1355'!$C$1:$Q$3810,6,FALSE)</f>
        <v>NAD transport, nucleus</v>
      </c>
      <c r="F447" s="3" t="str">
        <f>VLOOKUP(B447,'[1]Daniela + 255 Rxns iCre1355'!$C$1:$Q$3810,8,FALSE)</f>
        <v>Transport, nucleus</v>
      </c>
      <c r="K447" s="3" t="str">
        <f>VLOOKUP(B447,'[1]Daniela + 255 Rxns iCre1355'!$C$1:$Q$3810,13,FALSE)</f>
        <v>Nuclear Membrane</v>
      </c>
    </row>
    <row r="448" spans="1:12" ht="15" customHeight="1" x14ac:dyDescent="0.25">
      <c r="A448" s="3" t="s">
        <v>7443</v>
      </c>
      <c r="B448" s="3" t="s">
        <v>895</v>
      </c>
      <c r="C448" s="3" t="s">
        <v>896</v>
      </c>
      <c r="D448" s="3" t="str">
        <f>VLOOKUP(B448,'[1]Daniela + 255 Rxns iCre1355'!$C$1:$Q$3810,5,FALSE)</f>
        <v>NH4tn</v>
      </c>
      <c r="E448" s="3" t="str">
        <f>VLOOKUP(B448,'[1]Daniela + 255 Rxns iCre1355'!$C$1:$Q$3810,6,FALSE)</f>
        <v>Ammonium transporter, nucleus</v>
      </c>
      <c r="F448" s="3" t="str">
        <f>VLOOKUP(B448,'[1]Daniela + 255 Rxns iCre1355'!$C$1:$Q$3810,8,FALSE)</f>
        <v>Transport, nucleus</v>
      </c>
      <c r="H448" s="3" t="str">
        <f>VLOOKUP(B448,'[1]Daniela + 255 Rxns iCre1355'!$C$1:$Q$3810,10,FALSE)</f>
        <v>( Cre13.g569850 OR Cre02.g111050 OR Cre03.g159254 OR Cre07.g355650 OR Cre09.g400750 OR Cre14.g629920 OR Cre06.g293051 OR Cre12.g531000 )</v>
      </c>
      <c r="I448" s="3" t="str">
        <f>VLOOKUP(B448,'[1]Daniela + 255 Rxns iCre1355'!$C$1:$Q$3810,11,FALSE)</f>
        <v>( Cre13.g569850.t1.2 OR Cre02.g111050.t1.1 OR ( Cre03.g159254.t1.2 OR Cre03.g159254.t2.1 ) OR Cre07.g355650.t1.1 OR Cre09.g400750.t1.2 OR Cre14.g629920.t1.1 OR Cre06.g293051.t1.1 OR ( Cre12.g531000.t1.2 OR Cre12.g531000.t2.1 ) )</v>
      </c>
      <c r="J448" s="3" t="str">
        <f>VLOOKUP(B448,'[1]Daniela + 255 Rxns iCre1355'!$C$1:$Q$3810,12,FALSE)</f>
        <v>( AMT4 OR AMT7 OR Cre03.g159254 OR AMT6 OR AMT5 OR Cre14.g629920 OR AMT3 OR AMT8 )</v>
      </c>
      <c r="K448" s="3" t="str">
        <f>VLOOKUP(B448,'[1]Daniela + 255 Rxns iCre1355'!$C$1:$Q$3810,13,FALSE)</f>
        <v>Nuclear Membrane</v>
      </c>
      <c r="L448" s="3" t="str">
        <f>VLOOKUP(B448,'[1]Daniela + 255 Rxns iCre1355'!$C$1:$Q$3810,14,FALSE)</f>
        <v>[Merchant 2007, González-Ballester 2004]</v>
      </c>
    </row>
    <row r="449" spans="1:12" ht="15" customHeight="1" x14ac:dyDescent="0.25">
      <c r="A449" s="3" t="s">
        <v>7443</v>
      </c>
      <c r="B449" s="3" t="s">
        <v>897</v>
      </c>
      <c r="C449" s="3" t="s">
        <v>898</v>
      </c>
      <c r="D449" s="3" t="str">
        <f>VLOOKUP(B449,'[1]Daniela + 255 Rxns iCre1355'!$C$1:$Q$3810,5,FALSE)</f>
        <v>O2tnr</v>
      </c>
      <c r="E449" s="3" t="str">
        <f>VLOOKUP(B449,'[1]Daniela + 255 Rxns iCre1355'!$C$1:$Q$3810,6,FALSE)</f>
        <v>O2 transport (diffusion), nucleus</v>
      </c>
      <c r="F449" s="3" t="str">
        <f>VLOOKUP(B449,'[1]Daniela + 255 Rxns iCre1355'!$C$1:$Q$3810,8,FALSE)</f>
        <v>Transport, nucleus</v>
      </c>
      <c r="K449" s="3" t="str">
        <f>VLOOKUP(B449,'[1]Daniela + 255 Rxns iCre1355'!$C$1:$Q$3810,13,FALSE)</f>
        <v>Nuclear Membrane</v>
      </c>
    </row>
    <row r="450" spans="1:12" ht="15" customHeight="1" x14ac:dyDescent="0.25">
      <c r="A450" s="3" t="s">
        <v>7443</v>
      </c>
      <c r="B450" s="3" t="s">
        <v>899</v>
      </c>
      <c r="C450" s="3" t="s">
        <v>900</v>
      </c>
      <c r="D450" s="3" t="str">
        <f>VLOOKUP(B450,'[1]Daniela + 255 Rxns iCre1355'!$C$1:$Q$3810,5,FALSE)</f>
        <v>PItn</v>
      </c>
      <c r="E450" s="3" t="str">
        <f>VLOOKUP(B450,'[1]Daniela + 255 Rxns iCre1355'!$C$1:$Q$3810,6,FALSE)</f>
        <v>phosphate transport, nuclear</v>
      </c>
      <c r="F450" s="3" t="str">
        <f>VLOOKUP(B450,'[1]Daniela + 255 Rxns iCre1355'!$C$1:$Q$3810,8,FALSE)</f>
        <v>Transport, nucleus</v>
      </c>
      <c r="G450" s="3" t="str">
        <f>VLOOKUP(B450,'[1]Daniela + 255 Rxns iCre1355'!$C$1:$Q$3810,9,FALSE)</f>
        <v>2.A.29.4.1;2.A.29.4.2</v>
      </c>
      <c r="H450" s="3" t="str">
        <f>VLOOKUP(B450,'[1]Daniela + 255 Rxns iCre1355'!$C$1:$Q$3810,10,FALSE)</f>
        <v>Cre03.g172300</v>
      </c>
      <c r="I450" s="3" t="str">
        <f>VLOOKUP(B450,'[1]Daniela + 255 Rxns iCre1355'!$C$1:$Q$3810,11,FALSE)</f>
        <v>Cre03.g172300.t1.2</v>
      </c>
      <c r="J450" s="3" t="str">
        <f>VLOOKUP(B450,'[1]Daniela + 255 Rxns iCre1355'!$C$1:$Q$3810,12,FALSE)</f>
        <v>MPC1</v>
      </c>
      <c r="K450" s="3" t="str">
        <f>VLOOKUP(B450,'[1]Daniela + 255 Rxns iCre1355'!$C$1:$Q$3810,13,FALSE)</f>
        <v>Nuclear Membrane</v>
      </c>
    </row>
    <row r="451" spans="1:12" ht="15" customHeight="1" x14ac:dyDescent="0.25">
      <c r="A451" s="3" t="s">
        <v>7443</v>
      </c>
      <c r="B451" s="3" t="s">
        <v>901</v>
      </c>
      <c r="C451" s="3" t="s">
        <v>902</v>
      </c>
      <c r="D451" s="3" t="str">
        <f>VLOOKUP(B451,'[1]Daniela + 255 Rxns iCre1355'!$C$1:$Q$3810,5,FALSE)</f>
        <v>SO4tn</v>
      </c>
      <c r="E451" s="3" t="str">
        <f>VLOOKUP(B451,'[1]Daniela + 255 Rxns iCre1355'!$C$1:$Q$3810,6,FALSE)</f>
        <v>sulfate transport, nucleus</v>
      </c>
      <c r="F451" s="3" t="str">
        <f>VLOOKUP(B451,'[1]Daniela + 255 Rxns iCre1355'!$C$1:$Q$3810,8,FALSE)</f>
        <v>Transport, nucleus</v>
      </c>
      <c r="K451" s="3" t="str">
        <f>VLOOKUP(B451,'[1]Daniela + 255 Rxns iCre1355'!$C$1:$Q$3810,13,FALSE)</f>
        <v>Nuclear Membrane</v>
      </c>
    </row>
    <row r="452" spans="1:12" ht="15" customHeight="1" x14ac:dyDescent="0.25">
      <c r="A452" s="3" t="s">
        <v>7443</v>
      </c>
      <c r="B452" s="3" t="s">
        <v>903</v>
      </c>
      <c r="C452" s="3" t="s">
        <v>904</v>
      </c>
      <c r="D452" s="3" t="str">
        <f>VLOOKUP(B452,'[1]Daniela + 255 Rxns iCre1355'!$C$1:$Q$3810,5,FALSE)</f>
        <v>UDPGtni</v>
      </c>
      <c r="E452" s="3" t="str">
        <f>VLOOKUP(B452,'[1]Daniela + 255 Rxns iCre1355'!$C$1:$Q$3810,6,FALSE)</f>
        <v>UDP-glucose ABC transporter, nuclear</v>
      </c>
      <c r="F452" s="3" t="str">
        <f>VLOOKUP(B452,'[1]Daniela + 255 Rxns iCre1355'!$C$1:$Q$3810,8,FALSE)</f>
        <v>Transport, nucleus</v>
      </c>
      <c r="G452" s="3" t="str">
        <f>VLOOKUP(B452,'[1]Daniela + 255 Rxns iCre1355'!$C$1:$Q$3810,9,FALSE)</f>
        <v>3.A.1.139.1</v>
      </c>
      <c r="H452" s="3" t="str">
        <f>VLOOKUP(B452,'[1]Daniela + 255 Rxns iCre1355'!$C$1:$Q$3810,10,FALSE)</f>
        <v>Cre16.g673000</v>
      </c>
      <c r="I452" s="3" t="str">
        <f>VLOOKUP(B452,'[1]Daniela + 255 Rxns iCre1355'!$C$1:$Q$3810,11,FALSE)</f>
        <v>Cre16.g673000.t1.2</v>
      </c>
      <c r="J452" s="3" t="str">
        <f>VLOOKUP(B452,'[1]Daniela + 255 Rxns iCre1355'!$C$1:$Q$3810,12,FALSE)</f>
        <v>Cre16.g673000</v>
      </c>
      <c r="K452" s="3" t="str">
        <f>VLOOKUP(B452,'[1]Daniela + 255 Rxns iCre1355'!$C$1:$Q$3810,13,FALSE)</f>
        <v>Nuclear Membrane</v>
      </c>
    </row>
    <row r="453" spans="1:12" ht="15" customHeight="1" x14ac:dyDescent="0.25">
      <c r="A453" s="3" t="s">
        <v>7443</v>
      </c>
      <c r="B453" s="3" t="s">
        <v>905</v>
      </c>
      <c r="C453" s="3" t="s">
        <v>906</v>
      </c>
      <c r="D453" s="3" t="str">
        <f>VLOOKUP(B453,'[1]Daniela + 255 Rxns iCre1355'!$C$1:$Q$3810,5,FALSE)</f>
        <v>UDPtn</v>
      </c>
      <c r="E453" s="3" t="str">
        <f>VLOOKUP(B453,'[1]Daniela + 255 Rxns iCre1355'!$C$1:$Q$3810,6,FALSE)</f>
        <v>udp intracellular transport, nucleus</v>
      </c>
      <c r="F453" s="3" t="str">
        <f>VLOOKUP(B453,'[1]Daniela + 255 Rxns iCre1355'!$C$1:$Q$3810,8,FALSE)</f>
        <v>Transport, nucleus</v>
      </c>
      <c r="K453" s="3" t="str">
        <f>VLOOKUP(B453,'[1]Daniela + 255 Rxns iCre1355'!$C$1:$Q$3810,13,FALSE)</f>
        <v>Nuclear Membrane</v>
      </c>
    </row>
    <row r="454" spans="1:12" ht="15" customHeight="1" x14ac:dyDescent="0.25">
      <c r="A454" s="3" t="s">
        <v>7443</v>
      </c>
      <c r="B454" s="3" t="s">
        <v>907</v>
      </c>
      <c r="C454" s="3" t="s">
        <v>908</v>
      </c>
      <c r="D454" s="3" t="str">
        <f>VLOOKUP(B454,'[1]Daniela + 255 Rxns iCre1355'!$C$1:$Q$3810,5,FALSE)</f>
        <v>ACAROtu</v>
      </c>
      <c r="E454" s="3" t="str">
        <f>VLOOKUP(B454,'[1]Daniela + 255 Rxns iCre1355'!$C$1:$Q$3810,6,FALSE)</f>
        <v>alpha-carotene transport</v>
      </c>
      <c r="F454" s="3" t="str">
        <f>VLOOKUP(B454,'[1]Daniela + 255 Rxns iCre1355'!$C$1:$Q$3810,8,FALSE)</f>
        <v>Transport, thylakoid lumen</v>
      </c>
      <c r="K454" s="3" t="str">
        <f>VLOOKUP(B454,'[1]Daniela + 255 Rxns iCre1355'!$C$1:$Q$3810,13,FALSE)</f>
        <v>Thylakoid Membrane</v>
      </c>
    </row>
    <row r="455" spans="1:12" ht="15" customHeight="1" x14ac:dyDescent="0.25">
      <c r="A455" s="3" t="s">
        <v>7443</v>
      </c>
      <c r="B455" s="3" t="s">
        <v>909</v>
      </c>
      <c r="C455" s="3" t="s">
        <v>910</v>
      </c>
      <c r="D455" s="3" t="str">
        <f>VLOOKUP(B455,'[1]Daniela + 255 Rxns iCre1355'!$C$1:$Q$3810,5,FALSE)</f>
        <v>CAROtu</v>
      </c>
      <c r="E455" s="3" t="str">
        <f>VLOOKUP(B455,'[1]Daniela + 255 Rxns iCre1355'!$C$1:$Q$3810,6,FALSE)</f>
        <v>beta carotene transport (Thylakoid Lumen)</v>
      </c>
      <c r="F455" s="3" t="str">
        <f>VLOOKUP(B455,'[1]Daniela + 255 Rxns iCre1355'!$C$1:$Q$3810,8,FALSE)</f>
        <v>Transport, thylakoid lumen</v>
      </c>
      <c r="K455" s="3" t="str">
        <f>VLOOKUP(B455,'[1]Daniela + 255 Rxns iCre1355'!$C$1:$Q$3810,13,FALSE)</f>
        <v>Thylakoid Membrane</v>
      </c>
    </row>
    <row r="456" spans="1:12" ht="15" customHeight="1" x14ac:dyDescent="0.25">
      <c r="A456" s="3" t="s">
        <v>7443</v>
      </c>
      <c r="B456" s="3" t="s">
        <v>911</v>
      </c>
      <c r="C456" s="3" t="s">
        <v>912</v>
      </c>
      <c r="D456" s="3" t="str">
        <f>VLOOKUP(B456,'[1]Daniela + 255 Rxns iCre1355'!$C$1:$Q$3810,5,FALSE)</f>
        <v>CHLAtu</v>
      </c>
      <c r="E456" s="3" t="str">
        <f>VLOOKUP(B456,'[1]Daniela + 255 Rxns iCre1355'!$C$1:$Q$3810,6,FALSE)</f>
        <v>chlorophyll a transport, lumen</v>
      </c>
      <c r="F456" s="3" t="str">
        <f>VLOOKUP(B456,'[1]Daniela + 255 Rxns iCre1355'!$C$1:$Q$3810,8,FALSE)</f>
        <v>Transport, thylakoid lumen</v>
      </c>
      <c r="K456" s="3" t="str">
        <f>VLOOKUP(B456,'[1]Daniela + 255 Rxns iCre1355'!$C$1:$Q$3810,13,FALSE)</f>
        <v>Thylakoid Membrane</v>
      </c>
    </row>
    <row r="457" spans="1:12" ht="15" customHeight="1" x14ac:dyDescent="0.25">
      <c r="A457" s="3" t="s">
        <v>7443</v>
      </c>
      <c r="B457" s="3" t="s">
        <v>913</v>
      </c>
      <c r="C457" s="3" t="s">
        <v>914</v>
      </c>
      <c r="D457" s="3" t="str">
        <f>VLOOKUP(B457,'[1]Daniela + 255 Rxns iCre1355'!$C$1:$Q$3810,5,FALSE)</f>
        <v>CHLDA1tu</v>
      </c>
      <c r="E457" s="3" t="str">
        <f>VLOOKUP(B457,'[1]Daniela + 255 Rxns iCre1355'!$C$1:$Q$3810,6,FALSE)</f>
        <v>chlorophyllide a transport via ABC system, thylakoid lumen</v>
      </c>
      <c r="F457" s="3" t="str">
        <f>VLOOKUP(B457,'[1]Daniela + 255 Rxns iCre1355'!$C$1:$Q$3810,8,FALSE)</f>
        <v>Transport, thylakoid lumen</v>
      </c>
      <c r="G457" s="3" t="str">
        <f>VLOOKUP(B457,'[1]Daniela + 255 Rxns iCre1355'!$C$1:$Q$3810,9,FALSE)</f>
        <v>3.A.1.208.5</v>
      </c>
      <c r="K457" s="3" t="str">
        <f>VLOOKUP(B457,'[1]Daniela + 255 Rxns iCre1355'!$C$1:$Q$3810,13,FALSE)</f>
        <v>Thylakoid Membrane</v>
      </c>
    </row>
    <row r="458" spans="1:12" ht="15" customHeight="1" x14ac:dyDescent="0.25">
      <c r="A458" s="3" t="s">
        <v>7443</v>
      </c>
      <c r="B458" s="3" t="s">
        <v>915</v>
      </c>
      <c r="C458" s="3" t="s">
        <v>916</v>
      </c>
      <c r="D458" s="3" t="str">
        <f>VLOOKUP(B458,'[1]Daniela + 255 Rxns iCre1355'!$C$1:$Q$3810,5,FALSE)</f>
        <v>CHLDA2tu</v>
      </c>
      <c r="E458" s="3" t="str">
        <f>VLOOKUP(B458,'[1]Daniela + 255 Rxns iCre1355'!$C$1:$Q$3810,6,FALSE)</f>
        <v>chlorophyllide a transport via ABC system, thylakoid lumen</v>
      </c>
      <c r="F458" s="3" t="str">
        <f>VLOOKUP(B458,'[1]Daniela + 255 Rxns iCre1355'!$C$1:$Q$3810,8,FALSE)</f>
        <v>Transport, thylakoid lumen</v>
      </c>
      <c r="G458" s="3" t="str">
        <f>VLOOKUP(B458,'[1]Daniela + 255 Rxns iCre1355'!$C$1:$Q$3810,9,FALSE)</f>
        <v>3.A.1.208.5</v>
      </c>
      <c r="K458" s="3" t="str">
        <f>VLOOKUP(B458,'[1]Daniela + 255 Rxns iCre1355'!$C$1:$Q$3810,13,FALSE)</f>
        <v>Thylakoid Membrane</v>
      </c>
    </row>
    <row r="459" spans="1:12" ht="15" customHeight="1" x14ac:dyDescent="0.25">
      <c r="A459" s="3" t="s">
        <v>7443</v>
      </c>
      <c r="B459" s="3" t="s">
        <v>917</v>
      </c>
      <c r="C459" s="3" t="s">
        <v>918</v>
      </c>
      <c r="D459" s="3" t="str">
        <f>VLOOKUP(B459,'[1]Daniela + 255 Rxns iCre1355'!$C$1:$Q$3810,5,FALSE)</f>
        <v>CHLDBtu</v>
      </c>
      <c r="E459" s="3" t="str">
        <f>VLOOKUP(B459,'[1]Daniela + 255 Rxns iCre1355'!$C$1:$Q$3810,6,FALSE)</f>
        <v>chlorophyllide b transport, lumen</v>
      </c>
      <c r="F459" s="3" t="str">
        <f>VLOOKUP(B459,'[1]Daniela + 255 Rxns iCre1355'!$C$1:$Q$3810,8,FALSE)</f>
        <v>Transport, thylakoid lumen</v>
      </c>
      <c r="K459" s="3" t="str">
        <f>VLOOKUP(B459,'[1]Daniela + 255 Rxns iCre1355'!$C$1:$Q$3810,13,FALSE)</f>
        <v>Thylakoid Membrane</v>
      </c>
    </row>
    <row r="460" spans="1:12" ht="15" customHeight="1" x14ac:dyDescent="0.25">
      <c r="A460" s="3" t="s">
        <v>7443</v>
      </c>
      <c r="B460" s="3" t="s">
        <v>919</v>
      </c>
      <c r="C460" s="3" t="s">
        <v>920</v>
      </c>
      <c r="D460" s="3" t="str">
        <f>VLOOKUP(B460,'[1]Daniela + 255 Rxns iCre1355'!$C$1:$Q$3810,5,FALSE)</f>
        <v>GCAROtu</v>
      </c>
      <c r="E460" s="3" t="str">
        <f>VLOOKUP(B460,'[1]Daniela + 255 Rxns iCre1355'!$C$1:$Q$3810,6,FALSE)</f>
        <v>gamma-carotene transport</v>
      </c>
      <c r="F460" s="3" t="str">
        <f>VLOOKUP(B460,'[1]Daniela + 255 Rxns iCre1355'!$C$1:$Q$3810,8,FALSE)</f>
        <v>Transport, thylakoid lumen</v>
      </c>
      <c r="K460" s="3" t="str">
        <f>VLOOKUP(B460,'[1]Daniela + 255 Rxns iCre1355'!$C$1:$Q$3810,13,FALSE)</f>
        <v>Thylakoid Membrane</v>
      </c>
    </row>
    <row r="461" spans="1:12" ht="15" customHeight="1" x14ac:dyDescent="0.25">
      <c r="A461" s="3" t="s">
        <v>7443</v>
      </c>
      <c r="B461" s="3" t="s">
        <v>921</v>
      </c>
      <c r="C461" s="3" t="s">
        <v>922</v>
      </c>
      <c r="D461" s="3" t="str">
        <f>VLOOKUP(B461,'[1]Daniela + 255 Rxns iCre1355'!$C$1:$Q$3810,5,FALSE)</f>
        <v>GGDPtu</v>
      </c>
      <c r="E461" s="3" t="str">
        <f>VLOOKUP(B461,'[1]Daniela + 255 Rxns iCre1355'!$C$1:$Q$3810,6,FALSE)</f>
        <v>Geranylgeranyl diphosphate transport via diffusion, thylakoid lumen</v>
      </c>
      <c r="F461" s="3" t="str">
        <f>VLOOKUP(B461,'[1]Daniela + 255 Rxns iCre1355'!$C$1:$Q$3810,8,FALSE)</f>
        <v>Transport, thylakoid lumen</v>
      </c>
      <c r="K461" s="3" t="str">
        <f>VLOOKUP(B461,'[1]Daniela + 255 Rxns iCre1355'!$C$1:$Q$3810,13,FALSE)</f>
        <v>Thylakoid Membrane</v>
      </c>
    </row>
    <row r="462" spans="1:12" ht="15" customHeight="1" x14ac:dyDescent="0.25">
      <c r="A462" s="3" t="s">
        <v>7443</v>
      </c>
      <c r="B462" s="3" t="s">
        <v>923</v>
      </c>
      <c r="C462" s="3" t="s">
        <v>924</v>
      </c>
      <c r="D462" s="3" t="str">
        <f>VLOOKUP(B462,'[1]Daniela + 255 Rxns iCre1355'!$C$1:$Q$3810,5,FALSE)</f>
        <v>GTHOXtu</v>
      </c>
      <c r="E462" s="3" t="str">
        <f>VLOOKUP(B462,'[1]Daniela + 255 Rxns iCre1355'!$C$1:$Q$3810,6,FALSE)</f>
        <v>oxidized glutathione transport via diffusion, lumen</v>
      </c>
      <c r="F462" s="3" t="str">
        <f>VLOOKUP(B462,'[1]Daniela + 255 Rxns iCre1355'!$C$1:$Q$3810,8,FALSE)</f>
        <v>Transport, thylakoid lumen</v>
      </c>
      <c r="K462" s="3" t="str">
        <f>VLOOKUP(B462,'[1]Daniela + 255 Rxns iCre1355'!$C$1:$Q$3810,13,FALSE)</f>
        <v>Thylakoid Membrane</v>
      </c>
    </row>
    <row r="463" spans="1:12" ht="15" customHeight="1" x14ac:dyDescent="0.25">
      <c r="A463" s="3" t="s">
        <v>7443</v>
      </c>
      <c r="B463" s="3" t="s">
        <v>925</v>
      </c>
      <c r="C463" s="3" t="s">
        <v>926</v>
      </c>
      <c r="D463" s="3" t="str">
        <f>VLOOKUP(B463,'[1]Daniela + 255 Rxns iCre1355'!$C$1:$Q$3810,5,FALSE)</f>
        <v>GTHRDtu</v>
      </c>
      <c r="E463" s="3" t="str">
        <f>VLOOKUP(B463,'[1]Daniela + 255 Rxns iCre1355'!$C$1:$Q$3810,6,FALSE)</f>
        <v>reduced glutathione transport via diffusion, lumen</v>
      </c>
      <c r="F463" s="3" t="str">
        <f>VLOOKUP(B463,'[1]Daniela + 255 Rxns iCre1355'!$C$1:$Q$3810,8,FALSE)</f>
        <v>Transport, thylakoid lumen</v>
      </c>
      <c r="K463" s="3" t="str">
        <f>VLOOKUP(B463,'[1]Daniela + 255 Rxns iCre1355'!$C$1:$Q$3810,13,FALSE)</f>
        <v>Thylakoid Membrane</v>
      </c>
    </row>
    <row r="464" spans="1:12" ht="15" customHeight="1" x14ac:dyDescent="0.25">
      <c r="A464" s="3" t="s">
        <v>7443</v>
      </c>
      <c r="B464" s="3" t="s">
        <v>927</v>
      </c>
      <c r="C464" s="3" t="s">
        <v>928</v>
      </c>
      <c r="D464" s="3" t="str">
        <f>VLOOKUP(B464,'[1]Daniela + 255 Rxns iCre1355'!$C$1:$Q$3810,5,FALSE)</f>
        <v>H2Othu</v>
      </c>
      <c r="E464" s="3" t="str">
        <f>VLOOKUP(B464,'[1]Daniela + 255 Rxns iCre1355'!$C$1:$Q$3810,6,FALSE)</f>
        <v>H2O transport by passive diffusion, Thylakoid Lumen</v>
      </c>
      <c r="F464" s="3" t="str">
        <f>VLOOKUP(B464,'[1]Daniela + 255 Rxns iCre1355'!$C$1:$Q$3810,8,FALSE)</f>
        <v>Transport, thylakoid lumen</v>
      </c>
      <c r="G464" s="3" t="str">
        <f>VLOOKUP(B464,'[1]Daniela + 255 Rxns iCre1355'!$C$1:$Q$3810,9,FALSE)</f>
        <v>1.A.8.11.1</v>
      </c>
      <c r="H464" s="3" t="str">
        <f>VLOOKUP(B464,'[1]Daniela + 255 Rxns iCre1355'!$C$1:$Q$3810,10,FALSE)</f>
        <v>( Cre12.g549300 OR Cre17.g711250 )</v>
      </c>
      <c r="I464" s="3" t="str">
        <f>VLOOKUP(B464,'[1]Daniela + 255 Rxns iCre1355'!$C$1:$Q$3810,11,FALSE)</f>
        <v>( Cre12.g549300.t1.2 OR Cre17.g711250.t1.2 )</v>
      </c>
      <c r="J464" s="3" t="str">
        <f>VLOOKUP(B464,'[1]Daniela + 255 Rxns iCre1355'!$C$1:$Q$3810,12,FALSE)</f>
        <v>( MIP1 OR MIP2 )</v>
      </c>
      <c r="K464" s="3" t="str">
        <f>VLOOKUP(B464,'[1]Daniela + 255 Rxns iCre1355'!$C$1:$Q$3810,13,FALSE)</f>
        <v>Thylakoid Membrane</v>
      </c>
      <c r="L464" s="3" t="str">
        <f>VLOOKUP(B464,'[1]Daniela + 255 Rxns iCre1355'!$C$1:$Q$3810,14,FALSE)</f>
        <v>[Merchant 2007]</v>
      </c>
    </row>
    <row r="465" spans="1:13" x14ac:dyDescent="0.25">
      <c r="A465" s="3" t="s">
        <v>7443</v>
      </c>
      <c r="B465" s="3" t="s">
        <v>929</v>
      </c>
      <c r="C465" s="3" t="s">
        <v>930</v>
      </c>
    </row>
    <row r="466" spans="1:13" ht="15" customHeight="1" x14ac:dyDescent="0.25">
      <c r="A466" s="3" t="s">
        <v>7443</v>
      </c>
      <c r="B466" s="3" t="s">
        <v>931</v>
      </c>
      <c r="C466" s="3" t="s">
        <v>932</v>
      </c>
      <c r="D466" s="3" t="str">
        <f>VLOOKUP(B466,'[1]Daniela + 255 Rxns iCre1355'!$C$1:$Q$3810,5,FALSE)</f>
        <v>MG2tu</v>
      </c>
      <c r="E466" s="3" t="str">
        <f>VLOOKUP(B466,'[1]Daniela + 255 Rxns iCre1355'!$C$1:$Q$3810,6,FALSE)</f>
        <v>Divalent cation (Mg2+) transport system, thylakoid</v>
      </c>
      <c r="F466" s="3" t="str">
        <f>VLOOKUP(B466,'[1]Daniela + 255 Rxns iCre1355'!$C$1:$Q$3810,8,FALSE)</f>
        <v>Transport, thylakoid lumen</v>
      </c>
      <c r="G466" s="3" t="str">
        <f>VLOOKUP(B466,'[1]Daniela + 255 Rxns iCre1355'!$C$1:$Q$3810,9,FALSE)</f>
        <v>1.A.35.1.1;1.A.35.1.2</v>
      </c>
      <c r="H466" s="3" t="str">
        <f>VLOOKUP(B466,'[1]Daniela + 255 Rxns iCre1355'!$C$1:$Q$3810,10,FALSE)</f>
        <v>Cre13.g564650</v>
      </c>
      <c r="I466" s="3" t="str">
        <f>VLOOKUP(B466,'[1]Daniela + 255 Rxns iCre1355'!$C$1:$Q$3810,11,FALSE)</f>
        <v>Cre13.g564650.t1.1</v>
      </c>
      <c r="J466" s="3" t="str">
        <f>VLOOKUP(B466,'[1]Daniela + 255 Rxns iCre1355'!$C$1:$Q$3810,12,FALSE)</f>
        <v>MRS5</v>
      </c>
      <c r="K466" s="3" t="str">
        <f>VLOOKUP(B466,'[1]Daniela + 255 Rxns iCre1355'!$C$1:$Q$3810,13,FALSE)</f>
        <v>Thylakoid Membrane</v>
      </c>
      <c r="L466" s="3" t="str">
        <f>VLOOKUP(B466,'[1]Daniela + 255 Rxns iCre1355'!$C$1:$Q$3810,14,FALSE)</f>
        <v>[Merchant 2007]</v>
      </c>
    </row>
    <row r="467" spans="1:13" ht="15" customHeight="1" x14ac:dyDescent="0.25">
      <c r="A467" s="3" t="s">
        <v>7443</v>
      </c>
      <c r="B467" s="3" t="s">
        <v>933</v>
      </c>
      <c r="C467" s="3" t="s">
        <v>934</v>
      </c>
      <c r="D467" s="3" t="str">
        <f>VLOOKUP(B467,'[1]Daniela + 255 Rxns iCre1355'!$C$1:$Q$3810,5,FALSE)</f>
        <v>NADPHtu</v>
      </c>
      <c r="E467" s="3" t="str">
        <f>VLOOKUP(B467,'[1]Daniela + 255 Rxns iCre1355'!$C$1:$Q$3810,6,FALSE)</f>
        <v>NADPH transport  by free diffusion, Thylakoid Lumen</v>
      </c>
      <c r="F467" s="3" t="str">
        <f>VLOOKUP(B467,'[1]Daniela + 255 Rxns iCre1355'!$C$1:$Q$3810,8,FALSE)</f>
        <v>Transport, thylakoid lumen</v>
      </c>
      <c r="K467" s="3" t="str">
        <f>VLOOKUP(B467,'[1]Daniela + 255 Rxns iCre1355'!$C$1:$Q$3810,13,FALSE)</f>
        <v>Thylakoid Membrane</v>
      </c>
    </row>
    <row r="468" spans="1:13" ht="15" customHeight="1" x14ac:dyDescent="0.25">
      <c r="A468" s="3" t="s">
        <v>7443</v>
      </c>
      <c r="B468" s="3" t="s">
        <v>935</v>
      </c>
      <c r="C468" s="3" t="s">
        <v>936</v>
      </c>
      <c r="D468" s="3" t="str">
        <f>VLOOKUP(B468,'[1]Daniela + 255 Rxns iCre1355'!$C$1:$Q$3810,5,FALSE)</f>
        <v>NADPtu</v>
      </c>
      <c r="E468" s="3" t="str">
        <f>VLOOKUP(B468,'[1]Daniela + 255 Rxns iCre1355'!$C$1:$Q$3810,6,FALSE)</f>
        <v>NADP transport  by free diffusion, Thylakoid Lumen</v>
      </c>
      <c r="F468" s="3" t="str">
        <f>VLOOKUP(B468,'[1]Daniela + 255 Rxns iCre1355'!$C$1:$Q$3810,8,FALSE)</f>
        <v>Transport, thylakoid lumen</v>
      </c>
      <c r="K468" s="3" t="str">
        <f>VLOOKUP(B468,'[1]Daniela + 255 Rxns iCre1355'!$C$1:$Q$3810,13,FALSE)</f>
        <v>Thylakoid Membrane</v>
      </c>
    </row>
    <row r="469" spans="1:13" ht="15" customHeight="1" x14ac:dyDescent="0.25">
      <c r="A469" s="3" t="s">
        <v>7443</v>
      </c>
      <c r="B469" s="3" t="s">
        <v>937</v>
      </c>
      <c r="C469" s="3" t="s">
        <v>938</v>
      </c>
      <c r="D469" s="3" t="str">
        <f>VLOOKUP(B469,'[1]Daniela + 255 Rxns iCre1355'!$C$1:$Q$3810,5,FALSE)</f>
        <v>O2trhu</v>
      </c>
      <c r="E469" s="3" t="str">
        <f>VLOOKUP(B469,'[1]Daniela + 255 Rxns iCre1355'!$C$1:$Q$3810,6,FALSE)</f>
        <v>O2 transport (diffusion), Thylakoid Lumen</v>
      </c>
      <c r="F469" s="3" t="str">
        <f>VLOOKUP(B469,'[1]Daniela + 255 Rxns iCre1355'!$C$1:$Q$3810,8,FALSE)</f>
        <v>Transport, thylakoid lumen</v>
      </c>
      <c r="K469" s="3" t="str">
        <f>VLOOKUP(B469,'[1]Daniela + 255 Rxns iCre1355'!$C$1:$Q$3810,13,FALSE)</f>
        <v>Thylakoid Membrane</v>
      </c>
    </row>
    <row r="470" spans="1:13" ht="15" customHeight="1" x14ac:dyDescent="0.25">
      <c r="A470" s="3" t="s">
        <v>7443</v>
      </c>
      <c r="B470" s="3" t="s">
        <v>939</v>
      </c>
      <c r="C470" s="3" t="s">
        <v>940</v>
      </c>
      <c r="D470" s="3" t="str">
        <f>VLOOKUP(B470,'[1]Daniela + 255 Rxns iCre1355'!$C$1:$Q$3810,5,FALSE)</f>
        <v>PDPtu</v>
      </c>
      <c r="E470" s="3" t="str">
        <f>VLOOKUP(B470,'[1]Daniela + 255 Rxns iCre1355'!$C$1:$Q$3810,6,FALSE)</f>
        <v>Isopentenyl diphosphate transport via diffusion, thylakoid lumen</v>
      </c>
      <c r="F470" s="3" t="str">
        <f>VLOOKUP(B470,'[1]Daniela + 255 Rxns iCre1355'!$C$1:$Q$3810,8,FALSE)</f>
        <v>Transport, thylakoid lumen</v>
      </c>
      <c r="K470" s="3" t="str">
        <f>VLOOKUP(B470,'[1]Daniela + 255 Rxns iCre1355'!$C$1:$Q$3810,13,FALSE)</f>
        <v>Thylakoid Membrane</v>
      </c>
    </row>
    <row r="471" spans="1:13" ht="15" customHeight="1" x14ac:dyDescent="0.25">
      <c r="A471" s="3" t="s">
        <v>7443</v>
      </c>
      <c r="B471" s="3" t="s">
        <v>941</v>
      </c>
      <c r="C471" s="3" t="s">
        <v>942</v>
      </c>
      <c r="D471" s="3" t="str">
        <f>VLOOKUP(B471,'[1]Daniela + 255 Rxns iCre1355'!$C$1:$Q$3810,5,FALSE)</f>
        <v>PPItu</v>
      </c>
      <c r="E471" s="3" t="str">
        <f>VLOOKUP(B471,'[1]Daniela + 255 Rxns iCre1355'!$C$1:$Q$3810,6,FALSE)</f>
        <v>Diphosphate transport via diffusion, thylakoid lumen</v>
      </c>
      <c r="F471" s="3" t="str">
        <f>VLOOKUP(B471,'[1]Daniela + 255 Rxns iCre1355'!$C$1:$Q$3810,8,FALSE)</f>
        <v>Transport, thylakoid lumen</v>
      </c>
      <c r="K471" s="3" t="str">
        <f>VLOOKUP(B471,'[1]Daniela + 255 Rxns iCre1355'!$C$1:$Q$3810,13,FALSE)</f>
        <v>Thylakoid Membrane</v>
      </c>
    </row>
    <row r="472" spans="1:13" ht="15" customHeight="1" x14ac:dyDescent="0.25">
      <c r="A472" s="3" t="s">
        <v>943</v>
      </c>
      <c r="B472" s="3" t="s">
        <v>944</v>
      </c>
      <c r="C472" s="3" t="s">
        <v>945</v>
      </c>
      <c r="D472" s="3" t="str">
        <f>VLOOKUP(B472,'[1]Daniela + 255 Rxns iCre1355'!$C$1:$Q$3810,5,FALSE)</f>
        <v>AAT</v>
      </c>
      <c r="E472" s="3" t="str">
        <f>VLOOKUP(B472,'[1]Daniela + 255 Rxns iCre1355'!$C$1:$Q$3810,6,FALSE)</f>
        <v>alanine aminotransferase, mitochondrial</v>
      </c>
      <c r="F472" s="3" t="str">
        <f>VLOOKUP(B472,'[1]Daniela + 255 Rxns iCre1355'!$C$1:$Q$3810,8,FALSE)</f>
        <v>Alanine and aspartate metabolism</v>
      </c>
      <c r="G472" s="3" t="str">
        <f>VLOOKUP(B472,'[1]Daniela + 255 Rxns iCre1355'!$C$1:$Q$3810,9,FALSE)</f>
        <v>2.6.1.2</v>
      </c>
      <c r="H472" s="3" t="str">
        <f>VLOOKUP(B472,'[1]Daniela + 255 Rxns iCre1355'!$C$1:$Q$3810,10,FALSE)</f>
        <v>( Cre10.g451950 OR Cre06.g284700 )</v>
      </c>
      <c r="I472" s="3" t="str">
        <f>VLOOKUP(B472,'[1]Daniela + 255 Rxns iCre1355'!$C$1:$Q$3810,11,FALSE)</f>
        <v>( Cre10.g451950.t1.2 OR Cre06.g284700.t1.2 )</v>
      </c>
      <c r="J472" s="3" t="str">
        <f>VLOOKUP(B472,'[1]Daniela + 255 Rxns iCre1355'!$C$1:$Q$3810,12,FALSE)</f>
        <v>( AAT1 OR AAT2 )</v>
      </c>
      <c r="K472" s="3" t="str">
        <f>VLOOKUP(B472,'[1]Daniela + 255 Rxns iCre1355'!$C$1:$Q$3810,13,FALSE)</f>
        <v>Mitochondria</v>
      </c>
      <c r="L472" s="3" t="str">
        <f>VLOOKUP(B472,'[1]Daniela + 255 Rxns iCre1355'!$C$1:$Q$3810,14,FALSE)</f>
        <v>[Takeda 1995, Allmer 2006, Cardol 2004, Lain-Guelbenzu 1991]</v>
      </c>
      <c r="M472" s="3" t="str">
        <f>VLOOKUP(B472,'[1]Daniela + 255 Rxns iCre1355'!$C$1:$Q$3810,15,FALSE)</f>
        <v>R00258</v>
      </c>
    </row>
    <row r="473" spans="1:13" ht="15" customHeight="1" x14ac:dyDescent="0.25">
      <c r="A473" s="3" t="s">
        <v>115</v>
      </c>
      <c r="B473" s="3" t="s">
        <v>946</v>
      </c>
      <c r="C473" s="3" t="s">
        <v>947</v>
      </c>
      <c r="D473" s="3" t="str">
        <f>VLOOKUP(B473,'[1]Daniela + 255 Rxns iCre1355'!$C$1:$Q$3810,5,FALSE)</f>
        <v>ASPO</v>
      </c>
      <c r="E473" s="3" t="str">
        <f>VLOOKUP(B473,'[1]Daniela + 255 Rxns iCre1355'!$C$1:$Q$3810,6,FALSE)</f>
        <v>L-aspartate oxidase</v>
      </c>
      <c r="F473" s="3" t="str">
        <f>VLOOKUP(B473,'[1]Daniela + 255 Rxns iCre1355'!$C$1:$Q$3810,8,FALSE)</f>
        <v>Alanine and aspartate metabolism</v>
      </c>
      <c r="G473" s="3" t="str">
        <f>VLOOKUP(B473,'[1]Daniela + 255 Rxns iCre1355'!$C$1:$Q$3810,9,FALSE)</f>
        <v>1.4.3.16</v>
      </c>
      <c r="H473" s="3" t="str">
        <f>VLOOKUP(B473,'[1]Daniela + 255 Rxns iCre1355'!$C$1:$Q$3810,10,FALSE)</f>
        <v>Cre12.g528450</v>
      </c>
      <c r="I473" s="3" t="str">
        <f>VLOOKUP(B473,'[1]Daniela + 255 Rxns iCre1355'!$C$1:$Q$3810,11,FALSE)</f>
        <v>Cre12.g528450.t1.2</v>
      </c>
      <c r="J473" s="3" t="str">
        <f>VLOOKUP(B473,'[1]Daniela + 255 Rxns iCre1355'!$C$1:$Q$3810,12,FALSE)</f>
        <v>ASO1</v>
      </c>
      <c r="K473" s="3" t="str">
        <f>VLOOKUP(B473,'[1]Daniela + 255 Rxns iCre1355'!$C$1:$Q$3810,13,FALSE)</f>
        <v>Cytosol</v>
      </c>
      <c r="L473" s="3" t="str">
        <f>VLOOKUP(B473,'[1]Daniela + 255 Rxns iCre1355'!$C$1:$Q$3810,14,FALSE)</f>
        <v>[Piedras 1992]</v>
      </c>
      <c r="M473" s="3" t="str">
        <f>VLOOKUP(B473,'[1]Daniela + 255 Rxns iCre1355'!$C$1:$Q$3810,15,FALSE)</f>
        <v>R00357</v>
      </c>
    </row>
    <row r="474" spans="1:13" ht="15" customHeight="1" x14ac:dyDescent="0.25">
      <c r="A474" s="3" t="s">
        <v>943</v>
      </c>
      <c r="B474" s="3" t="s">
        <v>948</v>
      </c>
      <c r="C474" s="3" t="s">
        <v>949</v>
      </c>
      <c r="D474" s="3" t="str">
        <f>VLOOKUP(B474,'[1]Daniela + 255 Rxns iCre1355'!$C$1:$Q$3810,5,FALSE)</f>
        <v>ASPOm</v>
      </c>
      <c r="E474" s="3" t="str">
        <f>VLOOKUP(B474,'[1]Daniela + 255 Rxns iCre1355'!$C$1:$Q$3810,6,FALSE)</f>
        <v>L-aspartate oxidase, mitochondria</v>
      </c>
      <c r="F474" s="3" t="str">
        <f>VLOOKUP(B474,'[1]Daniela + 255 Rxns iCre1355'!$C$1:$Q$3810,8,FALSE)</f>
        <v>Alanine and aspartate metabolism</v>
      </c>
      <c r="G474" s="3" t="str">
        <f>VLOOKUP(B474,'[1]Daniela + 255 Rxns iCre1355'!$C$1:$Q$3810,9,FALSE)</f>
        <v>1.4.3.16</v>
      </c>
      <c r="H474" s="3" t="str">
        <f>VLOOKUP(B474,'[1]Daniela + 255 Rxns iCre1355'!$C$1:$Q$3810,10,FALSE)</f>
        <v>Cre12.g528450</v>
      </c>
      <c r="I474" s="3" t="str">
        <f>VLOOKUP(B474,'[1]Daniela + 255 Rxns iCre1355'!$C$1:$Q$3810,11,FALSE)</f>
        <v>Cre12.g528450.t1.2</v>
      </c>
      <c r="J474" s="3" t="str">
        <f>VLOOKUP(B474,'[1]Daniela + 255 Rxns iCre1355'!$C$1:$Q$3810,12,FALSE)</f>
        <v>ASO1</v>
      </c>
      <c r="K474" s="3" t="str">
        <f>VLOOKUP(B474,'[1]Daniela + 255 Rxns iCre1355'!$C$1:$Q$3810,13,FALSE)</f>
        <v>Mitochondria</v>
      </c>
      <c r="L474" s="3" t="str">
        <f>VLOOKUP(B474,'[1]Daniela + 255 Rxns iCre1355'!$C$1:$Q$3810,14,FALSE)</f>
        <v>[Piedras 1992]</v>
      </c>
      <c r="M474" s="3" t="str">
        <f>VLOOKUP(B474,'[1]Daniela + 255 Rxns iCre1355'!$C$1:$Q$3810,15,FALSE)</f>
        <v>R00357</v>
      </c>
    </row>
    <row r="475" spans="1:13" ht="15" customHeight="1" x14ac:dyDescent="0.25">
      <c r="A475" s="3" t="s">
        <v>943</v>
      </c>
      <c r="B475" s="3" t="s">
        <v>950</v>
      </c>
      <c r="C475" s="3" t="s">
        <v>951</v>
      </c>
      <c r="D475" s="3" t="str">
        <f>VLOOKUP(B475,'[1]Daniela + 255 Rxns iCre1355'!$C$1:$Q$3810,5,FALSE)</f>
        <v>ASPTLm</v>
      </c>
      <c r="E475" s="3" t="str">
        <f>VLOOKUP(B475,'[1]Daniela + 255 Rxns iCre1355'!$C$1:$Q$3810,6,FALSE)</f>
        <v>aspartate---tRNA ligase</v>
      </c>
      <c r="F475" s="3" t="str">
        <f>VLOOKUP(B475,'[1]Daniela + 255 Rxns iCre1355'!$C$1:$Q$3810,8,FALSE)</f>
        <v>Alanine and aspartate metabolism</v>
      </c>
      <c r="G475" s="3" t="str">
        <f>VLOOKUP(B475,'[1]Daniela + 255 Rxns iCre1355'!$C$1:$Q$3810,9,FALSE)</f>
        <v>6.1.1.12</v>
      </c>
      <c r="H475" s="3" t="str">
        <f>VLOOKUP(B475,'[1]Daniela + 255 Rxns iCre1355'!$C$1:$Q$3810,10,FALSE)</f>
        <v>( Cre09.g390986 OR Cre06.g279150 )</v>
      </c>
      <c r="I475" s="3" t="str">
        <f>VLOOKUP(B475,'[1]Daniela + 255 Rxns iCre1355'!$C$1:$Q$3810,11,FALSE)</f>
        <v>( Cre09.g390986.t1.1 OR Cre06.g279150.t1.2 )</v>
      </c>
      <c r="J475" s="3" t="str">
        <f>VLOOKUP(B475,'[1]Daniela + 255 Rxns iCre1355'!$C$1:$Q$3810,12,FALSE)</f>
        <v>( Cre09.g390986 OR TSD2 )</v>
      </c>
      <c r="K475" s="3" t="str">
        <f>VLOOKUP(B475,'[1]Daniela + 255 Rxns iCre1355'!$C$1:$Q$3810,13,FALSE)</f>
        <v>Mitochondria</v>
      </c>
      <c r="L475" s="3" t="str">
        <f>VLOOKUP(B475,'[1]Daniela + 255 Rxns iCre1355'!$C$1:$Q$3810,14,FALSE)</f>
        <v>[Atteia 2009]</v>
      </c>
      <c r="M475" s="3" t="str">
        <f>VLOOKUP(B475,'[1]Daniela + 255 Rxns iCre1355'!$C$1:$Q$3810,15,FALSE)</f>
        <v>R05577</v>
      </c>
    </row>
    <row r="476" spans="1:13" ht="15" customHeight="1" x14ac:dyDescent="0.25">
      <c r="A476" s="3" t="s">
        <v>943</v>
      </c>
      <c r="B476" s="3" t="s">
        <v>952</v>
      </c>
      <c r="C476" s="3" t="s">
        <v>953</v>
      </c>
      <c r="D476" s="3" t="str">
        <f>VLOOKUP(B476,'[1]Daniela + 255 Rxns iCre1355'!$C$1:$Q$3810,5,FALSE)</f>
        <v>AGAT</v>
      </c>
      <c r="E476" s="3" t="str">
        <f>VLOOKUP(B476,'[1]Daniela + 255 Rxns iCre1355'!$C$1:$Q$3810,6,FALSE)</f>
        <v>alanine---glyoxylate aminotransferase</v>
      </c>
      <c r="F476" s="3" t="str">
        <f>VLOOKUP(B476,'[1]Daniela + 255 Rxns iCre1355'!$C$1:$Q$3810,8,FALSE)</f>
        <v>Alanine and aspartate metabolism;Glycine, serine and threonine metabolism</v>
      </c>
      <c r="G476" s="3" t="str">
        <f>VLOOKUP(B476,'[1]Daniela + 255 Rxns iCre1355'!$C$1:$Q$3810,9,FALSE)</f>
        <v>2.6.1.44</v>
      </c>
      <c r="H476" s="3" t="str">
        <f>VLOOKUP(B476,'[1]Daniela + 255 Rxns iCre1355'!$C$1:$Q$3810,10,FALSE)</f>
        <v>( Cre03.g182800 OR Cre16.g650650 OR Cre06.g294650 )</v>
      </c>
      <c r="I476" s="3" t="str">
        <f>VLOOKUP(B476,'[1]Daniela + 255 Rxns iCre1355'!$C$1:$Q$3810,11,FALSE)</f>
        <v>( Cre03.g182800.t1.1 OR Cre16.g650650.t1.1 OR Cre06.g294650.t1.2 )</v>
      </c>
      <c r="J476" s="3" t="str">
        <f>VLOOKUP(B476,'[1]Daniela + 255 Rxns iCre1355'!$C$1:$Q$3810,12,FALSE)</f>
        <v>( AGT2 OR AGT3 OR AGT1 )</v>
      </c>
      <c r="K476" s="3" t="str">
        <f>VLOOKUP(B476,'[1]Daniela + 255 Rxns iCre1355'!$C$1:$Q$3810,13,FALSE)</f>
        <v>Mitochondria</v>
      </c>
      <c r="L476" s="3" t="str">
        <f>VLOOKUP(B476,'[1]Daniela + 255 Rxns iCre1355'!$C$1:$Q$3810,14,FALSE)</f>
        <v>[Atteia 2009]</v>
      </c>
      <c r="M476" s="3" t="str">
        <f>VLOOKUP(B476,'[1]Daniela + 255 Rxns iCre1355'!$C$1:$Q$3810,15,FALSE)</f>
        <v>R00369</v>
      </c>
    </row>
    <row r="477" spans="1:13" ht="15" customHeight="1" x14ac:dyDescent="0.25">
      <c r="A477" s="3" t="s">
        <v>954</v>
      </c>
      <c r="B477" s="3" t="s">
        <v>955</v>
      </c>
      <c r="C477" s="3" t="s">
        <v>956</v>
      </c>
      <c r="D477" s="3" t="str">
        <f>VLOOKUP(B477,'[1]Daniela + 255 Rxns iCre1355'!$C$1:$Q$3810,5,FALSE)</f>
        <v>AGATx</v>
      </c>
      <c r="E477" s="3" t="str">
        <f>VLOOKUP(B477,'[1]Daniela + 255 Rxns iCre1355'!$C$1:$Q$3810,6,FALSE)</f>
        <v>alanine---glyoxylate aminotransferase, glyoxysome</v>
      </c>
      <c r="F477" s="3" t="str">
        <f>VLOOKUP(B477,'[1]Daniela + 255 Rxns iCre1355'!$C$1:$Q$3810,8,FALSE)</f>
        <v>Alanine and aspartate metabolism;Glycine, serine and threonine metabolism</v>
      </c>
      <c r="G477" s="3" t="str">
        <f>VLOOKUP(B477,'[1]Daniela + 255 Rxns iCre1355'!$C$1:$Q$3810,9,FALSE)</f>
        <v>2.6.1.44</v>
      </c>
      <c r="H477" s="3" t="str">
        <f>VLOOKUP(B477,'[1]Daniela + 255 Rxns iCre1355'!$C$1:$Q$3810,10,FALSE)</f>
        <v>( Cre03.g182800 OR Cre16.g650650 OR Cre06.g294650 )</v>
      </c>
      <c r="I477" s="3" t="str">
        <f>VLOOKUP(B477,'[1]Daniela + 255 Rxns iCre1355'!$C$1:$Q$3810,11,FALSE)</f>
        <v>( Cre03.g182800.t1.1 OR Cre16.g650650.t1.1 OR Cre06.g294650.t1.2 )</v>
      </c>
      <c r="J477" s="3" t="str">
        <f>VLOOKUP(B477,'[1]Daniela + 255 Rxns iCre1355'!$C$1:$Q$3810,12,FALSE)</f>
        <v>( AGT2 OR AGT3 OR AGT1 )</v>
      </c>
      <c r="K477" s="3" t="str">
        <f>VLOOKUP(B477,'[1]Daniela + 255 Rxns iCre1355'!$C$1:$Q$3810,13,FALSE)</f>
        <v>Glyoxysome</v>
      </c>
      <c r="M477" s="3" t="str">
        <f>VLOOKUP(B477,'[1]Daniela + 255 Rxns iCre1355'!$C$1:$Q$3810,15,FALSE)</f>
        <v>R00369</v>
      </c>
    </row>
    <row r="478" spans="1:13" ht="15" customHeight="1" x14ac:dyDescent="0.25">
      <c r="A478" s="3" t="s">
        <v>118</v>
      </c>
      <c r="B478" s="3" t="s">
        <v>957</v>
      </c>
      <c r="C478" s="3" t="s">
        <v>958</v>
      </c>
      <c r="D478" s="3" t="str">
        <f>VLOOKUP(B478,'[1]Daniela + 255 Rxns iCre1355'!$C$1:$Q$3810,5,FALSE)</f>
        <v>ASPATh</v>
      </c>
      <c r="E478" s="3" t="str">
        <f>VLOOKUP(B478,'[1]Daniela + 255 Rxns iCre1355'!$C$1:$Q$3810,6,FALSE)</f>
        <v>aspartate aminotransferase, chloroplast</v>
      </c>
      <c r="F478" s="3" t="str">
        <f>VLOOKUP(B478,'[1]Daniela + 255 Rxns iCre1355'!$C$1:$Q$3810,8,FALSE)</f>
        <v>Alanine and aspartate metabolism;Glycine, serine and threonine metabolism</v>
      </c>
      <c r="G478" s="3" t="str">
        <f>VLOOKUP(B478,'[1]Daniela + 255 Rxns iCre1355'!$C$1:$Q$3810,9,FALSE)</f>
        <v>2.6.1.1</v>
      </c>
      <c r="H478" s="3" t="str">
        <f>VLOOKUP(B478,'[1]Daniela + 255 Rxns iCre1355'!$C$1:$Q$3810,10,FALSE)</f>
        <v>( Cre02.g097900 OR Cre09.g387726 OR Cre02.g147302 )</v>
      </c>
      <c r="I478" s="3" t="str">
        <f>VLOOKUP(B478,'[1]Daniela + 255 Rxns iCre1355'!$C$1:$Q$3810,11,FALSE)</f>
        <v>( Cre02.g097900.t1.2 OR Cre09.g387726.t1.1 OR Cre02.g147302.t1.1 )</v>
      </c>
      <c r="J478" s="3" t="str">
        <f>VLOOKUP(B478,'[1]Daniela + 255 Rxns iCre1355'!$C$1:$Q$3810,12,FALSE)</f>
        <v>( AST3 OR AST1 OR Cre02.g147302 )</v>
      </c>
      <c r="K478" s="3" t="str">
        <f>VLOOKUP(B478,'[1]Daniela + 255 Rxns iCre1355'!$C$1:$Q$3810,13,FALSE)</f>
        <v>Chloroplast</v>
      </c>
      <c r="L478" s="3" t="str">
        <f>VLOOKUP(B478,'[1]Daniela + 255 Rxns iCre1355'!$C$1:$Q$3810,14,FALSE)</f>
        <v>[Stern 2009]</v>
      </c>
      <c r="M478" s="3" t="str">
        <f>VLOOKUP(B478,'[1]Daniela + 255 Rxns iCre1355'!$C$1:$Q$3810,15,FALSE)</f>
        <v>R00355</v>
      </c>
    </row>
    <row r="479" spans="1:13" ht="15" customHeight="1" x14ac:dyDescent="0.25">
      <c r="A479" s="3" t="s">
        <v>115</v>
      </c>
      <c r="B479" s="3" t="s">
        <v>959</v>
      </c>
      <c r="C479" s="3" t="s">
        <v>960</v>
      </c>
      <c r="D479" s="3" t="str">
        <f>VLOOKUP(B479,'[1]Daniela + 255 Rxns iCre1355'!$C$1:$Q$3810,5,FALSE)</f>
        <v>ASPS</v>
      </c>
      <c r="E479" s="3" t="str">
        <f>VLOOKUP(B479,'[1]Daniela + 255 Rxns iCre1355'!$C$1:$Q$3810,6,FALSE)</f>
        <v>asparagine synthase (glutamine-hydrolysing)</v>
      </c>
      <c r="F479" s="3" t="str">
        <f>VLOOKUP(B479,'[1]Daniela + 255 Rxns iCre1355'!$C$1:$Q$3810,8,FALSE)</f>
        <v>Alanine and aspartate metabolism;Nitrogen metabolism</v>
      </c>
      <c r="G479" s="3" t="str">
        <f>VLOOKUP(B479,'[1]Daniela + 255 Rxns iCre1355'!$C$1:$Q$3810,9,FALSE)</f>
        <v>6.3.5.4</v>
      </c>
      <c r="H479" s="3" t="str">
        <f>VLOOKUP(B479,'[1]Daniela + 255 Rxns iCre1355'!$C$1:$Q$3810,10,FALSE)</f>
        <v>( Cre01.g004300 OR Cre07.g321050 )</v>
      </c>
      <c r="I479" s="3" t="str">
        <f>VLOOKUP(B479,'[1]Daniela + 255 Rxns iCre1355'!$C$1:$Q$3810,11,FALSE)</f>
        <v>( Cre01.g004300.t1.2 OR Cre07.g321050.t1.1 )</v>
      </c>
      <c r="J479" s="3" t="str">
        <f>VLOOKUP(B479,'[1]Daniela + 255 Rxns iCre1355'!$C$1:$Q$3810,12,FALSE)</f>
        <v>( ASNS OR Cre07.g321050 )</v>
      </c>
      <c r="K479" s="3" t="str">
        <f>VLOOKUP(B479,'[1]Daniela + 255 Rxns iCre1355'!$C$1:$Q$3810,13,FALSE)</f>
        <v>Cytosol</v>
      </c>
      <c r="L479" s="3" t="str">
        <f>VLOOKUP(B479,'[1]Daniela + 255 Rxns iCre1355'!$C$1:$Q$3810,14,FALSE)</f>
        <v>[Stern 2009]</v>
      </c>
      <c r="M479" s="3" t="str">
        <f>VLOOKUP(B479,'[1]Daniela + 255 Rxns iCre1355'!$C$1:$Q$3810,15,FALSE)</f>
        <v>R00578</v>
      </c>
    </row>
    <row r="480" spans="1:13" ht="15" customHeight="1" x14ac:dyDescent="0.25">
      <c r="A480" s="3" t="s">
        <v>954</v>
      </c>
      <c r="B480" s="3" t="s">
        <v>961</v>
      </c>
      <c r="C480" s="3" t="s">
        <v>962</v>
      </c>
      <c r="D480" s="3" t="str">
        <f>VLOOKUP(B480,'[1]Daniela + 255 Rxns iCre1355'!$C$1:$Q$3810,5,FALSE)</f>
        <v>ASPSE</v>
      </c>
      <c r="E480" s="3" t="str">
        <f>VLOOKUP(B480,'[1]Daniela + 255 Rxns iCre1355'!$C$1:$Q$3810,6,FALSE)</f>
        <v>asparaginase</v>
      </c>
      <c r="F480" s="3" t="str">
        <f>VLOOKUP(B480,'[1]Daniela + 255 Rxns iCre1355'!$C$1:$Q$3810,8,FALSE)</f>
        <v>Alanine and aspartate metabolism;Nitrogen metabolism</v>
      </c>
      <c r="G480" s="3" t="str">
        <f>VLOOKUP(B480,'[1]Daniela + 255 Rxns iCre1355'!$C$1:$Q$3810,9,FALSE)</f>
        <v>3.5.1.1</v>
      </c>
      <c r="H480" s="3" t="str">
        <f>VLOOKUP(B480,'[1]Daniela + 255 Rxns iCre1355'!$C$1:$Q$3810,10,FALSE)</f>
        <v>( Cre13.g576150 OR Cre08.g385400 )</v>
      </c>
      <c r="I480" s="3" t="str">
        <f>VLOOKUP(B480,'[1]Daniela + 255 Rxns iCre1355'!$C$1:$Q$3810,11,FALSE)</f>
        <v>( Cre13.g576150.t1.1 OR ( Cre08.g385400.t1.2 OR Cre08.g385400.t2.1 ) )</v>
      </c>
      <c r="J480" s="3" t="str">
        <f>VLOOKUP(B480,'[1]Daniela + 255 Rxns iCre1355'!$C$1:$Q$3810,12,FALSE)</f>
        <v>( APN1 OR Cre08.g385400 )</v>
      </c>
      <c r="K480" s="3" t="str">
        <f>VLOOKUP(B480,'[1]Daniela + 255 Rxns iCre1355'!$C$1:$Q$3810,13,FALSE)</f>
        <v>Glyoxysome</v>
      </c>
      <c r="M480" s="3" t="str">
        <f>VLOOKUP(B480,'[1]Daniela + 255 Rxns iCre1355'!$C$1:$Q$3810,15,FALSE)</f>
        <v>R00485</v>
      </c>
    </row>
    <row r="481" spans="1:13" ht="15" customHeight="1" x14ac:dyDescent="0.25">
      <c r="A481" s="3" t="s">
        <v>115</v>
      </c>
      <c r="B481" s="3" t="s">
        <v>963</v>
      </c>
      <c r="C481" s="3" t="s">
        <v>964</v>
      </c>
      <c r="D481" s="3" t="str">
        <f>VLOOKUP(B481,'[1]Daniela + 255 Rxns iCre1355'!$C$1:$Q$3810,5,FALSE)</f>
        <v>AAPT</v>
      </c>
      <c r="E481" s="3" t="str">
        <f>VLOOKUP(B481,'[1]Daniela + 255 Rxns iCre1355'!$C$1:$Q$3810,6,FALSE)</f>
        <v>ATP:L-arabinose 1-phosphotransferase</v>
      </c>
      <c r="F481" s="3" t="str">
        <f>VLOOKUP(B481,'[1]Daniela + 255 Rxns iCre1355'!$C$1:$Q$3810,8,FALSE)</f>
        <v>Amino sugar and nucleotide sugar metabolism</v>
      </c>
      <c r="G481" s="3" t="str">
        <f>VLOOKUP(B481,'[1]Daniela + 255 Rxns iCre1355'!$C$1:$Q$3810,9,FALSE)</f>
        <v>2.7.1.46</v>
      </c>
      <c r="H481" s="3" t="str">
        <f>VLOOKUP(B481,'[1]Daniela + 255 Rxns iCre1355'!$C$1:$Q$3810,10,FALSE)</f>
        <v>Cre03.g185300</v>
      </c>
      <c r="I481" s="3" t="str">
        <f>VLOOKUP(B481,'[1]Daniela + 255 Rxns iCre1355'!$C$1:$Q$3810,11,FALSE)</f>
        <v>Cre03.g185300.t1.2</v>
      </c>
      <c r="J481" s="3" t="str">
        <f>VLOOKUP(B481,'[1]Daniela + 255 Rxns iCre1355'!$C$1:$Q$3810,12,FALSE)</f>
        <v>GAK1</v>
      </c>
      <c r="K481" s="3" t="str">
        <f>VLOOKUP(B481,'[1]Daniela + 255 Rxns iCre1355'!$C$1:$Q$3810,13,FALSE)</f>
        <v>Cytosol</v>
      </c>
      <c r="M481" s="3" t="str">
        <f>VLOOKUP(B481,'[1]Daniela + 255 Rxns iCre1355'!$C$1:$Q$3810,15,FALSE)</f>
        <v>R01754</v>
      </c>
    </row>
    <row r="482" spans="1:13" ht="15" customHeight="1" x14ac:dyDescent="0.25">
      <c r="A482" s="3" t="s">
        <v>115</v>
      </c>
      <c r="B482" s="3" t="s">
        <v>965</v>
      </c>
      <c r="C482" s="3" t="s">
        <v>966</v>
      </c>
      <c r="D482" s="3" t="str">
        <f>VLOOKUP(B482,'[1]Daniela + 255 Rxns iCre1355'!$C$1:$Q$3810,5,FALSE)</f>
        <v>ACGAM6PSi</v>
      </c>
      <c r="E482" s="3" t="str">
        <f>VLOOKUP(B482,'[1]Daniela + 255 Rxns iCre1355'!$C$1:$Q$3810,6,FALSE)</f>
        <v>acetyl-CoA:D-glucosamine-6-phosphate N-acetyltransferase</v>
      </c>
      <c r="F482" s="3" t="str">
        <f>VLOOKUP(B482,'[1]Daniela + 255 Rxns iCre1355'!$C$1:$Q$3810,8,FALSE)</f>
        <v>Amino sugar and nucleotide sugar metabolism</v>
      </c>
      <c r="G482" s="3" t="str">
        <f>VLOOKUP(B482,'[1]Daniela + 255 Rxns iCre1355'!$C$1:$Q$3810,9,FALSE)</f>
        <v>2.3.1.4</v>
      </c>
      <c r="H482" s="3" t="str">
        <f>VLOOKUP(B482,'[1]Daniela + 255 Rxns iCre1355'!$C$1:$Q$3810,10,FALSE)</f>
        <v>Cre12.g560200</v>
      </c>
      <c r="I482" s="3" t="str">
        <f>VLOOKUP(B482,'[1]Daniela + 255 Rxns iCre1355'!$C$1:$Q$3810,11,FALSE)</f>
        <v>Cre12.g560200.t1.2</v>
      </c>
      <c r="J482" s="3" t="str">
        <f>VLOOKUP(B482,'[1]Daniela + 255 Rxns iCre1355'!$C$1:$Q$3810,12,FALSE)</f>
        <v>NAT2</v>
      </c>
      <c r="K482" s="3" t="str">
        <f>VLOOKUP(B482,'[1]Daniela + 255 Rxns iCre1355'!$C$1:$Q$3810,13,FALSE)</f>
        <v>Cytosol</v>
      </c>
      <c r="M482" s="3" t="str">
        <f>VLOOKUP(B482,'[1]Daniela + 255 Rxns iCre1355'!$C$1:$Q$3810,15,FALSE)</f>
        <v>R02058</v>
      </c>
    </row>
    <row r="483" spans="1:13" ht="15" customHeight="1" x14ac:dyDescent="0.25">
      <c r="A483" s="3" t="s">
        <v>115</v>
      </c>
      <c r="B483" s="3" t="s">
        <v>967</v>
      </c>
      <c r="C483" s="3" t="s">
        <v>968</v>
      </c>
      <c r="D483" s="3" t="str">
        <f>VLOOKUP(B483,'[1]Daniela + 255 Rxns iCre1355'!$C$1:$Q$3810,5,FALSE)</f>
        <v>ACGAMPM</v>
      </c>
      <c r="E483" s="3" t="str">
        <f>VLOOKUP(B483,'[1]Daniela + 255 Rxns iCre1355'!$C$1:$Q$3810,6,FALSE)</f>
        <v>N-Acetyl-D-glucosamine 1-phosphate 1,6-phosphomutase</v>
      </c>
      <c r="F483" s="3" t="str">
        <f>VLOOKUP(B483,'[1]Daniela + 255 Rxns iCre1355'!$C$1:$Q$3810,8,FALSE)</f>
        <v>Amino sugar and nucleotide sugar metabolism</v>
      </c>
      <c r="G483" s="3" t="str">
        <f>VLOOKUP(B483,'[1]Daniela + 255 Rxns iCre1355'!$C$1:$Q$3810,9,FALSE)</f>
        <v>5.4.2.3</v>
      </c>
      <c r="H483" s="3" t="str">
        <f>VLOOKUP(B483,'[1]Daniela + 255 Rxns iCre1355'!$C$1:$Q$3810,10,FALSE)</f>
        <v>Cre08.g379700</v>
      </c>
      <c r="I483" s="3" t="str">
        <f>VLOOKUP(B483,'[1]Daniela + 255 Rxns iCre1355'!$C$1:$Q$3810,11,FALSE)</f>
        <v>Cre08.g379700.t1.2</v>
      </c>
      <c r="J483" s="3" t="str">
        <f>VLOOKUP(B483,'[1]Daniela + 255 Rxns iCre1355'!$C$1:$Q$3810,12,FALSE)</f>
        <v>PHM1</v>
      </c>
      <c r="K483" s="3" t="str">
        <f>VLOOKUP(B483,'[1]Daniela + 255 Rxns iCre1355'!$C$1:$Q$3810,13,FALSE)</f>
        <v>Cytosol</v>
      </c>
      <c r="M483" s="3" t="str">
        <f>VLOOKUP(B483,'[1]Daniela + 255 Rxns iCre1355'!$C$1:$Q$3810,15,FALSE)</f>
        <v>R08193</v>
      </c>
    </row>
    <row r="484" spans="1:13" ht="15" customHeight="1" x14ac:dyDescent="0.25">
      <c r="A484" s="3" t="s">
        <v>115</v>
      </c>
      <c r="B484" s="3" t="s">
        <v>969</v>
      </c>
      <c r="C484" s="3" t="s">
        <v>970</v>
      </c>
      <c r="D484" s="3" t="str">
        <f>VLOOKUP(B484,'[1]Daniela + 255 Rxns iCre1355'!$C$1:$Q$3810,5,FALSE)</f>
        <v>G6PDA</v>
      </c>
      <c r="E484" s="3" t="str">
        <f>VLOOKUP(B484,'[1]Daniela + 255 Rxns iCre1355'!$C$1:$Q$3810,6,FALSE)</f>
        <v>D-glucosamine-6-phosphate aminohydrolase (ketol isomerizing)</v>
      </c>
      <c r="F484" s="3" t="str">
        <f>VLOOKUP(B484,'[1]Daniela + 255 Rxns iCre1355'!$C$1:$Q$3810,8,FALSE)</f>
        <v>Amino sugar and nucleotide sugar metabolism</v>
      </c>
      <c r="G484" s="3" t="str">
        <f>VLOOKUP(B484,'[1]Daniela + 255 Rxns iCre1355'!$C$1:$Q$3810,9,FALSE)</f>
        <v>3.5.99.6</v>
      </c>
      <c r="H484" s="3" t="str">
        <f>VLOOKUP(B484,'[1]Daniela + 255 Rxns iCre1355'!$C$1:$Q$3810,10,FALSE)</f>
        <v>( Cre01.g034400 OR Cre08.g370650 )</v>
      </c>
      <c r="I484" s="3" t="str">
        <f>VLOOKUP(B484,'[1]Daniela + 255 Rxns iCre1355'!$C$1:$Q$3810,11,FALSE)</f>
        <v>( Cre01.g034400.t1.1 OR Cre08.g370650.t1.2 )</v>
      </c>
      <c r="J484" s="3" t="str">
        <f>VLOOKUP(B484,'[1]Daniela + 255 Rxns iCre1355'!$C$1:$Q$3810,12,FALSE)</f>
        <v>( PGL1 OR PGL2 )</v>
      </c>
      <c r="K484" s="3" t="str">
        <f>VLOOKUP(B484,'[1]Daniela + 255 Rxns iCre1355'!$C$1:$Q$3810,13,FALSE)</f>
        <v>Cytosol</v>
      </c>
      <c r="M484" s="3" t="str">
        <f>VLOOKUP(B484,'[1]Daniela + 255 Rxns iCre1355'!$C$1:$Q$3810,15,FALSE)</f>
        <v>R00765</v>
      </c>
    </row>
    <row r="485" spans="1:13" ht="15" customHeight="1" x14ac:dyDescent="0.25">
      <c r="A485" s="3" t="s">
        <v>115</v>
      </c>
      <c r="B485" s="3" t="s">
        <v>971</v>
      </c>
      <c r="C485" s="3" t="s">
        <v>972</v>
      </c>
      <c r="D485" s="3" t="str">
        <f>VLOOKUP(B485,'[1]Daniela + 255 Rxns iCre1355'!$C$1:$Q$3810,5,FALSE)</f>
        <v>GF6PTA</v>
      </c>
      <c r="E485" s="3" t="str">
        <f>VLOOKUP(B485,'[1]Daniela + 255 Rxns iCre1355'!$C$1:$Q$3810,6,FALSE)</f>
        <v>L-glutamine:D-fructose-6-phosphate isomerase (deaminating)</v>
      </c>
      <c r="F485" s="3" t="str">
        <f>VLOOKUP(B485,'[1]Daniela + 255 Rxns iCre1355'!$C$1:$Q$3810,8,FALSE)</f>
        <v>Amino sugar and nucleotide sugar metabolism</v>
      </c>
      <c r="G485" s="3" t="str">
        <f>VLOOKUP(B485,'[1]Daniela + 255 Rxns iCre1355'!$C$1:$Q$3810,9,FALSE)</f>
        <v>2.6.1.16</v>
      </c>
      <c r="H485" s="3" t="str">
        <f>VLOOKUP(B485,'[1]Daniela + 255 Rxns iCre1355'!$C$1:$Q$3810,10,FALSE)</f>
        <v>Cre08.g375500</v>
      </c>
      <c r="I485" s="3" t="str">
        <f>VLOOKUP(B485,'[1]Daniela + 255 Rxns iCre1355'!$C$1:$Q$3810,11,FALSE)</f>
        <v>Cre08.g375500.t1.2</v>
      </c>
      <c r="J485" s="3" t="str">
        <f>VLOOKUP(B485,'[1]Daniela + 255 Rxns iCre1355'!$C$1:$Q$3810,12,FALSE)</f>
        <v>ATF1</v>
      </c>
      <c r="K485" s="3" t="str">
        <f>VLOOKUP(B485,'[1]Daniela + 255 Rxns iCre1355'!$C$1:$Q$3810,13,FALSE)</f>
        <v>Cytosol</v>
      </c>
      <c r="M485" s="3" t="str">
        <f>VLOOKUP(B485,'[1]Daniela + 255 Rxns iCre1355'!$C$1:$Q$3810,15,FALSE)</f>
        <v>R00768</v>
      </c>
    </row>
    <row r="486" spans="1:13" ht="15" customHeight="1" x14ac:dyDescent="0.25">
      <c r="A486" s="3" t="s">
        <v>115</v>
      </c>
      <c r="B486" s="3" t="s">
        <v>973</v>
      </c>
      <c r="C486" s="3" t="s">
        <v>974</v>
      </c>
      <c r="D486" s="3" t="str">
        <f>VLOOKUP(B486,'[1]Daniela + 255 Rxns iCre1355'!$C$1:$Q$3810,5,FALSE)</f>
        <v>UA4E</v>
      </c>
      <c r="E486" s="3" t="str">
        <f>VLOOKUP(B486,'[1]Daniela + 255 Rxns iCre1355'!$C$1:$Q$3810,6,FALSE)</f>
        <v>UDP-L-arabinose 4-epimerase</v>
      </c>
      <c r="F486" s="3" t="str">
        <f>VLOOKUP(B486,'[1]Daniela + 255 Rxns iCre1355'!$C$1:$Q$3810,8,FALSE)</f>
        <v>Amino sugar and nucleotide sugar metabolism</v>
      </c>
      <c r="G486" s="3" t="str">
        <f>VLOOKUP(B486,'[1]Daniela + 255 Rxns iCre1355'!$C$1:$Q$3810,9,FALSE)</f>
        <v>5.1.3.5</v>
      </c>
      <c r="H486" s="3" t="str">
        <f>VLOOKUP(B486,'[1]Daniela + 255 Rxns iCre1355'!$C$1:$Q$3810,10,FALSE)</f>
        <v>Cre09.g401022</v>
      </c>
      <c r="I486" s="3" t="str">
        <f>VLOOKUP(B486,'[1]Daniela + 255 Rxns iCre1355'!$C$1:$Q$3810,11,FALSE)</f>
        <v>Cre09.g401022.t1.2</v>
      </c>
      <c r="J486" s="3" t="str">
        <f>VLOOKUP(B486,'[1]Daniela + 255 Rxns iCre1355'!$C$1:$Q$3810,12,FALSE)</f>
        <v>Cre09.g401022</v>
      </c>
      <c r="K486" s="3" t="str">
        <f>VLOOKUP(B486,'[1]Daniela + 255 Rxns iCre1355'!$C$1:$Q$3810,13,FALSE)</f>
        <v>Cytosol</v>
      </c>
      <c r="L486" s="3" t="str">
        <f>VLOOKUP(B486,'[1]Daniela + 255 Rxns iCre1355'!$C$1:$Q$3810,14,FALSE)</f>
        <v>[Konishi 2007]</v>
      </c>
      <c r="M486" s="3" t="str">
        <f>VLOOKUP(B486,'[1]Daniela + 255 Rxns iCre1355'!$C$1:$Q$3810,15,FALSE)</f>
        <v>R01473</v>
      </c>
    </row>
    <row r="487" spans="1:13" ht="15" customHeight="1" x14ac:dyDescent="0.25">
      <c r="A487" s="3" t="s">
        <v>115</v>
      </c>
      <c r="B487" s="3" t="s">
        <v>975</v>
      </c>
      <c r="C487" s="3" t="s">
        <v>976</v>
      </c>
      <c r="D487" s="3" t="str">
        <f>VLOOKUP(B487,'[1]Daniela + 255 Rxns iCre1355'!$C$1:$Q$3810,5,FALSE)</f>
        <v>UAD</v>
      </c>
      <c r="E487" s="3" t="str">
        <f>VLOOKUP(B487,'[1]Daniela + 255 Rxns iCre1355'!$C$1:$Q$3810,6,FALSE)</f>
        <v>UDP-L-arabinose degradation</v>
      </c>
      <c r="F487" s="3" t="str">
        <f>VLOOKUP(B487,'[1]Daniela + 255 Rxns iCre1355'!$C$1:$Q$3810,8,FALSE)</f>
        <v>Amino sugar and nucleotide sugar metabolism</v>
      </c>
      <c r="G487" s="3" t="str">
        <f>VLOOKUP(B487,'[1]Daniela + 255 Rxns iCre1355'!$C$1:$Q$3810,9,FALSE)</f>
        <v>3.2.1.55</v>
      </c>
      <c r="K487" s="3" t="str">
        <f>VLOOKUP(B487,'[1]Daniela + 255 Rxns iCre1355'!$C$1:$Q$3810,13,FALSE)</f>
        <v>Cytosol</v>
      </c>
      <c r="M487" s="3" t="str">
        <f>VLOOKUP(B487,'[1]Daniela + 255 Rxns iCre1355'!$C$1:$Q$3810,15,FALSE)</f>
        <v>R03078 + R01762</v>
      </c>
    </row>
    <row r="488" spans="1:13" ht="15" customHeight="1" x14ac:dyDescent="0.25">
      <c r="A488" s="3" t="s">
        <v>115</v>
      </c>
      <c r="B488" s="3" t="s">
        <v>977</v>
      </c>
      <c r="C488" s="3" t="s">
        <v>978</v>
      </c>
      <c r="D488" s="3" t="str">
        <f>VLOOKUP(B488,'[1]Daniela + 255 Rxns iCre1355'!$C$1:$Q$3810,5,FALSE)</f>
        <v>UDPACGLP</v>
      </c>
      <c r="E488" s="3" t="str">
        <f>VLOOKUP(B488,'[1]Daniela + 255 Rxns iCre1355'!$C$1:$Q$3810,6,FALSE)</f>
        <v>UTP:N-acetyl-alpha-D-glucosamine-1-phosphate uridylyltransferase</v>
      </c>
      <c r="F488" s="3" t="str">
        <f>VLOOKUP(B488,'[1]Daniela + 255 Rxns iCre1355'!$C$1:$Q$3810,8,FALSE)</f>
        <v>Amino sugar and nucleotide sugar metabolism</v>
      </c>
      <c r="G488" s="3" t="str">
        <f>VLOOKUP(B488,'[1]Daniela + 255 Rxns iCre1355'!$C$1:$Q$3810,9,FALSE)</f>
        <v>2.7.7.23</v>
      </c>
      <c r="H488" s="3" t="str">
        <f>VLOOKUP(B488,'[1]Daniela + 255 Rxns iCre1355'!$C$1:$Q$3810,10,FALSE)</f>
        <v>( Cre07.g345300 OR Cre16.g696000 OR Cre14.g621751 )</v>
      </c>
      <c r="I488" s="3" t="str">
        <f>VLOOKUP(B488,'[1]Daniela + 255 Rxns iCre1355'!$C$1:$Q$3810,11,FALSE)</f>
        <v>( Cre07.g345300.t1.1 OR Cre16.g696000.t1.2 OR Cre14.g621751.t1.1 )</v>
      </c>
      <c r="J488" s="3" t="str">
        <f>VLOOKUP(B488,'[1]Daniela + 255 Rxns iCre1355'!$C$1:$Q$3810,12,FALSE)</f>
        <v>( UAP1 OR Cre16.g696000 OR UAP2 )</v>
      </c>
      <c r="K488" s="3" t="str">
        <f>VLOOKUP(B488,'[1]Daniela + 255 Rxns iCre1355'!$C$1:$Q$3810,13,FALSE)</f>
        <v>Cytosol</v>
      </c>
      <c r="M488" s="3" t="str">
        <f>VLOOKUP(B488,'[1]Daniela + 255 Rxns iCre1355'!$C$1:$Q$3810,15,FALSE)</f>
        <v>R00416</v>
      </c>
    </row>
    <row r="489" spans="1:13" ht="15" customHeight="1" x14ac:dyDescent="0.25">
      <c r="A489" s="3" t="s">
        <v>115</v>
      </c>
      <c r="B489" s="3" t="s">
        <v>979</v>
      </c>
      <c r="C489" s="3" t="s">
        <v>980</v>
      </c>
      <c r="D489" s="3" t="str">
        <f>VLOOKUP(B489,'[1]Daniela + 255 Rxns iCre1355'!$C$1:$Q$3810,5,FALSE)</f>
        <v>UDPGALOR</v>
      </c>
      <c r="E489" s="3" t="str">
        <f>VLOOKUP(B489,'[1]Daniela + 255 Rxns iCre1355'!$C$1:$Q$3810,6,FALSE)</f>
        <v>UDP-D-galactose:NAD+ 6-oxidoreductase</v>
      </c>
      <c r="F489" s="3" t="str">
        <f>VLOOKUP(B489,'[1]Daniela + 255 Rxns iCre1355'!$C$1:$Q$3810,8,FALSE)</f>
        <v>Amino sugar and nucleotide sugar metabolism</v>
      </c>
      <c r="G489" s="3" t="str">
        <f>VLOOKUP(B489,'[1]Daniela + 255 Rxns iCre1355'!$C$1:$Q$3810,9,FALSE)</f>
        <v>1.1.1.-</v>
      </c>
      <c r="H489" s="3" t="str">
        <f>VLOOKUP(B489,'[1]Daniela + 255 Rxns iCre1355'!$C$1:$Q$3810,10,FALSE)</f>
        <v>Cre14.g630400</v>
      </c>
      <c r="I489" s="3" t="str">
        <f>VLOOKUP(B489,'[1]Daniela + 255 Rxns iCre1355'!$C$1:$Q$3810,11,FALSE)</f>
        <v>Cre14.g630400.t1.2</v>
      </c>
      <c r="J489" s="3" t="str">
        <f>VLOOKUP(B489,'[1]Daniela + 255 Rxns iCre1355'!$C$1:$Q$3810,12,FALSE)</f>
        <v>Cre14.g630400</v>
      </c>
      <c r="K489" s="3" t="str">
        <f>VLOOKUP(B489,'[1]Daniela + 255 Rxns iCre1355'!$C$1:$Q$3810,13,FALSE)</f>
        <v>Cytosol</v>
      </c>
      <c r="M489" s="3" t="str">
        <f>VLOOKUP(B489,'[1]Daniela + 255 Rxns iCre1355'!$C$1:$Q$3810,15,FALSE)</f>
        <v>R00501</v>
      </c>
    </row>
    <row r="490" spans="1:13" ht="15" customHeight="1" x14ac:dyDescent="0.25">
      <c r="A490" s="3" t="s">
        <v>115</v>
      </c>
      <c r="B490" s="3" t="s">
        <v>981</v>
      </c>
      <c r="C490" s="3" t="s">
        <v>982</v>
      </c>
      <c r="D490" s="3" t="str">
        <f>VLOOKUP(B490,'[1]Daniela + 255 Rxns iCre1355'!$C$1:$Q$3810,5,FALSE)</f>
        <v>UMPU</v>
      </c>
      <c r="E490" s="3" t="str">
        <f>VLOOKUP(B490,'[1]Daniela + 255 Rxns iCre1355'!$C$1:$Q$3810,6,FALSE)</f>
        <v>UTP:UTP-monosaccharide-1-phosphate uridylyltransferase</v>
      </c>
      <c r="F490" s="3" t="str">
        <f>VLOOKUP(B490,'[1]Daniela + 255 Rxns iCre1355'!$C$1:$Q$3810,8,FALSE)</f>
        <v>Amino sugar and nucleotide sugar metabolism</v>
      </c>
      <c r="G490" s="3" t="str">
        <f>VLOOKUP(B490,'[1]Daniela + 255 Rxns iCre1355'!$C$1:$Q$3810,9,FALSE)</f>
        <v>2.7.7.64</v>
      </c>
      <c r="H490" s="3" t="str">
        <f>VLOOKUP(B490,'[1]Daniela + 255 Rxns iCre1355'!$C$1:$Q$3810,10,FALSE)</f>
        <v>( Cre07.g345300 OR Cre16.g696000 OR Cre14.g621751 )</v>
      </c>
      <c r="I490" s="3" t="str">
        <f>VLOOKUP(B490,'[1]Daniela + 255 Rxns iCre1355'!$C$1:$Q$3810,11,FALSE)</f>
        <v>( Cre07.g345300.t1.1 OR Cre16.g696000.t1.2 OR Cre14.g621751.t1.1 )</v>
      </c>
      <c r="J490" s="3" t="str">
        <f>VLOOKUP(B490,'[1]Daniela + 255 Rxns iCre1355'!$C$1:$Q$3810,12,FALSE)</f>
        <v>( UAP1 OR Cre16.g696000 OR UAP2 )</v>
      </c>
      <c r="K490" s="3" t="str">
        <f>VLOOKUP(B490,'[1]Daniela + 255 Rxns iCre1355'!$C$1:$Q$3810,13,FALSE)</f>
        <v>Cytosol</v>
      </c>
      <c r="M490" s="3" t="str">
        <f>VLOOKUP(B490,'[1]Daniela + 255 Rxns iCre1355'!$C$1:$Q$3810,15,FALSE)</f>
        <v>R03077</v>
      </c>
    </row>
    <row r="491" spans="1:13" ht="15" customHeight="1" x14ac:dyDescent="0.25">
      <c r="A491" s="3" t="s">
        <v>115</v>
      </c>
      <c r="B491" s="3" t="s">
        <v>983</v>
      </c>
      <c r="C491" s="3" t="s">
        <v>984</v>
      </c>
      <c r="D491" s="3" t="str">
        <f>VLOOKUP(B491,'[1]Daniela + 255 Rxns iCre1355'!$C$1:$Q$3810,5,FALSE)</f>
        <v>AAAT</v>
      </c>
      <c r="E491" s="3" t="str">
        <f>VLOOKUP(B491,'[1]Daniela + 255 Rxns iCre1355'!$C$1:$Q$3810,6,FALSE)</f>
        <v>amino-acid N-acetyltransferase</v>
      </c>
      <c r="F491" s="3" t="str">
        <f>VLOOKUP(B491,'[1]Daniela + 255 Rxns iCre1355'!$C$1:$Q$3810,8,FALSE)</f>
        <v>Arginine and proline metabolism</v>
      </c>
      <c r="G491" s="3" t="str">
        <f>VLOOKUP(B491,'[1]Daniela + 255 Rxns iCre1355'!$C$1:$Q$3810,9,FALSE)</f>
        <v>2.3.1.1</v>
      </c>
      <c r="H491" s="3" t="str">
        <f>VLOOKUP(B491,'[1]Daniela + 255 Rxns iCre1355'!$C$1:$Q$3810,10,FALSE)</f>
        <v>Cre02.g144800</v>
      </c>
      <c r="I491" s="3" t="str">
        <f>VLOOKUP(B491,'[1]Daniela + 255 Rxns iCre1355'!$C$1:$Q$3810,11,FALSE)</f>
        <v>Cre02.g144800.t1.1</v>
      </c>
      <c r="J491" s="3" t="str">
        <f>VLOOKUP(B491,'[1]Daniela + 255 Rxns iCre1355'!$C$1:$Q$3810,12,FALSE)</f>
        <v>LCI8</v>
      </c>
      <c r="K491" s="3" t="str">
        <f>VLOOKUP(B491,'[1]Daniela + 255 Rxns iCre1355'!$C$1:$Q$3810,13,FALSE)</f>
        <v>Cytosol</v>
      </c>
      <c r="M491" s="3" t="str">
        <f>VLOOKUP(B491,'[1]Daniela + 255 Rxns iCre1355'!$C$1:$Q$3810,15,FALSE)</f>
        <v>R00259</v>
      </c>
    </row>
    <row r="492" spans="1:13" ht="15" customHeight="1" x14ac:dyDescent="0.25">
      <c r="A492" s="3" t="s">
        <v>115</v>
      </c>
      <c r="B492" s="3" t="s">
        <v>985</v>
      </c>
      <c r="C492" s="3" t="s">
        <v>986</v>
      </c>
      <c r="D492" s="3" t="str">
        <f>VLOOKUP(B492,'[1]Daniela + 255 Rxns iCre1355'!$C$1:$Q$3810,5,FALSE)</f>
        <v>AABHH</v>
      </c>
      <c r="E492" s="3" t="str">
        <f>VLOOKUP(B492,'[1]Daniela + 255 Rxns iCre1355'!$C$1:$Q$3810,6,FALSE)</f>
        <v>alpha-Aminobutyryl histidine hydrolase</v>
      </c>
      <c r="F492" s="3" t="str">
        <f>VLOOKUP(B492,'[1]Daniela + 255 Rxns iCre1355'!$C$1:$Q$3810,8,FALSE)</f>
        <v>Arginine and proline metabolism</v>
      </c>
      <c r="G492" s="3" t="str">
        <f>VLOOKUP(B492,'[1]Daniela + 255 Rxns iCre1355'!$C$1:$Q$3810,9,FALSE)</f>
        <v>3.4.13.3</v>
      </c>
      <c r="H492" s="3" t="str">
        <f>VLOOKUP(B492,'[1]Daniela + 255 Rxns iCre1355'!$C$1:$Q$3810,10,FALSE)</f>
        <v>Cre13.g607000</v>
      </c>
      <c r="I492" s="3" t="str">
        <f>VLOOKUP(B492,'[1]Daniela + 255 Rxns iCre1355'!$C$1:$Q$3810,11,FALSE)</f>
        <v>Cre13.g607000.t1.2</v>
      </c>
      <c r="J492" s="3" t="str">
        <f>VLOOKUP(B492,'[1]Daniela + 255 Rxns iCre1355'!$C$1:$Q$3810,12,FALSE)</f>
        <v>XHP1</v>
      </c>
      <c r="K492" s="3" t="str">
        <f>VLOOKUP(B492,'[1]Daniela + 255 Rxns iCre1355'!$C$1:$Q$3810,13,FALSE)</f>
        <v>Cytosol</v>
      </c>
      <c r="M492" s="3" t="str">
        <f>VLOOKUP(B492,'[1]Daniela + 255 Rxns iCre1355'!$C$1:$Q$3810,15,FALSE)</f>
        <v>R01992</v>
      </c>
    </row>
    <row r="493" spans="1:13" ht="15" customHeight="1" x14ac:dyDescent="0.25">
      <c r="A493" s="3" t="s">
        <v>115</v>
      </c>
      <c r="B493" s="3" t="s">
        <v>987</v>
      </c>
      <c r="C493" s="3" t="s">
        <v>988</v>
      </c>
      <c r="D493" s="3" t="str">
        <f>VLOOKUP(B493,'[1]Daniela + 255 Rxns iCre1355'!$C$1:$Q$3810,5,FALSE)</f>
        <v>AGGPR</v>
      </c>
      <c r="E493" s="3" t="str">
        <f>VLOOKUP(B493,'[1]Daniela + 255 Rxns iCre1355'!$C$1:$Q$3810,6,FALSE)</f>
        <v>N-acetyl-gamma-glutamyl-phosphate reductase</v>
      </c>
      <c r="F493" s="3" t="str">
        <f>VLOOKUP(B493,'[1]Daniela + 255 Rxns iCre1355'!$C$1:$Q$3810,8,FALSE)</f>
        <v>Arginine and proline metabolism</v>
      </c>
      <c r="G493" s="3" t="str">
        <f>VLOOKUP(B493,'[1]Daniela + 255 Rxns iCre1355'!$C$1:$Q$3810,9,FALSE)</f>
        <v>1.2.1.38</v>
      </c>
      <c r="H493" s="3" t="str">
        <f>VLOOKUP(B493,'[1]Daniela + 255 Rxns iCre1355'!$C$1:$Q$3810,10,FALSE)</f>
        <v>Cre03.g146187</v>
      </c>
      <c r="I493" s="3" t="str">
        <f>VLOOKUP(B493,'[1]Daniela + 255 Rxns iCre1355'!$C$1:$Q$3810,11,FALSE)</f>
        <v>Cre03.g146187.t1.1</v>
      </c>
      <c r="J493" s="3" t="str">
        <f>VLOOKUP(B493,'[1]Daniela + 255 Rxns iCre1355'!$C$1:$Q$3810,12,FALSE)</f>
        <v>Cre03.g146187</v>
      </c>
      <c r="K493" s="3" t="str">
        <f>VLOOKUP(B493,'[1]Daniela + 255 Rxns iCre1355'!$C$1:$Q$3810,13,FALSE)</f>
        <v>Cytosol</v>
      </c>
      <c r="L493" s="3" t="str">
        <f>VLOOKUP(B493,'[1]Daniela + 255 Rxns iCre1355'!$C$1:$Q$3810,14,FALSE)</f>
        <v>[Ebersold 1962]</v>
      </c>
      <c r="M493" s="3" t="str">
        <f>VLOOKUP(B493,'[1]Daniela + 255 Rxns iCre1355'!$C$1:$Q$3810,15,FALSE)</f>
        <v>R03443</v>
      </c>
    </row>
    <row r="494" spans="1:13" ht="15" customHeight="1" x14ac:dyDescent="0.25">
      <c r="A494" s="3" t="s">
        <v>115</v>
      </c>
      <c r="B494" s="3" t="s">
        <v>989</v>
      </c>
      <c r="C494" s="3" t="s">
        <v>990</v>
      </c>
      <c r="D494" s="3" t="str">
        <f>VLOOKUP(B494,'[1]Daniela + 255 Rxns iCre1355'!$C$1:$Q$3810,5,FALSE)</f>
        <v>AGK</v>
      </c>
      <c r="E494" s="3" t="str">
        <f>VLOOKUP(B494,'[1]Daniela + 255 Rxns iCre1355'!$C$1:$Q$3810,6,FALSE)</f>
        <v>acetylglutamate kinase</v>
      </c>
      <c r="F494" s="3" t="str">
        <f>VLOOKUP(B494,'[1]Daniela + 255 Rxns iCre1355'!$C$1:$Q$3810,8,FALSE)</f>
        <v>Arginine and proline metabolism</v>
      </c>
      <c r="G494" s="3" t="str">
        <f>VLOOKUP(B494,'[1]Daniela + 255 Rxns iCre1355'!$C$1:$Q$3810,9,FALSE)</f>
        <v>2.7.2.8</v>
      </c>
      <c r="H494" s="3" t="str">
        <f>VLOOKUP(B494,'[1]Daniela + 255 Rxns iCre1355'!$C$1:$Q$3810,10,FALSE)</f>
        <v>( Cre01.g015000 OR Cre17.g705700 )</v>
      </c>
      <c r="I494" s="3" t="str">
        <f>VLOOKUP(B494,'[1]Daniela + 255 Rxns iCre1355'!$C$1:$Q$3810,11,FALSE)</f>
        <v>( Cre01.g015000.t1.2 OR Cre17.g705700.t1.2 )</v>
      </c>
      <c r="J494" s="3" t="str">
        <f>VLOOKUP(B494,'[1]Daniela + 255 Rxns iCre1355'!$C$1:$Q$3810,12,FALSE)</f>
        <v>( AGK1 OR GGK1 )</v>
      </c>
      <c r="K494" s="3" t="str">
        <f>VLOOKUP(B494,'[1]Daniela + 255 Rxns iCre1355'!$C$1:$Q$3810,13,FALSE)</f>
        <v>Cytosol</v>
      </c>
      <c r="M494" s="3" t="str">
        <f>VLOOKUP(B494,'[1]Daniela + 255 Rxns iCre1355'!$C$1:$Q$3810,15,FALSE)</f>
        <v>R02649</v>
      </c>
    </row>
    <row r="495" spans="1:13" ht="15" customHeight="1" x14ac:dyDescent="0.25">
      <c r="A495" s="3" t="s">
        <v>115</v>
      </c>
      <c r="B495" s="3" t="s">
        <v>991</v>
      </c>
      <c r="C495" s="3" t="s">
        <v>992</v>
      </c>
      <c r="D495" s="3" t="str">
        <f>VLOOKUP(B495,'[1]Daniela + 255 Rxns iCre1355'!$C$1:$Q$3810,5,FALSE)</f>
        <v>AODAA</v>
      </c>
      <c r="E495" s="3" t="str">
        <f>VLOOKUP(B495,'[1]Daniela + 255 Rxns iCre1355'!$C$1:$Q$3810,6,FALSE)</f>
        <v>acetylornithine deacetylase aminoacylase</v>
      </c>
      <c r="F495" s="3" t="str">
        <f>VLOOKUP(B495,'[1]Daniela + 255 Rxns iCre1355'!$C$1:$Q$3810,8,FALSE)</f>
        <v>Arginine and proline metabolism</v>
      </c>
      <c r="G495" s="3" t="str">
        <f>VLOOKUP(B495,'[1]Daniela + 255 Rxns iCre1355'!$C$1:$Q$3810,9,FALSE)</f>
        <v>3.5.1.16;3.5.1.14</v>
      </c>
      <c r="H495" s="3" t="str">
        <f>VLOOKUP(B495,'[1]Daniela + 255 Rxns iCre1355'!$C$1:$Q$3810,10,FALSE)</f>
        <v>Cre02.g105500</v>
      </c>
      <c r="I495" s="3" t="str">
        <f>VLOOKUP(B495,'[1]Daniela + 255 Rxns iCre1355'!$C$1:$Q$3810,11,FALSE)</f>
        <v>Cre02.g105500.t1.2</v>
      </c>
      <c r="J495" s="3" t="str">
        <f>VLOOKUP(B495,'[1]Daniela + 255 Rxns iCre1355'!$C$1:$Q$3810,12,FALSE)</f>
        <v>AOD1</v>
      </c>
      <c r="K495" s="3" t="str">
        <f>VLOOKUP(B495,'[1]Daniela + 255 Rxns iCre1355'!$C$1:$Q$3810,13,FALSE)</f>
        <v>Cytosol</v>
      </c>
      <c r="M495" s="3" t="str">
        <f>VLOOKUP(B495,'[1]Daniela + 255 Rxns iCre1355'!$C$1:$Q$3810,15,FALSE)</f>
        <v>R00669</v>
      </c>
    </row>
    <row r="496" spans="1:13" ht="15" customHeight="1" x14ac:dyDescent="0.25">
      <c r="A496" s="3" t="s">
        <v>115</v>
      </c>
      <c r="B496" s="3" t="s">
        <v>993</v>
      </c>
      <c r="C496" s="3" t="s">
        <v>994</v>
      </c>
      <c r="D496" s="3" t="str">
        <f>VLOOKUP(B496,'[1]Daniela + 255 Rxns iCre1355'!$C$1:$Q$3810,5,FALSE)</f>
        <v>AOTA</v>
      </c>
      <c r="E496" s="3" t="str">
        <f>VLOOKUP(B496,'[1]Daniela + 255 Rxns iCre1355'!$C$1:$Q$3810,6,FALSE)</f>
        <v>acetylornithine transaminase</v>
      </c>
      <c r="F496" s="3" t="str">
        <f>VLOOKUP(B496,'[1]Daniela + 255 Rxns iCre1355'!$C$1:$Q$3810,8,FALSE)</f>
        <v>Arginine and proline metabolism</v>
      </c>
      <c r="G496" s="3" t="str">
        <f>VLOOKUP(B496,'[1]Daniela + 255 Rxns iCre1355'!$C$1:$Q$3810,9,FALSE)</f>
        <v>2.6.1.11</v>
      </c>
      <c r="H496" s="3" t="str">
        <f>VLOOKUP(B496,'[1]Daniela + 255 Rxns iCre1355'!$C$1:$Q$3810,10,FALSE)</f>
        <v>Cre06.g278163</v>
      </c>
      <c r="I496" s="3" t="str">
        <f>VLOOKUP(B496,'[1]Daniela + 255 Rxns iCre1355'!$C$1:$Q$3810,11,FALSE)</f>
        <v>Cre06.g278163.t1.1</v>
      </c>
      <c r="J496" s="3" t="str">
        <f>VLOOKUP(B496,'[1]Daniela + 255 Rxns iCre1355'!$C$1:$Q$3810,12,FALSE)</f>
        <v>ARG9</v>
      </c>
      <c r="K496" s="3" t="str">
        <f>VLOOKUP(B496,'[1]Daniela + 255 Rxns iCre1355'!$C$1:$Q$3810,13,FALSE)</f>
        <v>Cytosol</v>
      </c>
      <c r="L496" s="3" t="str">
        <f>VLOOKUP(B496,'[1]Daniela + 255 Rxns iCre1355'!$C$1:$Q$3810,14,FALSE)</f>
        <v>[Loppes 1986, Ferris 1994]</v>
      </c>
      <c r="M496" s="3" t="str">
        <f>VLOOKUP(B496,'[1]Daniela + 255 Rxns iCre1355'!$C$1:$Q$3810,15,FALSE)</f>
        <v>R02283</v>
      </c>
    </row>
    <row r="497" spans="1:13" ht="15" customHeight="1" x14ac:dyDescent="0.25">
      <c r="A497" s="3" t="s">
        <v>943</v>
      </c>
      <c r="B497" s="3" t="s">
        <v>995</v>
      </c>
      <c r="C497" s="3" t="s">
        <v>996</v>
      </c>
      <c r="D497" s="3" t="str">
        <f>VLOOKUP(B497,'[1]Daniela + 255 Rxns iCre1355'!$C$1:$Q$3810,5,FALSE)</f>
        <v>AOTAm</v>
      </c>
      <c r="E497" s="3" t="str">
        <f>VLOOKUP(B497,'[1]Daniela + 255 Rxns iCre1355'!$C$1:$Q$3810,6,FALSE)</f>
        <v>acetylornithine transaminase, mitochondria</v>
      </c>
      <c r="F497" s="3" t="str">
        <f>VLOOKUP(B497,'[1]Daniela + 255 Rxns iCre1355'!$C$1:$Q$3810,8,FALSE)</f>
        <v>Arginine and proline metabolism</v>
      </c>
      <c r="G497" s="3" t="str">
        <f>VLOOKUP(B497,'[1]Daniela + 255 Rxns iCre1355'!$C$1:$Q$3810,9,FALSE)</f>
        <v>2.6.1.11</v>
      </c>
      <c r="H497" s="3" t="str">
        <f>VLOOKUP(B497,'[1]Daniela + 255 Rxns iCre1355'!$C$1:$Q$3810,10,FALSE)</f>
        <v>Cre06.g278163</v>
      </c>
      <c r="I497" s="3" t="str">
        <f>VLOOKUP(B497,'[1]Daniela + 255 Rxns iCre1355'!$C$1:$Q$3810,11,FALSE)</f>
        <v>Cre06.g278163.t1.1</v>
      </c>
      <c r="J497" s="3" t="str">
        <f>VLOOKUP(B497,'[1]Daniela + 255 Rxns iCre1355'!$C$1:$Q$3810,12,FALSE)</f>
        <v>ARG9</v>
      </c>
      <c r="K497" s="3" t="str">
        <f>VLOOKUP(B497,'[1]Daniela + 255 Rxns iCre1355'!$C$1:$Q$3810,13,FALSE)</f>
        <v>Mitochondria</v>
      </c>
      <c r="M497" s="3" t="str">
        <f>VLOOKUP(B497,'[1]Daniela + 255 Rxns iCre1355'!$C$1:$Q$3810,15,FALSE)</f>
        <v>R02283</v>
      </c>
    </row>
    <row r="498" spans="1:13" ht="15" customHeight="1" x14ac:dyDescent="0.25">
      <c r="A498" s="3" t="s">
        <v>115</v>
      </c>
      <c r="B498" s="3" t="s">
        <v>997</v>
      </c>
      <c r="C498" s="3" t="s">
        <v>998</v>
      </c>
      <c r="D498" s="3" t="str">
        <f>VLOOKUP(B498,'[1]Daniela + 255 Rxns iCre1355'!$C$1:$Q$3810,5,FALSE)</f>
        <v>ARGDI</v>
      </c>
      <c r="E498" s="3" t="str">
        <f>VLOOKUP(B498,'[1]Daniela + 255 Rxns iCre1355'!$C$1:$Q$3810,6,FALSE)</f>
        <v>arginine deiminase</v>
      </c>
      <c r="F498" s="3" t="str">
        <f>VLOOKUP(B498,'[1]Daniela + 255 Rxns iCre1355'!$C$1:$Q$3810,8,FALSE)</f>
        <v>Arginine and proline metabolism</v>
      </c>
      <c r="G498" s="3" t="str">
        <f>VLOOKUP(B498,'[1]Daniela + 255 Rxns iCre1355'!$C$1:$Q$3810,9,FALSE)</f>
        <v>3.5.3.6</v>
      </c>
      <c r="H498" s="3" t="str">
        <f>VLOOKUP(B498,'[1]Daniela + 255 Rxns iCre1355'!$C$1:$Q$3810,10,FALSE)</f>
        <v>Cre08.g360350</v>
      </c>
      <c r="I498" s="3" t="str">
        <f>VLOOKUP(B498,'[1]Daniela + 255 Rxns iCre1355'!$C$1:$Q$3810,11,FALSE)</f>
        <v>( Cre08.g360350.t1.1 OR Cre08.g360350.t2.1 )</v>
      </c>
      <c r="J498" s="3" t="str">
        <f>VLOOKUP(B498,'[1]Daniela + 255 Rxns iCre1355'!$C$1:$Q$3810,12,FALSE)</f>
        <v>ADI1</v>
      </c>
      <c r="K498" s="3" t="str">
        <f>VLOOKUP(B498,'[1]Daniela + 255 Rxns iCre1355'!$C$1:$Q$3810,13,FALSE)</f>
        <v>Cytosol</v>
      </c>
      <c r="L498" s="3" t="str">
        <f>VLOOKUP(B498,'[1]Daniela + 255 Rxns iCre1355'!$C$1:$Q$3810,14,FALSE)</f>
        <v>[Sussenbach 1969, Zúñiga 2002]</v>
      </c>
      <c r="M498" s="3" t="str">
        <f>VLOOKUP(B498,'[1]Daniela + 255 Rxns iCre1355'!$C$1:$Q$3810,15,FALSE)</f>
        <v>R00552</v>
      </c>
    </row>
    <row r="499" spans="1:13" ht="15" customHeight="1" x14ac:dyDescent="0.25">
      <c r="A499" s="3" t="s">
        <v>115</v>
      </c>
      <c r="B499" s="3" t="s">
        <v>999</v>
      </c>
      <c r="C499" s="3" t="s">
        <v>1000</v>
      </c>
      <c r="D499" s="3" t="str">
        <f>VLOOKUP(B499,'[1]Daniela + 255 Rxns iCre1355'!$C$1:$Q$3810,5,FALSE)</f>
        <v>G5DH</v>
      </c>
      <c r="E499" s="3" t="str">
        <f>VLOOKUP(B499,'[1]Daniela + 255 Rxns iCre1355'!$C$1:$Q$3810,6,FALSE)</f>
        <v>glutamate-5-semialdehyde dehydrogenase</v>
      </c>
      <c r="F499" s="3" t="str">
        <f>VLOOKUP(B499,'[1]Daniela + 255 Rxns iCre1355'!$C$1:$Q$3810,8,FALSE)</f>
        <v>Arginine and proline metabolism</v>
      </c>
      <c r="G499" s="3" t="str">
        <f>VLOOKUP(B499,'[1]Daniela + 255 Rxns iCre1355'!$C$1:$Q$3810,9,FALSE)</f>
        <v>1.2.1.41</v>
      </c>
      <c r="H499" s="3" t="str">
        <f>VLOOKUP(B499,'[1]Daniela + 255 Rxns iCre1355'!$C$1:$Q$3810,10,FALSE)</f>
        <v>Cre03.g146527</v>
      </c>
      <c r="I499" s="3" t="str">
        <f>VLOOKUP(B499,'[1]Daniela + 255 Rxns iCre1355'!$C$1:$Q$3810,11,FALSE)</f>
        <v>Cre03.g146527.t1.1</v>
      </c>
      <c r="J499" s="3" t="str">
        <f>VLOOKUP(B499,'[1]Daniela + 255 Rxns iCre1355'!$C$1:$Q$3810,12,FALSE)</f>
        <v>GSD1</v>
      </c>
      <c r="K499" s="3" t="str">
        <f>VLOOKUP(B499,'[1]Daniela + 255 Rxns iCre1355'!$C$1:$Q$3810,13,FALSE)</f>
        <v>Cytosol</v>
      </c>
      <c r="M499" s="3" t="str">
        <f>VLOOKUP(B499,'[1]Daniela + 255 Rxns iCre1355'!$C$1:$Q$3810,15,FALSE)</f>
        <v>R03313</v>
      </c>
    </row>
    <row r="500" spans="1:13" ht="15" customHeight="1" x14ac:dyDescent="0.25">
      <c r="A500" s="3" t="s">
        <v>943</v>
      </c>
      <c r="B500" s="3" t="s">
        <v>1001</v>
      </c>
      <c r="C500" s="3" t="s">
        <v>1002</v>
      </c>
      <c r="D500" s="3" t="str">
        <f>VLOOKUP(B500,'[1]Daniela + 255 Rxns iCre1355'!$C$1:$Q$3810,5,FALSE)</f>
        <v>G5DHm</v>
      </c>
      <c r="E500" s="3" t="str">
        <f>VLOOKUP(B500,'[1]Daniela + 255 Rxns iCre1355'!$C$1:$Q$3810,6,FALSE)</f>
        <v>glutamate-5-semialdehyde dehydrogenase, mitochondria</v>
      </c>
      <c r="F500" s="3" t="str">
        <f>VLOOKUP(B500,'[1]Daniela + 255 Rxns iCre1355'!$C$1:$Q$3810,8,FALSE)</f>
        <v>Arginine and proline metabolism</v>
      </c>
      <c r="G500" s="3" t="str">
        <f>VLOOKUP(B500,'[1]Daniela + 255 Rxns iCre1355'!$C$1:$Q$3810,9,FALSE)</f>
        <v>1.2.1.41</v>
      </c>
      <c r="H500" s="3" t="str">
        <f>VLOOKUP(B500,'[1]Daniela + 255 Rxns iCre1355'!$C$1:$Q$3810,10,FALSE)</f>
        <v>Cre03.g146527</v>
      </c>
      <c r="I500" s="3" t="str">
        <f>VLOOKUP(B500,'[1]Daniela + 255 Rxns iCre1355'!$C$1:$Q$3810,11,FALSE)</f>
        <v>Cre03.g146527.t1.1</v>
      </c>
      <c r="J500" s="3" t="str">
        <f>VLOOKUP(B500,'[1]Daniela + 255 Rxns iCre1355'!$C$1:$Q$3810,12,FALSE)</f>
        <v>GSD1</v>
      </c>
      <c r="K500" s="3" t="str">
        <f>VLOOKUP(B500,'[1]Daniela + 255 Rxns iCre1355'!$C$1:$Q$3810,13,FALSE)</f>
        <v>Mitochondria</v>
      </c>
      <c r="M500" s="3" t="str">
        <f>VLOOKUP(B500,'[1]Daniela + 255 Rxns iCre1355'!$C$1:$Q$3810,15,FALSE)</f>
        <v>R03313</v>
      </c>
    </row>
    <row r="501" spans="1:13" ht="15" customHeight="1" x14ac:dyDescent="0.25">
      <c r="A501" s="3" t="s">
        <v>954</v>
      </c>
      <c r="B501" s="3" t="s">
        <v>1003</v>
      </c>
      <c r="C501" s="3" t="s">
        <v>1004</v>
      </c>
      <c r="D501" s="3" t="str">
        <f>VLOOKUP(B501,'[1]Daniela + 255 Rxns iCre1355'!$C$1:$Q$3810,5,FALSE)</f>
        <v>G5DHx</v>
      </c>
      <c r="E501" s="3" t="str">
        <f>VLOOKUP(B501,'[1]Daniela + 255 Rxns iCre1355'!$C$1:$Q$3810,6,FALSE)</f>
        <v>glutamate-5-semialdehyde dehydrogenase, glyoxysome</v>
      </c>
      <c r="F501" s="3" t="str">
        <f>VLOOKUP(B501,'[1]Daniela + 255 Rxns iCre1355'!$C$1:$Q$3810,8,FALSE)</f>
        <v>Arginine and proline metabolism</v>
      </c>
      <c r="G501" s="3" t="str">
        <f>VLOOKUP(B501,'[1]Daniela + 255 Rxns iCre1355'!$C$1:$Q$3810,9,FALSE)</f>
        <v>1.2.1.41</v>
      </c>
      <c r="H501" s="3" t="str">
        <f>VLOOKUP(B501,'[1]Daniela + 255 Rxns iCre1355'!$C$1:$Q$3810,10,FALSE)</f>
        <v>Cre03.g146527</v>
      </c>
      <c r="I501" s="3" t="str">
        <f>VLOOKUP(B501,'[1]Daniela + 255 Rxns iCre1355'!$C$1:$Q$3810,11,FALSE)</f>
        <v>Cre03.g146527.t1.1</v>
      </c>
      <c r="J501" s="3" t="str">
        <f>VLOOKUP(B501,'[1]Daniela + 255 Rxns iCre1355'!$C$1:$Q$3810,12,FALSE)</f>
        <v>GSD1</v>
      </c>
      <c r="K501" s="3" t="str">
        <f>VLOOKUP(B501,'[1]Daniela + 255 Rxns iCre1355'!$C$1:$Q$3810,13,FALSE)</f>
        <v>Glyoxysome</v>
      </c>
      <c r="M501" s="3" t="str">
        <f>VLOOKUP(B501,'[1]Daniela + 255 Rxns iCre1355'!$C$1:$Q$3810,15,FALSE)</f>
        <v>R03313</v>
      </c>
    </row>
    <row r="502" spans="1:13" ht="15" customHeight="1" x14ac:dyDescent="0.25">
      <c r="A502" s="3" t="s">
        <v>115</v>
      </c>
      <c r="B502" s="3" t="s">
        <v>1005</v>
      </c>
      <c r="C502" s="3" t="s">
        <v>1006</v>
      </c>
      <c r="D502" s="3" t="str">
        <f>VLOOKUP(B502,'[1]Daniela + 255 Rxns iCre1355'!$C$1:$Q$3810,5,FALSE)</f>
        <v>GACT</v>
      </c>
      <c r="E502" s="3" t="str">
        <f>VLOOKUP(B502,'[1]Daniela + 255 Rxns iCre1355'!$C$1:$Q$3810,6,FALSE)</f>
        <v>glutamate N-acetyltransferase</v>
      </c>
      <c r="F502" s="3" t="str">
        <f>VLOOKUP(B502,'[1]Daniela + 255 Rxns iCre1355'!$C$1:$Q$3810,8,FALSE)</f>
        <v>Arginine and proline metabolism</v>
      </c>
      <c r="G502" s="3" t="str">
        <f>VLOOKUP(B502,'[1]Daniela + 255 Rxns iCre1355'!$C$1:$Q$3810,9,FALSE)</f>
        <v>2.3.1.35</v>
      </c>
      <c r="H502" s="3" t="str">
        <f>VLOOKUP(B502,'[1]Daniela + 255 Rxns iCre1355'!$C$1:$Q$3810,10,FALSE)</f>
        <v>Cre16.g694850</v>
      </c>
      <c r="I502" s="3" t="str">
        <f>VLOOKUP(B502,'[1]Daniela + 255 Rxns iCre1355'!$C$1:$Q$3810,11,FALSE)</f>
        <v>Cre16.g694850.t1.2</v>
      </c>
      <c r="J502" s="3" t="str">
        <f>VLOOKUP(B502,'[1]Daniela + 255 Rxns iCre1355'!$C$1:$Q$3810,12,FALSE)</f>
        <v>NGS1</v>
      </c>
      <c r="K502" s="3" t="str">
        <f>VLOOKUP(B502,'[1]Daniela + 255 Rxns iCre1355'!$C$1:$Q$3810,13,FALSE)</f>
        <v>Cytosol</v>
      </c>
      <c r="M502" s="3" t="str">
        <f>VLOOKUP(B502,'[1]Daniela + 255 Rxns iCre1355'!$C$1:$Q$3810,15,FALSE)</f>
        <v>R02282</v>
      </c>
    </row>
    <row r="503" spans="1:13" ht="15" customHeight="1" x14ac:dyDescent="0.25">
      <c r="A503" s="3" t="s">
        <v>115</v>
      </c>
      <c r="B503" s="3" t="s">
        <v>1007</v>
      </c>
      <c r="C503" s="3" t="s">
        <v>1008</v>
      </c>
      <c r="D503" s="3" t="str">
        <f>VLOOKUP(B503,'[1]Daniela + 255 Rxns iCre1355'!$C$1:$Q$3810,5,FALSE)</f>
        <v>GSC</v>
      </c>
      <c r="E503" s="3" t="str">
        <f>VLOOKUP(B503,'[1]Daniela + 255 Rxns iCre1355'!$C$1:$Q$3810,6,FALSE)</f>
        <v>Glutamate semialdehyde conversion</v>
      </c>
      <c r="F503" s="3" t="str">
        <f>VLOOKUP(B503,'[1]Daniela + 255 Rxns iCre1355'!$C$1:$Q$3810,8,FALSE)</f>
        <v>Arginine and proline metabolism</v>
      </c>
      <c r="K503" s="3" t="str">
        <f>VLOOKUP(B503,'[1]Daniela + 255 Rxns iCre1355'!$C$1:$Q$3810,13,FALSE)</f>
        <v>Cytosol</v>
      </c>
      <c r="M503" s="3" t="str">
        <f>VLOOKUP(B503,'[1]Daniela + 255 Rxns iCre1355'!$C$1:$Q$3810,15,FALSE)</f>
        <v>R03314 </v>
      </c>
    </row>
    <row r="504" spans="1:13" ht="15" customHeight="1" x14ac:dyDescent="0.25">
      <c r="A504" s="3" t="s">
        <v>115</v>
      </c>
      <c r="B504" s="3" t="s">
        <v>1009</v>
      </c>
      <c r="C504" s="3" t="s">
        <v>1010</v>
      </c>
      <c r="D504" s="3" t="str">
        <f>VLOOKUP(B504,'[1]Daniela + 255 Rxns iCre1355'!$C$1:$Q$3810,5,FALSE)</f>
        <v>NOS</v>
      </c>
      <c r="E504" s="3" t="str">
        <f>VLOOKUP(B504,'[1]Daniela + 255 Rxns iCre1355'!$C$1:$Q$3810,6,FALSE)</f>
        <v>nitric-oxide synthase</v>
      </c>
      <c r="F504" s="3" t="str">
        <f>VLOOKUP(B504,'[1]Daniela + 255 Rxns iCre1355'!$C$1:$Q$3810,8,FALSE)</f>
        <v>Arginine and proline metabolism</v>
      </c>
      <c r="G504" s="3" t="str">
        <f>VLOOKUP(B504,'[1]Daniela + 255 Rxns iCre1355'!$C$1:$Q$3810,9,FALSE)</f>
        <v>1.14.13.39</v>
      </c>
      <c r="H504" s="3" t="str">
        <f>VLOOKUP(B504,'[1]Daniela + 255 Rxns iCre1355'!$C$1:$Q$3810,10,FALSE)</f>
        <v>Cre09.g400550</v>
      </c>
      <c r="I504" s="3" t="str">
        <f>VLOOKUP(B504,'[1]Daniela + 255 Rxns iCre1355'!$C$1:$Q$3810,11,FALSE)</f>
        <v>Cre09.g400550.t1.2</v>
      </c>
      <c r="J504" s="3" t="str">
        <f>VLOOKUP(B504,'[1]Daniela + 255 Rxns iCre1355'!$C$1:$Q$3810,12,FALSE)</f>
        <v>NOA1</v>
      </c>
      <c r="K504" s="3" t="str">
        <f>VLOOKUP(B504,'[1]Daniela + 255 Rxns iCre1355'!$C$1:$Q$3810,13,FALSE)</f>
        <v>Cytosol</v>
      </c>
      <c r="M504" s="3" t="str">
        <f>VLOOKUP(B504,'[1]Daniela + 255 Rxns iCre1355'!$C$1:$Q$3810,15,FALSE)</f>
        <v>R00557</v>
      </c>
    </row>
    <row r="505" spans="1:13" ht="15" customHeight="1" x14ac:dyDescent="0.25">
      <c r="A505" s="3" t="s">
        <v>115</v>
      </c>
      <c r="B505" s="3" t="s">
        <v>1011</v>
      </c>
      <c r="C505" s="3" t="s">
        <v>1012</v>
      </c>
      <c r="D505" s="3" t="str">
        <f>VLOOKUP(B505,'[1]Daniela + 255 Rxns iCre1355'!$C$1:$Q$3810,5,FALSE)</f>
        <v>NOS1</v>
      </c>
      <c r="E505" s="3" t="str">
        <f>VLOOKUP(B505,'[1]Daniela + 255 Rxns iCre1355'!$C$1:$Q$3810,6,FALSE)</f>
        <v>L-Arginine,NADPH:oxygen oxidoreductase (N-(omega)-hydroxyarginine-forming)</v>
      </c>
      <c r="F505" s="3" t="str">
        <f>VLOOKUP(B505,'[1]Daniela + 255 Rxns iCre1355'!$C$1:$Q$3810,8,FALSE)</f>
        <v>Arginine and proline metabolism</v>
      </c>
      <c r="G505" s="3" t="str">
        <f>VLOOKUP(B505,'[1]Daniela + 255 Rxns iCre1355'!$C$1:$Q$3810,9,FALSE)</f>
        <v>1.14.13.39</v>
      </c>
      <c r="H505" s="3" t="str">
        <f>VLOOKUP(B505,'[1]Daniela + 255 Rxns iCre1355'!$C$1:$Q$3810,10,FALSE)</f>
        <v>Cre09.g400550</v>
      </c>
      <c r="I505" s="3" t="str">
        <f>VLOOKUP(B505,'[1]Daniela + 255 Rxns iCre1355'!$C$1:$Q$3810,11,FALSE)</f>
        <v>Cre09.g400550.t1.2</v>
      </c>
      <c r="J505" s="3" t="str">
        <f>VLOOKUP(B505,'[1]Daniela + 255 Rxns iCre1355'!$C$1:$Q$3810,12,FALSE)</f>
        <v>NOA1</v>
      </c>
      <c r="K505" s="3" t="str">
        <f>VLOOKUP(B505,'[1]Daniela + 255 Rxns iCre1355'!$C$1:$Q$3810,13,FALSE)</f>
        <v>Cytosol</v>
      </c>
      <c r="M505" s="3" t="str">
        <f>VLOOKUP(B505,'[1]Daniela + 255 Rxns iCre1355'!$C$1:$Q$3810,15,FALSE)</f>
        <v>R00558</v>
      </c>
    </row>
    <row r="506" spans="1:13" ht="15" customHeight="1" x14ac:dyDescent="0.25">
      <c r="A506" s="3" t="s">
        <v>115</v>
      </c>
      <c r="B506" s="3" t="s">
        <v>1013</v>
      </c>
      <c r="C506" s="3" t="s">
        <v>1014</v>
      </c>
      <c r="D506" s="3" t="str">
        <f>VLOOKUP(B506,'[1]Daniela + 255 Rxns iCre1355'!$C$1:$Q$3810,5,FALSE)</f>
        <v>NOS2</v>
      </c>
      <c r="E506" s="3" t="str">
        <f>VLOOKUP(B506,'[1]Daniela + 255 Rxns iCre1355'!$C$1:$Q$3810,6,FALSE)</f>
        <v>N-(omega)-Hydroxyarginine,NADPH:oxygen oxidoreductase (nitric-oxide-forming)</v>
      </c>
      <c r="F506" s="3" t="str">
        <f>VLOOKUP(B506,'[1]Daniela + 255 Rxns iCre1355'!$C$1:$Q$3810,8,FALSE)</f>
        <v>Arginine and proline metabolism</v>
      </c>
      <c r="G506" s="3" t="str">
        <f>VLOOKUP(B506,'[1]Daniela + 255 Rxns iCre1355'!$C$1:$Q$3810,9,FALSE)</f>
        <v>1.14.13.39</v>
      </c>
      <c r="H506" s="3" t="str">
        <f>VLOOKUP(B506,'[1]Daniela + 255 Rxns iCre1355'!$C$1:$Q$3810,10,FALSE)</f>
        <v>Cre09.g400550</v>
      </c>
      <c r="I506" s="3" t="str">
        <f>VLOOKUP(B506,'[1]Daniela + 255 Rxns iCre1355'!$C$1:$Q$3810,11,FALSE)</f>
        <v>Cre09.g400550.t1.2</v>
      </c>
      <c r="J506" s="3" t="str">
        <f>VLOOKUP(B506,'[1]Daniela + 255 Rxns iCre1355'!$C$1:$Q$3810,12,FALSE)</f>
        <v>NOA1</v>
      </c>
      <c r="K506" s="3" t="str">
        <f>VLOOKUP(B506,'[1]Daniela + 255 Rxns iCre1355'!$C$1:$Q$3810,13,FALSE)</f>
        <v>Cytosol</v>
      </c>
      <c r="M506" s="3" t="str">
        <f>VLOOKUP(B506,'[1]Daniela + 255 Rxns iCre1355'!$C$1:$Q$3810,15,FALSE)</f>
        <v>R00111</v>
      </c>
    </row>
    <row r="507" spans="1:13" x14ac:dyDescent="0.25">
      <c r="A507" s="3" t="s">
        <v>943</v>
      </c>
      <c r="B507" s="3" t="s">
        <v>1015</v>
      </c>
      <c r="C507" s="3" t="s">
        <v>1016</v>
      </c>
      <c r="K507" s="3" t="str">
        <f>VLOOKUP(B507,'[1]Daniela + 255 Rxns iCre1355'!$C$1:$Q$3810,13,FALSE)</f>
        <v>Mitochondria</v>
      </c>
    </row>
    <row r="508" spans="1:13" ht="15" customHeight="1" x14ac:dyDescent="0.25">
      <c r="A508" s="3" t="s">
        <v>115</v>
      </c>
      <c r="B508" s="3" t="s">
        <v>1017</v>
      </c>
      <c r="C508" s="3" t="s">
        <v>1018</v>
      </c>
      <c r="D508" s="3" t="str">
        <f>VLOOKUP(B508,'[1]Daniela + 255 Rxns iCre1355'!$C$1:$Q$3810,5,FALSE)</f>
        <v>P5CR</v>
      </c>
      <c r="E508" s="3" t="str">
        <f>VLOOKUP(B508,'[1]Daniela + 255 Rxns iCre1355'!$C$1:$Q$3810,6,FALSE)</f>
        <v>pyrroline-5-carboxylate reductase</v>
      </c>
      <c r="F508" s="3" t="str">
        <f>VLOOKUP(B508,'[1]Daniela + 255 Rxns iCre1355'!$C$1:$Q$3810,8,FALSE)</f>
        <v>Arginine and proline metabolism</v>
      </c>
      <c r="G508" s="3" t="str">
        <f>VLOOKUP(B508,'[1]Daniela + 255 Rxns iCre1355'!$C$1:$Q$3810,9,FALSE)</f>
        <v>1.5.1.2</v>
      </c>
      <c r="H508" s="3" t="str">
        <f>VLOOKUP(B508,'[1]Daniela + 255 Rxns iCre1355'!$C$1:$Q$3810,10,FALSE)</f>
        <v>Cre03.g154550</v>
      </c>
      <c r="I508" s="3" t="str">
        <f>VLOOKUP(B508,'[1]Daniela + 255 Rxns iCre1355'!$C$1:$Q$3810,11,FALSE)</f>
        <v>Cre03.g154550.t1.1</v>
      </c>
      <c r="J508" s="3" t="str">
        <f>VLOOKUP(B508,'[1]Daniela + 255 Rxns iCre1355'!$C$1:$Q$3810,12,FALSE)</f>
        <v>PCR1</v>
      </c>
      <c r="K508" s="3" t="str">
        <f>VLOOKUP(B508,'[1]Daniela + 255 Rxns iCre1355'!$C$1:$Q$3810,13,FALSE)</f>
        <v>Cytosol</v>
      </c>
      <c r="M508" s="3" t="str">
        <f>VLOOKUP(B508,'[1]Daniela + 255 Rxns iCre1355'!$C$1:$Q$3810,15,FALSE)</f>
        <v>R01251</v>
      </c>
    </row>
    <row r="509" spans="1:13" ht="15" customHeight="1" x14ac:dyDescent="0.25">
      <c r="A509" s="3" t="s">
        <v>943</v>
      </c>
      <c r="B509" s="3" t="s">
        <v>1019</v>
      </c>
      <c r="C509" s="3" t="s">
        <v>1020</v>
      </c>
      <c r="D509" s="3" t="str">
        <f>VLOOKUP(B509,'[1]Daniela + 255 Rxns iCre1355'!$C$1:$Q$3810,5,FALSE)</f>
        <v>P5CRm</v>
      </c>
      <c r="E509" s="3" t="str">
        <f>VLOOKUP(B509,'[1]Daniela + 255 Rxns iCre1355'!$C$1:$Q$3810,6,FALSE)</f>
        <v>pyrroline-5-carboxylate reductase, mitochondria</v>
      </c>
      <c r="F509" s="3" t="str">
        <f>VLOOKUP(B509,'[1]Daniela + 255 Rxns iCre1355'!$C$1:$Q$3810,8,FALSE)</f>
        <v>Arginine and proline metabolism</v>
      </c>
      <c r="G509" s="3" t="str">
        <f>VLOOKUP(B509,'[1]Daniela + 255 Rxns iCre1355'!$C$1:$Q$3810,9,FALSE)</f>
        <v>1.5.1.2</v>
      </c>
      <c r="H509" s="3" t="str">
        <f>VLOOKUP(B509,'[1]Daniela + 255 Rxns iCre1355'!$C$1:$Q$3810,10,FALSE)</f>
        <v>Cre03.g154550</v>
      </c>
      <c r="I509" s="3" t="str">
        <f>VLOOKUP(B509,'[1]Daniela + 255 Rxns iCre1355'!$C$1:$Q$3810,11,FALSE)</f>
        <v>Cre03.g154550.t1.1</v>
      </c>
      <c r="J509" s="3" t="str">
        <f>VLOOKUP(B509,'[1]Daniela + 255 Rxns iCre1355'!$C$1:$Q$3810,12,FALSE)</f>
        <v>PCR1</v>
      </c>
      <c r="K509" s="3" t="str">
        <f>VLOOKUP(B509,'[1]Daniela + 255 Rxns iCre1355'!$C$1:$Q$3810,13,FALSE)</f>
        <v>Mitochondria</v>
      </c>
      <c r="L509" s="3" t="str">
        <f>VLOOKUP(B509,'[1]Daniela + 255 Rxns iCre1355'!$C$1:$Q$3810,14,FALSE)</f>
        <v>[Atteia 2009]</v>
      </c>
      <c r="M509" s="3" t="str">
        <f>VLOOKUP(B509,'[1]Daniela + 255 Rxns iCre1355'!$C$1:$Q$3810,15,FALSE)</f>
        <v>R01251</v>
      </c>
    </row>
    <row r="510" spans="1:13" ht="15" customHeight="1" x14ac:dyDescent="0.25">
      <c r="A510" s="3" t="s">
        <v>115</v>
      </c>
      <c r="B510" s="3" t="s">
        <v>1021</v>
      </c>
      <c r="C510" s="3" t="s">
        <v>1022</v>
      </c>
      <c r="D510" s="3" t="str">
        <f>VLOOKUP(B510,'[1]Daniela + 255 Rxns iCre1355'!$C$1:$Q$3810,5,FALSE)</f>
        <v>ARGSL</v>
      </c>
      <c r="E510" s="3" t="str">
        <f>VLOOKUP(B510,'[1]Daniela + 255 Rxns iCre1355'!$C$1:$Q$3810,6,FALSE)</f>
        <v>argininosuccinate lyase</v>
      </c>
      <c r="F510" s="3" t="str">
        <f>VLOOKUP(B510,'[1]Daniela + 255 Rxns iCre1355'!$C$1:$Q$3810,8,FALSE)</f>
        <v>Arginine and proline metabolism;Urea cycle and metabolism of amino groups</v>
      </c>
      <c r="G510" s="3" t="str">
        <f>VLOOKUP(B510,'[1]Daniela + 255 Rxns iCre1355'!$C$1:$Q$3810,9,FALSE)</f>
        <v>4.3.2.1</v>
      </c>
      <c r="H510" s="3" t="str">
        <f>VLOOKUP(B510,'[1]Daniela + 255 Rxns iCre1355'!$C$1:$Q$3810,10,FALSE)</f>
        <v>Cre01.g021251</v>
      </c>
      <c r="I510" s="3" t="str">
        <f>VLOOKUP(B510,'[1]Daniela + 255 Rxns iCre1355'!$C$1:$Q$3810,11,FALSE)</f>
        <v>Cre01.g021251.t1.1</v>
      </c>
      <c r="J510" s="3" t="str">
        <f>VLOOKUP(B510,'[1]Daniela + 255 Rxns iCre1355'!$C$1:$Q$3810,12,FALSE)</f>
        <v>ARG7</v>
      </c>
      <c r="K510" s="3" t="str">
        <f>VLOOKUP(B510,'[1]Daniela + 255 Rxns iCre1355'!$C$1:$Q$3810,13,FALSE)</f>
        <v>Cytosol</v>
      </c>
      <c r="L510" s="3" t="str">
        <f>VLOOKUP(B510,'[1]Daniela + 255 Rxns iCre1355'!$C$1:$Q$3810,14,FALSE)</f>
        <v>[Eversole 1956, Ebersold 1959]</v>
      </c>
      <c r="M510" s="3" t="str">
        <f>VLOOKUP(B510,'[1]Daniela + 255 Rxns iCre1355'!$C$1:$Q$3810,15,FALSE)</f>
        <v>R01086</v>
      </c>
    </row>
    <row r="511" spans="1:13" ht="15" customHeight="1" x14ac:dyDescent="0.25">
      <c r="A511" s="3" t="s">
        <v>115</v>
      </c>
      <c r="B511" s="3" t="s">
        <v>1023</v>
      </c>
      <c r="C511" s="3" t="s">
        <v>1024</v>
      </c>
      <c r="D511" s="3" t="str">
        <f>VLOOKUP(B511,'[1]Daniela + 255 Rxns iCre1355'!$C$1:$Q$3810,5,FALSE)</f>
        <v>ARGSS</v>
      </c>
      <c r="E511" s="3" t="str">
        <f>VLOOKUP(B511,'[1]Daniela + 255 Rxns iCre1355'!$C$1:$Q$3810,6,FALSE)</f>
        <v>argininosuccinate synthase</v>
      </c>
      <c r="F511" s="3" t="str">
        <f>VLOOKUP(B511,'[1]Daniela + 255 Rxns iCre1355'!$C$1:$Q$3810,8,FALSE)</f>
        <v>Arginine and proline metabolism;Urea cycle and metabolism of amino groups</v>
      </c>
      <c r="G511" s="3" t="str">
        <f>VLOOKUP(B511,'[1]Daniela + 255 Rxns iCre1355'!$C$1:$Q$3810,9,FALSE)</f>
        <v>6.3.4.5</v>
      </c>
      <c r="H511" s="3" t="str">
        <f>VLOOKUP(B511,'[1]Daniela + 255 Rxns iCre1355'!$C$1:$Q$3810,10,FALSE)</f>
        <v>Cre09.g416050</v>
      </c>
      <c r="I511" s="3" t="str">
        <f>VLOOKUP(B511,'[1]Daniela + 255 Rxns iCre1355'!$C$1:$Q$3810,11,FALSE)</f>
        <v>Cre09.g416050.t1.2</v>
      </c>
      <c r="J511" s="3" t="str">
        <f>VLOOKUP(B511,'[1]Daniela + 255 Rxns iCre1355'!$C$1:$Q$3810,12,FALSE)</f>
        <v>AGS1</v>
      </c>
      <c r="K511" s="3" t="str">
        <f>VLOOKUP(B511,'[1]Daniela + 255 Rxns iCre1355'!$C$1:$Q$3810,13,FALSE)</f>
        <v>Cytosol</v>
      </c>
      <c r="M511" s="3" t="str">
        <f>VLOOKUP(B511,'[1]Daniela + 255 Rxns iCre1355'!$C$1:$Q$3810,15,FALSE)</f>
        <v>R01954</v>
      </c>
    </row>
    <row r="512" spans="1:13" ht="15" customHeight="1" x14ac:dyDescent="0.25">
      <c r="A512" s="3" t="s">
        <v>115</v>
      </c>
      <c r="B512" s="3" t="s">
        <v>1025</v>
      </c>
      <c r="C512" s="3" t="s">
        <v>1026</v>
      </c>
      <c r="D512" s="3" t="str">
        <f>VLOOKUP(B512,'[1]Daniela + 255 Rxns iCre1355'!$C$1:$Q$3810,5,FALSE)</f>
        <v>GLU5K</v>
      </c>
      <c r="E512" s="3" t="str">
        <f>VLOOKUP(B512,'[1]Daniela + 255 Rxns iCre1355'!$C$1:$Q$3810,6,FALSE)</f>
        <v>glutamate 5-kinase</v>
      </c>
      <c r="F512" s="3" t="str">
        <f>VLOOKUP(B512,'[1]Daniela + 255 Rxns iCre1355'!$C$1:$Q$3810,8,FALSE)</f>
        <v>Arginine and proline metabolism;Urea cycle and metabolism of amino groups</v>
      </c>
      <c r="G512" s="3" t="str">
        <f>VLOOKUP(B512,'[1]Daniela + 255 Rxns iCre1355'!$C$1:$Q$3810,9,FALSE)</f>
        <v>2.7.2.11</v>
      </c>
      <c r="H512" s="3" t="str">
        <f>VLOOKUP(B512,'[1]Daniela + 255 Rxns iCre1355'!$C$1:$Q$3810,10,FALSE)</f>
        <v>Cre17.g705850</v>
      </c>
      <c r="I512" s="3" t="str">
        <f>VLOOKUP(B512,'[1]Daniela + 255 Rxns iCre1355'!$C$1:$Q$3810,11,FALSE)</f>
        <v>Cre17.g705850.t1.2</v>
      </c>
      <c r="J512" s="3" t="str">
        <f>VLOOKUP(B512,'[1]Daniela + 255 Rxns iCre1355'!$C$1:$Q$3810,12,FALSE)</f>
        <v>GGK2</v>
      </c>
      <c r="K512" s="3" t="str">
        <f>VLOOKUP(B512,'[1]Daniela + 255 Rxns iCre1355'!$C$1:$Q$3810,13,FALSE)</f>
        <v>Cytosol</v>
      </c>
      <c r="M512" s="3" t="str">
        <f>VLOOKUP(B512,'[1]Daniela + 255 Rxns iCre1355'!$C$1:$Q$3810,15,FALSE)</f>
        <v>R00239</v>
      </c>
    </row>
    <row r="513" spans="1:13" ht="15" customHeight="1" x14ac:dyDescent="0.25">
      <c r="A513" s="3" t="s">
        <v>115</v>
      </c>
      <c r="B513" s="3" t="s">
        <v>1027</v>
      </c>
      <c r="C513" s="3" t="s">
        <v>1028</v>
      </c>
      <c r="D513" s="3" t="str">
        <f>VLOOKUP(B513,'[1]Daniela + 255 Rxns iCre1355'!$C$1:$Q$3810,5,FALSE)</f>
        <v>OCT</v>
      </c>
      <c r="E513" s="3" t="str">
        <f>VLOOKUP(B513,'[1]Daniela + 255 Rxns iCre1355'!$C$1:$Q$3810,6,FALSE)</f>
        <v>ornithine carbamoyltransferase</v>
      </c>
      <c r="F513" s="3" t="str">
        <f>VLOOKUP(B513,'[1]Daniela + 255 Rxns iCre1355'!$C$1:$Q$3810,8,FALSE)</f>
        <v>Arginine and proline metabolism;Urea cycle and metabolism of amino groups</v>
      </c>
      <c r="G513" s="3" t="str">
        <f>VLOOKUP(B513,'[1]Daniela + 255 Rxns iCre1355'!$C$1:$Q$3810,9,FALSE)</f>
        <v>2.1.3.3</v>
      </c>
      <c r="H513" s="3" t="str">
        <f>VLOOKUP(B513,'[1]Daniela + 255 Rxns iCre1355'!$C$1:$Q$3810,10,FALSE)</f>
        <v>Cre12.g489700</v>
      </c>
      <c r="I513" s="3" t="str">
        <f>VLOOKUP(B513,'[1]Daniela + 255 Rxns iCre1355'!$C$1:$Q$3810,11,FALSE)</f>
        <v>Cre12.g489700.t1.2</v>
      </c>
      <c r="J513" s="3" t="str">
        <f>VLOOKUP(B513,'[1]Daniela + 255 Rxns iCre1355'!$C$1:$Q$3810,12,FALSE)</f>
        <v>OTC1</v>
      </c>
      <c r="K513" s="3" t="str">
        <f>VLOOKUP(B513,'[1]Daniela + 255 Rxns iCre1355'!$C$1:$Q$3810,13,FALSE)</f>
        <v>Cytosol</v>
      </c>
      <c r="L513" s="3" t="str">
        <f>VLOOKUP(B513,'[1]Daniela + 255 Rxns iCre1355'!$C$1:$Q$3810,14,FALSE)</f>
        <v>[Loppes 1986]</v>
      </c>
      <c r="M513" s="3" t="str">
        <f>VLOOKUP(B513,'[1]Daniela + 255 Rxns iCre1355'!$C$1:$Q$3810,15,FALSE)</f>
        <v>R01398</v>
      </c>
    </row>
    <row r="514" spans="1:13" ht="15" customHeight="1" x14ac:dyDescent="0.25">
      <c r="A514" s="3" t="s">
        <v>118</v>
      </c>
      <c r="B514" s="3" t="s">
        <v>1029</v>
      </c>
      <c r="C514" s="3" t="s">
        <v>1030</v>
      </c>
      <c r="D514" s="3" t="str">
        <f>VLOOKUP(B514,'[1]Daniela + 255 Rxns iCre1355'!$C$1:$Q$3810,5,FALSE)</f>
        <v>OCTh</v>
      </c>
      <c r="E514" s="3" t="str">
        <f>VLOOKUP(B514,'[1]Daniela + 255 Rxns iCre1355'!$C$1:$Q$3810,6,FALSE)</f>
        <v>ornithine carbamoyltransferase, chloroplast</v>
      </c>
      <c r="F514" s="3" t="str">
        <f>VLOOKUP(B514,'[1]Daniela + 255 Rxns iCre1355'!$C$1:$Q$3810,8,FALSE)</f>
        <v>Arginine and proline metabolism;Urea cycle and metabolism of amino groups</v>
      </c>
      <c r="G514" s="3" t="str">
        <f>VLOOKUP(B514,'[1]Daniela + 255 Rxns iCre1355'!$C$1:$Q$3810,9,FALSE)</f>
        <v>2.1.3.3</v>
      </c>
      <c r="H514" s="3" t="str">
        <f>VLOOKUP(B514,'[1]Daniela + 255 Rxns iCre1355'!$C$1:$Q$3810,10,FALSE)</f>
        <v>Cre12.g489700</v>
      </c>
      <c r="I514" s="3" t="str">
        <f>VLOOKUP(B514,'[1]Daniela + 255 Rxns iCre1355'!$C$1:$Q$3810,11,FALSE)</f>
        <v>Cre12.g489700.t1.2</v>
      </c>
      <c r="J514" s="3" t="str">
        <f>VLOOKUP(B514,'[1]Daniela + 255 Rxns iCre1355'!$C$1:$Q$3810,12,FALSE)</f>
        <v>OTC1</v>
      </c>
      <c r="K514" s="3" t="str">
        <f>VLOOKUP(B514,'[1]Daniela + 255 Rxns iCre1355'!$C$1:$Q$3810,13,FALSE)</f>
        <v>Chloroplast</v>
      </c>
      <c r="L514" s="3" t="str">
        <f>VLOOKUP(B514,'[1]Daniela + 255 Rxns iCre1355'!$C$1:$Q$3810,14,FALSE)</f>
        <v>[Stern 2009]</v>
      </c>
      <c r="M514" s="3" t="str">
        <f>VLOOKUP(B514,'[1]Daniela + 255 Rxns iCre1355'!$C$1:$Q$3810,15,FALSE)</f>
        <v>R01398</v>
      </c>
    </row>
    <row r="515" spans="1:13" ht="15" customHeight="1" x14ac:dyDescent="0.25">
      <c r="A515" s="3" t="s">
        <v>943</v>
      </c>
      <c r="B515" s="3" t="s">
        <v>1031</v>
      </c>
      <c r="C515" s="3" t="s">
        <v>1032</v>
      </c>
      <c r="D515" s="3" t="str">
        <f>VLOOKUP(B515,'[1]Daniela + 255 Rxns iCre1355'!$C$1:$Q$3810,5,FALSE)</f>
        <v>OCTm</v>
      </c>
      <c r="E515" s="3" t="str">
        <f>VLOOKUP(B515,'[1]Daniela + 255 Rxns iCre1355'!$C$1:$Q$3810,6,FALSE)</f>
        <v>ornithine carbamoyltransferase, mitochondrial</v>
      </c>
      <c r="F515" s="3" t="str">
        <f>VLOOKUP(B515,'[1]Daniela + 255 Rxns iCre1355'!$C$1:$Q$3810,8,FALSE)</f>
        <v>Arginine and proline metabolism;Urea cycle and metabolism of amino groups</v>
      </c>
      <c r="G515" s="3" t="str">
        <f>VLOOKUP(B515,'[1]Daniela + 255 Rxns iCre1355'!$C$1:$Q$3810,9,FALSE)</f>
        <v>2.1.3.3</v>
      </c>
      <c r="H515" s="3" t="str">
        <f>VLOOKUP(B515,'[1]Daniela + 255 Rxns iCre1355'!$C$1:$Q$3810,10,FALSE)</f>
        <v>Cre12.g489700</v>
      </c>
      <c r="I515" s="3" t="str">
        <f>VLOOKUP(B515,'[1]Daniela + 255 Rxns iCre1355'!$C$1:$Q$3810,11,FALSE)</f>
        <v>Cre12.g489700.t1.2</v>
      </c>
      <c r="J515" s="3" t="str">
        <f>VLOOKUP(B515,'[1]Daniela + 255 Rxns iCre1355'!$C$1:$Q$3810,12,FALSE)</f>
        <v>OTC1</v>
      </c>
      <c r="K515" s="3" t="str">
        <f>VLOOKUP(B515,'[1]Daniela + 255 Rxns iCre1355'!$C$1:$Q$3810,13,FALSE)</f>
        <v>Mitochondria</v>
      </c>
      <c r="M515" s="3" t="str">
        <f>VLOOKUP(B515,'[1]Daniela + 255 Rxns iCre1355'!$C$1:$Q$3810,15,FALSE)</f>
        <v>R01398</v>
      </c>
    </row>
    <row r="516" spans="1:13" ht="15" customHeight="1" x14ac:dyDescent="0.25">
      <c r="A516" s="3" t="s">
        <v>1033</v>
      </c>
      <c r="B516" s="3" t="s">
        <v>1034</v>
      </c>
      <c r="C516" s="3" t="s">
        <v>1035</v>
      </c>
      <c r="D516" s="3" t="str">
        <f>VLOOKUP(B516,'[1]Daniela + 255 Rxns iCre1355'!$C$1:$Q$3810,5,FALSE)</f>
        <v>ASCBOR</v>
      </c>
      <c r="E516" s="3" t="str">
        <f>VLOOKUP(B516,'[1]Daniela + 255 Rxns iCre1355'!$C$1:$Q$3810,6,FALSE)</f>
        <v>L-ascorbate:oxygen oxidoreductase</v>
      </c>
      <c r="F516" s="3" t="str">
        <f>VLOOKUP(B516,'[1]Daniela + 255 Rxns iCre1355'!$C$1:$Q$3810,8,FALSE)</f>
        <v>Ascorbate and aldarate metabolism</v>
      </c>
      <c r="G516" s="3" t="str">
        <f>VLOOKUP(B516,'[1]Daniela + 255 Rxns iCre1355'!$C$1:$Q$3810,9,FALSE)</f>
        <v>1.10.3.3</v>
      </c>
      <c r="H516" s="3" t="str">
        <f>VLOOKUP(B516,'[1]Daniela + 255 Rxns iCre1355'!$C$1:$Q$3810,10,FALSE)</f>
        <v>Cre01.g031500</v>
      </c>
      <c r="I516" s="3" t="str">
        <f>VLOOKUP(B516,'[1]Daniela + 255 Rxns iCre1355'!$C$1:$Q$3810,11,FALSE)</f>
        <v>Cre01.g031500.t1.2</v>
      </c>
      <c r="J516" s="3" t="str">
        <f>VLOOKUP(B516,'[1]Daniela + 255 Rxns iCre1355'!$C$1:$Q$3810,12,FALSE)</f>
        <v>Cre01.g031500</v>
      </c>
      <c r="K516" s="3" t="str">
        <f>VLOOKUP(B516,'[1]Daniela + 255 Rxns iCre1355'!$C$1:$Q$3810,13,FALSE)</f>
        <v>Thylakoid Lumen</v>
      </c>
      <c r="M516" s="3" t="str">
        <f>VLOOKUP(B516,'[1]Daniela + 255 Rxns iCre1355'!$C$1:$Q$3810,15,FALSE)</f>
        <v>R00068</v>
      </c>
    </row>
    <row r="517" spans="1:13" ht="15" customHeight="1" x14ac:dyDescent="0.25">
      <c r="A517" s="3" t="s">
        <v>1033</v>
      </c>
      <c r="B517" s="3" t="s">
        <v>1036</v>
      </c>
      <c r="C517" s="3" t="s">
        <v>1037</v>
      </c>
      <c r="D517" s="3" t="str">
        <f>VLOOKUP(B517,'[1]Daniela + 255 Rxns iCre1355'!$C$1:$Q$3810,5,FALSE)</f>
        <v>GTHDHu</v>
      </c>
      <c r="E517" s="3" t="str">
        <f>VLOOKUP(B517,'[1]Daniela + 255 Rxns iCre1355'!$C$1:$Q$3810,6,FALSE)</f>
        <v>glutathione:dehydroascorbate oxidoreductase</v>
      </c>
      <c r="F517" s="3" t="str">
        <f>VLOOKUP(B517,'[1]Daniela + 255 Rxns iCre1355'!$C$1:$Q$3810,8,FALSE)</f>
        <v>Ascorbate and aldarate metabolism</v>
      </c>
      <c r="G517" s="3" t="str">
        <f>VLOOKUP(B517,'[1]Daniela + 255 Rxns iCre1355'!$C$1:$Q$3810,9,FALSE)</f>
        <v>1.8.5.1</v>
      </c>
      <c r="H517" s="3" t="str">
        <f>VLOOKUP(B517,'[1]Daniela + 255 Rxns iCre1355'!$C$1:$Q$3810,10,FALSE)</f>
        <v>Cre10.g456750</v>
      </c>
      <c r="I517" s="3" t="str">
        <f>VLOOKUP(B517,'[1]Daniela + 255 Rxns iCre1355'!$C$1:$Q$3810,11,FALSE)</f>
        <v>Cre10.g456750.t1.2</v>
      </c>
      <c r="J517" s="3" t="str">
        <f>VLOOKUP(B517,'[1]Daniela + 255 Rxns iCre1355'!$C$1:$Q$3810,12,FALSE)</f>
        <v>DAR1</v>
      </c>
      <c r="K517" s="3" t="str">
        <f>VLOOKUP(B517,'[1]Daniela + 255 Rxns iCre1355'!$C$1:$Q$3810,13,FALSE)</f>
        <v>Thylakoid Lumen</v>
      </c>
      <c r="L517" s="3" t="str">
        <f>VLOOKUP(B517,'[1]Daniela + 255 Rxns iCre1355'!$C$1:$Q$3810,14,FALSE)</f>
        <v>[Zaffagnini 2008]</v>
      </c>
      <c r="M517" s="3" t="str">
        <f>VLOOKUP(B517,'[1]Daniela + 255 Rxns iCre1355'!$C$1:$Q$3810,15,FALSE)</f>
        <v>R01108</v>
      </c>
    </row>
    <row r="518" spans="1:13" ht="15" customHeight="1" x14ac:dyDescent="0.25">
      <c r="A518" s="3" t="s">
        <v>115</v>
      </c>
      <c r="B518" s="3" t="s">
        <v>1038</v>
      </c>
      <c r="C518" s="3" t="s">
        <v>1039</v>
      </c>
      <c r="D518" s="3" t="str">
        <f>VLOOKUP(B518,'[1]Daniela + 255 Rxns iCre1355'!$C$1:$Q$3810,5,FALSE)</f>
        <v>UDPGLCURH</v>
      </c>
      <c r="E518" s="3" t="str">
        <f>VLOOKUP(B518,'[1]Daniela + 255 Rxns iCre1355'!$C$1:$Q$3810,6,FALSE)</f>
        <v>UDP-glucuronate glucuronohydrolase</v>
      </c>
      <c r="F518" s="3" t="str">
        <f>VLOOKUP(B518,'[1]Daniela + 255 Rxns iCre1355'!$C$1:$Q$3810,8,FALSE)</f>
        <v>Ascorbate and aldarate metabolism</v>
      </c>
      <c r="G518" s="3" t="str">
        <f>VLOOKUP(B518,'[1]Daniela + 255 Rxns iCre1355'!$C$1:$Q$3810,9,FALSE)</f>
        <v>2.4.1.17</v>
      </c>
      <c r="H518" s="3" t="str">
        <f>VLOOKUP(B518,'[1]Daniela + 255 Rxns iCre1355'!$C$1:$Q$3810,10,FALSE)</f>
        <v>Cre07.g322884</v>
      </c>
      <c r="I518" s="3" t="str">
        <f>VLOOKUP(B518,'[1]Daniela + 255 Rxns iCre1355'!$C$1:$Q$3810,11,FALSE)</f>
        <v>( Cre07.g322884.t1.2 OR Cre07.g322884.t2.1 )</v>
      </c>
      <c r="J518" s="3" t="str">
        <f>VLOOKUP(B518,'[1]Daniela + 255 Rxns iCre1355'!$C$1:$Q$3810,12,FALSE)</f>
        <v>Cre07.g322884</v>
      </c>
      <c r="K518" s="3" t="str">
        <f>VLOOKUP(B518,'[1]Daniela + 255 Rxns iCre1355'!$C$1:$Q$3810,13,FALSE)</f>
        <v>Cytosol</v>
      </c>
      <c r="M518" s="3" t="str">
        <f>VLOOKUP(B518,'[1]Daniela + 255 Rxns iCre1355'!$C$1:$Q$3810,15,FALSE)</f>
        <v>R08615</v>
      </c>
    </row>
    <row r="519" spans="1:13" ht="15" customHeight="1" x14ac:dyDescent="0.25">
      <c r="A519" s="3" t="s">
        <v>118</v>
      </c>
      <c r="B519" s="3" t="s">
        <v>1040</v>
      </c>
      <c r="C519" s="3" t="s">
        <v>1041</v>
      </c>
      <c r="D519" s="3" t="str">
        <f>VLOOKUP(B519,'[1]Daniela + 255 Rxns iCre1355'!$C$1:$Q$3810,5,FALSE)</f>
        <v>APOR</v>
      </c>
      <c r="E519" s="3" t="str">
        <f>VLOOKUP(B519,'[1]Daniela + 255 Rxns iCre1355'!$C$1:$Q$3810,6,FALSE)</f>
        <v>3-aminopropanal:NAD+ oxidoreductase</v>
      </c>
      <c r="F519" s="3" t="str">
        <f>VLOOKUP(B519,'[1]Daniela + 255 Rxns iCre1355'!$C$1:$Q$3810,8,FALSE)</f>
        <v>beta-Alanine metabolism</v>
      </c>
      <c r="G519" s="3" t="str">
        <f>VLOOKUP(B519,'[1]Daniela + 255 Rxns iCre1355'!$C$1:$Q$3810,9,FALSE)</f>
        <v>1.2.1.3</v>
      </c>
      <c r="H519" s="3" t="str">
        <f>VLOOKUP(B519,'[1]Daniela + 255 Rxns iCre1355'!$C$1:$Q$3810,10,FALSE)</f>
        <v>Cre12.g500150</v>
      </c>
      <c r="I519" s="3" t="str">
        <f>VLOOKUP(B519,'[1]Daniela + 255 Rxns iCre1355'!$C$1:$Q$3810,11,FALSE)</f>
        <v>Cre12.g500150.t1.1</v>
      </c>
      <c r="J519" s="3" t="str">
        <f>VLOOKUP(B519,'[1]Daniela + 255 Rxns iCre1355'!$C$1:$Q$3810,12,FALSE)</f>
        <v>ALD5</v>
      </c>
      <c r="K519" s="3" t="str">
        <f>VLOOKUP(B519,'[1]Daniela + 255 Rxns iCre1355'!$C$1:$Q$3810,13,FALSE)</f>
        <v>Chloroplast</v>
      </c>
      <c r="L519" s="3" t="str">
        <f>VLOOKUP(B519,'[1]Daniela + 255 Rxns iCre1355'!$C$1:$Q$3810,14,FALSE)</f>
        <v>[Atteia 2009]</v>
      </c>
      <c r="M519" s="3" t="str">
        <f>VLOOKUP(B519,'[1]Daniela + 255 Rxns iCre1355'!$C$1:$Q$3810,15,FALSE)</f>
        <v>R00904</v>
      </c>
    </row>
    <row r="520" spans="1:13" ht="15" customHeight="1" x14ac:dyDescent="0.25">
      <c r="A520" s="3" t="s">
        <v>118</v>
      </c>
      <c r="B520" s="3" t="s">
        <v>1042</v>
      </c>
      <c r="C520" s="3" t="s">
        <v>1043</v>
      </c>
      <c r="D520" s="3" t="str">
        <f>VLOOKUP(B520,'[1]Daniela + 255 Rxns iCre1355'!$C$1:$Q$3810,5,FALSE)</f>
        <v>ASAPT</v>
      </c>
      <c r="E520" s="3" t="str">
        <f>VLOOKUP(B520,'[1]Daniela + 255 Rxns iCre1355'!$C$1:$Q$3810,6,FALSE)</f>
        <v>S-adenosylmethioninamine:spermidine 3-aminopropyltransferase</v>
      </c>
      <c r="F520" s="3" t="str">
        <f>VLOOKUP(B520,'[1]Daniela + 255 Rxns iCre1355'!$C$1:$Q$3810,8,FALSE)</f>
        <v>beta-Alanine metabolism</v>
      </c>
      <c r="G520" s="3" t="str">
        <f>VLOOKUP(B520,'[1]Daniela + 255 Rxns iCre1355'!$C$1:$Q$3810,9,FALSE)</f>
        <v>2.5.1.22;2.5.1.16</v>
      </c>
      <c r="H520" s="3" t="str">
        <f>VLOOKUP(B520,'[1]Daniela + 255 Rxns iCre1355'!$C$1:$Q$3810,10,FALSE)</f>
        <v>Cre06.g251500</v>
      </c>
      <c r="I520" s="3" t="str">
        <f>VLOOKUP(B520,'[1]Daniela + 255 Rxns iCre1355'!$C$1:$Q$3810,11,FALSE)</f>
        <v>Cre06.g251500.t1.2</v>
      </c>
      <c r="J520" s="3" t="str">
        <f>VLOOKUP(B520,'[1]Daniela + 255 Rxns iCre1355'!$C$1:$Q$3810,12,FALSE)</f>
        <v>SPS1</v>
      </c>
      <c r="K520" s="3" t="str">
        <f>VLOOKUP(B520,'[1]Daniela + 255 Rxns iCre1355'!$C$1:$Q$3810,13,FALSE)</f>
        <v>Chloroplast</v>
      </c>
      <c r="L520" s="3" t="str">
        <f>VLOOKUP(B520,'[1]Daniela + 255 Rxns iCre1355'!$C$1:$Q$3810,14,FALSE)</f>
        <v>[Atteia 2009]</v>
      </c>
      <c r="M520" s="3" t="str">
        <f>VLOOKUP(B520,'[1]Daniela + 255 Rxns iCre1355'!$C$1:$Q$3810,15,FALSE)</f>
        <v>R02869</v>
      </c>
    </row>
    <row r="521" spans="1:13" ht="15" customHeight="1" x14ac:dyDescent="0.25">
      <c r="A521" s="3" t="s">
        <v>115</v>
      </c>
      <c r="B521" s="3" t="s">
        <v>1044</v>
      </c>
      <c r="C521" s="3" t="s">
        <v>1045</v>
      </c>
      <c r="D521" s="3" t="str">
        <f>VLOOKUP(B521,'[1]Daniela + 255 Rxns iCre1355'!$C$1:$Q$3810,5,FALSE)</f>
        <v>BADP</v>
      </c>
      <c r="E521" s="3" t="str">
        <f>VLOOKUP(B521,'[1]Daniela + 255 Rxns iCre1355'!$C$1:$Q$3810,6,FALSE)</f>
        <v>beta-Alanine dipeptidase</v>
      </c>
      <c r="F521" s="3" t="str">
        <f>VLOOKUP(B521,'[1]Daniela + 255 Rxns iCre1355'!$C$1:$Q$3810,8,FALSE)</f>
        <v>beta-Alanine metabolism</v>
      </c>
      <c r="G521" s="3" t="str">
        <f>VLOOKUP(B521,'[1]Daniela + 255 Rxns iCre1355'!$C$1:$Q$3810,9,FALSE)</f>
        <v>3.4.13.20</v>
      </c>
      <c r="H521" s="3" t="str">
        <f>VLOOKUP(B521,'[1]Daniela + 255 Rxns iCre1355'!$C$1:$Q$3810,10,FALSE)</f>
        <v>Cre12.g496950</v>
      </c>
      <c r="I521" s="3" t="str">
        <f>VLOOKUP(B521,'[1]Daniela + 255 Rxns iCre1355'!$C$1:$Q$3810,11,FALSE)</f>
        <v>Cre12.g496950.t1.1</v>
      </c>
      <c r="J521" s="3" t="str">
        <f>VLOOKUP(B521,'[1]Daniela + 255 Rxns iCre1355'!$C$1:$Q$3810,12,FALSE)</f>
        <v>Cre12.g496950</v>
      </c>
      <c r="K521" s="3" t="str">
        <f>VLOOKUP(B521,'[1]Daniela + 255 Rxns iCre1355'!$C$1:$Q$3810,13,FALSE)</f>
        <v>Cytosol</v>
      </c>
      <c r="M521" s="3" t="str">
        <f>VLOOKUP(B521,'[1]Daniela + 255 Rxns iCre1355'!$C$1:$Q$3810,15,FALSE)</f>
        <v>R03288</v>
      </c>
    </row>
    <row r="522" spans="1:13" x14ac:dyDescent="0.25">
      <c r="A522" s="3" t="s">
        <v>118</v>
      </c>
      <c r="B522" s="3" t="s">
        <v>1046</v>
      </c>
      <c r="C522" s="3" t="s">
        <v>1047</v>
      </c>
      <c r="K522" s="3" t="str">
        <f>VLOOKUP(B522,'[1]Daniela + 255 Rxns iCre1355'!$C$1:$Q$3810,13,FALSE)</f>
        <v>Chloroplast</v>
      </c>
    </row>
    <row r="523" spans="1:13" ht="15" customHeight="1" x14ac:dyDescent="0.25">
      <c r="A523" s="3" t="s">
        <v>118</v>
      </c>
      <c r="B523" s="3" t="s">
        <v>1048</v>
      </c>
      <c r="C523" s="3" t="s">
        <v>1049</v>
      </c>
      <c r="D523" s="3" t="str">
        <f>VLOOKUP(B523,'[1]Daniela + 255 Rxns iCre1355'!$C$1:$Q$3810,5,FALSE)</f>
        <v>PAO</v>
      </c>
      <c r="E523" s="3" t="str">
        <f>VLOOKUP(B523,'[1]Daniela + 255 Rxns iCre1355'!$C$1:$Q$3810,6,FALSE)</f>
        <v>primary-amine oxidase</v>
      </c>
      <c r="F523" s="3" t="str">
        <f>VLOOKUP(B523,'[1]Daniela + 255 Rxns iCre1355'!$C$1:$Q$3810,8,FALSE)</f>
        <v>beta-Alanine metabolism</v>
      </c>
      <c r="G523" s="3" t="str">
        <f>VLOOKUP(B523,'[1]Daniela + 255 Rxns iCre1355'!$C$1:$Q$3810,9,FALSE)</f>
        <v>1.4.3.21</v>
      </c>
      <c r="H523" s="3" t="str">
        <f>VLOOKUP(B523,'[1]Daniela + 255 Rxns iCre1355'!$C$1:$Q$3810,10,FALSE)</f>
        <v>( Cre01.g000650 OR Cre09.g402515 )</v>
      </c>
      <c r="I523" s="3" t="str">
        <f>VLOOKUP(B523,'[1]Daniela + 255 Rxns iCre1355'!$C$1:$Q$3810,11,FALSE)</f>
        <v>( Cre01.g000650.t1.1 OR Cre09.g402515.t1.1 )</v>
      </c>
      <c r="J523" s="3" t="str">
        <f>VLOOKUP(B523,'[1]Daniela + 255 Rxns iCre1355'!$C$1:$Q$3810,12,FALSE)</f>
        <v>( AMX2 OR AMX1 )</v>
      </c>
      <c r="K523" s="3" t="str">
        <f>VLOOKUP(B523,'[1]Daniela + 255 Rxns iCre1355'!$C$1:$Q$3810,13,FALSE)</f>
        <v>Chloroplast</v>
      </c>
      <c r="M523" s="3" t="str">
        <f>VLOOKUP(B523,'[1]Daniela + 255 Rxns iCre1355'!$C$1:$Q$3810,15,FALSE)</f>
        <v>R03139</v>
      </c>
    </row>
    <row r="524" spans="1:13" ht="15" customHeight="1" x14ac:dyDescent="0.25">
      <c r="A524" s="3" t="s">
        <v>115</v>
      </c>
      <c r="B524" s="3" t="s">
        <v>1050</v>
      </c>
      <c r="C524" s="3" t="s">
        <v>1051</v>
      </c>
      <c r="D524" s="3" t="str">
        <f>VLOOKUP(B524,'[1]Daniela + 255 Rxns iCre1355'!$C$1:$Q$3810,5,FALSE)</f>
        <v>PBAL</v>
      </c>
      <c r="E524" s="3" t="str">
        <f>VLOOKUP(B524,'[1]Daniela + 255 Rxns iCre1355'!$C$1:$Q$3810,6,FALSE)</f>
        <v>pantoate---beta-alanine ligase</v>
      </c>
      <c r="F524" s="3" t="str">
        <f>VLOOKUP(B524,'[1]Daniela + 255 Rxns iCre1355'!$C$1:$Q$3810,8,FALSE)</f>
        <v>beta-Alanine metabolism</v>
      </c>
      <c r="G524" s="3" t="str">
        <f>VLOOKUP(B524,'[1]Daniela + 255 Rxns iCre1355'!$C$1:$Q$3810,9,FALSE)</f>
        <v>6.3.2.1</v>
      </c>
      <c r="H524" s="3" t="str">
        <f>VLOOKUP(B524,'[1]Daniela + 255 Rxns iCre1355'!$C$1:$Q$3810,10,FALSE)</f>
        <v>Cre02.g090150</v>
      </c>
      <c r="I524" s="3" t="str">
        <f>VLOOKUP(B524,'[1]Daniela + 255 Rxns iCre1355'!$C$1:$Q$3810,11,FALSE)</f>
        <v>Cre02.g090150.t1.2</v>
      </c>
      <c r="J524" s="3" t="str">
        <f>VLOOKUP(B524,'[1]Daniela + 255 Rxns iCre1355'!$C$1:$Q$3810,12,FALSE)</f>
        <v>PAN3</v>
      </c>
      <c r="K524" s="3" t="str">
        <f>VLOOKUP(B524,'[1]Daniela + 255 Rxns iCre1355'!$C$1:$Q$3810,13,FALSE)</f>
        <v>Cytosol</v>
      </c>
      <c r="M524" s="3" t="str">
        <f>VLOOKUP(B524,'[1]Daniela + 255 Rxns iCre1355'!$C$1:$Q$3810,15,FALSE)</f>
        <v>R02473</v>
      </c>
    </row>
    <row r="525" spans="1:13" ht="15" customHeight="1" x14ac:dyDescent="0.25">
      <c r="A525" s="3" t="s">
        <v>943</v>
      </c>
      <c r="B525" s="3" t="s">
        <v>1052</v>
      </c>
      <c r="C525" s="3" t="s">
        <v>1053</v>
      </c>
      <c r="D525" s="3" t="str">
        <f>VLOOKUP(B525,'[1]Daniela + 255 Rxns iCre1355'!$C$1:$Q$3810,5,FALSE)</f>
        <v>PPCOAOm</v>
      </c>
      <c r="E525" s="3" t="str">
        <f>VLOOKUP(B525,'[1]Daniela + 255 Rxns iCre1355'!$C$1:$Q$3810,6,FALSE)</f>
        <v>Propanoyl-CoA:(acceptor) 2,3-oxidoreductase</v>
      </c>
      <c r="F525" s="3" t="str">
        <f>VLOOKUP(B525,'[1]Daniela + 255 Rxns iCre1355'!$C$1:$Q$3810,8,FALSE)</f>
        <v>beta-Alanine metabolism</v>
      </c>
      <c r="G525" s="3" t="str">
        <f>VLOOKUP(B525,'[1]Daniela + 255 Rxns iCre1355'!$C$1:$Q$3810,9,FALSE)</f>
        <v>1.3.99.3</v>
      </c>
      <c r="H525" s="3" t="str">
        <f>VLOOKUP(B525,'[1]Daniela + 255 Rxns iCre1355'!$C$1:$Q$3810,10,FALSE)</f>
        <v>( Cre11.g467350 OR Cre16.g675850 )</v>
      </c>
      <c r="I525" s="3" t="str">
        <f>VLOOKUP(B525,'[1]Daniela + 255 Rxns iCre1355'!$C$1:$Q$3810,11,FALSE)</f>
        <v>( Cre11.g467350.t1.2 OR Cre16.g675850.t1.2 )</v>
      </c>
      <c r="J525" s="3" t="str">
        <f>VLOOKUP(B525,'[1]Daniela + 255 Rxns iCre1355'!$C$1:$Q$3810,12,FALSE)</f>
        <v>( ACO2 OR Cre16.g675850 )</v>
      </c>
      <c r="K525" s="3" t="str">
        <f>VLOOKUP(B525,'[1]Daniela + 255 Rxns iCre1355'!$C$1:$Q$3810,13,FALSE)</f>
        <v>Mitochondria</v>
      </c>
      <c r="M525" s="3" t="str">
        <f>VLOOKUP(B525,'[1]Daniela + 255 Rxns iCre1355'!$C$1:$Q$3810,15,FALSE)</f>
        <v>R00924</v>
      </c>
    </row>
    <row r="526" spans="1:13" x14ac:dyDescent="0.25">
      <c r="A526" s="3" t="s">
        <v>118</v>
      </c>
      <c r="B526" s="3" t="s">
        <v>1054</v>
      </c>
      <c r="C526" s="3" t="s">
        <v>1055</v>
      </c>
      <c r="K526" s="3" t="str">
        <f>VLOOKUP(B526,'[1]Daniela + 255 Rxns iCre1355'!$C$1:$Q$3810,13,FALSE)</f>
        <v>Chloroplast</v>
      </c>
    </row>
    <row r="527" spans="1:13" ht="15" customHeight="1" x14ac:dyDescent="0.25">
      <c r="A527" s="3" t="s">
        <v>115</v>
      </c>
      <c r="B527" s="3" t="s">
        <v>1056</v>
      </c>
      <c r="C527" s="3" t="s">
        <v>1057</v>
      </c>
      <c r="D527" s="3" t="str">
        <f>VLOOKUP(B527,'[1]Daniela + 255 Rxns iCre1355'!$C$1:$Q$3810,5,FALSE)</f>
        <v>BUPN</v>
      </c>
      <c r="E527" s="3" t="str">
        <f>VLOOKUP(B527,'[1]Daniela + 255 Rxns iCre1355'!$C$1:$Q$3810,6,FALSE)</f>
        <v>beta-ureidopropionase</v>
      </c>
      <c r="F527" s="3" t="str">
        <f>VLOOKUP(B527,'[1]Daniela + 255 Rxns iCre1355'!$C$1:$Q$3810,8,FALSE)</f>
        <v>beta-Alanine metabolism;Pyrimidine metabolism</v>
      </c>
      <c r="G527" s="3" t="str">
        <f>VLOOKUP(B527,'[1]Daniela + 255 Rxns iCre1355'!$C$1:$Q$3810,9,FALSE)</f>
        <v>3.5.1.6</v>
      </c>
      <c r="H527" s="3" t="str">
        <f>VLOOKUP(B527,'[1]Daniela + 255 Rxns iCre1355'!$C$1:$Q$3810,10,FALSE)</f>
        <v>Cre01.g022650</v>
      </c>
      <c r="I527" s="3" t="str">
        <f>VLOOKUP(B527,'[1]Daniela + 255 Rxns iCre1355'!$C$1:$Q$3810,11,FALSE)</f>
        <v>Cre01.g022650.t1.2</v>
      </c>
      <c r="J527" s="3" t="str">
        <f>VLOOKUP(B527,'[1]Daniela + 255 Rxns iCre1355'!$C$1:$Q$3810,12,FALSE)</f>
        <v>Cre01.g022650</v>
      </c>
      <c r="K527" s="3" t="str">
        <f>VLOOKUP(B527,'[1]Daniela + 255 Rxns iCre1355'!$C$1:$Q$3810,13,FALSE)</f>
        <v>Cytosol</v>
      </c>
      <c r="M527" s="3" t="str">
        <f>VLOOKUP(B527,'[1]Daniela + 255 Rxns iCre1355'!$C$1:$Q$3810,15,FALSE)</f>
        <v>R00905</v>
      </c>
    </row>
    <row r="528" spans="1:13" ht="15" customHeight="1" x14ac:dyDescent="0.25">
      <c r="A528" s="3" t="s">
        <v>115</v>
      </c>
      <c r="B528" s="3" t="s">
        <v>1058</v>
      </c>
      <c r="C528" s="3" t="s">
        <v>1059</v>
      </c>
      <c r="D528" s="3" t="str">
        <f>VLOOKUP(B528,'[1]Daniela + 255 Rxns iCre1355'!$C$1:$Q$3810,5,FALSE)</f>
        <v>DHDH</v>
      </c>
      <c r="E528" s="3" t="str">
        <f>VLOOKUP(B528,'[1]Daniela + 255 Rxns iCre1355'!$C$1:$Q$3810,6,FALSE)</f>
        <v>dihydropyrimidine dehydrogenase (NADP+)</v>
      </c>
      <c r="F528" s="3" t="str">
        <f>VLOOKUP(B528,'[1]Daniela + 255 Rxns iCre1355'!$C$1:$Q$3810,8,FALSE)</f>
        <v>beta-Alanine metabolism;Pyrimidine metabolism</v>
      </c>
      <c r="G528" s="3" t="str">
        <f>VLOOKUP(B528,'[1]Daniela + 255 Rxns iCre1355'!$C$1:$Q$3810,9,FALSE)</f>
        <v>1.3.1.2</v>
      </c>
      <c r="H528" s="3" t="str">
        <f>VLOOKUP(B528,'[1]Daniela + 255 Rxns iCre1355'!$C$1:$Q$3810,10,FALSE)</f>
        <v>Cre13.g578750</v>
      </c>
      <c r="I528" s="3" t="str">
        <f>VLOOKUP(B528,'[1]Daniela + 255 Rxns iCre1355'!$C$1:$Q$3810,11,FALSE)</f>
        <v>Cre13.g578750.t1.2</v>
      </c>
      <c r="J528" s="3" t="str">
        <f>VLOOKUP(B528,'[1]Daniela + 255 Rxns iCre1355'!$C$1:$Q$3810,12,FALSE)</f>
        <v>TBA1</v>
      </c>
      <c r="K528" s="3" t="str">
        <f>VLOOKUP(B528,'[1]Daniela + 255 Rxns iCre1355'!$C$1:$Q$3810,13,FALSE)</f>
        <v>Cytosol</v>
      </c>
      <c r="M528" s="3" t="str">
        <f>VLOOKUP(B528,'[1]Daniela + 255 Rxns iCre1355'!$C$1:$Q$3810,15,FALSE)</f>
        <v>R00978</v>
      </c>
    </row>
    <row r="529" spans="1:13" ht="15" customHeight="1" x14ac:dyDescent="0.25">
      <c r="A529" s="3" t="s">
        <v>115</v>
      </c>
      <c r="B529" s="3" t="s">
        <v>1060</v>
      </c>
      <c r="C529" s="3" t="s">
        <v>1061</v>
      </c>
      <c r="D529" s="3" t="str">
        <f>VLOOKUP(B529,'[1]Daniela + 255 Rxns iCre1355'!$C$1:$Q$3810,5,FALSE)</f>
        <v>DHPD</v>
      </c>
      <c r="E529" s="3" t="str">
        <f>VLOOKUP(B529,'[1]Daniela + 255 Rxns iCre1355'!$C$1:$Q$3810,6,FALSE)</f>
        <v>dihydropyrimidinase</v>
      </c>
      <c r="F529" s="3" t="str">
        <f>VLOOKUP(B529,'[1]Daniela + 255 Rxns iCre1355'!$C$1:$Q$3810,8,FALSE)</f>
        <v>beta-Alanine metabolism;Pyrimidine metabolism</v>
      </c>
      <c r="G529" s="3" t="str">
        <f>VLOOKUP(B529,'[1]Daniela + 255 Rxns iCre1355'!$C$1:$Q$3810,9,FALSE)</f>
        <v>3.5.2.2</v>
      </c>
      <c r="H529" s="3" t="str">
        <f>VLOOKUP(B529,'[1]Daniela + 255 Rxns iCre1355'!$C$1:$Q$3810,10,FALSE)</f>
        <v>Cre02.g097000</v>
      </c>
      <c r="I529" s="3" t="str">
        <f>VLOOKUP(B529,'[1]Daniela + 255 Rxns iCre1355'!$C$1:$Q$3810,11,FALSE)</f>
        <v>Cre02.g097000.t1.2</v>
      </c>
      <c r="J529" s="3" t="str">
        <f>VLOOKUP(B529,'[1]Daniela + 255 Rxns iCre1355'!$C$1:$Q$3810,12,FALSE)</f>
        <v>DHP1</v>
      </c>
      <c r="K529" s="3" t="str">
        <f>VLOOKUP(B529,'[1]Daniela + 255 Rxns iCre1355'!$C$1:$Q$3810,13,FALSE)</f>
        <v>Cytosol</v>
      </c>
      <c r="M529" s="3" t="str">
        <f>VLOOKUP(B529,'[1]Daniela + 255 Rxns iCre1355'!$C$1:$Q$3810,15,FALSE)</f>
        <v>R02269</v>
      </c>
    </row>
    <row r="530" spans="1:13" ht="15" customHeight="1" x14ac:dyDescent="0.25">
      <c r="A530" s="3" t="s">
        <v>115</v>
      </c>
      <c r="B530" s="3" t="s">
        <v>1062</v>
      </c>
      <c r="C530" s="3" t="s">
        <v>1063</v>
      </c>
      <c r="D530" s="3" t="str">
        <f>VLOOKUP(B530,'[1]Daniela + 255 Rxns iCre1355'!$C$1:$Q$3810,5,FALSE)</f>
        <v>44MZYMMO</v>
      </c>
      <c r="E530" s="3" t="str">
        <f>VLOOKUP(B530,'[1]Daniela + 255 Rxns iCre1355'!$C$1:$Q$3810,6,FALSE)</f>
        <v>4,4-dimethyl-5alpha-cholesta-8,24-dien-3beta-ol monooxygenase</v>
      </c>
      <c r="F530" s="3" t="str">
        <f>VLOOKUP(B530,'[1]Daniela + 255 Rxns iCre1355'!$C$1:$Q$3810,8,FALSE)</f>
        <v>Biosynthesis of steroids</v>
      </c>
      <c r="G530" s="3" t="str">
        <f>VLOOKUP(B530,'[1]Daniela + 255 Rxns iCre1355'!$C$1:$Q$3810,9,FALSE)</f>
        <v>1.14.13.72</v>
      </c>
      <c r="H530" s="3" t="str">
        <f>VLOOKUP(B530,'[1]Daniela + 255 Rxns iCre1355'!$C$1:$Q$3810,10,FALSE)</f>
        <v>Cre02.g103500</v>
      </c>
      <c r="I530" s="3" t="str">
        <f>VLOOKUP(B530,'[1]Daniela + 255 Rxns iCre1355'!$C$1:$Q$3810,11,FALSE)</f>
        <v>Cre02.g103500.t1.2</v>
      </c>
      <c r="J530" s="3" t="str">
        <f>VLOOKUP(B530,'[1]Daniela + 255 Rxns iCre1355'!$C$1:$Q$3810,12,FALSE)</f>
        <v>Cre02.g103500</v>
      </c>
      <c r="K530" s="3" t="str">
        <f>VLOOKUP(B530,'[1]Daniela + 255 Rxns iCre1355'!$C$1:$Q$3810,13,FALSE)</f>
        <v>Cytosol</v>
      </c>
      <c r="L530" s="3" t="str">
        <f>VLOOKUP(B530,'[1]Daniela + 255 Rxns iCre1355'!$C$1:$Q$3810,14,FALSE)</f>
        <v>[Rohmer 2003]</v>
      </c>
      <c r="M530" s="3" t="str">
        <f>VLOOKUP(B530,'[1]Daniela + 255 Rxns iCre1355'!$C$1:$Q$3810,15,FALSE)</f>
        <v>R07509</v>
      </c>
    </row>
    <row r="531" spans="1:13" ht="15" customHeight="1" x14ac:dyDescent="0.25">
      <c r="A531" s="3" t="s">
        <v>115</v>
      </c>
      <c r="B531" s="3" t="s">
        <v>1064</v>
      </c>
      <c r="C531" s="3" t="s">
        <v>1065</v>
      </c>
      <c r="D531" s="3" t="str">
        <f>VLOOKUP(B531,'[1]Daniela + 255 Rxns iCre1355'!$C$1:$Q$3810,5,FALSE)</f>
        <v>44MZYMOR</v>
      </c>
      <c r="E531" s="3" t="str">
        <f>VLOOKUP(B531,'[1]Daniela + 255 Rxns iCre1355'!$C$1:$Q$3810,6,FALSE)</f>
        <v>4,4-dimethyl-5alpha-cholesta-8,24-dien-3beta-ol:NADP+ D14-oxidoreductase</v>
      </c>
      <c r="F531" s="3" t="str">
        <f>VLOOKUP(B531,'[1]Daniela + 255 Rxns iCre1355'!$C$1:$Q$3810,8,FALSE)</f>
        <v>Biosynthesis of steroids</v>
      </c>
      <c r="G531" s="3" t="str">
        <f>VLOOKUP(B531,'[1]Daniela + 255 Rxns iCre1355'!$C$1:$Q$3810,9,FALSE)</f>
        <v>1.3.1.70</v>
      </c>
      <c r="H531" s="3" t="str">
        <f>VLOOKUP(B531,'[1]Daniela + 255 Rxns iCre1355'!$C$1:$Q$3810,10,FALSE)</f>
        <v>Cre02.g076800</v>
      </c>
      <c r="I531" s="3" t="str">
        <f>VLOOKUP(B531,'[1]Daniela + 255 Rxns iCre1355'!$C$1:$Q$3810,11,FALSE)</f>
        <v>Cre02.g076800.t1.2</v>
      </c>
      <c r="J531" s="3" t="str">
        <f>VLOOKUP(B531,'[1]Daniela + 255 Rxns iCre1355'!$C$1:$Q$3810,12,FALSE)</f>
        <v>ERG4</v>
      </c>
      <c r="K531" s="3" t="str">
        <f>VLOOKUP(B531,'[1]Daniela + 255 Rxns iCre1355'!$C$1:$Q$3810,13,FALSE)</f>
        <v>Cytosol</v>
      </c>
      <c r="L531" s="3" t="str">
        <f>VLOOKUP(B531,'[1]Daniela + 255 Rxns iCre1355'!$C$1:$Q$3810,14,FALSE)</f>
        <v>[Rohmer 2003]</v>
      </c>
      <c r="M531" s="3" t="str">
        <f>VLOOKUP(B531,'[1]Daniela + 255 Rxns iCre1355'!$C$1:$Q$3810,15,FALSE)</f>
        <v>R05639</v>
      </c>
    </row>
    <row r="532" spans="1:13" ht="15" customHeight="1" x14ac:dyDescent="0.25">
      <c r="A532" s="3" t="s">
        <v>115</v>
      </c>
      <c r="B532" s="3" t="s">
        <v>1066</v>
      </c>
      <c r="C532" s="3" t="s">
        <v>1067</v>
      </c>
      <c r="D532" s="3" t="str">
        <f>VLOOKUP(B532,'[1]Daniela + 255 Rxns iCre1355'!$C$1:$Q$3810,5,FALSE)</f>
        <v>4MZYMCODH</v>
      </c>
      <c r="E532" s="3" t="str">
        <f>VLOOKUP(B532,'[1]Daniela + 255 Rxns iCre1355'!$C$1:$Q$3810,6,FALSE)</f>
        <v>4alpha-methylzymosterol-4-carboxylate 3-dehydrogenase (decarboxylating)</v>
      </c>
      <c r="F532" s="3" t="str">
        <f>VLOOKUP(B532,'[1]Daniela + 255 Rxns iCre1355'!$C$1:$Q$3810,8,FALSE)</f>
        <v>Biosynthesis of steroids</v>
      </c>
      <c r="G532" s="3" t="str">
        <f>VLOOKUP(B532,'[1]Daniela + 255 Rxns iCre1355'!$C$1:$Q$3810,9,FALSE)</f>
        <v>1.1.1.170</v>
      </c>
      <c r="H532" s="3" t="str">
        <f>VLOOKUP(B532,'[1]Daniela + 255 Rxns iCre1355'!$C$1:$Q$3810,10,FALSE)</f>
        <v>( Cre12.g518650 OR Cre10.g442200 )</v>
      </c>
      <c r="I532" s="3" t="str">
        <f>VLOOKUP(B532,'[1]Daniela + 255 Rxns iCre1355'!$C$1:$Q$3810,11,FALSE)</f>
        <v>( Cre12.g518650.t1.2 OR Cre10.g442200.t1.2 )</v>
      </c>
      <c r="J532" s="3" t="str">
        <f>VLOOKUP(B532,'[1]Daniela + 255 Rxns iCre1355'!$C$1:$Q$3810,12,FALSE)</f>
        <v>( BHSD1 OR ERG26 )</v>
      </c>
      <c r="K532" s="3" t="str">
        <f>VLOOKUP(B532,'[1]Daniela + 255 Rxns iCre1355'!$C$1:$Q$3810,13,FALSE)</f>
        <v>Cytosol</v>
      </c>
      <c r="L532" s="3" t="str">
        <f>VLOOKUP(B532,'[1]Daniela + 255 Rxns iCre1355'!$C$1:$Q$3810,14,FALSE)</f>
        <v>[Rohmer 2003]</v>
      </c>
      <c r="M532" s="3" t="str">
        <f>VLOOKUP(B532,'[1]Daniela + 255 Rxns iCre1355'!$C$1:$Q$3810,15,FALSE)</f>
        <v>R07494</v>
      </c>
    </row>
    <row r="533" spans="1:13" ht="15" customHeight="1" x14ac:dyDescent="0.25">
      <c r="A533" s="3" t="s">
        <v>115</v>
      </c>
      <c r="B533" s="3" t="s">
        <v>1068</v>
      </c>
      <c r="C533" s="3" t="s">
        <v>1069</v>
      </c>
      <c r="D533" s="3" t="str">
        <f>VLOOKUP(B533,'[1]Daniela + 255 Rxns iCre1355'!$C$1:$Q$3810,5,FALSE)</f>
        <v>4MZYMDM</v>
      </c>
      <c r="E533" s="3" t="str">
        <f>VLOOKUP(B533,'[1]Daniela + 255 Rxns iCre1355'!$C$1:$Q$3810,6,FALSE)</f>
        <v>4alpha-methylzymosterol demethylase</v>
      </c>
      <c r="F533" s="3" t="str">
        <f>VLOOKUP(B533,'[1]Daniela + 255 Rxns iCre1355'!$C$1:$Q$3810,8,FALSE)</f>
        <v>Biosynthesis of steroids</v>
      </c>
      <c r="K533" s="3" t="str">
        <f>VLOOKUP(B533,'[1]Daniela + 255 Rxns iCre1355'!$C$1:$Q$3810,13,FALSE)</f>
        <v>Cytosol</v>
      </c>
      <c r="L533" s="3" t="str">
        <f>VLOOKUP(B533,'[1]Daniela + 255 Rxns iCre1355'!$C$1:$Q$3810,14,FALSE)</f>
        <v>[Rohmer 2003]</v>
      </c>
      <c r="M533" s="3" t="str">
        <f>VLOOKUP(B533,'[1]Daniela + 255 Rxns iCre1355'!$C$1:$Q$3810,15,FALSE)</f>
        <v>R07496</v>
      </c>
    </row>
    <row r="534" spans="1:13" ht="15" customHeight="1" x14ac:dyDescent="0.25">
      <c r="A534" s="3" t="s">
        <v>115</v>
      </c>
      <c r="B534" s="3" t="s">
        <v>1070</v>
      </c>
      <c r="C534" s="3" t="s">
        <v>1071</v>
      </c>
      <c r="D534" s="3" t="str">
        <f>VLOOKUP(B534,'[1]Daniela + 255 Rxns iCre1355'!$C$1:$Q$3810,5,FALSE)</f>
        <v>4MZYMR</v>
      </c>
      <c r="E534" s="3" t="str">
        <f>VLOOKUP(B534,'[1]Daniela + 255 Rxns iCre1355'!$C$1:$Q$3810,6,FALSE)</f>
        <v>4alpha-methylzymosterol reductase</v>
      </c>
      <c r="F534" s="3" t="str">
        <f>VLOOKUP(B534,'[1]Daniela + 255 Rxns iCre1355'!$C$1:$Q$3810,8,FALSE)</f>
        <v>Biosynthesis of steroids</v>
      </c>
      <c r="G534" s="3" t="str">
        <f>VLOOKUP(B534,'[1]Daniela + 255 Rxns iCre1355'!$C$1:$Q$3810,9,FALSE)</f>
        <v>1.1.1.270</v>
      </c>
      <c r="K534" s="3" t="str">
        <f>VLOOKUP(B534,'[1]Daniela + 255 Rxns iCre1355'!$C$1:$Q$3810,13,FALSE)</f>
        <v>Cytosol</v>
      </c>
      <c r="L534" s="3" t="str">
        <f>VLOOKUP(B534,'[1]Daniela + 255 Rxns iCre1355'!$C$1:$Q$3810,14,FALSE)</f>
        <v>[Rohmer 2003]</v>
      </c>
      <c r="M534" s="3" t="str">
        <f>VLOOKUP(B534,'[1]Daniela + 255 Rxns iCre1355'!$C$1:$Q$3810,15,FALSE)</f>
        <v>R07495</v>
      </c>
    </row>
    <row r="535" spans="1:13" ht="15" customHeight="1" x14ac:dyDescent="0.25">
      <c r="A535" s="3" t="s">
        <v>115</v>
      </c>
      <c r="B535" s="3" t="s">
        <v>1072</v>
      </c>
      <c r="C535" s="3" t="s">
        <v>1073</v>
      </c>
      <c r="D535" s="3" t="str">
        <f>VLOOKUP(B535,'[1]Daniela + 255 Rxns iCre1355'!$C$1:$Q$3810,5,FALSE)</f>
        <v>CADMO</v>
      </c>
      <c r="E535" s="3" t="str">
        <f>VLOOKUP(B535,'[1]Daniela + 255 Rxns iCre1355'!$C$1:$Q$3810,6,FALSE)</f>
        <v>calcidiol 1-monooxygenase</v>
      </c>
      <c r="F535" s="3" t="str">
        <f>VLOOKUP(B535,'[1]Daniela + 255 Rxns iCre1355'!$C$1:$Q$3810,8,FALSE)</f>
        <v>Biosynthesis of steroids</v>
      </c>
      <c r="G535" s="3" t="str">
        <f>VLOOKUP(B535,'[1]Daniela + 255 Rxns iCre1355'!$C$1:$Q$3810,9,FALSE)</f>
        <v>1.14.13.13</v>
      </c>
      <c r="H535" s="3" t="str">
        <f>VLOOKUP(B535,'[1]Daniela + 255 Rxns iCre1355'!$C$1:$Q$3810,10,FALSE)</f>
        <v>Cre16.g659200</v>
      </c>
      <c r="I535" s="3" t="str">
        <f>VLOOKUP(B535,'[1]Daniela + 255 Rxns iCre1355'!$C$1:$Q$3810,11,FALSE)</f>
        <v>Cre16.g659200.t1.1</v>
      </c>
      <c r="J535" s="3" t="str">
        <f>VLOOKUP(B535,'[1]Daniela + 255 Rxns iCre1355'!$C$1:$Q$3810,12,FALSE)</f>
        <v>CYP36</v>
      </c>
      <c r="K535" s="3" t="str">
        <f>VLOOKUP(B535,'[1]Daniela + 255 Rxns iCre1355'!$C$1:$Q$3810,13,FALSE)</f>
        <v>Cytosol</v>
      </c>
      <c r="L535" s="3" t="str">
        <f>VLOOKUP(B535,'[1]Daniela + 255 Rxns iCre1355'!$C$1:$Q$3810,14,FALSE)</f>
        <v>[Rohmer 2003]</v>
      </c>
      <c r="M535" s="3" t="str">
        <f>VLOOKUP(B535,'[1]Daniela + 255 Rxns iCre1355'!$C$1:$Q$3810,15,FALSE)</f>
        <v>R03610</v>
      </c>
    </row>
    <row r="536" spans="1:13" ht="15" customHeight="1" x14ac:dyDescent="0.25">
      <c r="A536" s="3" t="s">
        <v>115</v>
      </c>
      <c r="B536" s="3" t="s">
        <v>1074</v>
      </c>
      <c r="C536" s="3" t="s">
        <v>1075</v>
      </c>
      <c r="D536" s="3" t="str">
        <f>VLOOKUP(B536,'[1]Daniela + 255 Rxns iCre1355'!$C$1:$Q$3810,5,FALSE)</f>
        <v>CADS</v>
      </c>
      <c r="E536" s="3" t="str">
        <f>VLOOKUP(B536,'[1]Daniela + 255 Rxns iCre1355'!$C$1:$Q$3810,6,FALSE)</f>
        <v>calcidiol synthase</v>
      </c>
      <c r="F536" s="3" t="str">
        <f>VLOOKUP(B536,'[1]Daniela + 255 Rxns iCre1355'!$C$1:$Q$3810,8,FALSE)</f>
        <v>Biosynthesis of steroids</v>
      </c>
      <c r="G536" s="3" t="str">
        <f>VLOOKUP(B536,'[1]Daniela + 255 Rxns iCre1355'!$C$1:$Q$3810,9,FALSE)</f>
        <v>1.14.15.-</v>
      </c>
      <c r="H536" s="3" t="str">
        <f>VLOOKUP(B536,'[1]Daniela + 255 Rxns iCre1355'!$C$1:$Q$3810,10,FALSE)</f>
        <v>( Cre01.g006100 OR Cre12.g487900 OR Cre06.g291650 )</v>
      </c>
      <c r="I536" s="3" t="str">
        <f>VLOOKUP(B536,'[1]Daniela + 255 Rxns iCre1355'!$C$1:$Q$3810,11,FALSE)</f>
        <v>( Cre01.g006100.t1.2 OR Cre12.g487900.t1.2 OR Cre06.g291650.t1.2 )</v>
      </c>
      <c r="J536" s="3" t="str">
        <f>VLOOKUP(B536,'[1]Daniela + 255 Rxns iCre1355'!$C$1:$Q$3810,12,FALSE)</f>
        <v>( FDX7 OR FDX9 OR FDX11 )</v>
      </c>
      <c r="K536" s="3" t="str">
        <f>VLOOKUP(B536,'[1]Daniela + 255 Rxns iCre1355'!$C$1:$Q$3810,13,FALSE)</f>
        <v>Cytosol</v>
      </c>
      <c r="L536" s="3" t="str">
        <f>VLOOKUP(B536,'[1]Daniela + 255 Rxns iCre1355'!$C$1:$Q$3810,14,FALSE)</f>
        <v>[Rohmer 2003]</v>
      </c>
      <c r="M536" s="3" t="str">
        <f>VLOOKUP(B536,'[1]Daniela + 255 Rxns iCre1355'!$C$1:$Q$3810,15,FALSE)</f>
        <v>R03611</v>
      </c>
    </row>
    <row r="537" spans="1:13" ht="15" customHeight="1" x14ac:dyDescent="0.25">
      <c r="A537" s="3" t="s">
        <v>115</v>
      </c>
      <c r="B537" s="3" t="s">
        <v>1076</v>
      </c>
      <c r="C537" s="3" t="s">
        <v>1077</v>
      </c>
      <c r="D537" s="3" t="str">
        <f>VLOOKUP(B537,'[1]Daniela + 255 Rxns iCre1355'!$C$1:$Q$3810,5,FALSE)</f>
        <v>CAS</v>
      </c>
      <c r="E537" s="3" t="str">
        <f>VLOOKUP(B537,'[1]Daniela + 255 Rxns iCre1355'!$C$1:$Q$3810,6,FALSE)</f>
        <v>cycloartenol synthase</v>
      </c>
      <c r="F537" s="3" t="str">
        <f>VLOOKUP(B537,'[1]Daniela + 255 Rxns iCre1355'!$C$1:$Q$3810,8,FALSE)</f>
        <v>Biosynthesis of steroids</v>
      </c>
      <c r="G537" s="3" t="str">
        <f>VLOOKUP(B537,'[1]Daniela + 255 Rxns iCre1355'!$C$1:$Q$3810,9,FALSE)</f>
        <v>5.4.99.8</v>
      </c>
      <c r="H537" s="3" t="str">
        <f>VLOOKUP(B537,'[1]Daniela + 255 Rxns iCre1355'!$C$1:$Q$3810,10,FALSE)</f>
        <v>Cre01.g011100</v>
      </c>
      <c r="I537" s="3" t="str">
        <f>VLOOKUP(B537,'[1]Daniela + 255 Rxns iCre1355'!$C$1:$Q$3810,11,FALSE)</f>
        <v>( Cre01.g011100.t1.2 OR Cre01.g011100.t2.1 )</v>
      </c>
      <c r="J537" s="3" t="str">
        <f>VLOOKUP(B537,'[1]Daniela + 255 Rxns iCre1355'!$C$1:$Q$3810,12,FALSE)</f>
        <v>CAS1</v>
      </c>
      <c r="K537" s="3" t="str">
        <f>VLOOKUP(B537,'[1]Daniela + 255 Rxns iCre1355'!$C$1:$Q$3810,13,FALSE)</f>
        <v>Cytosol</v>
      </c>
      <c r="L537" s="3" t="str">
        <f>VLOOKUP(B537,'[1]Daniela + 255 Rxns iCre1355'!$C$1:$Q$3810,14,FALSE)</f>
        <v>[Rohmer 2003]</v>
      </c>
      <c r="M537" s="3" t="str">
        <f>VLOOKUP(B537,'[1]Daniela + 255 Rxns iCre1355'!$C$1:$Q$3810,15,FALSE)</f>
        <v>R03200</v>
      </c>
    </row>
    <row r="538" spans="1:13" ht="15" customHeight="1" x14ac:dyDescent="0.25">
      <c r="A538" s="3" t="s">
        <v>115</v>
      </c>
      <c r="B538" s="3" t="s">
        <v>1078</v>
      </c>
      <c r="C538" s="3" t="s">
        <v>1079</v>
      </c>
      <c r="D538" s="3" t="str">
        <f>VLOOKUP(B538,'[1]Daniela + 255 Rxns iCre1355'!$C$1:$Q$3810,5,FALSE)</f>
        <v>CHLSTD78I</v>
      </c>
      <c r="E538" s="3" t="str">
        <f>VLOOKUP(B538,'[1]Daniela + 255 Rxns iCre1355'!$C$1:$Q$3810,6,FALSE)</f>
        <v>5alpha-cholest-7-en-3beta-ol delta7-delta8-isomerase</v>
      </c>
      <c r="F538" s="3" t="str">
        <f>VLOOKUP(B538,'[1]Daniela + 255 Rxns iCre1355'!$C$1:$Q$3810,8,FALSE)</f>
        <v>Biosynthesis of steroids</v>
      </c>
      <c r="G538" s="3" t="str">
        <f>VLOOKUP(B538,'[1]Daniela + 255 Rxns iCre1355'!$C$1:$Q$3810,9,FALSE)</f>
        <v>5.3.3.5</v>
      </c>
      <c r="H538" s="3" t="str">
        <f>VLOOKUP(B538,'[1]Daniela + 255 Rxns iCre1355'!$C$1:$Q$3810,10,FALSE)</f>
        <v>( Cre12.g557900 OR Cre12.g557950 )</v>
      </c>
      <c r="I538" s="3" t="str">
        <f>VLOOKUP(B538,'[1]Daniela + 255 Rxns iCre1355'!$C$1:$Q$3810,11,FALSE)</f>
        <v>( Cre12.g557900.t1.2 OR Cre12.g557950.t1.2 )</v>
      </c>
      <c r="J538" s="3" t="str">
        <f>VLOOKUP(B538,'[1]Daniela + 255 Rxns iCre1355'!$C$1:$Q$3810,12,FALSE)</f>
        <v>( CDI1 OR DNJ27 )</v>
      </c>
      <c r="K538" s="3" t="str">
        <f>VLOOKUP(B538,'[1]Daniela + 255 Rxns iCre1355'!$C$1:$Q$3810,13,FALSE)</f>
        <v>Cytosol</v>
      </c>
      <c r="L538" s="3" t="str">
        <f>VLOOKUP(B538,'[1]Daniela + 255 Rxns iCre1355'!$C$1:$Q$3810,14,FALSE)</f>
        <v>[Rohmer 2003]</v>
      </c>
      <c r="M538" s="3" t="str">
        <f>VLOOKUP(B538,'[1]Daniela + 255 Rxns iCre1355'!$C$1:$Q$3810,15,FALSE)</f>
        <v>R03353</v>
      </c>
    </row>
    <row r="539" spans="1:13" ht="15" customHeight="1" x14ac:dyDescent="0.25">
      <c r="A539" s="3" t="s">
        <v>115</v>
      </c>
      <c r="B539" s="3" t="s">
        <v>1080</v>
      </c>
      <c r="C539" s="3" t="s">
        <v>1081</v>
      </c>
      <c r="D539" s="3" t="str">
        <f>VLOOKUP(B539,'[1]Daniela + 255 Rxns iCre1355'!$C$1:$Q$3810,5,FALSE)</f>
        <v>CHLSTI</v>
      </c>
      <c r="E539" s="3" t="str">
        <f>VLOOKUP(B539,'[1]Daniela + 255 Rxns iCre1355'!$C$1:$Q$3810,6,FALSE)</f>
        <v>delta8,24-cholestadien-3beta-ol delta7-delta8-isomerase</v>
      </c>
      <c r="F539" s="3" t="str">
        <f>VLOOKUP(B539,'[1]Daniela + 255 Rxns iCre1355'!$C$1:$Q$3810,8,FALSE)</f>
        <v>Biosynthesis of steroids</v>
      </c>
      <c r="G539" s="3" t="str">
        <f>VLOOKUP(B539,'[1]Daniela + 255 Rxns iCre1355'!$C$1:$Q$3810,9,FALSE)</f>
        <v>5.3.3.5</v>
      </c>
      <c r="H539" s="3" t="str">
        <f>VLOOKUP(B539,'[1]Daniela + 255 Rxns iCre1355'!$C$1:$Q$3810,10,FALSE)</f>
        <v>( Cre12.g557900 OR Cre12.g557950 )</v>
      </c>
      <c r="I539" s="3" t="str">
        <f>VLOOKUP(B539,'[1]Daniela + 255 Rxns iCre1355'!$C$1:$Q$3810,11,FALSE)</f>
        <v>( Cre12.g557900.t1.2 OR Cre12.g557950.t1.2 )</v>
      </c>
      <c r="J539" s="3" t="str">
        <f>VLOOKUP(B539,'[1]Daniela + 255 Rxns iCre1355'!$C$1:$Q$3810,12,FALSE)</f>
        <v>( CDI1 OR DNJ27 )</v>
      </c>
      <c r="K539" s="3" t="str">
        <f>VLOOKUP(B539,'[1]Daniela + 255 Rxns iCre1355'!$C$1:$Q$3810,13,FALSE)</f>
        <v>Cytosol</v>
      </c>
      <c r="L539" s="3" t="str">
        <f>VLOOKUP(B539,'[1]Daniela + 255 Rxns iCre1355'!$C$1:$Q$3810,14,FALSE)</f>
        <v>[Rohmer 2003]</v>
      </c>
      <c r="M539" s="3" t="str">
        <f>VLOOKUP(B539,'[1]Daniela + 255 Rxns iCre1355'!$C$1:$Q$3810,15,FALSE)</f>
        <v>R04804</v>
      </c>
    </row>
    <row r="540" spans="1:13" ht="15" customHeight="1" x14ac:dyDescent="0.25">
      <c r="A540" s="3" t="s">
        <v>115</v>
      </c>
      <c r="B540" s="3" t="s">
        <v>1082</v>
      </c>
      <c r="C540" s="3" t="s">
        <v>1083</v>
      </c>
      <c r="D540" s="3" t="str">
        <f>VLOOKUP(B540,'[1]Daniela + 255 Rxns iCre1355'!$C$1:$Q$3810,5,FALSE)</f>
        <v>CHLSTR</v>
      </c>
      <c r="E540" s="3" t="str">
        <f>VLOOKUP(B540,'[1]Daniela + 255 Rxns iCre1355'!$C$1:$Q$3810,6,FALSE)</f>
        <v>5alpha-cholesta-7,24-dien-3beta-ol D24-reductase</v>
      </c>
      <c r="F540" s="3" t="str">
        <f>VLOOKUP(B540,'[1]Daniela + 255 Rxns iCre1355'!$C$1:$Q$3810,8,FALSE)</f>
        <v>Biosynthesis of steroids</v>
      </c>
      <c r="G540" s="3" t="str">
        <f>VLOOKUP(B540,'[1]Daniela + 255 Rxns iCre1355'!$C$1:$Q$3810,9,FALSE)</f>
        <v>1.3.1.72</v>
      </c>
      <c r="K540" s="3" t="str">
        <f>VLOOKUP(B540,'[1]Daniela + 255 Rxns iCre1355'!$C$1:$Q$3810,13,FALSE)</f>
        <v>Cytosol</v>
      </c>
      <c r="L540" s="3" t="str">
        <f>VLOOKUP(B540,'[1]Daniela + 255 Rxns iCre1355'!$C$1:$Q$3810,14,FALSE)</f>
        <v>[Rohmer 2003]</v>
      </c>
      <c r="M540" s="3" t="str">
        <f>VLOOKUP(B540,'[1]Daniela + 255 Rxns iCre1355'!$C$1:$Q$3810,15,FALSE)</f>
        <v>R05703</v>
      </c>
    </row>
    <row r="541" spans="1:13" ht="15" customHeight="1" x14ac:dyDescent="0.25">
      <c r="A541" s="3" t="s">
        <v>118</v>
      </c>
      <c r="B541" s="3" t="s">
        <v>1084</v>
      </c>
      <c r="C541" s="3" t="s">
        <v>1085</v>
      </c>
      <c r="D541" s="3" t="str">
        <f>VLOOKUP(B541,'[1]Daniela + 255 Rxns iCre1355'!$C$1:$Q$3810,5,FALSE)</f>
        <v>CMK</v>
      </c>
      <c r="E541" s="3" t="str">
        <f>VLOOKUP(B541,'[1]Daniela + 255 Rxns iCre1355'!$C$1:$Q$3810,6,FALSE)</f>
        <v>4-(cytidine 5'-diphospho)-2-C-methyl-D-erythritol kinase</v>
      </c>
      <c r="F541" s="3" t="str">
        <f>VLOOKUP(B541,'[1]Daniela + 255 Rxns iCre1355'!$C$1:$Q$3810,8,FALSE)</f>
        <v>Biosynthesis of steroids</v>
      </c>
      <c r="G541" s="3" t="str">
        <f>VLOOKUP(B541,'[1]Daniela + 255 Rxns iCre1355'!$C$1:$Q$3810,9,FALSE)</f>
        <v>2.7.1.148</v>
      </c>
      <c r="H541" s="3" t="str">
        <f>VLOOKUP(B541,'[1]Daniela + 255 Rxns iCre1355'!$C$1:$Q$3810,10,FALSE)</f>
        <v>Cre02.g145050</v>
      </c>
      <c r="I541" s="3" t="str">
        <f>VLOOKUP(B541,'[1]Daniela + 255 Rxns iCre1355'!$C$1:$Q$3810,11,FALSE)</f>
        <v>Cre02.g145050.t1.2</v>
      </c>
      <c r="J541" s="3" t="str">
        <f>VLOOKUP(B541,'[1]Daniela + 255 Rxns iCre1355'!$C$1:$Q$3810,12,FALSE)</f>
        <v>CMK1</v>
      </c>
      <c r="K541" s="3" t="str">
        <f>VLOOKUP(B541,'[1]Daniela + 255 Rxns iCre1355'!$C$1:$Q$3810,13,FALSE)</f>
        <v>Chloroplast</v>
      </c>
      <c r="L541" s="3" t="str">
        <f>VLOOKUP(B541,'[1]Daniela + 255 Rxns iCre1355'!$C$1:$Q$3810,14,FALSE)</f>
        <v>[Grossman 2004, Rohmer 2003]</v>
      </c>
      <c r="M541" s="3" t="str">
        <f>VLOOKUP(B541,'[1]Daniela + 255 Rxns iCre1355'!$C$1:$Q$3810,15,FALSE)</f>
        <v>R05634</v>
      </c>
    </row>
    <row r="542" spans="1:13" ht="15" customHeight="1" x14ac:dyDescent="0.25">
      <c r="A542" s="3" t="s">
        <v>118</v>
      </c>
      <c r="B542" s="3" t="s">
        <v>1086</v>
      </c>
      <c r="C542" s="3" t="s">
        <v>1087</v>
      </c>
      <c r="D542" s="3" t="str">
        <f>VLOOKUP(B542,'[1]Daniela + 255 Rxns iCre1355'!$C$1:$Q$3810,5,FALSE)</f>
        <v>CMS</v>
      </c>
      <c r="E542" s="3" t="str">
        <f>VLOOKUP(B542,'[1]Daniela + 255 Rxns iCre1355'!$C$1:$Q$3810,6,FALSE)</f>
        <v>2-C-methyl-D-erythritol 4-phosphate cytidylyltransferase</v>
      </c>
      <c r="F542" s="3" t="str">
        <f>VLOOKUP(B542,'[1]Daniela + 255 Rxns iCre1355'!$C$1:$Q$3810,8,FALSE)</f>
        <v>Biosynthesis of steroids</v>
      </c>
      <c r="G542" s="3" t="str">
        <f>VLOOKUP(B542,'[1]Daniela + 255 Rxns iCre1355'!$C$1:$Q$3810,9,FALSE)</f>
        <v>2.7.7.60</v>
      </c>
      <c r="H542" s="3" t="str">
        <f>VLOOKUP(B542,'[1]Daniela + 255 Rxns iCre1355'!$C$1:$Q$3810,10,FALSE)</f>
        <v>Cre16.g679669</v>
      </c>
      <c r="I542" s="3" t="str">
        <f>VLOOKUP(B542,'[1]Daniela + 255 Rxns iCre1355'!$C$1:$Q$3810,11,FALSE)</f>
        <v>Cre16.g679669.t1.1</v>
      </c>
      <c r="J542" s="3" t="str">
        <f>VLOOKUP(B542,'[1]Daniela + 255 Rxns iCre1355'!$C$1:$Q$3810,12,FALSE)</f>
        <v>CMS1</v>
      </c>
      <c r="K542" s="3" t="str">
        <f>VLOOKUP(B542,'[1]Daniela + 255 Rxns iCre1355'!$C$1:$Q$3810,13,FALSE)</f>
        <v>Chloroplast</v>
      </c>
      <c r="L542" s="3" t="str">
        <f>VLOOKUP(B542,'[1]Daniela + 255 Rxns iCre1355'!$C$1:$Q$3810,14,FALSE)</f>
        <v>[Grossman 2004, Rohmer 2003]</v>
      </c>
      <c r="M542" s="3" t="str">
        <f>VLOOKUP(B542,'[1]Daniela + 255 Rxns iCre1355'!$C$1:$Q$3810,15,FALSE)</f>
        <v>R05633</v>
      </c>
    </row>
    <row r="543" spans="1:13" ht="15" customHeight="1" x14ac:dyDescent="0.25">
      <c r="A543" s="3" t="s">
        <v>115</v>
      </c>
      <c r="B543" s="3" t="s">
        <v>1088</v>
      </c>
      <c r="C543" s="3" t="s">
        <v>1089</v>
      </c>
      <c r="D543" s="3" t="str">
        <f>VLOOKUP(B543,'[1]Daniela + 255 Rxns iCre1355'!$C$1:$Q$3810,5,FALSE)</f>
        <v>CYARTMT</v>
      </c>
      <c r="E543" s="3" t="str">
        <f>VLOOKUP(B543,'[1]Daniela + 255 Rxns iCre1355'!$C$1:$Q$3810,6,FALSE)</f>
        <v>cycloartenol 24-C-methyltransferase</v>
      </c>
      <c r="F543" s="3" t="str">
        <f>VLOOKUP(B543,'[1]Daniela + 255 Rxns iCre1355'!$C$1:$Q$3810,8,FALSE)</f>
        <v>Biosynthesis of steroids</v>
      </c>
      <c r="G543" s="3" t="str">
        <f>VLOOKUP(B543,'[1]Daniela + 255 Rxns iCre1355'!$C$1:$Q$3810,9,FALSE)</f>
        <v>2.1.1.41</v>
      </c>
      <c r="H543" s="3" t="str">
        <f>VLOOKUP(B543,'[1]Daniela + 255 Rxns iCre1355'!$C$1:$Q$3810,10,FALSE)</f>
        <v>Cre12.g503650</v>
      </c>
      <c r="I543" s="3" t="str">
        <f>VLOOKUP(B543,'[1]Daniela + 255 Rxns iCre1355'!$C$1:$Q$3810,11,FALSE)</f>
        <v>Cre12.g503650.t1.2</v>
      </c>
      <c r="J543" s="3" t="str">
        <f>VLOOKUP(B543,'[1]Daniela + 255 Rxns iCre1355'!$C$1:$Q$3810,12,FALSE)</f>
        <v>SMM40</v>
      </c>
      <c r="K543" s="3" t="str">
        <f>VLOOKUP(B543,'[1]Daniela + 255 Rxns iCre1355'!$C$1:$Q$3810,13,FALSE)</f>
        <v>Cytosol</v>
      </c>
      <c r="L543" s="3" t="str">
        <f>VLOOKUP(B543,'[1]Daniela + 255 Rxns iCre1355'!$C$1:$Q$3810,14,FALSE)</f>
        <v>[Rohmer 2003]</v>
      </c>
      <c r="M543" s="3" t="str">
        <f>VLOOKUP(B543,'[1]Daniela + 255 Rxns iCre1355'!$C$1:$Q$3810,15,FALSE)</f>
        <v>R07481</v>
      </c>
    </row>
    <row r="544" spans="1:13" ht="15" customHeight="1" x14ac:dyDescent="0.25">
      <c r="A544" s="3" t="s">
        <v>115</v>
      </c>
      <c r="B544" s="3" t="s">
        <v>1090</v>
      </c>
      <c r="C544" s="3" t="s">
        <v>1091</v>
      </c>
      <c r="D544" s="3" t="str">
        <f>VLOOKUP(B544,'[1]Daniela + 255 Rxns iCre1355'!$C$1:$Q$3810,5,FALSE)</f>
        <v>CYEUOLCYCI</v>
      </c>
      <c r="E544" s="3" t="str">
        <f>VLOOKUP(B544,'[1]Daniela + 255 Rxns iCre1355'!$C$1:$Q$3810,6,FALSE)</f>
        <v>cycloeucalenol cycloisomerase</v>
      </c>
      <c r="F544" s="3" t="str">
        <f>VLOOKUP(B544,'[1]Daniela + 255 Rxns iCre1355'!$C$1:$Q$3810,8,FALSE)</f>
        <v>Biosynthesis of steroids</v>
      </c>
      <c r="G544" s="3" t="str">
        <f>VLOOKUP(B544,'[1]Daniela + 255 Rxns iCre1355'!$C$1:$Q$3810,9,FALSE)</f>
        <v>5.5.1.9</v>
      </c>
      <c r="H544" s="3" t="str">
        <f>VLOOKUP(B544,'[1]Daniela + 255 Rxns iCre1355'!$C$1:$Q$3810,10,FALSE)</f>
        <v>Cre16.g657300</v>
      </c>
      <c r="I544" s="3" t="str">
        <f>VLOOKUP(B544,'[1]Daniela + 255 Rxns iCre1355'!$C$1:$Q$3810,11,FALSE)</f>
        <v>Cre16.g657300.t1.2</v>
      </c>
      <c r="J544" s="3" t="str">
        <f>VLOOKUP(B544,'[1]Daniela + 255 Rxns iCre1355'!$C$1:$Q$3810,12,FALSE)</f>
        <v>CPI1</v>
      </c>
      <c r="K544" s="3" t="str">
        <f>VLOOKUP(B544,'[1]Daniela + 255 Rxns iCre1355'!$C$1:$Q$3810,13,FALSE)</f>
        <v>Cytosol</v>
      </c>
      <c r="L544" s="3" t="str">
        <f>VLOOKUP(B544,'[1]Daniela + 255 Rxns iCre1355'!$C$1:$Q$3810,14,FALSE)</f>
        <v>[Rohmer 2003]</v>
      </c>
      <c r="M544" s="3" t="str">
        <f>VLOOKUP(B544,'[1]Daniela + 255 Rxns iCre1355'!$C$1:$Q$3810,15,FALSE)</f>
        <v>R03775</v>
      </c>
    </row>
    <row r="545" spans="1:13" ht="15" customHeight="1" x14ac:dyDescent="0.25">
      <c r="A545" s="3" t="s">
        <v>115</v>
      </c>
      <c r="B545" s="3" t="s">
        <v>1092</v>
      </c>
      <c r="C545" s="3" t="s">
        <v>1093</v>
      </c>
      <c r="D545" s="3" t="str">
        <f>VLOOKUP(B545,'[1]Daniela + 255 Rxns iCre1355'!$C$1:$Q$3810,5,FALSE)</f>
        <v>CYEUOLS</v>
      </c>
      <c r="E545" s="3" t="str">
        <f>VLOOKUP(B545,'[1]Daniela + 255 Rxns iCre1355'!$C$1:$Q$3810,6,FALSE)</f>
        <v>cycloeucalenol synthase</v>
      </c>
      <c r="F545" s="3" t="str">
        <f>VLOOKUP(B545,'[1]Daniela + 255 Rxns iCre1355'!$C$1:$Q$3810,8,FALSE)</f>
        <v>Biosynthesis of steroids</v>
      </c>
      <c r="K545" s="3" t="str">
        <f>VLOOKUP(B545,'[1]Daniela + 255 Rxns iCre1355'!$C$1:$Q$3810,13,FALSE)</f>
        <v>Cytosol</v>
      </c>
      <c r="L545" s="3" t="str">
        <f>VLOOKUP(B545,'[1]Daniela + 255 Rxns iCre1355'!$C$1:$Q$3810,14,FALSE)</f>
        <v>[Rohmer 2003, Pascal 1993]</v>
      </c>
      <c r="M545" s="3" t="str">
        <f>VLOOKUP(B545,'[1]Daniela + 255 Rxns iCre1355'!$C$1:$Q$3810,15,FALSE)</f>
        <v>R07482</v>
      </c>
    </row>
    <row r="546" spans="1:13" ht="15" customHeight="1" x14ac:dyDescent="0.25">
      <c r="A546" s="3" t="s">
        <v>115</v>
      </c>
      <c r="B546" s="3" t="s">
        <v>1094</v>
      </c>
      <c r="C546" s="3" t="s">
        <v>1095</v>
      </c>
      <c r="D546" s="3" t="str">
        <f>VLOOKUP(B546,'[1]Daniela + 255 Rxns iCre1355'!$C$1:$Q$3810,5,FALSE)</f>
        <v>DDSMSTOLD</v>
      </c>
      <c r="E546" s="3" t="str">
        <f>VLOOKUP(B546,'[1]Daniela + 255 Rxns iCre1355'!$C$1:$Q$3810,6,FALSE)</f>
        <v>7-dehydrodesmosterol desaturase</v>
      </c>
      <c r="F546" s="3" t="str">
        <f>VLOOKUP(B546,'[1]Daniela + 255 Rxns iCre1355'!$C$1:$Q$3810,8,FALSE)</f>
        <v>Biosynthesis of steroids</v>
      </c>
      <c r="K546" s="3" t="str">
        <f>VLOOKUP(B546,'[1]Daniela + 255 Rxns iCre1355'!$C$1:$Q$3810,13,FALSE)</f>
        <v>Cytosol</v>
      </c>
      <c r="L546" s="3" t="str">
        <f>VLOOKUP(B546,'[1]Daniela + 255 Rxns iCre1355'!$C$1:$Q$3810,14,FALSE)</f>
        <v>[Rohmer 2003]</v>
      </c>
      <c r="M546" s="3" t="str">
        <f>VLOOKUP(B546,'[1]Daniela + 255 Rxns iCre1355'!$C$1:$Q$3810,15,FALSE)</f>
        <v>R04667</v>
      </c>
    </row>
    <row r="547" spans="1:13" ht="15" customHeight="1" x14ac:dyDescent="0.25">
      <c r="A547" s="3" t="s">
        <v>115</v>
      </c>
      <c r="B547" s="3" t="s">
        <v>1096</v>
      </c>
      <c r="C547" s="3" t="s">
        <v>1097</v>
      </c>
      <c r="D547" s="3" t="str">
        <f>VLOOKUP(B547,'[1]Daniela + 255 Rxns iCre1355'!$C$1:$Q$3810,5,FALSE)</f>
        <v>DDSMSTOLR</v>
      </c>
      <c r="E547" s="3" t="str">
        <f>VLOOKUP(B547,'[1]Daniela + 255 Rxns iCre1355'!$C$1:$Q$3810,6,FALSE)</f>
        <v>7-dehydroesmosterol reductase</v>
      </c>
      <c r="F547" s="3" t="str">
        <f>VLOOKUP(B547,'[1]Daniela + 255 Rxns iCre1355'!$C$1:$Q$3810,8,FALSE)</f>
        <v>Biosynthesis of steroids</v>
      </c>
      <c r="G547" s="3" t="str">
        <f>VLOOKUP(B547,'[1]Daniela + 255 Rxns iCre1355'!$C$1:$Q$3810,9,FALSE)</f>
        <v>1.3.1.72</v>
      </c>
      <c r="K547" s="3" t="str">
        <f>VLOOKUP(B547,'[1]Daniela + 255 Rxns iCre1355'!$C$1:$Q$3810,13,FALSE)</f>
        <v>Cytosol</v>
      </c>
      <c r="L547" s="3" t="str">
        <f>VLOOKUP(B547,'[1]Daniela + 255 Rxns iCre1355'!$C$1:$Q$3810,14,FALSE)</f>
        <v>[Rohmer 2003]</v>
      </c>
      <c r="M547" s="3" t="str">
        <f>VLOOKUP(B547,'[1]Daniela + 255 Rxns iCre1355'!$C$1:$Q$3810,15,FALSE)</f>
        <v>R07507</v>
      </c>
    </row>
    <row r="548" spans="1:13" ht="15" customHeight="1" x14ac:dyDescent="0.25">
      <c r="A548" s="3" t="s">
        <v>115</v>
      </c>
      <c r="B548" s="3" t="s">
        <v>1098</v>
      </c>
      <c r="C548" s="3" t="s">
        <v>1099</v>
      </c>
      <c r="D548" s="3" t="str">
        <f>VLOOKUP(B548,'[1]Daniela + 255 Rxns iCre1355'!$C$1:$Q$3810,5,FALSE)</f>
        <v>DSMSTOLD</v>
      </c>
      <c r="E548" s="3" t="str">
        <f>VLOOKUP(B548,'[1]Daniela + 255 Rxns iCre1355'!$C$1:$Q$3810,6,FALSE)</f>
        <v>desmosterol desaturase</v>
      </c>
      <c r="F548" s="3" t="str">
        <f>VLOOKUP(B548,'[1]Daniela + 255 Rxns iCre1355'!$C$1:$Q$3810,8,FALSE)</f>
        <v>Biosynthesis of steroids</v>
      </c>
      <c r="K548" s="3" t="str">
        <f>VLOOKUP(B548,'[1]Daniela + 255 Rxns iCre1355'!$C$1:$Q$3810,13,FALSE)</f>
        <v>Cytosol</v>
      </c>
      <c r="L548" s="3" t="str">
        <f>VLOOKUP(B548,'[1]Daniela + 255 Rxns iCre1355'!$C$1:$Q$3810,14,FALSE)</f>
        <v>[Rohmer 2003]</v>
      </c>
      <c r="M548" s="3" t="str">
        <f>VLOOKUP(B548,'[1]Daniela + 255 Rxns iCre1355'!$C$1:$Q$3810,15,FALSE)</f>
        <v>R03724</v>
      </c>
    </row>
    <row r="549" spans="1:13" ht="15" customHeight="1" x14ac:dyDescent="0.25">
      <c r="A549" s="3" t="s">
        <v>115</v>
      </c>
      <c r="B549" s="3" t="s">
        <v>1100</v>
      </c>
      <c r="C549" s="3" t="s">
        <v>1101</v>
      </c>
      <c r="D549" s="3" t="str">
        <f>VLOOKUP(B549,'[1]Daniela + 255 Rxns iCre1355'!$C$1:$Q$3810,5,FALSE)</f>
        <v>DSMSTOLR</v>
      </c>
      <c r="E549" s="3" t="str">
        <f>VLOOKUP(B549,'[1]Daniela + 255 Rxns iCre1355'!$C$1:$Q$3810,6,FALSE)</f>
        <v>desmosterol reductase</v>
      </c>
      <c r="F549" s="3" t="str">
        <f>VLOOKUP(B549,'[1]Daniela + 255 Rxns iCre1355'!$C$1:$Q$3810,8,FALSE)</f>
        <v>Biosynthesis of steroids</v>
      </c>
      <c r="G549" s="3" t="str">
        <f>VLOOKUP(B549,'[1]Daniela + 255 Rxns iCre1355'!$C$1:$Q$3810,9,FALSE)</f>
        <v>1.3.1.72</v>
      </c>
      <c r="K549" s="3" t="str">
        <f>VLOOKUP(B549,'[1]Daniela + 255 Rxns iCre1355'!$C$1:$Q$3810,13,FALSE)</f>
        <v>Cytosol</v>
      </c>
      <c r="L549" s="3" t="str">
        <f>VLOOKUP(B549,'[1]Daniela + 255 Rxns iCre1355'!$C$1:$Q$3810,14,FALSE)</f>
        <v>[Rohmer 2003]</v>
      </c>
      <c r="M549" s="3" t="str">
        <f>VLOOKUP(B549,'[1]Daniela + 255 Rxns iCre1355'!$C$1:$Q$3810,15,FALSE)</f>
        <v>R01457</v>
      </c>
    </row>
    <row r="550" spans="1:13" ht="15" customHeight="1" x14ac:dyDescent="0.25">
      <c r="A550" s="3" t="s">
        <v>118</v>
      </c>
      <c r="B550" s="3" t="s">
        <v>1102</v>
      </c>
      <c r="C550" s="3" t="s">
        <v>1103</v>
      </c>
      <c r="D550" s="3" t="str">
        <f>VLOOKUP(B550,'[1]Daniela + 255 Rxns iCre1355'!$C$1:$Q$3810,5,FALSE)</f>
        <v>DXRI</v>
      </c>
      <c r="E550" s="3" t="str">
        <f>VLOOKUP(B550,'[1]Daniela + 255 Rxns iCre1355'!$C$1:$Q$3810,6,FALSE)</f>
        <v>1-deoxy-D-xylulose-5-phosphate reductoisomerase</v>
      </c>
      <c r="F550" s="3" t="str">
        <f>VLOOKUP(B550,'[1]Daniela + 255 Rxns iCre1355'!$C$1:$Q$3810,8,FALSE)</f>
        <v>Biosynthesis of steroids</v>
      </c>
      <c r="G550" s="3" t="str">
        <f>VLOOKUP(B550,'[1]Daniela + 255 Rxns iCre1355'!$C$1:$Q$3810,9,FALSE)</f>
        <v>1.1.1.267</v>
      </c>
      <c r="H550" s="3" t="str">
        <f>VLOOKUP(B550,'[1]Daniela + 255 Rxns iCre1355'!$C$1:$Q$3810,10,FALSE)</f>
        <v>Cre12.g546050</v>
      </c>
      <c r="I550" s="3" t="str">
        <f>VLOOKUP(B550,'[1]Daniela + 255 Rxns iCre1355'!$C$1:$Q$3810,11,FALSE)</f>
        <v>Cre12.g546050.t1.2</v>
      </c>
      <c r="J550" s="3" t="str">
        <f>VLOOKUP(B550,'[1]Daniela + 255 Rxns iCre1355'!$C$1:$Q$3810,12,FALSE)</f>
        <v>DXR1</v>
      </c>
      <c r="K550" s="3" t="str">
        <f>VLOOKUP(B550,'[1]Daniela + 255 Rxns iCre1355'!$C$1:$Q$3810,13,FALSE)</f>
        <v>Chloroplast</v>
      </c>
      <c r="L550" s="3" t="str">
        <f>VLOOKUP(B550,'[1]Daniela + 255 Rxns iCre1355'!$C$1:$Q$3810,14,FALSE)</f>
        <v>[Grossman 2004, Rohmer 2003]</v>
      </c>
      <c r="M550" s="3" t="str">
        <f>VLOOKUP(B550,'[1]Daniela + 255 Rxns iCre1355'!$C$1:$Q$3810,15,FALSE)</f>
        <v>R05688</v>
      </c>
    </row>
    <row r="551" spans="1:13" ht="15" customHeight="1" x14ac:dyDescent="0.25">
      <c r="A551" s="3" t="s">
        <v>118</v>
      </c>
      <c r="B551" s="3" t="s">
        <v>1104</v>
      </c>
      <c r="C551" s="3" t="s">
        <v>1105</v>
      </c>
      <c r="D551" s="3" t="str">
        <f>VLOOKUP(B551,'[1]Daniela + 255 Rxns iCre1355'!$C$1:$Q$3810,5,FALSE)</f>
        <v>DXS</v>
      </c>
      <c r="E551" s="3" t="str">
        <f>VLOOKUP(B551,'[1]Daniela + 255 Rxns iCre1355'!$C$1:$Q$3810,6,FALSE)</f>
        <v>1-deoxy-D-xylulose-5-phosphate synthase</v>
      </c>
      <c r="F551" s="3" t="str">
        <f>VLOOKUP(B551,'[1]Daniela + 255 Rxns iCre1355'!$C$1:$Q$3810,8,FALSE)</f>
        <v>Biosynthesis of steroids</v>
      </c>
      <c r="G551" s="3" t="str">
        <f>VLOOKUP(B551,'[1]Daniela + 255 Rxns iCre1355'!$C$1:$Q$3810,9,FALSE)</f>
        <v>2.2.1.7</v>
      </c>
      <c r="H551" s="3" t="str">
        <f>VLOOKUP(B551,'[1]Daniela + 255 Rxns iCre1355'!$C$1:$Q$3810,10,FALSE)</f>
        <v>Cre07.g356350</v>
      </c>
      <c r="I551" s="3" t="str">
        <f>VLOOKUP(B551,'[1]Daniela + 255 Rxns iCre1355'!$C$1:$Q$3810,11,FALSE)</f>
        <v>Cre07.g356350.t1.1</v>
      </c>
      <c r="J551" s="3" t="str">
        <f>VLOOKUP(B551,'[1]Daniela + 255 Rxns iCre1355'!$C$1:$Q$3810,12,FALSE)</f>
        <v>DXS1</v>
      </c>
      <c r="K551" s="3" t="str">
        <f>VLOOKUP(B551,'[1]Daniela + 255 Rxns iCre1355'!$C$1:$Q$3810,13,FALSE)</f>
        <v>Chloroplast</v>
      </c>
      <c r="L551" s="3" t="str">
        <f>VLOOKUP(B551,'[1]Daniela + 255 Rxns iCre1355'!$C$1:$Q$3810,14,FALSE)</f>
        <v>[Schwender 1999, Rohmer 2003]</v>
      </c>
      <c r="M551" s="3" t="str">
        <f>VLOOKUP(B551,'[1]Daniela + 255 Rxns iCre1355'!$C$1:$Q$3810,15,FALSE)</f>
        <v>R05636</v>
      </c>
    </row>
    <row r="552" spans="1:13" ht="15" customHeight="1" x14ac:dyDescent="0.25">
      <c r="A552" s="3" t="s">
        <v>115</v>
      </c>
      <c r="B552" s="3" t="s">
        <v>1106</v>
      </c>
      <c r="C552" s="3" t="s">
        <v>1107</v>
      </c>
      <c r="D552" s="3" t="str">
        <f>VLOOKUP(B552,'[1]Daniela + 255 Rxns iCre1355'!$C$1:$Q$3810,5,FALSE)</f>
        <v>FPPS</v>
      </c>
      <c r="E552" s="3" t="str">
        <f>VLOOKUP(B552,'[1]Daniela + 255 Rxns iCre1355'!$C$1:$Q$3810,6,FALSE)</f>
        <v>farnesyl pyrophosphate synthase</v>
      </c>
      <c r="F552" s="3" t="str">
        <f>VLOOKUP(B552,'[1]Daniela + 255 Rxns iCre1355'!$C$1:$Q$3810,8,FALSE)</f>
        <v>Biosynthesis of steroids</v>
      </c>
      <c r="G552" s="3" t="str">
        <f>VLOOKUP(B552,'[1]Daniela + 255 Rxns iCre1355'!$C$1:$Q$3810,9,FALSE)</f>
        <v>2.5.1.10</v>
      </c>
      <c r="H552" s="3" t="str">
        <f>VLOOKUP(B552,'[1]Daniela + 255 Rxns iCre1355'!$C$1:$Q$3810,10,FALSE)</f>
        <v>Cre03.g207700</v>
      </c>
      <c r="I552" s="3" t="str">
        <f>VLOOKUP(B552,'[1]Daniela + 255 Rxns iCre1355'!$C$1:$Q$3810,11,FALSE)</f>
        <v>Cre03.g207700.t1.1</v>
      </c>
      <c r="J552" s="3" t="str">
        <f>VLOOKUP(B552,'[1]Daniela + 255 Rxns iCre1355'!$C$1:$Q$3810,12,FALSE)</f>
        <v>FPPS</v>
      </c>
      <c r="K552" s="3" t="str">
        <f>VLOOKUP(B552,'[1]Daniela + 255 Rxns iCre1355'!$C$1:$Q$3810,13,FALSE)</f>
        <v>Cytosol</v>
      </c>
      <c r="L552" s="3" t="str">
        <f>VLOOKUP(B552,'[1]Daniela + 255 Rxns iCre1355'!$C$1:$Q$3810,14,FALSE)</f>
        <v>[Lohr 2005, Rohmer 2003]</v>
      </c>
      <c r="M552" s="3" t="str">
        <f>VLOOKUP(B552,'[1]Daniela + 255 Rxns iCre1355'!$C$1:$Q$3810,15,FALSE)</f>
        <v>R02003</v>
      </c>
    </row>
    <row r="553" spans="1:13" ht="15" customHeight="1" x14ac:dyDescent="0.25">
      <c r="A553" s="3" t="s">
        <v>118</v>
      </c>
      <c r="B553" s="3" t="s">
        <v>1108</v>
      </c>
      <c r="C553" s="3" t="s">
        <v>1109</v>
      </c>
      <c r="D553" s="3" t="str">
        <f>VLOOKUP(B553,'[1]Daniela + 255 Rxns iCre1355'!$C$1:$Q$3810,5,FALSE)</f>
        <v>FPPSh</v>
      </c>
      <c r="E553" s="3" t="str">
        <f>VLOOKUP(B553,'[1]Daniela + 255 Rxns iCre1355'!$C$1:$Q$3810,6,FALSE)</f>
        <v>farnesyl pyrophosphate synthase, chloroplast</v>
      </c>
      <c r="F553" s="3" t="str">
        <f>VLOOKUP(B553,'[1]Daniela + 255 Rxns iCre1355'!$C$1:$Q$3810,8,FALSE)</f>
        <v>Biosynthesis of steroids</v>
      </c>
      <c r="G553" s="3" t="str">
        <f>VLOOKUP(B553,'[1]Daniela + 255 Rxns iCre1355'!$C$1:$Q$3810,9,FALSE)</f>
        <v>2.5.1.10</v>
      </c>
      <c r="H553" s="3" t="str">
        <f>VLOOKUP(B553,'[1]Daniela + 255 Rxns iCre1355'!$C$1:$Q$3810,10,FALSE)</f>
        <v>Cre03.g207700</v>
      </c>
      <c r="I553" s="3" t="str">
        <f>VLOOKUP(B553,'[1]Daniela + 255 Rxns iCre1355'!$C$1:$Q$3810,11,FALSE)</f>
        <v>Cre03.g207700.t1.1</v>
      </c>
      <c r="J553" s="3" t="str">
        <f>VLOOKUP(B553,'[1]Daniela + 255 Rxns iCre1355'!$C$1:$Q$3810,12,FALSE)</f>
        <v>FPPS</v>
      </c>
      <c r="K553" s="3" t="str">
        <f>VLOOKUP(B553,'[1]Daniela + 255 Rxns iCre1355'!$C$1:$Q$3810,13,FALSE)</f>
        <v>Chloroplast</v>
      </c>
      <c r="L553" s="3" t="str">
        <f>VLOOKUP(B553,'[1]Daniela + 255 Rxns iCre1355'!$C$1:$Q$3810,14,FALSE)</f>
        <v>[Lohr 2005, Rohmer 2003]</v>
      </c>
      <c r="M553" s="3" t="str">
        <f>VLOOKUP(B553,'[1]Daniela + 255 Rxns iCre1355'!$C$1:$Q$3810,15,FALSE)</f>
        <v>R02003</v>
      </c>
    </row>
    <row r="554" spans="1:13" ht="15" customHeight="1" x14ac:dyDescent="0.25">
      <c r="A554" s="3" t="s">
        <v>118</v>
      </c>
      <c r="B554" s="3" t="s">
        <v>1110</v>
      </c>
      <c r="C554" s="3" t="s">
        <v>1111</v>
      </c>
      <c r="D554" s="3" t="str">
        <f>VLOOKUP(B554,'[1]Daniela + 255 Rxns iCre1355'!$C$1:$Q$3810,5,FALSE)</f>
        <v>GGDR</v>
      </c>
      <c r="E554" s="3" t="str">
        <f>VLOOKUP(B554,'[1]Daniela + 255 Rxns iCre1355'!$C$1:$Q$3810,6,FALSE)</f>
        <v>geranylgeranyl diphosphate reductase</v>
      </c>
      <c r="F554" s="3" t="str">
        <f>VLOOKUP(B554,'[1]Daniela + 255 Rxns iCre1355'!$C$1:$Q$3810,8,FALSE)</f>
        <v>Biosynthesis of steroids</v>
      </c>
      <c r="G554" s="3" t="str">
        <f>VLOOKUP(B554,'[1]Daniela + 255 Rxns iCre1355'!$C$1:$Q$3810,9,FALSE)</f>
        <v>1.3.1.-</v>
      </c>
      <c r="H554" s="3" t="str">
        <f>VLOOKUP(B554,'[1]Daniela + 255 Rxns iCre1355'!$C$1:$Q$3810,10,FALSE)</f>
        <v>Cre01.g050950</v>
      </c>
      <c r="I554" s="3" t="str">
        <f>VLOOKUP(B554,'[1]Daniela + 255 Rxns iCre1355'!$C$1:$Q$3810,11,FALSE)</f>
        <v>Cre01.g050950.t1.2</v>
      </c>
      <c r="J554" s="3" t="str">
        <f>VLOOKUP(B554,'[1]Daniela + 255 Rxns iCre1355'!$C$1:$Q$3810,12,FALSE)</f>
        <v>Cre01.g050950</v>
      </c>
      <c r="K554" s="3" t="str">
        <f>VLOOKUP(B554,'[1]Daniela + 255 Rxns iCre1355'!$C$1:$Q$3810,13,FALSE)</f>
        <v>Chloroplast</v>
      </c>
      <c r="L554" s="3" t="str">
        <f>VLOOKUP(B554,'[1]Daniela + 255 Rxns iCre1355'!$C$1:$Q$3810,14,FALSE)</f>
        <v>[Bouvier 2005]</v>
      </c>
      <c r="M554" s="3" t="str">
        <f>VLOOKUP(B554,'[1]Daniela + 255 Rxns iCre1355'!$C$1:$Q$3810,15,FALSE)</f>
        <v>R02063</v>
      </c>
    </row>
    <row r="555" spans="1:13" ht="15" customHeight="1" x14ac:dyDescent="0.25">
      <c r="A555" s="3" t="s">
        <v>118</v>
      </c>
      <c r="B555" s="3" t="s">
        <v>1112</v>
      </c>
      <c r="C555" s="3" t="s">
        <v>1113</v>
      </c>
      <c r="D555" s="3" t="str">
        <f>VLOOKUP(B555,'[1]Daniela + 255 Rxns iCre1355'!$C$1:$Q$3810,5,FALSE)</f>
        <v>GGPS</v>
      </c>
      <c r="E555" s="3" t="str">
        <f>VLOOKUP(B555,'[1]Daniela + 255 Rxns iCre1355'!$C$1:$Q$3810,6,FALSE)</f>
        <v>geranylgeranyl diphosphate synthase</v>
      </c>
      <c r="F555" s="3" t="str">
        <f>VLOOKUP(B555,'[1]Daniela + 255 Rxns iCre1355'!$C$1:$Q$3810,8,FALSE)</f>
        <v>Biosynthesis of steroids</v>
      </c>
      <c r="G555" s="3" t="str">
        <f>VLOOKUP(B555,'[1]Daniela + 255 Rxns iCre1355'!$C$1:$Q$3810,9,FALSE)</f>
        <v>2.5.1.29</v>
      </c>
      <c r="H555" s="3" t="str">
        <f>VLOOKUP(B555,'[1]Daniela + 255 Rxns iCre1355'!$C$1:$Q$3810,10,FALSE)</f>
        <v>( Cre12.g484200 OR Cre12.g511700 )</v>
      </c>
      <c r="I555" s="3" t="str">
        <f>VLOOKUP(B555,'[1]Daniela + 255 Rxns iCre1355'!$C$1:$Q$3810,11,FALSE)</f>
        <v>( Cre12.g484200.t1.2 OR Cre12.g511700.t1.2 )</v>
      </c>
      <c r="J555" s="3" t="str">
        <f>VLOOKUP(B555,'[1]Daniela + 255 Rxns iCre1355'!$C$1:$Q$3810,12,FALSE)</f>
        <v>( GGPS1 OR Cre12.g511700 )</v>
      </c>
      <c r="K555" s="3" t="str">
        <f>VLOOKUP(B555,'[1]Daniela + 255 Rxns iCre1355'!$C$1:$Q$3810,13,FALSE)</f>
        <v>Chloroplast</v>
      </c>
      <c r="L555" s="3" t="str">
        <f>VLOOKUP(B555,'[1]Daniela + 255 Rxns iCre1355'!$C$1:$Q$3810,14,FALSE)</f>
        <v>[Grossman 2004, Rohmer 2003]</v>
      </c>
      <c r="M555" s="3" t="str">
        <f>VLOOKUP(B555,'[1]Daniela + 255 Rxns iCre1355'!$C$1:$Q$3810,15,FALSE)</f>
        <v>R02061</v>
      </c>
    </row>
    <row r="556" spans="1:13" ht="15" customHeight="1" x14ac:dyDescent="0.25">
      <c r="A556" s="3" t="s">
        <v>115</v>
      </c>
      <c r="B556" s="3" t="s">
        <v>1114</v>
      </c>
      <c r="C556" s="3" t="s">
        <v>1115</v>
      </c>
      <c r="D556" s="3" t="str">
        <f>VLOOKUP(B556,'[1]Daniela + 255 Rxns iCre1355'!$C$1:$Q$3810,5,FALSE)</f>
        <v>GPPS</v>
      </c>
      <c r="E556" s="3" t="str">
        <f>VLOOKUP(B556,'[1]Daniela + 255 Rxns iCre1355'!$C$1:$Q$3810,6,FALSE)</f>
        <v>geranyl pyrophosphate synthase</v>
      </c>
      <c r="F556" s="3" t="str">
        <f>VLOOKUP(B556,'[1]Daniela + 255 Rxns iCre1355'!$C$1:$Q$3810,8,FALSE)</f>
        <v>Biosynthesis of steroids</v>
      </c>
      <c r="G556" s="3" t="str">
        <f>VLOOKUP(B556,'[1]Daniela + 255 Rxns iCre1355'!$C$1:$Q$3810,9,FALSE)</f>
        <v>2.5.1.29</v>
      </c>
      <c r="H556" s="3" t="str">
        <f>VLOOKUP(B556,'[1]Daniela + 255 Rxns iCre1355'!$C$1:$Q$3810,10,FALSE)</f>
        <v>( Cre12.g484200 OR Cre12.g511700 )</v>
      </c>
      <c r="I556" s="3" t="str">
        <f>VLOOKUP(B556,'[1]Daniela + 255 Rxns iCre1355'!$C$1:$Q$3810,11,FALSE)</f>
        <v>( Cre12.g484200.t1.2 OR Cre12.g511700.t1.2 )</v>
      </c>
      <c r="J556" s="3" t="str">
        <f>VLOOKUP(B556,'[1]Daniela + 255 Rxns iCre1355'!$C$1:$Q$3810,12,FALSE)</f>
        <v>( GGPS1 OR Cre12.g511700 )</v>
      </c>
      <c r="K556" s="3" t="str">
        <f>VLOOKUP(B556,'[1]Daniela + 255 Rxns iCre1355'!$C$1:$Q$3810,13,FALSE)</f>
        <v>Cytosol</v>
      </c>
      <c r="L556" s="3" t="str">
        <f>VLOOKUP(B556,'[1]Daniela + 255 Rxns iCre1355'!$C$1:$Q$3810,14,FALSE)</f>
        <v>[Lohr 2005, Rohmer 2003]</v>
      </c>
      <c r="M556" s="3" t="str">
        <f>VLOOKUP(B556,'[1]Daniela + 255 Rxns iCre1355'!$C$1:$Q$3810,15,FALSE)</f>
        <v>R01658</v>
      </c>
    </row>
    <row r="557" spans="1:13" ht="15" customHeight="1" x14ac:dyDescent="0.25">
      <c r="A557" s="3" t="s">
        <v>118</v>
      </c>
      <c r="B557" s="3" t="s">
        <v>1116</v>
      </c>
      <c r="C557" s="3" t="s">
        <v>1117</v>
      </c>
      <c r="D557" s="3" t="str">
        <f>VLOOKUP(B557,'[1]Daniela + 255 Rxns iCre1355'!$C$1:$Q$3810,5,FALSE)</f>
        <v>GPPSh</v>
      </c>
      <c r="E557" s="3" t="str">
        <f>VLOOKUP(B557,'[1]Daniela + 255 Rxns iCre1355'!$C$1:$Q$3810,6,FALSE)</f>
        <v>geranyl pyrophosphate synthase, chloroplast</v>
      </c>
      <c r="F557" s="3" t="str">
        <f>VLOOKUP(B557,'[1]Daniela + 255 Rxns iCre1355'!$C$1:$Q$3810,8,FALSE)</f>
        <v>Biosynthesis of steroids</v>
      </c>
      <c r="G557" s="3" t="str">
        <f>VLOOKUP(B557,'[1]Daniela + 255 Rxns iCre1355'!$C$1:$Q$3810,9,FALSE)</f>
        <v>2.5.1.29</v>
      </c>
      <c r="H557" s="3" t="str">
        <f>VLOOKUP(B557,'[1]Daniela + 255 Rxns iCre1355'!$C$1:$Q$3810,10,FALSE)</f>
        <v>( Cre12.g484200 OR Cre12.g511700 )</v>
      </c>
      <c r="I557" s="3" t="str">
        <f>VLOOKUP(B557,'[1]Daniela + 255 Rxns iCre1355'!$C$1:$Q$3810,11,FALSE)</f>
        <v>( Cre12.g484200.t1.2 OR Cre12.g511700.t1.2 )</v>
      </c>
      <c r="J557" s="3" t="str">
        <f>VLOOKUP(B557,'[1]Daniela + 255 Rxns iCre1355'!$C$1:$Q$3810,12,FALSE)</f>
        <v>( GGPS1 OR Cre12.g511700 )</v>
      </c>
      <c r="K557" s="3" t="str">
        <f>VLOOKUP(B557,'[1]Daniela + 255 Rxns iCre1355'!$C$1:$Q$3810,13,FALSE)</f>
        <v>Chloroplast</v>
      </c>
      <c r="L557" s="3" t="str">
        <f>VLOOKUP(B557,'[1]Daniela + 255 Rxns iCre1355'!$C$1:$Q$3810,14,FALSE)</f>
        <v>[Lohr 2005, Rohmer 2003]</v>
      </c>
      <c r="M557" s="3" t="str">
        <f>VLOOKUP(B557,'[1]Daniela + 255 Rxns iCre1355'!$C$1:$Q$3810,15,FALSE)</f>
        <v>R01658</v>
      </c>
    </row>
    <row r="558" spans="1:13" ht="15" customHeight="1" x14ac:dyDescent="0.25">
      <c r="A558" s="3" t="s">
        <v>118</v>
      </c>
      <c r="B558" s="3" t="s">
        <v>1118</v>
      </c>
      <c r="C558" s="3" t="s">
        <v>1119</v>
      </c>
      <c r="D558" s="3" t="str">
        <f>VLOOKUP(B558,'[1]Daniela + 255 Rxns iCre1355'!$C$1:$Q$3810,5,FALSE)</f>
        <v>HDS</v>
      </c>
      <c r="E558" s="3" t="str">
        <f>VLOOKUP(B558,'[1]Daniela + 255 Rxns iCre1355'!$C$1:$Q$3810,6,FALSE)</f>
        <v>4-hydroxy-3-methylbut-2-en-1-yl diphosphate synthase</v>
      </c>
      <c r="F558" s="3" t="str">
        <f>VLOOKUP(B558,'[1]Daniela + 255 Rxns iCre1355'!$C$1:$Q$3810,8,FALSE)</f>
        <v>Biosynthesis of steroids</v>
      </c>
      <c r="G558" s="3" t="str">
        <f>VLOOKUP(B558,'[1]Daniela + 255 Rxns iCre1355'!$C$1:$Q$3810,9,FALSE)</f>
        <v>1.17.4.3</v>
      </c>
      <c r="H558" s="3" t="str">
        <f>VLOOKUP(B558,'[1]Daniela + 255 Rxns iCre1355'!$C$1:$Q$3810,10,FALSE)</f>
        <v>Cre12.g490350</v>
      </c>
      <c r="I558" s="3" t="str">
        <f>VLOOKUP(B558,'[1]Daniela + 255 Rxns iCre1355'!$C$1:$Q$3810,11,FALSE)</f>
        <v>Cre12.g490350.t1.1</v>
      </c>
      <c r="J558" s="3" t="str">
        <f>VLOOKUP(B558,'[1]Daniela + 255 Rxns iCre1355'!$C$1:$Q$3810,12,FALSE)</f>
        <v>HDS1</v>
      </c>
      <c r="K558" s="3" t="str">
        <f>VLOOKUP(B558,'[1]Daniela + 255 Rxns iCre1355'!$C$1:$Q$3810,13,FALSE)</f>
        <v>Chloroplast</v>
      </c>
      <c r="L558" s="3" t="str">
        <f>VLOOKUP(B558,'[1]Daniela + 255 Rxns iCre1355'!$C$1:$Q$3810,14,FALSE)</f>
        <v>[Lohr 2005, Rohmer 2003]</v>
      </c>
      <c r="M558" s="3" t="str">
        <f>VLOOKUP(B558,'[1]Daniela + 255 Rxns iCre1355'!$C$1:$Q$3810,15,FALSE)</f>
        <v>R05883</v>
      </c>
    </row>
    <row r="559" spans="1:13" ht="15" customHeight="1" x14ac:dyDescent="0.25">
      <c r="A559" s="3" t="s">
        <v>118</v>
      </c>
      <c r="B559" s="3" t="s">
        <v>1120</v>
      </c>
      <c r="C559" s="3" t="s">
        <v>1121</v>
      </c>
      <c r="D559" s="3" t="str">
        <f>VLOOKUP(B559,'[1]Daniela + 255 Rxns iCre1355'!$C$1:$Q$3810,5,FALSE)</f>
        <v>HPT</v>
      </c>
      <c r="E559" s="3" t="str">
        <f>VLOOKUP(B559,'[1]Daniela + 255 Rxns iCre1355'!$C$1:$Q$3810,6,FALSE)</f>
        <v>homogentisate phytyltransferase</v>
      </c>
      <c r="F559" s="3" t="str">
        <f>VLOOKUP(B559,'[1]Daniela + 255 Rxns iCre1355'!$C$1:$Q$3810,8,FALSE)</f>
        <v>Biosynthesis of steroids</v>
      </c>
      <c r="G559" s="3" t="str">
        <f>VLOOKUP(B559,'[1]Daniela + 255 Rxns iCre1355'!$C$1:$Q$3810,9,FALSE)</f>
        <v>2.5.1.117</v>
      </c>
      <c r="H559" s="3" t="str">
        <f>VLOOKUP(B559,'[1]Daniela + 255 Rxns iCre1355'!$C$1:$Q$3810,10,FALSE)</f>
        <v>( Cre06.g283750.t1.2 OR Cre09.g414000 )</v>
      </c>
      <c r="I559" s="3" t="str">
        <f>VLOOKUP(B559,'[1]Daniela + 255 Rxns iCre1355'!$C$1:$Q$3810,11,FALSE)</f>
        <v>( Cre06.g283750.t1.2 OR Cre09.g414000.t1.2 )</v>
      </c>
      <c r="J559" s="3" t="str">
        <f>VLOOKUP(B559,'[1]Daniela + 255 Rxns iCre1355'!$C$1:$Q$3810,12,FALSE)</f>
        <v>( HST1.t1.2 OR VTE8 )</v>
      </c>
      <c r="K559" s="3" t="str">
        <f>VLOOKUP(B559,'[1]Daniela + 255 Rxns iCre1355'!$C$1:$Q$3810,13,FALSE)</f>
        <v>Chloroplast</v>
      </c>
      <c r="L559" s="3" t="str">
        <f>VLOOKUP(B559,'[1]Daniela + 255 Rxns iCre1355'!$C$1:$Q$3810,14,FALSE)</f>
        <v>[Bouvier 2005]</v>
      </c>
      <c r="M559" s="3" t="str">
        <f>VLOOKUP(B559,'[1]Daniela + 255 Rxns iCre1355'!$C$1:$Q$3810,15,FALSE)</f>
        <v>R07500</v>
      </c>
    </row>
    <row r="560" spans="1:13" ht="15" customHeight="1" x14ac:dyDescent="0.25">
      <c r="A560" s="3" t="s">
        <v>115</v>
      </c>
      <c r="B560" s="3" t="s">
        <v>1122</v>
      </c>
      <c r="C560" s="3" t="s">
        <v>1123</v>
      </c>
      <c r="D560" s="3" t="str">
        <f>VLOOKUP(B560,'[1]Daniela + 255 Rxns iCre1355'!$C$1:$Q$3810,5,FALSE)</f>
        <v>IDI</v>
      </c>
      <c r="E560" s="3" t="str">
        <f>VLOOKUP(B560,'[1]Daniela + 255 Rxns iCre1355'!$C$1:$Q$3810,6,FALSE)</f>
        <v>isopentenyl-diphosphate Delta-isomerase</v>
      </c>
      <c r="F560" s="3" t="str">
        <f>VLOOKUP(B560,'[1]Daniela + 255 Rxns iCre1355'!$C$1:$Q$3810,8,FALSE)</f>
        <v>Biosynthesis of steroids</v>
      </c>
      <c r="G560" s="3" t="str">
        <f>VLOOKUP(B560,'[1]Daniela + 255 Rxns iCre1355'!$C$1:$Q$3810,9,FALSE)</f>
        <v>5.3.3.2</v>
      </c>
      <c r="H560" s="3" t="str">
        <f>VLOOKUP(B560,'[1]Daniela + 255 Rxns iCre1355'!$C$1:$Q$3810,10,FALSE)</f>
        <v>( Cre08.g381800 OR Cre11.g467544 )</v>
      </c>
      <c r="I560" s="3" t="str">
        <f>VLOOKUP(B560,'[1]Daniela + 255 Rxns iCre1355'!$C$1:$Q$3810,11,FALSE)</f>
        <v>( Cre08.g381800.t1.1 OR Cre11.g467544.t1.1 )</v>
      </c>
      <c r="J560" s="3" t="str">
        <f>VLOOKUP(B560,'[1]Daniela + 255 Rxns iCre1355'!$C$1:$Q$3810,12,FALSE)</f>
        <v>( Cre08.g381800 OR IDI1 )</v>
      </c>
      <c r="K560" s="3" t="str">
        <f>VLOOKUP(B560,'[1]Daniela + 255 Rxns iCre1355'!$C$1:$Q$3810,13,FALSE)</f>
        <v>Cytosol</v>
      </c>
      <c r="L560" s="3" t="str">
        <f>VLOOKUP(B560,'[1]Daniela + 255 Rxns iCre1355'!$C$1:$Q$3810,14,FALSE)</f>
        <v>[Sun 1998, Rohmer 2003]</v>
      </c>
      <c r="M560" s="3" t="str">
        <f>VLOOKUP(B560,'[1]Daniela + 255 Rxns iCre1355'!$C$1:$Q$3810,15,FALSE)</f>
        <v>R01123</v>
      </c>
    </row>
    <row r="561" spans="1:13" ht="15" customHeight="1" x14ac:dyDescent="0.25">
      <c r="A561" s="3" t="s">
        <v>118</v>
      </c>
      <c r="B561" s="3" t="s">
        <v>1124</v>
      </c>
      <c r="C561" s="3" t="s">
        <v>1125</v>
      </c>
      <c r="D561" s="3" t="str">
        <f>VLOOKUP(B561,'[1]Daniela + 255 Rxns iCre1355'!$C$1:$Q$3810,5,FALSE)</f>
        <v>IDIh</v>
      </c>
      <c r="E561" s="3" t="str">
        <f>VLOOKUP(B561,'[1]Daniela + 255 Rxns iCre1355'!$C$1:$Q$3810,6,FALSE)</f>
        <v>isopentenyl-diphosphate Delta-isomerase, chloroplast</v>
      </c>
      <c r="F561" s="3" t="str">
        <f>VLOOKUP(B561,'[1]Daniela + 255 Rxns iCre1355'!$C$1:$Q$3810,8,FALSE)</f>
        <v>Biosynthesis of steroids</v>
      </c>
      <c r="G561" s="3" t="str">
        <f>VLOOKUP(B561,'[1]Daniela + 255 Rxns iCre1355'!$C$1:$Q$3810,9,FALSE)</f>
        <v>5.3.3.2</v>
      </c>
      <c r="H561" s="3" t="str">
        <f>VLOOKUP(B561,'[1]Daniela + 255 Rxns iCre1355'!$C$1:$Q$3810,10,FALSE)</f>
        <v>Cre11.g467544</v>
      </c>
      <c r="I561" s="3" t="str">
        <f>VLOOKUP(B561,'[1]Daniela + 255 Rxns iCre1355'!$C$1:$Q$3810,11,FALSE)</f>
        <v>Cre11.g467544.t1.1</v>
      </c>
      <c r="J561" s="3" t="str">
        <f>VLOOKUP(B561,'[1]Daniela + 255 Rxns iCre1355'!$C$1:$Q$3810,12,FALSE)</f>
        <v>IDI1</v>
      </c>
      <c r="K561" s="3" t="str">
        <f>VLOOKUP(B561,'[1]Daniela + 255 Rxns iCre1355'!$C$1:$Q$3810,13,FALSE)</f>
        <v>Chloroplast</v>
      </c>
      <c r="L561" s="3" t="str">
        <f>VLOOKUP(B561,'[1]Daniela + 255 Rxns iCre1355'!$C$1:$Q$3810,14,FALSE)</f>
        <v>[Sun 1998, Rohmer 2003]</v>
      </c>
      <c r="M561" s="3" t="str">
        <f>VLOOKUP(B561,'[1]Daniela + 255 Rxns iCre1355'!$C$1:$Q$3810,15,FALSE)</f>
        <v>R01123</v>
      </c>
    </row>
    <row r="562" spans="1:13" ht="15" customHeight="1" x14ac:dyDescent="0.25">
      <c r="A562" s="3" t="s">
        <v>118</v>
      </c>
      <c r="B562" s="3" t="s">
        <v>1126</v>
      </c>
      <c r="C562" s="3" t="s">
        <v>1127</v>
      </c>
      <c r="D562" s="3" t="str">
        <f>VLOOKUP(B562,'[1]Daniela + 255 Rxns iCre1355'!$C$1:$Q$3810,5,FALSE)</f>
        <v>IDS1</v>
      </c>
      <c r="E562" s="3" t="str">
        <f>VLOOKUP(B562,'[1]Daniela + 255 Rxns iCre1355'!$C$1:$Q$3810,6,FALSE)</f>
        <v>isopentenyl-diphosphate synthase</v>
      </c>
      <c r="F562" s="3" t="str">
        <f>VLOOKUP(B562,'[1]Daniela + 255 Rxns iCre1355'!$C$1:$Q$3810,8,FALSE)</f>
        <v>Biosynthesis of steroids</v>
      </c>
      <c r="G562" s="3" t="str">
        <f>VLOOKUP(B562,'[1]Daniela + 255 Rxns iCre1355'!$C$1:$Q$3810,9,FALSE)</f>
        <v>1.17.1.2</v>
      </c>
      <c r="H562" s="3" t="str">
        <f>VLOOKUP(B562,'[1]Daniela + 255 Rxns iCre1355'!$C$1:$Q$3810,10,FALSE)</f>
        <v>Cre08.g372950</v>
      </c>
      <c r="I562" s="3" t="str">
        <f>VLOOKUP(B562,'[1]Daniela + 255 Rxns iCre1355'!$C$1:$Q$3810,11,FALSE)</f>
        <v>Cre08.g372950.t1.2</v>
      </c>
      <c r="J562" s="3" t="str">
        <f>VLOOKUP(B562,'[1]Daniela + 255 Rxns iCre1355'!$C$1:$Q$3810,12,FALSE)</f>
        <v>IDS1</v>
      </c>
      <c r="K562" s="3" t="str">
        <f>VLOOKUP(B562,'[1]Daniela + 255 Rxns iCre1355'!$C$1:$Q$3810,13,FALSE)</f>
        <v>Chloroplast</v>
      </c>
      <c r="L562" s="3" t="str">
        <f>VLOOKUP(B562,'[1]Daniela + 255 Rxns iCre1355'!$C$1:$Q$3810,14,FALSE)</f>
        <v>[Grossman 2004, Rohmer 2003]</v>
      </c>
      <c r="M562" s="3" t="str">
        <f>VLOOKUP(B562,'[1]Daniela + 255 Rxns iCre1355'!$C$1:$Q$3810,15,FALSE)</f>
        <v>R05884;R08209</v>
      </c>
    </row>
    <row r="563" spans="1:13" ht="15" customHeight="1" x14ac:dyDescent="0.25">
      <c r="A563" s="3" t="s">
        <v>118</v>
      </c>
      <c r="B563" s="3" t="s">
        <v>1128</v>
      </c>
      <c r="C563" s="3" t="s">
        <v>1129</v>
      </c>
      <c r="D563" s="3" t="str">
        <f>VLOOKUP(B563,'[1]Daniela + 255 Rxns iCre1355'!$C$1:$Q$3810,5,FALSE)</f>
        <v>IDS2</v>
      </c>
      <c r="E563" s="3" t="str">
        <f>VLOOKUP(B563,'[1]Daniela + 255 Rxns iCre1355'!$C$1:$Q$3810,6,FALSE)</f>
        <v>dimethylallyl-diphosphate synthase</v>
      </c>
      <c r="F563" s="3" t="str">
        <f>VLOOKUP(B563,'[1]Daniela + 255 Rxns iCre1355'!$C$1:$Q$3810,8,FALSE)</f>
        <v>Biosynthesis of steroids</v>
      </c>
      <c r="G563" s="3" t="str">
        <f>VLOOKUP(B563,'[1]Daniela + 255 Rxns iCre1355'!$C$1:$Q$3810,9,FALSE)</f>
        <v>1.17.1.2</v>
      </c>
      <c r="H563" s="3" t="str">
        <f>VLOOKUP(B563,'[1]Daniela + 255 Rxns iCre1355'!$C$1:$Q$3810,10,FALSE)</f>
        <v>Cre08.g372950</v>
      </c>
      <c r="I563" s="3" t="str">
        <f>VLOOKUP(B563,'[1]Daniela + 255 Rxns iCre1355'!$C$1:$Q$3810,11,FALSE)</f>
        <v>Cre08.g372950.t1.2</v>
      </c>
      <c r="J563" s="3" t="str">
        <f>VLOOKUP(B563,'[1]Daniela + 255 Rxns iCre1355'!$C$1:$Q$3810,12,FALSE)</f>
        <v>IDS1</v>
      </c>
      <c r="K563" s="3" t="str">
        <f>VLOOKUP(B563,'[1]Daniela + 255 Rxns iCre1355'!$C$1:$Q$3810,13,FALSE)</f>
        <v>Chloroplast</v>
      </c>
      <c r="L563" s="3" t="str">
        <f>VLOOKUP(B563,'[1]Daniela + 255 Rxns iCre1355'!$C$1:$Q$3810,14,FALSE)</f>
        <v>[Grossman 2004, Rohmer 2003]</v>
      </c>
      <c r="M563" s="3" t="str">
        <f>VLOOKUP(B563,'[1]Daniela + 255 Rxns iCre1355'!$C$1:$Q$3810,15,FALSE)</f>
        <v>R05884;R08209</v>
      </c>
    </row>
    <row r="564" spans="1:13" ht="15" customHeight="1" x14ac:dyDescent="0.25">
      <c r="A564" s="3" t="s">
        <v>115</v>
      </c>
      <c r="B564" s="3" t="s">
        <v>1130</v>
      </c>
      <c r="C564" s="3" t="s">
        <v>1131</v>
      </c>
      <c r="D564" s="3" t="str">
        <f>VLOOKUP(B564,'[1]Daniela + 255 Rxns iCre1355'!$C$1:$Q$3810,5,FALSE)</f>
        <v>LNS14DM</v>
      </c>
      <c r="E564" s="3" t="str">
        <f>VLOOKUP(B564,'[1]Daniela + 255 Rxns iCre1355'!$C$1:$Q$3810,6,FALSE)</f>
        <v>lanosterol,NADPH:oxygen oxidoreductase (14-methyl cleaving)</v>
      </c>
      <c r="F564" s="3" t="str">
        <f>VLOOKUP(B564,'[1]Daniela + 255 Rxns iCre1355'!$C$1:$Q$3810,8,FALSE)</f>
        <v>Biosynthesis of steroids</v>
      </c>
      <c r="G564" s="3" t="str">
        <f>VLOOKUP(B564,'[1]Daniela + 255 Rxns iCre1355'!$C$1:$Q$3810,9,FALSE)</f>
        <v>1.14.13.70</v>
      </c>
      <c r="H564" s="3" t="str">
        <f>VLOOKUP(B564,'[1]Daniela + 255 Rxns iCre1355'!$C$1:$Q$3810,10,FALSE)</f>
        <v>Cre02.g092350</v>
      </c>
      <c r="I564" s="3" t="str">
        <f>VLOOKUP(B564,'[1]Daniela + 255 Rxns iCre1355'!$C$1:$Q$3810,11,FALSE)</f>
        <v>Cre02.g092350.t1.2</v>
      </c>
      <c r="J564" s="3" t="str">
        <f>VLOOKUP(B564,'[1]Daniela + 255 Rxns iCre1355'!$C$1:$Q$3810,12,FALSE)</f>
        <v>CYP6</v>
      </c>
      <c r="K564" s="3" t="str">
        <f>VLOOKUP(B564,'[1]Daniela + 255 Rxns iCre1355'!$C$1:$Q$3810,13,FALSE)</f>
        <v>Cytosol</v>
      </c>
      <c r="L564" s="3" t="str">
        <f>VLOOKUP(B564,'[1]Daniela + 255 Rxns iCre1355'!$C$1:$Q$3810,14,FALSE)</f>
        <v>[Rohmer 2003]</v>
      </c>
      <c r="M564" s="3" t="str">
        <f>VLOOKUP(B564,'[1]Daniela + 255 Rxns iCre1355'!$C$1:$Q$3810,15,FALSE)</f>
        <v>R05640</v>
      </c>
    </row>
    <row r="565" spans="1:13" ht="15" customHeight="1" x14ac:dyDescent="0.25">
      <c r="A565" s="3" t="s">
        <v>115</v>
      </c>
      <c r="B565" s="3" t="s">
        <v>1132</v>
      </c>
      <c r="C565" s="3" t="s">
        <v>1133</v>
      </c>
      <c r="D565" s="3" t="str">
        <f>VLOOKUP(B565,'[1]Daniela + 255 Rxns iCre1355'!$C$1:$Q$3810,5,FALSE)</f>
        <v>LS</v>
      </c>
      <c r="E565" s="3" t="str">
        <f>VLOOKUP(B565,'[1]Daniela + 255 Rxns iCre1355'!$C$1:$Q$3810,6,FALSE)</f>
        <v>lanosterol synthase</v>
      </c>
      <c r="F565" s="3" t="str">
        <f>VLOOKUP(B565,'[1]Daniela + 255 Rxns iCre1355'!$C$1:$Q$3810,8,FALSE)</f>
        <v>Biosynthesis of steroids</v>
      </c>
      <c r="G565" s="3" t="str">
        <f>VLOOKUP(B565,'[1]Daniela + 255 Rxns iCre1355'!$C$1:$Q$3810,9,FALSE)</f>
        <v>5.4.99.7</v>
      </c>
      <c r="K565" s="3" t="str">
        <f>VLOOKUP(B565,'[1]Daniela + 255 Rxns iCre1355'!$C$1:$Q$3810,13,FALSE)</f>
        <v>Cytosol</v>
      </c>
      <c r="L565" s="3" t="str">
        <f>VLOOKUP(B565,'[1]Daniela + 255 Rxns iCre1355'!$C$1:$Q$3810,14,FALSE)</f>
        <v>[Rohmer 2003]</v>
      </c>
      <c r="M565" s="3" t="str">
        <f>VLOOKUP(B565,'[1]Daniela + 255 Rxns iCre1355'!$C$1:$Q$3810,15,FALSE)</f>
        <v>R03199</v>
      </c>
    </row>
    <row r="566" spans="1:13" ht="15" customHeight="1" x14ac:dyDescent="0.25">
      <c r="A566" s="3" t="s">
        <v>115</v>
      </c>
      <c r="B566" s="3" t="s">
        <v>1134</v>
      </c>
      <c r="C566" s="3" t="s">
        <v>1135</v>
      </c>
      <c r="D566" s="3" t="str">
        <f>VLOOKUP(B566,'[1]Daniela + 255 Rxns iCre1355'!$C$1:$Q$3810,5,FALSE)</f>
        <v>LTHSTRLOR</v>
      </c>
      <c r="E566" s="3" t="str">
        <f>VLOOKUP(B566,'[1]Daniela + 255 Rxns iCre1355'!$C$1:$Q$3810,6,FALSE)</f>
        <v>lathosterol, NADPH:oxygen 5-oxidoreductase</v>
      </c>
      <c r="F566" s="3" t="str">
        <f>VLOOKUP(B566,'[1]Daniela + 255 Rxns iCre1355'!$C$1:$Q$3810,8,FALSE)</f>
        <v>Biosynthesis of steroids</v>
      </c>
      <c r="G566" s="3" t="str">
        <f>VLOOKUP(B566,'[1]Daniela + 255 Rxns iCre1355'!$C$1:$Q$3810,9,FALSE)</f>
        <v>1.14.21.6</v>
      </c>
      <c r="H566" s="3" t="str">
        <f>VLOOKUP(B566,'[1]Daniela + 255 Rxns iCre1355'!$C$1:$Q$3810,10,FALSE)</f>
        <v>Cre16.g663950</v>
      </c>
      <c r="I566" s="3" t="str">
        <f>VLOOKUP(B566,'[1]Daniela + 255 Rxns iCre1355'!$C$1:$Q$3810,11,FALSE)</f>
        <v>Cre16.g663950.t1.2</v>
      </c>
      <c r="J566" s="3" t="str">
        <f>VLOOKUP(B566,'[1]Daniela + 255 Rxns iCre1355'!$C$1:$Q$3810,12,FALSE)</f>
        <v>ERG3</v>
      </c>
      <c r="K566" s="3" t="str">
        <f>VLOOKUP(B566,'[1]Daniela + 255 Rxns iCre1355'!$C$1:$Q$3810,13,FALSE)</f>
        <v>Cytosol</v>
      </c>
      <c r="L566" s="3" t="str">
        <f>VLOOKUP(B566,'[1]Daniela + 255 Rxns iCre1355'!$C$1:$Q$3810,14,FALSE)</f>
        <v>[Rohmer 2003]</v>
      </c>
      <c r="M566" s="3" t="str">
        <f>VLOOKUP(B566,'[1]Daniela + 255 Rxns iCre1355'!$C$1:$Q$3810,15,FALSE)</f>
        <v>R07215</v>
      </c>
    </row>
    <row r="567" spans="1:13" ht="15" customHeight="1" x14ac:dyDescent="0.25">
      <c r="A567" s="3" t="s">
        <v>118</v>
      </c>
      <c r="B567" s="3" t="s">
        <v>1136</v>
      </c>
      <c r="C567" s="3" t="s">
        <v>1137</v>
      </c>
      <c r="D567" s="3" t="str">
        <f>VLOOKUP(B567,'[1]Daniela + 255 Rxns iCre1355'!$C$1:$Q$3810,5,FALSE)</f>
        <v>MCS</v>
      </c>
      <c r="E567" s="3" t="str">
        <f>VLOOKUP(B567,'[1]Daniela + 255 Rxns iCre1355'!$C$1:$Q$3810,6,FALSE)</f>
        <v>2-C-methyl-D-erythritol 2,4-cyclodiphosphate synthase</v>
      </c>
      <c r="F567" s="3" t="str">
        <f>VLOOKUP(B567,'[1]Daniela + 255 Rxns iCre1355'!$C$1:$Q$3810,8,FALSE)</f>
        <v>Biosynthesis of steroids</v>
      </c>
      <c r="G567" s="3" t="str">
        <f>VLOOKUP(B567,'[1]Daniela + 255 Rxns iCre1355'!$C$1:$Q$3810,9,FALSE)</f>
        <v>4.6.1.12</v>
      </c>
      <c r="H567" s="3" t="str">
        <f>VLOOKUP(B567,'[1]Daniela + 255 Rxns iCre1355'!$C$1:$Q$3810,10,FALSE)</f>
        <v>Cre12.g503550</v>
      </c>
      <c r="I567" s="3" t="str">
        <f>VLOOKUP(B567,'[1]Daniela + 255 Rxns iCre1355'!$C$1:$Q$3810,11,FALSE)</f>
        <v>Cre12.g503550.t1.2</v>
      </c>
      <c r="J567" s="3" t="str">
        <f>VLOOKUP(B567,'[1]Daniela + 255 Rxns iCre1355'!$C$1:$Q$3810,12,FALSE)</f>
        <v>MEC1</v>
      </c>
      <c r="K567" s="3" t="str">
        <f>VLOOKUP(B567,'[1]Daniela + 255 Rxns iCre1355'!$C$1:$Q$3810,13,FALSE)</f>
        <v>Chloroplast</v>
      </c>
      <c r="L567" s="3" t="str">
        <f>VLOOKUP(B567,'[1]Daniela + 255 Rxns iCre1355'!$C$1:$Q$3810,14,FALSE)</f>
        <v>[Stern 2009, Rohmer 2003]</v>
      </c>
      <c r="M567" s="3" t="str">
        <f>VLOOKUP(B567,'[1]Daniela + 255 Rxns iCre1355'!$C$1:$Q$3810,15,FALSE)</f>
        <v>R05637</v>
      </c>
    </row>
    <row r="568" spans="1:13" ht="15" customHeight="1" x14ac:dyDescent="0.25">
      <c r="A568" s="3" t="s">
        <v>115</v>
      </c>
      <c r="B568" s="3" t="s">
        <v>1138</v>
      </c>
      <c r="C568" s="3" t="s">
        <v>1139</v>
      </c>
      <c r="D568" s="3" t="str">
        <f>VLOOKUP(B568,'[1]Daniela + 255 Rxns iCre1355'!$C$1:$Q$3810,5,FALSE)</f>
        <v>MERGTROLR</v>
      </c>
      <c r="E568" s="3" t="str">
        <f>VLOOKUP(B568,'[1]Daniela + 255 Rxns iCre1355'!$C$1:$Q$3810,6,FALSE)</f>
        <v>4alpha-methyl-5alpha-ergosta-8,14,24(28)-trien-3beta-ol reductase</v>
      </c>
      <c r="F568" s="3" t="str">
        <f>VLOOKUP(B568,'[1]Daniela + 255 Rxns iCre1355'!$C$1:$Q$3810,8,FALSE)</f>
        <v>Biosynthesis of steroids</v>
      </c>
      <c r="G568" s="3" t="str">
        <f>VLOOKUP(B568,'[1]Daniela + 255 Rxns iCre1355'!$C$1:$Q$3810,9,FALSE)</f>
        <v>1.3.1.70</v>
      </c>
      <c r="H568" s="3" t="str">
        <f>VLOOKUP(B568,'[1]Daniela + 255 Rxns iCre1355'!$C$1:$Q$3810,10,FALSE)</f>
        <v>Cre02.g076800</v>
      </c>
      <c r="I568" s="3" t="str">
        <f>VLOOKUP(B568,'[1]Daniela + 255 Rxns iCre1355'!$C$1:$Q$3810,11,FALSE)</f>
        <v>Cre02.g076800.t1.2</v>
      </c>
      <c r="J568" s="3" t="str">
        <f>VLOOKUP(B568,'[1]Daniela + 255 Rxns iCre1355'!$C$1:$Q$3810,12,FALSE)</f>
        <v>ERG4</v>
      </c>
      <c r="K568" s="3" t="str">
        <f>VLOOKUP(B568,'[1]Daniela + 255 Rxns iCre1355'!$C$1:$Q$3810,13,FALSE)</f>
        <v>Cytosol</v>
      </c>
      <c r="L568" s="3" t="str">
        <f>VLOOKUP(B568,'[1]Daniela + 255 Rxns iCre1355'!$C$1:$Q$3810,14,FALSE)</f>
        <v>[Rohmer 2003]</v>
      </c>
      <c r="M568" s="3" t="str">
        <f>VLOOKUP(B568,'[1]Daniela + 255 Rxns iCre1355'!$C$1:$Q$3810,15,FALSE)</f>
        <v>R07483</v>
      </c>
    </row>
    <row r="569" spans="1:13" ht="15" customHeight="1" x14ac:dyDescent="0.25">
      <c r="A569" s="3" t="s">
        <v>118</v>
      </c>
      <c r="B569" s="3" t="s">
        <v>1140</v>
      </c>
      <c r="C569" s="3" t="s">
        <v>1141</v>
      </c>
      <c r="D569" s="3" t="str">
        <f>VLOOKUP(B569,'[1]Daniela + 255 Rxns iCre1355'!$C$1:$Q$3810,5,FALSE)</f>
        <v>MPQMT</v>
      </c>
      <c r="E569" s="3" t="str">
        <f>VLOOKUP(B569,'[1]Daniela + 255 Rxns iCre1355'!$C$1:$Q$3810,6,FALSE)</f>
        <v>2-methyl-6-phytylquinol methyltransferase</v>
      </c>
      <c r="F569" s="3" t="str">
        <f>VLOOKUP(B569,'[1]Daniela + 255 Rxns iCre1355'!$C$1:$Q$3810,8,FALSE)</f>
        <v>Biosynthesis of steroids</v>
      </c>
      <c r="G569" s="3" t="str">
        <f>VLOOKUP(B569,'[1]Daniela + 255 Rxns iCre1355'!$C$1:$Q$3810,9,FALSE)</f>
        <v>2.1.1.-</v>
      </c>
      <c r="H569" s="3" t="str">
        <f>VLOOKUP(B569,'[1]Daniela + 255 Rxns iCre1355'!$C$1:$Q$3810,10,FALSE)</f>
        <v>Cre14.g625450</v>
      </c>
      <c r="I569" s="3" t="str">
        <f>VLOOKUP(B569,'[1]Daniela + 255 Rxns iCre1355'!$C$1:$Q$3810,11,FALSE)</f>
        <v>( Cre14.g625450.t1.2 OR Cre14.g625450.t2.1 )</v>
      </c>
      <c r="J569" s="3" t="str">
        <f>VLOOKUP(B569,'[1]Daniela + 255 Rxns iCre1355'!$C$1:$Q$3810,12,FALSE)</f>
        <v>VTE3</v>
      </c>
      <c r="K569" s="3" t="str">
        <f>VLOOKUP(B569,'[1]Daniela + 255 Rxns iCre1355'!$C$1:$Q$3810,13,FALSE)</f>
        <v>Chloroplast</v>
      </c>
      <c r="L569" s="3" t="str">
        <f>VLOOKUP(B569,'[1]Daniela + 255 Rxns iCre1355'!$C$1:$Q$3810,14,FALSE)</f>
        <v>[DellaPenna 2006, Bouvier 2005]</v>
      </c>
      <c r="M569" s="3" t="str">
        <f>VLOOKUP(B569,'[1]Daniela + 255 Rxns iCre1355'!$C$1:$Q$3810,15,FALSE)</f>
        <v>R07501</v>
      </c>
    </row>
    <row r="570" spans="1:13" ht="15" customHeight="1" x14ac:dyDescent="0.25">
      <c r="A570" s="3" t="s">
        <v>115</v>
      </c>
      <c r="B570" s="3" t="s">
        <v>1142</v>
      </c>
      <c r="C570" s="3" t="s">
        <v>1143</v>
      </c>
      <c r="D570" s="3" t="str">
        <f>VLOOKUP(B570,'[1]Daniela + 255 Rxns iCre1355'!$C$1:$Q$3810,5,FALSE)</f>
        <v>OBFOOLOR</v>
      </c>
      <c r="E570" s="3" t="str">
        <f>VLOOKUP(B570,'[1]Daniela + 255 Rxns iCre1355'!$C$1:$Q$3810,6,FALSE)</f>
        <v>obtusifoliol,NADPH:oxygen oxidoreductase (14-methyl cleaving)</v>
      </c>
      <c r="F570" s="3" t="str">
        <f>VLOOKUP(B570,'[1]Daniela + 255 Rxns iCre1355'!$C$1:$Q$3810,8,FALSE)</f>
        <v>Biosynthesis of steroids</v>
      </c>
      <c r="G570" s="3" t="str">
        <f>VLOOKUP(B570,'[1]Daniela + 255 Rxns iCre1355'!$C$1:$Q$3810,9,FALSE)</f>
        <v>1.14.13.70</v>
      </c>
      <c r="H570" s="3" t="str">
        <f>VLOOKUP(B570,'[1]Daniela + 255 Rxns iCre1355'!$C$1:$Q$3810,10,FALSE)</f>
        <v>Cre02.g092350</v>
      </c>
      <c r="I570" s="3" t="str">
        <f>VLOOKUP(B570,'[1]Daniela + 255 Rxns iCre1355'!$C$1:$Q$3810,11,FALSE)</f>
        <v>Cre02.g092350.t1.2</v>
      </c>
      <c r="J570" s="3" t="str">
        <f>VLOOKUP(B570,'[1]Daniela + 255 Rxns iCre1355'!$C$1:$Q$3810,12,FALSE)</f>
        <v>CYP6</v>
      </c>
      <c r="K570" s="3" t="str">
        <f>VLOOKUP(B570,'[1]Daniela + 255 Rxns iCre1355'!$C$1:$Q$3810,13,FALSE)</f>
        <v>Cytosol</v>
      </c>
      <c r="L570" s="3" t="str">
        <f>VLOOKUP(B570,'[1]Daniela + 255 Rxns iCre1355'!$C$1:$Q$3810,14,FALSE)</f>
        <v>[Rohmer 2003]</v>
      </c>
      <c r="M570" s="3" t="str">
        <f>VLOOKUP(B570,'[1]Daniela + 255 Rxns iCre1355'!$C$1:$Q$3810,15,FALSE)</f>
        <v>R05731</v>
      </c>
    </row>
    <row r="571" spans="1:13" ht="15" customHeight="1" x14ac:dyDescent="0.25">
      <c r="A571" s="3" t="s">
        <v>115</v>
      </c>
      <c r="B571" s="3" t="s">
        <v>1144</v>
      </c>
      <c r="C571" s="3" t="s">
        <v>1145</v>
      </c>
      <c r="D571" s="3" t="str">
        <f>VLOOKUP(B571,'[1]Daniela + 255 Rxns iCre1355'!$C$1:$Q$3810,5,FALSE)</f>
        <v>PSPPS</v>
      </c>
      <c r="E571" s="3" t="str">
        <f>VLOOKUP(B571,'[1]Daniela + 255 Rxns iCre1355'!$C$1:$Q$3810,6,FALSE)</f>
        <v>presqualene-diphosphate synthase</v>
      </c>
      <c r="F571" s="3" t="str">
        <f>VLOOKUP(B571,'[1]Daniela + 255 Rxns iCre1355'!$C$1:$Q$3810,8,FALSE)</f>
        <v>Biosynthesis of steroids</v>
      </c>
      <c r="G571" s="3" t="str">
        <f>VLOOKUP(B571,'[1]Daniela + 255 Rxns iCre1355'!$C$1:$Q$3810,9,FALSE)</f>
        <v>2.5.1.21</v>
      </c>
      <c r="H571" s="3" t="str">
        <f>VLOOKUP(B571,'[1]Daniela + 255 Rxns iCre1355'!$C$1:$Q$3810,10,FALSE)</f>
        <v>Cre03.g175250</v>
      </c>
      <c r="I571" s="3" t="str">
        <f>VLOOKUP(B571,'[1]Daniela + 255 Rxns iCre1355'!$C$1:$Q$3810,11,FALSE)</f>
        <v>( Cre03.g175250.t1.2 OR Cre03.g175250.t2.1 )</v>
      </c>
      <c r="J571" s="3" t="str">
        <f>VLOOKUP(B571,'[1]Daniela + 255 Rxns iCre1355'!$C$1:$Q$3810,12,FALSE)</f>
        <v>Cre03.g175250</v>
      </c>
      <c r="K571" s="3" t="str">
        <f>VLOOKUP(B571,'[1]Daniela + 255 Rxns iCre1355'!$C$1:$Q$3810,13,FALSE)</f>
        <v>Cytosol</v>
      </c>
      <c r="L571" s="3" t="str">
        <f>VLOOKUP(B571,'[1]Daniela + 255 Rxns iCre1355'!$C$1:$Q$3810,14,FALSE)</f>
        <v>[Rohmer 2003]</v>
      </c>
      <c r="M571" s="3" t="str">
        <f>VLOOKUP(B571,'[1]Daniela + 255 Rxns iCre1355'!$C$1:$Q$3810,15,FALSE)</f>
        <v>R00702</v>
      </c>
    </row>
    <row r="572" spans="1:13" ht="15" customHeight="1" x14ac:dyDescent="0.25">
      <c r="A572" s="3" t="s">
        <v>115</v>
      </c>
      <c r="B572" s="3" t="s">
        <v>1146</v>
      </c>
      <c r="C572" s="3" t="s">
        <v>1147</v>
      </c>
      <c r="D572" s="3" t="str">
        <f>VLOOKUP(B572,'[1]Daniela + 255 Rxns iCre1355'!$C$1:$Q$3810,5,FALSE)</f>
        <v>SMO</v>
      </c>
      <c r="E572" s="3" t="str">
        <f>VLOOKUP(B572,'[1]Daniela + 255 Rxns iCre1355'!$C$1:$Q$3810,6,FALSE)</f>
        <v>squalene monooxygenase</v>
      </c>
      <c r="F572" s="3" t="str">
        <f>VLOOKUP(B572,'[1]Daniela + 255 Rxns iCre1355'!$C$1:$Q$3810,8,FALSE)</f>
        <v>Biosynthesis of steroids</v>
      </c>
      <c r="G572" s="3" t="str">
        <f>VLOOKUP(B572,'[1]Daniela + 255 Rxns iCre1355'!$C$1:$Q$3810,9,FALSE)</f>
        <v>1.14.99.7</v>
      </c>
      <c r="H572" s="3" t="str">
        <f>VLOOKUP(B572,'[1]Daniela + 255 Rxns iCre1355'!$C$1:$Q$3810,10,FALSE)</f>
        <v>Cre17.g734644</v>
      </c>
      <c r="I572" s="3" t="str">
        <f>VLOOKUP(B572,'[1]Daniela + 255 Rxns iCre1355'!$C$1:$Q$3810,11,FALSE)</f>
        <v>Cre17.g734644.t1.1</v>
      </c>
      <c r="J572" s="3" t="str">
        <f>VLOOKUP(B572,'[1]Daniela + 255 Rxns iCre1355'!$C$1:$Q$3810,12,FALSE)</f>
        <v>Cre17.g734644</v>
      </c>
      <c r="K572" s="3" t="str">
        <f>VLOOKUP(B572,'[1]Daniela + 255 Rxns iCre1355'!$C$1:$Q$3810,13,FALSE)</f>
        <v>Cytosol</v>
      </c>
      <c r="L572" s="3" t="str">
        <f>VLOOKUP(B572,'[1]Daniela + 255 Rxns iCre1355'!$C$1:$Q$3810,14,FALSE)</f>
        <v>[Rohmer 2003]</v>
      </c>
      <c r="M572" s="3" t="str">
        <f>VLOOKUP(B572,'[1]Daniela + 255 Rxns iCre1355'!$C$1:$Q$3810,15,FALSE)</f>
        <v>R02873</v>
      </c>
    </row>
    <row r="573" spans="1:13" ht="15" customHeight="1" x14ac:dyDescent="0.25">
      <c r="A573" s="3" t="s">
        <v>115</v>
      </c>
      <c r="B573" s="3" t="s">
        <v>1148</v>
      </c>
      <c r="C573" s="3" t="s">
        <v>1149</v>
      </c>
      <c r="D573" s="3" t="str">
        <f>VLOOKUP(B573,'[1]Daniela + 255 Rxns iCre1355'!$C$1:$Q$3810,5,FALSE)</f>
        <v>SS</v>
      </c>
      <c r="E573" s="3" t="str">
        <f>VLOOKUP(B573,'[1]Daniela + 255 Rxns iCre1355'!$C$1:$Q$3810,6,FALSE)</f>
        <v>squalene synthase</v>
      </c>
      <c r="F573" s="3" t="str">
        <f>VLOOKUP(B573,'[1]Daniela + 255 Rxns iCre1355'!$C$1:$Q$3810,8,FALSE)</f>
        <v>Biosynthesis of steroids</v>
      </c>
      <c r="G573" s="3" t="str">
        <f>VLOOKUP(B573,'[1]Daniela + 255 Rxns iCre1355'!$C$1:$Q$3810,9,FALSE)</f>
        <v>2.5.1.21</v>
      </c>
      <c r="H573" s="3" t="str">
        <f>VLOOKUP(B573,'[1]Daniela + 255 Rxns iCre1355'!$C$1:$Q$3810,10,FALSE)</f>
        <v>Cre03.g175250</v>
      </c>
      <c r="I573" s="3" t="str">
        <f>VLOOKUP(B573,'[1]Daniela + 255 Rxns iCre1355'!$C$1:$Q$3810,11,FALSE)</f>
        <v>( Cre03.g175250.t1.2 OR Cre03.g175250.t2.1 )</v>
      </c>
      <c r="J573" s="3" t="str">
        <f>VLOOKUP(B573,'[1]Daniela + 255 Rxns iCre1355'!$C$1:$Q$3810,12,FALSE)</f>
        <v>Cre03.g175250</v>
      </c>
      <c r="K573" s="3" t="str">
        <f>VLOOKUP(B573,'[1]Daniela + 255 Rxns iCre1355'!$C$1:$Q$3810,13,FALSE)</f>
        <v>Cytosol</v>
      </c>
      <c r="L573" s="3" t="str">
        <f>VLOOKUP(B573,'[1]Daniela + 255 Rxns iCre1355'!$C$1:$Q$3810,14,FALSE)</f>
        <v>[Okada 2004, Rohmer 2003]</v>
      </c>
      <c r="M573" s="3" t="str">
        <f>VLOOKUP(B573,'[1]Daniela + 255 Rxns iCre1355'!$C$1:$Q$3810,15,FALSE)</f>
        <v>R02872</v>
      </c>
    </row>
    <row r="574" spans="1:13" ht="15" customHeight="1" x14ac:dyDescent="0.25">
      <c r="A574" s="3" t="s">
        <v>118</v>
      </c>
      <c r="B574" s="3" t="s">
        <v>1150</v>
      </c>
      <c r="C574" s="3" t="s">
        <v>1151</v>
      </c>
      <c r="D574" s="3" t="str">
        <f>VLOOKUP(B574,'[1]Daniela + 255 Rxns iCre1355'!$C$1:$Q$3810,5,FALSE)</f>
        <v>TCYD</v>
      </c>
      <c r="E574" s="3" t="str">
        <f>VLOOKUP(B574,'[1]Daniela + 255 Rxns iCre1355'!$C$1:$Q$3810,6,FALSE)</f>
        <v>tocopherol cyclase (delta)</v>
      </c>
      <c r="F574" s="3" t="str">
        <f>VLOOKUP(B574,'[1]Daniela + 255 Rxns iCre1355'!$C$1:$Q$3810,8,FALSE)</f>
        <v>Biosynthesis of steroids</v>
      </c>
      <c r="H574" s="3" t="str">
        <f>VLOOKUP(B574,'[1]Daniela + 255 Rxns iCre1355'!$C$1:$Q$3810,10,FALSE)</f>
        <v>Cre01.g013801</v>
      </c>
      <c r="I574" s="3" t="str">
        <f>VLOOKUP(B574,'[1]Daniela + 255 Rxns iCre1355'!$C$1:$Q$3810,11,FALSE)</f>
        <v>Cre01.g013801.t1.2</v>
      </c>
      <c r="J574" s="3" t="str">
        <f>VLOOKUP(B574,'[1]Daniela + 255 Rxns iCre1355'!$C$1:$Q$3810,12,FALSE)</f>
        <v>Cre01.g013801</v>
      </c>
      <c r="K574" s="3" t="str">
        <f>VLOOKUP(B574,'[1]Daniela + 255 Rxns iCre1355'!$C$1:$Q$3810,13,FALSE)</f>
        <v>Chloroplast</v>
      </c>
      <c r="L574" s="3" t="str">
        <f>VLOOKUP(B574,'[1]Daniela + 255 Rxns iCre1355'!$C$1:$Q$3810,14,FALSE)</f>
        <v>[Bouvier 2005]</v>
      </c>
      <c r="M574" s="3" t="str">
        <f>VLOOKUP(B574,'[1]Daniela + 255 Rxns iCre1355'!$C$1:$Q$3810,15,FALSE)</f>
        <v>R07503</v>
      </c>
    </row>
    <row r="575" spans="1:13" ht="15" customHeight="1" x14ac:dyDescent="0.25">
      <c r="A575" s="3" t="s">
        <v>118</v>
      </c>
      <c r="B575" s="3" t="s">
        <v>1152</v>
      </c>
      <c r="C575" s="3" t="s">
        <v>1153</v>
      </c>
      <c r="D575" s="3" t="str">
        <f>VLOOKUP(B575,'[1]Daniela + 255 Rxns iCre1355'!$C$1:$Q$3810,5,FALSE)</f>
        <v>TCYG</v>
      </c>
      <c r="E575" s="3" t="str">
        <f>VLOOKUP(B575,'[1]Daniela + 255 Rxns iCre1355'!$C$1:$Q$3810,6,FALSE)</f>
        <v>tocopherol cyclase (gamma)</v>
      </c>
      <c r="F575" s="3" t="str">
        <f>VLOOKUP(B575,'[1]Daniela + 255 Rxns iCre1355'!$C$1:$Q$3810,8,FALSE)</f>
        <v>Biosynthesis of steroids</v>
      </c>
      <c r="H575" s="3" t="str">
        <f>VLOOKUP(B575,'[1]Daniela + 255 Rxns iCre1355'!$C$1:$Q$3810,10,FALSE)</f>
        <v>Cre01.g013801</v>
      </c>
      <c r="I575" s="3" t="str">
        <f>VLOOKUP(B575,'[1]Daniela + 255 Rxns iCre1355'!$C$1:$Q$3810,11,FALSE)</f>
        <v>Cre01.g013801.t1.2</v>
      </c>
      <c r="J575" s="3" t="str">
        <f>VLOOKUP(B575,'[1]Daniela + 255 Rxns iCre1355'!$C$1:$Q$3810,12,FALSE)</f>
        <v>Cre01.g013801</v>
      </c>
      <c r="K575" s="3" t="str">
        <f>VLOOKUP(B575,'[1]Daniela + 255 Rxns iCre1355'!$C$1:$Q$3810,13,FALSE)</f>
        <v>Chloroplast</v>
      </c>
      <c r="L575" s="3" t="str">
        <f>VLOOKUP(B575,'[1]Daniela + 255 Rxns iCre1355'!$C$1:$Q$3810,14,FALSE)</f>
        <v>[Bouvier 2005]</v>
      </c>
      <c r="M575" s="3" t="str">
        <f>VLOOKUP(B575,'[1]Daniela + 255 Rxns iCre1355'!$C$1:$Q$3810,15,FALSE)</f>
        <v>R07502</v>
      </c>
    </row>
    <row r="576" spans="1:13" ht="15" customHeight="1" x14ac:dyDescent="0.25">
      <c r="A576" s="3" t="s">
        <v>118</v>
      </c>
      <c r="B576" s="3" t="s">
        <v>1154</v>
      </c>
      <c r="C576" s="3" t="s">
        <v>1155</v>
      </c>
      <c r="D576" s="3" t="str">
        <f>VLOOKUP(B576,'[1]Daniela + 255 Rxns iCre1355'!$C$1:$Q$3810,5,FALSE)</f>
        <v>TMTB</v>
      </c>
      <c r="E576" s="3" t="str">
        <f>VLOOKUP(B576,'[1]Daniela + 255 Rxns iCre1355'!$C$1:$Q$3810,6,FALSE)</f>
        <v>beta-tocopherol methyltransferase</v>
      </c>
      <c r="F576" s="3" t="str">
        <f>VLOOKUP(B576,'[1]Daniela + 255 Rxns iCre1355'!$C$1:$Q$3810,8,FALSE)</f>
        <v>Biosynthesis of steroids</v>
      </c>
      <c r="K576" s="3" t="str">
        <f>VLOOKUP(B576,'[1]Daniela + 255 Rxns iCre1355'!$C$1:$Q$3810,13,FALSE)</f>
        <v>Chloroplast</v>
      </c>
      <c r="L576" s="3" t="str">
        <f>VLOOKUP(B576,'[1]Daniela + 255 Rxns iCre1355'!$C$1:$Q$3810,14,FALSE)</f>
        <v>[Bouvier 2005]</v>
      </c>
      <c r="M576" s="3" t="str">
        <f>VLOOKUP(B576,'[1]Daniela + 255 Rxns iCre1355'!$C$1:$Q$3810,15,FALSE)</f>
        <v>R07508</v>
      </c>
    </row>
    <row r="577" spans="1:13" ht="15" customHeight="1" x14ac:dyDescent="0.25">
      <c r="A577" s="3" t="s">
        <v>118</v>
      </c>
      <c r="B577" s="3" t="s">
        <v>1156</v>
      </c>
      <c r="C577" s="3" t="s">
        <v>1157</v>
      </c>
      <c r="D577" s="3" t="str">
        <f>VLOOKUP(B577,'[1]Daniela + 255 Rxns iCre1355'!$C$1:$Q$3810,5,FALSE)</f>
        <v>TMTD</v>
      </c>
      <c r="E577" s="3" t="str">
        <f>VLOOKUP(B577,'[1]Daniela + 255 Rxns iCre1355'!$C$1:$Q$3810,6,FALSE)</f>
        <v>delta-tocopherol methyltransferase</v>
      </c>
      <c r="F577" s="3" t="str">
        <f>VLOOKUP(B577,'[1]Daniela + 255 Rxns iCre1355'!$C$1:$Q$3810,8,FALSE)</f>
        <v>Biosynthesis of steroids</v>
      </c>
      <c r="G577" s="3" t="str">
        <f>VLOOKUP(B577,'[1]Daniela + 255 Rxns iCre1355'!$C$1:$Q$3810,9,FALSE)</f>
        <v>2.1.1.95</v>
      </c>
      <c r="H577" s="3" t="str">
        <f>VLOOKUP(B577,'[1]Daniela + 255 Rxns iCre1355'!$C$1:$Q$3810,10,FALSE)</f>
        <v>Cre09.g393400</v>
      </c>
      <c r="I577" s="3" t="str">
        <f>VLOOKUP(B577,'[1]Daniela + 255 Rxns iCre1355'!$C$1:$Q$3810,11,FALSE)</f>
        <v>Cre09.g393400.t1.2</v>
      </c>
      <c r="J577" s="3" t="str">
        <f>VLOOKUP(B577,'[1]Daniela + 255 Rxns iCre1355'!$C$1:$Q$3810,12,FALSE)</f>
        <v>VTE4</v>
      </c>
      <c r="K577" s="3" t="str">
        <f>VLOOKUP(B577,'[1]Daniela + 255 Rxns iCre1355'!$C$1:$Q$3810,13,FALSE)</f>
        <v>Chloroplast</v>
      </c>
      <c r="L577" s="3" t="str">
        <f>VLOOKUP(B577,'[1]Daniela + 255 Rxns iCre1355'!$C$1:$Q$3810,14,FALSE)</f>
        <v>[Bouvier 2005]</v>
      </c>
      <c r="M577" s="3" t="str">
        <f>VLOOKUP(B577,'[1]Daniela + 255 Rxns iCre1355'!$C$1:$Q$3810,15,FALSE)</f>
        <v>R07504</v>
      </c>
    </row>
    <row r="578" spans="1:13" ht="15" customHeight="1" x14ac:dyDescent="0.25">
      <c r="A578" s="3" t="s">
        <v>118</v>
      </c>
      <c r="B578" s="3" t="s">
        <v>1158</v>
      </c>
      <c r="C578" s="3" t="s">
        <v>1159</v>
      </c>
      <c r="D578" s="3" t="str">
        <f>VLOOKUP(B578,'[1]Daniela + 255 Rxns iCre1355'!$C$1:$Q$3810,5,FALSE)</f>
        <v>TMTG</v>
      </c>
      <c r="E578" s="3" t="str">
        <f>VLOOKUP(B578,'[1]Daniela + 255 Rxns iCre1355'!$C$1:$Q$3810,6,FALSE)</f>
        <v>gamma-tocopherol methyltransferase</v>
      </c>
      <c r="F578" s="3" t="str">
        <f>VLOOKUP(B578,'[1]Daniela + 255 Rxns iCre1355'!$C$1:$Q$3810,8,FALSE)</f>
        <v>Biosynthesis of steroids</v>
      </c>
      <c r="G578" s="3" t="str">
        <f>VLOOKUP(B578,'[1]Daniela + 255 Rxns iCre1355'!$C$1:$Q$3810,9,FALSE)</f>
        <v>2.1.1.95</v>
      </c>
      <c r="H578" s="3" t="str">
        <f>VLOOKUP(B578,'[1]Daniela + 255 Rxns iCre1355'!$C$1:$Q$3810,10,FALSE)</f>
        <v>Cre09.g393400</v>
      </c>
      <c r="I578" s="3" t="str">
        <f>VLOOKUP(B578,'[1]Daniela + 255 Rxns iCre1355'!$C$1:$Q$3810,11,FALSE)</f>
        <v>Cre09.g393400.t1.2</v>
      </c>
      <c r="J578" s="3" t="str">
        <f>VLOOKUP(B578,'[1]Daniela + 255 Rxns iCre1355'!$C$1:$Q$3810,12,FALSE)</f>
        <v>VTE4</v>
      </c>
      <c r="K578" s="3" t="str">
        <f>VLOOKUP(B578,'[1]Daniela + 255 Rxns iCre1355'!$C$1:$Q$3810,13,FALSE)</f>
        <v>Chloroplast</v>
      </c>
      <c r="L578" s="3" t="str">
        <f>VLOOKUP(B578,'[1]Daniela + 255 Rxns iCre1355'!$C$1:$Q$3810,14,FALSE)</f>
        <v>[DellaPenna 2006, Bouvier 2005]</v>
      </c>
      <c r="M578" s="3" t="str">
        <f>VLOOKUP(B578,'[1]Daniela + 255 Rxns iCre1355'!$C$1:$Q$3810,15,FALSE)</f>
        <v>R07236</v>
      </c>
    </row>
    <row r="579" spans="1:13" ht="15" customHeight="1" x14ac:dyDescent="0.25">
      <c r="A579" s="3" t="s">
        <v>115</v>
      </c>
      <c r="B579" s="3" t="s">
        <v>1160</v>
      </c>
      <c r="C579" s="3" t="s">
        <v>1161</v>
      </c>
      <c r="D579" s="3" t="str">
        <f>VLOOKUP(B579,'[1]Daniela + 255 Rxns iCre1355'!$C$1:$Q$3810,5,FALSE)</f>
        <v>VITD3S</v>
      </c>
      <c r="E579" s="3" t="str">
        <f>VLOOKUP(B579,'[1]Daniela + 255 Rxns iCre1355'!$C$1:$Q$3810,6,FALSE)</f>
        <v>vitamin D3 synthesis (non-enzymatic, UV-light requiring)</v>
      </c>
      <c r="F579" s="3" t="str">
        <f>VLOOKUP(B579,'[1]Daniela + 255 Rxns iCre1355'!$C$1:$Q$3810,8,FALSE)</f>
        <v>Biosynthesis of steroids</v>
      </c>
      <c r="K579" s="3" t="str">
        <f>VLOOKUP(B579,'[1]Daniela + 255 Rxns iCre1355'!$C$1:$Q$3810,13,FALSE)</f>
        <v>Cytosol</v>
      </c>
      <c r="L579" s="3" t="str">
        <f>VLOOKUP(B579,'[1]Daniela + 255 Rxns iCre1355'!$C$1:$Q$3810,14,FALSE)</f>
        <v>[Bjorn 2007, MacLaughlin 1982, Rohmer 2003]</v>
      </c>
      <c r="M579" s="3" t="str">
        <f>VLOOKUP(B579,'[1]Daniela + 255 Rxns iCre1355'!$C$1:$Q$3810,15,FALSE)</f>
        <v>R03311</v>
      </c>
    </row>
    <row r="580" spans="1:13" ht="15" customHeight="1" x14ac:dyDescent="0.25">
      <c r="A580" s="3" t="s">
        <v>115</v>
      </c>
      <c r="B580" s="3" t="s">
        <v>1162</v>
      </c>
      <c r="C580" s="3" t="s">
        <v>1163</v>
      </c>
      <c r="D580" s="3" t="str">
        <f>VLOOKUP(B580,'[1]Daniela + 255 Rxns iCre1355'!$C$1:$Q$3810,5,FALSE)</f>
        <v>ZYMSTR</v>
      </c>
      <c r="E580" s="3" t="str">
        <f>VLOOKUP(B580,'[1]Daniela + 255 Rxns iCre1355'!$C$1:$Q$3810,6,FALSE)</f>
        <v>zymosterol reductase</v>
      </c>
      <c r="F580" s="3" t="str">
        <f>VLOOKUP(B580,'[1]Daniela + 255 Rxns iCre1355'!$C$1:$Q$3810,8,FALSE)</f>
        <v>Biosynthesis of steroids</v>
      </c>
      <c r="G580" s="3" t="str">
        <f>VLOOKUP(B580,'[1]Daniela + 255 Rxns iCre1355'!$C$1:$Q$3810,9,FALSE)</f>
        <v>1.3.1.72</v>
      </c>
      <c r="K580" s="3" t="str">
        <f>VLOOKUP(B580,'[1]Daniela + 255 Rxns iCre1355'!$C$1:$Q$3810,13,FALSE)</f>
        <v>Cytosol</v>
      </c>
      <c r="L580" s="3" t="str">
        <f>VLOOKUP(B580,'[1]Daniela + 255 Rxns iCre1355'!$C$1:$Q$3810,14,FALSE)</f>
        <v>[Rohmer 2003]</v>
      </c>
      <c r="M580" s="3" t="str">
        <f>VLOOKUP(B580,'[1]Daniela + 255 Rxns iCre1355'!$C$1:$Q$3810,15,FALSE)</f>
        <v>R07498</v>
      </c>
    </row>
    <row r="581" spans="1:13" ht="15" customHeight="1" x14ac:dyDescent="0.25">
      <c r="A581" s="3" t="s">
        <v>115</v>
      </c>
      <c r="B581" s="3" t="s">
        <v>1164</v>
      </c>
      <c r="C581" s="3" t="s">
        <v>1165</v>
      </c>
      <c r="D581" s="3" t="str">
        <f>VLOOKUP(B581,'[1]Daniela + 255 Rxns iCre1355'!$C$1:$Q$3810,5,FALSE)</f>
        <v>3OACOAR</v>
      </c>
      <c r="E581" s="3" t="str">
        <f>VLOOKUP(B581,'[1]Daniela + 255 Rxns iCre1355'!$C$1:$Q$3810,6,FALSE)</f>
        <v>3-oxoacyl-CoA reductase (18:0)</v>
      </c>
      <c r="F581" s="3" t="str">
        <f>VLOOKUP(B581,'[1]Daniela + 255 Rxns iCre1355'!$C$1:$Q$3810,8,FALSE)</f>
        <v>Biosynthesis of unsaturated fatty acids</v>
      </c>
      <c r="G581" s="3" t="str">
        <f>VLOOKUP(B581,'[1]Daniela + 255 Rxns iCre1355'!$C$1:$Q$3810,9,FALSE)</f>
        <v>1.1.1.-;1.1.1.100</v>
      </c>
      <c r="H581" s="3" t="str">
        <f>VLOOKUP(B581,'[1]Daniela + 255 Rxns iCre1355'!$C$1:$Q$3810,10,FALSE)</f>
        <v>( Cre03.g172000 OR Cre03.g213313 OR Cre01.g047600 )</v>
      </c>
      <c r="I581" s="3" t="str">
        <f>VLOOKUP(B581,'[1]Daniela + 255 Rxns iCre1355'!$C$1:$Q$3810,11,FALSE)</f>
        <v>( Cre03.g172000.t1.2 OR Cre03.g213313.t1.1 OR Cre01.g047600.t1.2 )</v>
      </c>
      <c r="J581" s="3" t="str">
        <f>VLOOKUP(B581,'[1]Daniela + 255 Rxns iCre1355'!$C$1:$Q$3810,12,FALSE)</f>
        <v>( OAR1 OR Cre03.g213313 OR SDR4 )</v>
      </c>
      <c r="K581" s="3" t="str">
        <f>VLOOKUP(B581,'[1]Daniela + 255 Rxns iCre1355'!$C$1:$Q$3810,13,FALSE)</f>
        <v>Cytosol</v>
      </c>
      <c r="M581" s="3" t="str">
        <f>VLOOKUP(B581,'[1]Daniela + 255 Rxns iCre1355'!$C$1:$Q$3810,15,FALSE)</f>
        <v>R07759</v>
      </c>
    </row>
    <row r="582" spans="1:13" ht="15" customHeight="1" x14ac:dyDescent="0.25">
      <c r="A582" s="3" t="s">
        <v>115</v>
      </c>
      <c r="B582" s="3" t="s">
        <v>1166</v>
      </c>
      <c r="C582" s="3" t="s">
        <v>1167</v>
      </c>
      <c r="D582" s="3" t="str">
        <f>VLOOKUP(B582,'[1]Daniela + 255 Rxns iCre1355'!$C$1:$Q$3810,5,FALSE)</f>
        <v>3OACOAS</v>
      </c>
      <c r="E582" s="3" t="str">
        <f>VLOOKUP(B582,'[1]Daniela + 255 Rxns iCre1355'!$C$1:$Q$3810,6,FALSE)</f>
        <v>3-oxoacyl-CoA synthase (18:0)</v>
      </c>
      <c r="F582" s="3" t="str">
        <f>VLOOKUP(B582,'[1]Daniela + 255 Rxns iCre1355'!$C$1:$Q$3810,8,FALSE)</f>
        <v>Biosynthesis of unsaturated fatty acids</v>
      </c>
      <c r="G582" s="3" t="str">
        <f>VLOOKUP(B582,'[1]Daniela + 255 Rxns iCre1355'!$C$1:$Q$3810,9,FALSE)</f>
        <v>2.3.1.-</v>
      </c>
      <c r="H582" s="3" t="str">
        <f>VLOOKUP(B582,'[1]Daniela + 255 Rxns iCre1355'!$C$1:$Q$3810,10,FALSE)</f>
        <v>( Cre17.g722150 OR Cre07.g318500 OR Cre04.g228150 OR Cre07.g320550 OR Cre07.g319600 )</v>
      </c>
      <c r="I582" s="3" t="str">
        <f>VLOOKUP(B582,'[1]Daniela + 255 Rxns iCre1355'!$C$1:$Q$3810,11,FALSE)</f>
        <v>( Cre17.g722150.t1.2 OR Cre07.g318500.t1.1 OR Cre04.g228150.t1.2 OR Cre07.g320550.t1.2 OR Cre07.g319600.t1.2 )</v>
      </c>
      <c r="J582" s="3" t="str">
        <f>VLOOKUP(B582,'[1]Daniela + 255 Rxns iCre1355'!$C$1:$Q$3810,12,FALSE)</f>
        <v>( PKS3 OR CYA8 OR FAE1 OR FAE4 OR FAE3 )</v>
      </c>
      <c r="K582" s="3" t="str">
        <f>VLOOKUP(B582,'[1]Daniela + 255 Rxns iCre1355'!$C$1:$Q$3810,13,FALSE)</f>
        <v>Cytosol</v>
      </c>
      <c r="M582" s="3" t="str">
        <f>VLOOKUP(B582,'[1]Daniela + 255 Rxns iCre1355'!$C$1:$Q$3810,15,FALSE)</f>
        <v>R07758</v>
      </c>
    </row>
    <row r="583" spans="1:13" ht="15" customHeight="1" x14ac:dyDescent="0.25">
      <c r="A583" s="3" t="s">
        <v>115</v>
      </c>
      <c r="B583" s="3" t="s">
        <v>1168</v>
      </c>
      <c r="C583" s="3" t="s">
        <v>1169</v>
      </c>
      <c r="D583" s="3" t="str">
        <f>VLOOKUP(B583,'[1]Daniela + 255 Rxns iCre1355'!$C$1:$Q$3810,5,FALSE)</f>
        <v>COA1819ZD9DS</v>
      </c>
      <c r="E583" s="3" t="str">
        <f>VLOOKUP(B583,'[1]Daniela + 255 Rxns iCre1355'!$C$1:$Q$3810,6,FALSE)</f>
        <v>stearoyl-CoA delta9-desaturase</v>
      </c>
      <c r="F583" s="3" t="str">
        <f>VLOOKUP(B583,'[1]Daniela + 255 Rxns iCre1355'!$C$1:$Q$3810,8,FALSE)</f>
        <v>Biosynthesis of unsaturated fatty acids</v>
      </c>
      <c r="G583" s="3" t="str">
        <f>VLOOKUP(B583,'[1]Daniela + 255 Rxns iCre1355'!$C$1:$Q$3810,9,FALSE)</f>
        <v>1.14.19.1</v>
      </c>
      <c r="H583" s="3" t="str">
        <f>VLOOKUP(B583,'[1]Daniela + 255 Rxns iCre1355'!$C$1:$Q$3810,10,FALSE)</f>
        <v>( Cre13.g574800 OR Cre13.g586550 OR Cre16.g659250 OR Cre16.g659300 OR Cre16.g659350 )</v>
      </c>
      <c r="I583" s="3" t="str">
        <f>VLOOKUP(B583,'[1]Daniela + 255 Rxns iCre1355'!$C$1:$Q$3810,11,FALSE)</f>
        <v>( ( Cre13.g574800.t1.2 OR Cre13.g574800.t2.1 ) OR Cre13.g586550.t1.2 OR Cre16.g659250.t1.2 OR Cre16.g659300.t1.1 OR Cre16.g659350.t1.2 )</v>
      </c>
      <c r="J583" s="3" t="str">
        <f>VLOOKUP(B583,'[1]Daniela + 255 Rxns iCre1355'!$C$1:$Q$3810,12,FALSE)</f>
        <v>( CYB3 OR CYB4 OR CYB5 OR CYB2 OR CYB1 )</v>
      </c>
      <c r="K583" s="3" t="str">
        <f>VLOOKUP(B583,'[1]Daniela + 255 Rxns iCre1355'!$C$1:$Q$3810,13,FALSE)</f>
        <v>Cytosol</v>
      </c>
      <c r="L583" s="3" t="str">
        <f>VLOOKUP(B583,'[1]Daniela + 255 Rxns iCre1355'!$C$1:$Q$3810,14,FALSE)</f>
        <v>[Mekhedov 2000]</v>
      </c>
      <c r="M583" s="3" t="str">
        <f>VLOOKUP(B583,'[1]Daniela + 255 Rxns iCre1355'!$C$1:$Q$3810,15,FALSE)</f>
        <v>R02222</v>
      </c>
    </row>
    <row r="584" spans="1:13" ht="15" customHeight="1" x14ac:dyDescent="0.25">
      <c r="A584" s="3" t="s">
        <v>115</v>
      </c>
      <c r="B584" s="3" t="s">
        <v>1170</v>
      </c>
      <c r="C584" s="3" t="s">
        <v>1171</v>
      </c>
      <c r="D584" s="3" t="str">
        <f>VLOOKUP(B584,'[1]Daniela + 255 Rxns iCre1355'!$C$1:$Q$3810,5,FALSE)</f>
        <v>ECOAH8</v>
      </c>
      <c r="E584" s="3" t="str">
        <f>VLOOKUP(B584,'[1]Daniela + 255 Rxns iCre1355'!$C$1:$Q$3810,6,FALSE)</f>
        <v>3-hydroxyacyl-CoA dehydratase (18:1(2E))</v>
      </c>
      <c r="F584" s="3" t="str">
        <f>VLOOKUP(B584,'[1]Daniela + 255 Rxns iCre1355'!$C$1:$Q$3810,8,FALSE)</f>
        <v>Biosynthesis of unsaturated fatty acids</v>
      </c>
      <c r="G584" s="3" t="str">
        <f>VLOOKUP(B584,'[1]Daniela + 255 Rxns iCre1355'!$C$1:$Q$3810,9,FALSE)</f>
        <v>4.2.1.-</v>
      </c>
      <c r="H584" s="3" t="str">
        <f>VLOOKUP(B584,'[1]Daniela + 255 Rxns iCre1355'!$C$1:$Q$3810,10,FALSE)</f>
        <v>Cre03.g208050</v>
      </c>
      <c r="I584" s="3" t="str">
        <f>VLOOKUP(B584,'[1]Daniela + 255 Rxns iCre1355'!$C$1:$Q$3810,11,FALSE)</f>
        <v>Cre03.g208050.t1.2</v>
      </c>
      <c r="J584" s="3" t="str">
        <f>VLOOKUP(B584,'[1]Daniela + 255 Rxns iCre1355'!$C$1:$Q$3810,12,FALSE)</f>
        <v>HAD1</v>
      </c>
      <c r="K584" s="3" t="str">
        <f>VLOOKUP(B584,'[1]Daniela + 255 Rxns iCre1355'!$C$1:$Q$3810,13,FALSE)</f>
        <v>Cytosol</v>
      </c>
      <c r="M584" s="3" t="str">
        <f>VLOOKUP(B584,'[1]Daniela + 255 Rxns iCre1355'!$C$1:$Q$3810,15,FALSE)</f>
        <v>R07760</v>
      </c>
    </row>
    <row r="585" spans="1:13" ht="15" customHeight="1" x14ac:dyDescent="0.25">
      <c r="A585" s="3" t="s">
        <v>115</v>
      </c>
      <c r="B585" s="3" t="s">
        <v>1172</v>
      </c>
      <c r="C585" s="3" t="s">
        <v>1173</v>
      </c>
      <c r="D585" s="3" t="str">
        <f>VLOOKUP(B585,'[1]Daniela + 255 Rxns iCre1355'!$C$1:$Q$3810,5,FALSE)</f>
        <v>ECOAR</v>
      </c>
      <c r="E585" s="3" t="str">
        <f>VLOOKUP(B585,'[1]Daniela + 255 Rxns iCre1355'!$C$1:$Q$3810,6,FALSE)</f>
        <v>trans-2-enoyl-CoA reductase (18:0) (NADPH)</v>
      </c>
      <c r="F585" s="3" t="str">
        <f>VLOOKUP(B585,'[1]Daniela + 255 Rxns iCre1355'!$C$1:$Q$3810,8,FALSE)</f>
        <v>Biosynthesis of unsaturated fatty acids</v>
      </c>
      <c r="G585" s="3" t="str">
        <f>VLOOKUP(B585,'[1]Daniela + 255 Rxns iCre1355'!$C$1:$Q$3810,9,FALSE)</f>
        <v>1.3.1.-;1.3.1.38</v>
      </c>
      <c r="H585" s="3" t="str">
        <f>VLOOKUP(B585,'[1]Daniela + 255 Rxns iCre1355'!$C$1:$Q$3810,10,FALSE)</f>
        <v>Cre14.g615050</v>
      </c>
      <c r="I585" s="3" t="str">
        <f>VLOOKUP(B585,'[1]Daniela + 255 Rxns iCre1355'!$C$1:$Q$3810,11,FALSE)</f>
        <v>Cre14.g615050.t1.2</v>
      </c>
      <c r="J585" s="3" t="str">
        <f>VLOOKUP(B585,'[1]Daniela + 255 Rxns iCre1355'!$C$1:$Q$3810,12,FALSE)</f>
        <v>Cre14.g615050</v>
      </c>
      <c r="K585" s="3" t="str">
        <f>VLOOKUP(B585,'[1]Daniela + 255 Rxns iCre1355'!$C$1:$Q$3810,13,FALSE)</f>
        <v>Cytosol</v>
      </c>
      <c r="M585" s="3" t="str">
        <f>VLOOKUP(B585,'[1]Daniela + 255 Rxns iCre1355'!$C$1:$Q$3810,15,FALSE)</f>
        <v>R07761</v>
      </c>
    </row>
    <row r="586" spans="1:13" ht="15" customHeight="1" x14ac:dyDescent="0.25">
      <c r="A586" s="3" t="s">
        <v>115</v>
      </c>
      <c r="B586" s="3" t="s">
        <v>1174</v>
      </c>
      <c r="C586" s="3" t="s">
        <v>1175</v>
      </c>
      <c r="D586" s="3" t="str">
        <f>VLOOKUP(B586,'[1]Daniela + 255 Rxns iCre1355'!$C$1:$Q$3810,5,FALSE)</f>
        <v>FACOAE160</v>
      </c>
      <c r="E586" s="3" t="str">
        <f>VLOOKUP(B586,'[1]Daniela + 255 Rxns iCre1355'!$C$1:$Q$3810,6,FALSE)</f>
        <v>palmitoyl-CoA hydrolase (16:0)</v>
      </c>
      <c r="F586" s="3" t="str">
        <f>VLOOKUP(B586,'[1]Daniela + 255 Rxns iCre1355'!$C$1:$Q$3810,8,FALSE)</f>
        <v>Biosynthesis of unsaturated fatty acids</v>
      </c>
      <c r="G586" s="3" t="str">
        <f>VLOOKUP(B586,'[1]Daniela + 255 Rxns iCre1355'!$C$1:$Q$3810,9,FALSE)</f>
        <v>3.1.2.2</v>
      </c>
      <c r="H586" s="3" t="str">
        <f>VLOOKUP(B586,'[1]Daniela + 255 Rxns iCre1355'!$C$1:$Q$3810,10,FALSE)</f>
        <v>( Cre01.g037350 OR Cre16.g683350 )</v>
      </c>
      <c r="I586" s="3" t="str">
        <f>VLOOKUP(B586,'[1]Daniela + 255 Rxns iCre1355'!$C$1:$Q$3810,11,FALSE)</f>
        <v>( Cre01.g037350.t1.1 OR Cre16.g683350.t1.2 )</v>
      </c>
      <c r="J586" s="3" t="str">
        <f>VLOOKUP(B586,'[1]Daniela + 255 Rxns iCre1355'!$C$1:$Q$3810,12,FALSE)</f>
        <v>( CGLD2 OR TEH6 )</v>
      </c>
      <c r="K586" s="3" t="str">
        <f>VLOOKUP(B586,'[1]Daniela + 255 Rxns iCre1355'!$C$1:$Q$3810,13,FALSE)</f>
        <v>Cytosol</v>
      </c>
      <c r="M586" s="3" t="str">
        <f>VLOOKUP(B586,'[1]Daniela + 255 Rxns iCre1355'!$C$1:$Q$3810,15,FALSE)</f>
        <v>R01274</v>
      </c>
    </row>
    <row r="587" spans="1:13" ht="15" customHeight="1" x14ac:dyDescent="0.25">
      <c r="A587" s="3" t="s">
        <v>115</v>
      </c>
      <c r="B587" s="3" t="s">
        <v>1176</v>
      </c>
      <c r="C587" s="3" t="s">
        <v>1177</v>
      </c>
      <c r="D587" s="3" t="str">
        <f>VLOOKUP(B587,'[1]Daniela + 255 Rxns iCre1355'!$C$1:$Q$3810,5,FALSE)</f>
        <v>FACOAE180</v>
      </c>
      <c r="E587" s="3" t="str">
        <f>VLOOKUP(B587,'[1]Daniela + 255 Rxns iCre1355'!$C$1:$Q$3810,6,FALSE)</f>
        <v>stearoyl-CoA hydrolase</v>
      </c>
      <c r="F587" s="3" t="str">
        <f>VLOOKUP(B587,'[1]Daniela + 255 Rxns iCre1355'!$C$1:$Q$3810,8,FALSE)</f>
        <v>Biosynthesis of unsaturated fatty acids</v>
      </c>
      <c r="G587" s="3" t="str">
        <f>VLOOKUP(B587,'[1]Daniela + 255 Rxns iCre1355'!$C$1:$Q$3810,9,FALSE)</f>
        <v>3.1.2.2</v>
      </c>
      <c r="H587" s="3" t="str">
        <f>VLOOKUP(B587,'[1]Daniela + 255 Rxns iCre1355'!$C$1:$Q$3810,10,FALSE)</f>
        <v>( Cre01.g037350 OR Cre16.g683350 )</v>
      </c>
      <c r="I587" s="3" t="str">
        <f>VLOOKUP(B587,'[1]Daniela + 255 Rxns iCre1355'!$C$1:$Q$3810,11,FALSE)</f>
        <v>( Cre01.g037350.t1.1 OR Cre16.g683350.t1.2 )</v>
      </c>
      <c r="J587" s="3" t="str">
        <f>VLOOKUP(B587,'[1]Daniela + 255 Rxns iCre1355'!$C$1:$Q$3810,12,FALSE)</f>
        <v>( CGLD2 OR TEH6 )</v>
      </c>
      <c r="K587" s="3" t="str">
        <f>VLOOKUP(B587,'[1]Daniela + 255 Rxns iCre1355'!$C$1:$Q$3810,13,FALSE)</f>
        <v>Cytosol</v>
      </c>
      <c r="M587" s="3" t="str">
        <f>VLOOKUP(B587,'[1]Daniela + 255 Rxns iCre1355'!$C$1:$Q$3810,15,FALSE)</f>
        <v>R08174</v>
      </c>
    </row>
    <row r="588" spans="1:13" ht="15" customHeight="1" x14ac:dyDescent="0.25">
      <c r="A588" s="3" t="s">
        <v>115</v>
      </c>
      <c r="B588" s="3" t="s">
        <v>1178</v>
      </c>
      <c r="C588" s="3" t="s">
        <v>1179</v>
      </c>
      <c r="D588" s="3" t="str">
        <f>VLOOKUP(B588,'[1]Daniela + 255 Rxns iCre1355'!$C$1:$Q$3810,5,FALSE)</f>
        <v>FACOAE1819Z</v>
      </c>
      <c r="E588" s="3" t="str">
        <f>VLOOKUP(B588,'[1]Daniela + 255 Rxns iCre1355'!$C$1:$Q$3810,6,FALSE)</f>
        <v>fatty-acyl-CoA hydrolase (18:1(9Z))</v>
      </c>
      <c r="F588" s="3" t="str">
        <f>VLOOKUP(B588,'[1]Daniela + 255 Rxns iCre1355'!$C$1:$Q$3810,8,FALSE)</f>
        <v>Biosynthesis of unsaturated fatty acids</v>
      </c>
      <c r="G588" s="3" t="str">
        <f>VLOOKUP(B588,'[1]Daniela + 255 Rxns iCre1355'!$C$1:$Q$3810,9,FALSE)</f>
        <v>3.1.2.2</v>
      </c>
      <c r="H588" s="3" t="str">
        <f>VLOOKUP(B588,'[1]Daniela + 255 Rxns iCre1355'!$C$1:$Q$3810,10,FALSE)</f>
        <v>( Cre01.g037350 OR Cre16.g683350 )</v>
      </c>
      <c r="I588" s="3" t="str">
        <f>VLOOKUP(B588,'[1]Daniela + 255 Rxns iCre1355'!$C$1:$Q$3810,11,FALSE)</f>
        <v>( Cre01.g037350.t1.1 OR Cre16.g683350.t1.2 )</v>
      </c>
      <c r="J588" s="3" t="str">
        <f>VLOOKUP(B588,'[1]Daniela + 255 Rxns iCre1355'!$C$1:$Q$3810,12,FALSE)</f>
        <v>( CGLD2 OR TEH6 )</v>
      </c>
      <c r="K588" s="3" t="str">
        <f>VLOOKUP(B588,'[1]Daniela + 255 Rxns iCre1355'!$C$1:$Q$3810,13,FALSE)</f>
        <v>Cytosol</v>
      </c>
      <c r="M588" s="3" t="str">
        <f>VLOOKUP(B588,'[1]Daniela + 255 Rxns iCre1355'!$C$1:$Q$3810,15,FALSE)</f>
        <v>R08176</v>
      </c>
    </row>
    <row r="589" spans="1:13" ht="15" customHeight="1" x14ac:dyDescent="0.25">
      <c r="A589" s="3" t="s">
        <v>115</v>
      </c>
      <c r="B589" s="3" t="s">
        <v>1180</v>
      </c>
      <c r="C589" s="3" t="s">
        <v>1181</v>
      </c>
      <c r="D589" s="3" t="str">
        <f>VLOOKUP(B589,'[1]Daniela + 255 Rxns iCre1355'!$C$1:$Q$3810,5,FALSE)</f>
        <v>FACOAE1829Z12Z</v>
      </c>
      <c r="E589" s="3" t="str">
        <f>VLOOKUP(B589,'[1]Daniela + 255 Rxns iCre1355'!$C$1:$Q$3810,6,FALSE)</f>
        <v>linoleoyl-CoA hydrolase (18:2(9Z,12Z))</v>
      </c>
      <c r="F589" s="3" t="str">
        <f>VLOOKUP(B589,'[1]Daniela + 255 Rxns iCre1355'!$C$1:$Q$3810,8,FALSE)</f>
        <v>Biosynthesis of unsaturated fatty acids</v>
      </c>
      <c r="G589" s="3" t="str">
        <f>VLOOKUP(B589,'[1]Daniela + 255 Rxns iCre1355'!$C$1:$Q$3810,9,FALSE)</f>
        <v>3.1.2.2</v>
      </c>
      <c r="H589" s="3" t="str">
        <f>VLOOKUP(B589,'[1]Daniela + 255 Rxns iCre1355'!$C$1:$Q$3810,10,FALSE)</f>
        <v>( Cre01.g037350 OR Cre16.g683350 )</v>
      </c>
      <c r="I589" s="3" t="str">
        <f>VLOOKUP(B589,'[1]Daniela + 255 Rxns iCre1355'!$C$1:$Q$3810,11,FALSE)</f>
        <v>( Cre01.g037350.t1.1 OR Cre16.g683350.t1.2 )</v>
      </c>
      <c r="J589" s="3" t="str">
        <f>VLOOKUP(B589,'[1]Daniela + 255 Rxns iCre1355'!$C$1:$Q$3810,12,FALSE)</f>
        <v>( CGLD2 OR TEH6 )</v>
      </c>
      <c r="K589" s="3" t="str">
        <f>VLOOKUP(B589,'[1]Daniela + 255 Rxns iCre1355'!$C$1:$Q$3810,13,FALSE)</f>
        <v>Cytosol</v>
      </c>
      <c r="M589" s="3" t="str">
        <f>VLOOKUP(B589,'[1]Daniela + 255 Rxns iCre1355'!$C$1:$Q$3810,15,FALSE)</f>
        <v>R08177</v>
      </c>
    </row>
    <row r="590" spans="1:13" ht="15" customHeight="1" x14ac:dyDescent="0.25">
      <c r="A590" s="3" t="s">
        <v>115</v>
      </c>
      <c r="B590" s="3" t="s">
        <v>1182</v>
      </c>
      <c r="C590" s="3" t="s">
        <v>1183</v>
      </c>
      <c r="D590" s="3" t="str">
        <f>VLOOKUP(B590,'[1]Daniela + 255 Rxns iCre1355'!$C$1:$Q$3810,5,FALSE)</f>
        <v>FACOAE1836Z9Z12Z</v>
      </c>
      <c r="E590" s="3" t="str">
        <f>VLOOKUP(B590,'[1]Daniela + 255 Rxns iCre1355'!$C$1:$Q$3810,6,FALSE)</f>
        <v>gamma-Linolenoyl-CoA hydrolase (18:3(6Z,9Z,12Z))</v>
      </c>
      <c r="F590" s="3" t="str">
        <f>VLOOKUP(B590,'[1]Daniela + 255 Rxns iCre1355'!$C$1:$Q$3810,8,FALSE)</f>
        <v>Biosynthesis of unsaturated fatty acids</v>
      </c>
      <c r="G590" s="3" t="str">
        <f>VLOOKUP(B590,'[1]Daniela + 255 Rxns iCre1355'!$C$1:$Q$3810,9,FALSE)</f>
        <v>3.1.2.2</v>
      </c>
      <c r="H590" s="3" t="str">
        <f>VLOOKUP(B590,'[1]Daniela + 255 Rxns iCre1355'!$C$1:$Q$3810,10,FALSE)</f>
        <v>( Cre01.g037350 OR Cre16.g683350 )</v>
      </c>
      <c r="I590" s="3" t="str">
        <f>VLOOKUP(B590,'[1]Daniela + 255 Rxns iCre1355'!$C$1:$Q$3810,11,FALSE)</f>
        <v>( Cre01.g037350.t1.1 OR Cre16.g683350.t1.2 )</v>
      </c>
      <c r="J590" s="3" t="str">
        <f>VLOOKUP(B590,'[1]Daniela + 255 Rxns iCre1355'!$C$1:$Q$3810,12,FALSE)</f>
        <v>( CGLD2 OR TEH6 )</v>
      </c>
      <c r="K590" s="3" t="str">
        <f>VLOOKUP(B590,'[1]Daniela + 255 Rxns iCre1355'!$C$1:$Q$3810,13,FALSE)</f>
        <v>Cytosol</v>
      </c>
      <c r="L590" s="3" t="str">
        <f>VLOOKUP(B590,'[1]Daniela + 255 Rxns iCre1355'!$C$1:$Q$3810,14,FALSE)</f>
        <v>[Griffiths 2000]</v>
      </c>
      <c r="M590" s="3" t="str">
        <f>VLOOKUP(B590,'[1]Daniela + 255 Rxns iCre1355'!$C$1:$Q$3810,15,FALSE)</f>
        <v>R08181</v>
      </c>
    </row>
    <row r="591" spans="1:13" ht="15" customHeight="1" x14ac:dyDescent="0.25">
      <c r="A591" s="3" t="s">
        <v>115</v>
      </c>
      <c r="B591" s="3" t="s">
        <v>1184</v>
      </c>
      <c r="C591" s="3" t="s">
        <v>1185</v>
      </c>
      <c r="D591" s="3" t="str">
        <f>VLOOKUP(B591,'[1]Daniela + 255 Rxns iCre1355'!$C$1:$Q$3810,5,FALSE)</f>
        <v>FACOAE1839Z12Z15Z</v>
      </c>
      <c r="E591" s="3" t="str">
        <f>VLOOKUP(B591,'[1]Daniela + 255 Rxns iCre1355'!$C$1:$Q$3810,6,FALSE)</f>
        <v>alpha-Linolenoyl-CoA hydrolase (18:3(9Z,12Z,15Z))</v>
      </c>
      <c r="F591" s="3" t="str">
        <f>VLOOKUP(B591,'[1]Daniela + 255 Rxns iCre1355'!$C$1:$Q$3810,8,FALSE)</f>
        <v>Biosynthesis of unsaturated fatty acids</v>
      </c>
      <c r="G591" s="3" t="str">
        <f>VLOOKUP(B591,'[1]Daniela + 255 Rxns iCre1355'!$C$1:$Q$3810,9,FALSE)</f>
        <v>3.1.2.2</v>
      </c>
      <c r="H591" s="3" t="str">
        <f>VLOOKUP(B591,'[1]Daniela + 255 Rxns iCre1355'!$C$1:$Q$3810,10,FALSE)</f>
        <v>( Cre01.g037350 OR Cre16.g683350 )</v>
      </c>
      <c r="I591" s="3" t="str">
        <f>VLOOKUP(B591,'[1]Daniela + 255 Rxns iCre1355'!$C$1:$Q$3810,11,FALSE)</f>
        <v>( Cre01.g037350.t1.1 OR Cre16.g683350.t1.2 )</v>
      </c>
      <c r="J591" s="3" t="str">
        <f>VLOOKUP(B591,'[1]Daniela + 255 Rxns iCre1355'!$C$1:$Q$3810,12,FALSE)</f>
        <v>( CGLD2 OR TEH6 )</v>
      </c>
      <c r="K591" s="3" t="str">
        <f>VLOOKUP(B591,'[1]Daniela + 255 Rxns iCre1355'!$C$1:$Q$3810,13,FALSE)</f>
        <v>Cytosol</v>
      </c>
      <c r="M591" s="3" t="str">
        <f>VLOOKUP(B591,'[1]Daniela + 255 Rxns iCre1355'!$C$1:$Q$3810,15,FALSE)</f>
        <v>R08178</v>
      </c>
    </row>
    <row r="592" spans="1:13" ht="15" customHeight="1" x14ac:dyDescent="0.25">
      <c r="A592" s="3" t="s">
        <v>115</v>
      </c>
      <c r="B592" s="3" t="s">
        <v>1186</v>
      </c>
      <c r="C592" s="3" t="s">
        <v>1187</v>
      </c>
      <c r="D592" s="3" t="str">
        <f>VLOOKUP(B592,'[1]Daniela + 255 Rxns iCre1355'!$C$1:$Q$3810,5,FALSE)</f>
        <v>LNLCCOAOR</v>
      </c>
      <c r="E592" s="3" t="str">
        <f>VLOOKUP(B592,'[1]Daniela + 255 Rxns iCre1355'!$C$1:$Q$3810,6,FALSE)</f>
        <v>Linoleoyl-CoA, hydrogen-donor:oxygen oxidoreductase</v>
      </c>
      <c r="F592" s="3" t="str">
        <f>VLOOKUP(B592,'[1]Daniela + 255 Rxns iCre1355'!$C$1:$Q$3810,8,FALSE)</f>
        <v>Biosynthesis of unsaturated fatty acids</v>
      </c>
      <c r="G592" s="3" t="str">
        <f>VLOOKUP(B592,'[1]Daniela + 255 Rxns iCre1355'!$C$1:$Q$3810,9,FALSE)</f>
        <v>1.14.19.3</v>
      </c>
      <c r="H592" s="3" t="str">
        <f>VLOOKUP(B592,'[1]Daniela + 255 Rxns iCre1355'!$C$1:$Q$3810,10,FALSE)</f>
        <v>( Cre01.g037350 OR Cre16.g683350 )</v>
      </c>
      <c r="I592" s="3" t="str">
        <f>VLOOKUP(B592,'[1]Daniela + 255 Rxns iCre1355'!$C$1:$Q$3810,11,FALSE)</f>
        <v>( Cre01.g037350.t1.1 OR Cre16.g683350.t1.2 )</v>
      </c>
      <c r="J592" s="3" t="str">
        <f>VLOOKUP(B592,'[1]Daniela + 255 Rxns iCre1355'!$C$1:$Q$3810,12,FALSE)</f>
        <v>( CGLD2 OR TEH6 )</v>
      </c>
      <c r="K592" s="3" t="str">
        <f>VLOOKUP(B592,'[1]Daniela + 255 Rxns iCre1355'!$C$1:$Q$3810,13,FALSE)</f>
        <v>Cytosol</v>
      </c>
      <c r="L592" s="3" t="str">
        <f>VLOOKUP(B592,'[1]Daniela + 255 Rxns iCre1355'!$C$1:$Q$3810,14,FALSE)</f>
        <v>[Griffiths 2000]</v>
      </c>
      <c r="M592" s="3" t="str">
        <f>VLOOKUP(B592,'[1]Daniela + 255 Rxns iCre1355'!$C$1:$Q$3810,15,FALSE)</f>
        <v>R03814</v>
      </c>
    </row>
    <row r="593" spans="1:13" ht="15" customHeight="1" x14ac:dyDescent="0.25">
      <c r="A593" s="3" t="s">
        <v>118</v>
      </c>
      <c r="B593" s="3" t="s">
        <v>1188</v>
      </c>
      <c r="C593" s="3" t="s">
        <v>1189</v>
      </c>
      <c r="D593" s="3" t="str">
        <f>VLOOKUP(B593,'[1]Daniela + 255 Rxns iCre1355'!$C$1:$Q$3810,5,FALSE)</f>
        <v>APLh</v>
      </c>
      <c r="E593" s="3" t="str">
        <f>VLOOKUP(B593,'[1]Daniela + 255 Rxns iCre1355'!$C$1:$Q$3810,6,FALSE)</f>
        <v>2-Acetolactate pyruvate-lyase (carboxylating), chloroplast</v>
      </c>
      <c r="F593" s="3" t="str">
        <f>VLOOKUP(B593,'[1]Daniela + 255 Rxns iCre1355'!$C$1:$Q$3810,8,FALSE)</f>
        <v>Butanoate metabolism</v>
      </c>
      <c r="G593" s="3" t="str">
        <f>VLOOKUP(B593,'[1]Daniela + 255 Rxns iCre1355'!$C$1:$Q$3810,9,FALSE)</f>
        <v>2.2.1.6</v>
      </c>
      <c r="H593" s="3" t="str">
        <f>VLOOKUP(B593,'[1]Daniela + 255 Rxns iCre1355'!$C$1:$Q$3810,10,FALSE)</f>
        <v>( Cre01.g055453 AND Cre09.g386758 )</v>
      </c>
      <c r="I593" s="3" t="str">
        <f>VLOOKUP(B593,'[1]Daniela + 255 Rxns iCre1355'!$C$1:$Q$3810,11,FALSE)</f>
        <v>( Cre01.g055453.t1.1 AND Cre09.g386758.t1.1 )</v>
      </c>
      <c r="J593" s="3" t="str">
        <f>VLOOKUP(B593,'[1]Daniela + 255 Rxns iCre1355'!$C$1:$Q$3810,12,FALSE)</f>
        <v>( ALS2 AND ALS1 )</v>
      </c>
      <c r="K593" s="3" t="str">
        <f>VLOOKUP(B593,'[1]Daniela + 255 Rxns iCre1355'!$C$1:$Q$3810,13,FALSE)</f>
        <v>Chloroplast</v>
      </c>
      <c r="M593" s="3" t="str">
        <f>VLOOKUP(B593,'[1]Daniela + 255 Rxns iCre1355'!$C$1:$Q$3810,15,FALSE)</f>
        <v>R03050</v>
      </c>
    </row>
    <row r="594" spans="1:13" ht="15" customHeight="1" x14ac:dyDescent="0.25">
      <c r="A594" s="3" t="s">
        <v>943</v>
      </c>
      <c r="B594" s="3" t="s">
        <v>1190</v>
      </c>
      <c r="C594" s="3" t="s">
        <v>1191</v>
      </c>
      <c r="D594" s="3" t="str">
        <f>VLOOKUP(B594,'[1]Daniela + 255 Rxns iCre1355'!$C$1:$Q$3810,5,FALSE)</f>
        <v>APLm</v>
      </c>
      <c r="E594" s="3" t="str">
        <f>VLOOKUP(B594,'[1]Daniela + 255 Rxns iCre1355'!$C$1:$Q$3810,6,FALSE)</f>
        <v>2-Acetolactate pyruvate-lyase (carboxylating), mitochondria</v>
      </c>
      <c r="F594" s="3" t="str">
        <f>VLOOKUP(B594,'[1]Daniela + 255 Rxns iCre1355'!$C$1:$Q$3810,8,FALSE)</f>
        <v>Butanoate metabolism</v>
      </c>
      <c r="G594" s="3" t="str">
        <f>VLOOKUP(B594,'[1]Daniela + 255 Rxns iCre1355'!$C$1:$Q$3810,9,FALSE)</f>
        <v>2.2.1.6</v>
      </c>
      <c r="H594" s="3" t="str">
        <f>VLOOKUP(B594,'[1]Daniela + 255 Rxns iCre1355'!$C$1:$Q$3810,10,FALSE)</f>
        <v>( Cre01.g055453 AND Cre09.g386758 )</v>
      </c>
      <c r="I594" s="3" t="str">
        <f>VLOOKUP(B594,'[1]Daniela + 255 Rxns iCre1355'!$C$1:$Q$3810,11,FALSE)</f>
        <v>( Cre01.g055453.t1.1 AND Cre09.g386758.t1.1 )</v>
      </c>
      <c r="J594" s="3" t="str">
        <f>VLOOKUP(B594,'[1]Daniela + 255 Rxns iCre1355'!$C$1:$Q$3810,12,FALSE)</f>
        <v>( ALS2 AND ALS1 )</v>
      </c>
      <c r="K594" s="3" t="str">
        <f>VLOOKUP(B594,'[1]Daniela + 255 Rxns iCre1355'!$C$1:$Q$3810,13,FALSE)</f>
        <v>Mitochondria</v>
      </c>
      <c r="M594" s="3" t="str">
        <f>VLOOKUP(B594,'[1]Daniela + 255 Rxns iCre1355'!$C$1:$Q$3810,15,FALSE)</f>
        <v>R03050</v>
      </c>
    </row>
    <row r="595" spans="1:13" ht="15" customHeight="1" x14ac:dyDescent="0.25">
      <c r="A595" s="3" t="s">
        <v>115</v>
      </c>
      <c r="B595" s="3" t="s">
        <v>1192</v>
      </c>
      <c r="C595" s="3" t="s">
        <v>1193</v>
      </c>
      <c r="D595" s="3" t="str">
        <f>VLOOKUP(B595,'[1]Daniela + 255 Rxns iCre1355'!$C$1:$Q$3810,5,FALSE)</f>
        <v>BCACT</v>
      </c>
      <c r="E595" s="3" t="str">
        <f>VLOOKUP(B595,'[1]Daniela + 255 Rxns iCre1355'!$C$1:$Q$3810,6,FALSE)</f>
        <v>butanoyl-CoA:acetate CoA transferase</v>
      </c>
      <c r="F595" s="3" t="str">
        <f>VLOOKUP(B595,'[1]Daniela + 255 Rxns iCre1355'!$C$1:$Q$3810,8,FALSE)</f>
        <v>Butanoate metabolism</v>
      </c>
      <c r="G595" s="3" t="str">
        <f>VLOOKUP(B595,'[1]Daniela + 255 Rxns iCre1355'!$C$1:$Q$3810,9,FALSE)</f>
        <v>2.8.3.8</v>
      </c>
      <c r="K595" s="3" t="str">
        <f>VLOOKUP(B595,'[1]Daniela + 255 Rxns iCre1355'!$C$1:$Q$3810,13,FALSE)</f>
        <v>Cytosol</v>
      </c>
      <c r="M595" s="3" t="str">
        <f>VLOOKUP(B595,'[1]Daniela + 255 Rxns iCre1355'!$C$1:$Q$3810,15,FALSE)</f>
        <v>R01179</v>
      </c>
    </row>
    <row r="596" spans="1:13" ht="15" customHeight="1" x14ac:dyDescent="0.25">
      <c r="A596" s="3" t="s">
        <v>115</v>
      </c>
      <c r="B596" s="3" t="s">
        <v>1194</v>
      </c>
      <c r="C596" s="3" t="s">
        <v>1195</v>
      </c>
      <c r="D596" s="3" t="str">
        <f>VLOOKUP(B596,'[1]Daniela + 255 Rxns iCre1355'!$C$1:$Q$3810,5,FALSE)</f>
        <v>BCOR</v>
      </c>
      <c r="E596" s="3" t="str">
        <f>VLOOKUP(B596,'[1]Daniela + 255 Rxns iCre1355'!$C$1:$Q$3810,6,FALSE)</f>
        <v>butanoyl-CoA:(acceptor) 2,3-oxidoreductase</v>
      </c>
      <c r="F596" s="3" t="str">
        <f>VLOOKUP(B596,'[1]Daniela + 255 Rxns iCre1355'!$C$1:$Q$3810,8,FALSE)</f>
        <v>Butanoate metabolism</v>
      </c>
      <c r="G596" s="3" t="str">
        <f>VLOOKUP(B596,'[1]Daniela + 255 Rxns iCre1355'!$C$1:$Q$3810,9,FALSE)</f>
        <v>1.3.99.2</v>
      </c>
      <c r="H596" s="3" t="str">
        <f>VLOOKUP(B596,'[1]Daniela + 255 Rxns iCre1355'!$C$1:$Q$3810,10,FALSE)</f>
        <v>Cre06.g296400</v>
      </c>
      <c r="I596" s="3" t="str">
        <f>VLOOKUP(B596,'[1]Daniela + 255 Rxns iCre1355'!$C$1:$Q$3810,11,FALSE)</f>
        <v>Cre06.g296400.t1.2</v>
      </c>
      <c r="J596" s="3" t="str">
        <f>VLOOKUP(B596,'[1]Daniela + 255 Rxns iCre1355'!$C$1:$Q$3810,12,FALSE)</f>
        <v>Cre06.g296400</v>
      </c>
      <c r="K596" s="3" t="str">
        <f>VLOOKUP(B596,'[1]Daniela + 255 Rxns iCre1355'!$C$1:$Q$3810,13,FALSE)</f>
        <v>Cytosol</v>
      </c>
      <c r="M596" s="3" t="str">
        <f>VLOOKUP(B596,'[1]Daniela + 255 Rxns iCre1355'!$C$1:$Q$3810,15,FALSE)</f>
        <v>R01171</v>
      </c>
    </row>
    <row r="597" spans="1:13" ht="15" customHeight="1" x14ac:dyDescent="0.25">
      <c r="A597" s="3" t="s">
        <v>115</v>
      </c>
      <c r="B597" s="3" t="s">
        <v>1196</v>
      </c>
      <c r="C597" s="3" t="s">
        <v>1197</v>
      </c>
      <c r="D597" s="3" t="str">
        <f>VLOOKUP(B597,'[1]Daniela + 255 Rxns iCre1355'!$C$1:$Q$3810,5,FALSE)</f>
        <v>BNOR</v>
      </c>
      <c r="E597" s="3" t="str">
        <f>VLOOKUP(B597,'[1]Daniela + 255 Rxns iCre1355'!$C$1:$Q$3810,6,FALSE)</f>
        <v>butanal:NAD+ oxidoreductase (CoA-acylating)</v>
      </c>
      <c r="F597" s="3" t="str">
        <f>VLOOKUP(B597,'[1]Daniela + 255 Rxns iCre1355'!$C$1:$Q$3810,8,FALSE)</f>
        <v>Butanoate metabolism</v>
      </c>
      <c r="G597" s="3" t="str">
        <f>VLOOKUP(B597,'[1]Daniela + 255 Rxns iCre1355'!$C$1:$Q$3810,9,FALSE)</f>
        <v>1.2.1.10</v>
      </c>
      <c r="H597" s="3" t="str">
        <f>VLOOKUP(B597,'[1]Daniela + 255 Rxns iCre1355'!$C$1:$Q$3810,10,FALSE)</f>
        <v>Cre17.g746997</v>
      </c>
      <c r="I597" s="3" t="str">
        <f>VLOOKUP(B597,'[1]Daniela + 255 Rxns iCre1355'!$C$1:$Q$3810,11,FALSE)</f>
        <v>Cre17.g746997.t1.1</v>
      </c>
      <c r="J597" s="3" t="str">
        <f>VLOOKUP(B597,'[1]Daniela + 255 Rxns iCre1355'!$C$1:$Q$3810,12,FALSE)</f>
        <v>ADH1</v>
      </c>
      <c r="K597" s="3" t="str">
        <f>VLOOKUP(B597,'[1]Daniela + 255 Rxns iCre1355'!$C$1:$Q$3810,13,FALSE)</f>
        <v>Cytosol</v>
      </c>
      <c r="L597" s="3" t="str">
        <f>VLOOKUP(B597,'[1]Daniela + 255 Rxns iCre1355'!$C$1:$Q$3810,14,FALSE)</f>
        <v>[Kreuzberg 1987]</v>
      </c>
      <c r="M597" s="3" t="str">
        <f>VLOOKUP(B597,'[1]Daniela + 255 Rxns iCre1355'!$C$1:$Q$3810,15,FALSE)</f>
        <v>R01172</v>
      </c>
    </row>
    <row r="598" spans="1:13" ht="15" customHeight="1" x14ac:dyDescent="0.25">
      <c r="A598" s="3" t="s">
        <v>118</v>
      </c>
      <c r="B598" s="3" t="s">
        <v>1198</v>
      </c>
      <c r="C598" s="3" t="s">
        <v>1199</v>
      </c>
      <c r="D598" s="3" t="str">
        <f>VLOOKUP(B598,'[1]Daniela + 255 Rxns iCre1355'!$C$1:$Q$3810,5,FALSE)</f>
        <v>BNORh</v>
      </c>
      <c r="E598" s="3" t="str">
        <f>VLOOKUP(B598,'[1]Daniela + 255 Rxns iCre1355'!$C$1:$Q$3810,6,FALSE)</f>
        <v>butanal:NAD+ oxidoreductase (CoA-acylating), chloroplast</v>
      </c>
      <c r="F598" s="3" t="str">
        <f>VLOOKUP(B598,'[1]Daniela + 255 Rxns iCre1355'!$C$1:$Q$3810,8,FALSE)</f>
        <v>Butanoate metabolism</v>
      </c>
      <c r="G598" s="3" t="str">
        <f>VLOOKUP(B598,'[1]Daniela + 255 Rxns iCre1355'!$C$1:$Q$3810,9,FALSE)</f>
        <v>1.2.1.10</v>
      </c>
      <c r="H598" s="3" t="str">
        <f>VLOOKUP(B598,'[1]Daniela + 255 Rxns iCre1355'!$C$1:$Q$3810,10,FALSE)</f>
        <v>Cre17.g746997</v>
      </c>
      <c r="I598" s="3" t="str">
        <f>VLOOKUP(B598,'[1]Daniela + 255 Rxns iCre1355'!$C$1:$Q$3810,11,FALSE)</f>
        <v>Cre17.g746997.t1.1</v>
      </c>
      <c r="J598" s="3" t="str">
        <f>VLOOKUP(B598,'[1]Daniela + 255 Rxns iCre1355'!$C$1:$Q$3810,12,FALSE)</f>
        <v>ADH1</v>
      </c>
      <c r="K598" s="3" t="str">
        <f>VLOOKUP(B598,'[1]Daniela + 255 Rxns iCre1355'!$C$1:$Q$3810,13,FALSE)</f>
        <v>Chloroplast</v>
      </c>
      <c r="L598" s="3" t="str">
        <f>VLOOKUP(B598,'[1]Daniela + 255 Rxns iCre1355'!$C$1:$Q$3810,14,FALSE)</f>
        <v>[Kreuzberg 1987]</v>
      </c>
      <c r="M598" s="3" t="str">
        <f>VLOOKUP(B598,'[1]Daniela + 255 Rxns iCre1355'!$C$1:$Q$3810,15,FALSE)</f>
        <v>R01172</v>
      </c>
    </row>
    <row r="599" spans="1:13" ht="15" customHeight="1" x14ac:dyDescent="0.25">
      <c r="A599" s="3" t="s">
        <v>115</v>
      </c>
      <c r="B599" s="3" t="s">
        <v>1200</v>
      </c>
      <c r="C599" s="3" t="s">
        <v>1201</v>
      </c>
      <c r="D599" s="3" t="str">
        <f>VLOOKUP(B599,'[1]Daniela + 255 Rxns iCre1355'!$C$1:$Q$3810,5,FALSE)</f>
        <v>BTS</v>
      </c>
      <c r="E599" s="3" t="str">
        <f>VLOOKUP(B599,'[1]Daniela + 255 Rxns iCre1355'!$C$1:$Q$3810,6,FALSE)</f>
        <v>butanol synthase</v>
      </c>
      <c r="F599" s="3" t="str">
        <f>VLOOKUP(B599,'[1]Daniela + 255 Rxns iCre1355'!$C$1:$Q$3810,8,FALSE)</f>
        <v>Butanoate metabolism</v>
      </c>
      <c r="G599" s="3" t="str">
        <f>VLOOKUP(B599,'[1]Daniela + 255 Rxns iCre1355'!$C$1:$Q$3810,9,FALSE)</f>
        <v>1.1.1.-</v>
      </c>
      <c r="H599" s="3" t="str">
        <f>VLOOKUP(B599,'[1]Daniela + 255 Rxns iCre1355'!$C$1:$Q$3810,10,FALSE)</f>
        <v>Cre09.g398252</v>
      </c>
      <c r="I599" s="3" t="str">
        <f>VLOOKUP(B599,'[1]Daniela + 255 Rxns iCre1355'!$C$1:$Q$3810,11,FALSE)</f>
        <v>Cre09.g398252.t1.1</v>
      </c>
      <c r="J599" s="3" t="str">
        <f>VLOOKUP(B599,'[1]Daniela + 255 Rxns iCre1355'!$C$1:$Q$3810,12,FALSE)</f>
        <v>Cre09.g398252</v>
      </c>
      <c r="K599" s="3" t="str">
        <f>VLOOKUP(B599,'[1]Daniela + 255 Rxns iCre1355'!$C$1:$Q$3810,13,FALSE)</f>
        <v>Cytosol</v>
      </c>
      <c r="M599" s="3" t="str">
        <f>VLOOKUP(B599,'[1]Daniela + 255 Rxns iCre1355'!$C$1:$Q$3810,15,FALSE)</f>
        <v>R03544</v>
      </c>
    </row>
    <row r="600" spans="1:13" ht="15" customHeight="1" x14ac:dyDescent="0.25">
      <c r="A600" s="3" t="s">
        <v>115</v>
      </c>
      <c r="B600" s="3" t="s">
        <v>1202</v>
      </c>
      <c r="C600" s="3" t="s">
        <v>1203</v>
      </c>
      <c r="D600" s="3" t="str">
        <f>VLOOKUP(B600,'[1]Daniela + 255 Rxns iCre1355'!$C$1:$Q$3810,5,FALSE)</f>
        <v>BTS(nadph)</v>
      </c>
      <c r="E600" s="3" t="str">
        <f>VLOOKUP(B600,'[1]Daniela + 255 Rxns iCre1355'!$C$1:$Q$3810,6,FALSE)</f>
        <v>butanol synthase (NADPH)</v>
      </c>
      <c r="F600" s="3" t="str">
        <f>VLOOKUP(B600,'[1]Daniela + 255 Rxns iCre1355'!$C$1:$Q$3810,8,FALSE)</f>
        <v>Butanoate metabolism</v>
      </c>
      <c r="G600" s="3" t="str">
        <f>VLOOKUP(B600,'[1]Daniela + 255 Rxns iCre1355'!$C$1:$Q$3810,9,FALSE)</f>
        <v>1.1.1.-</v>
      </c>
      <c r="H600" s="3" t="str">
        <f>VLOOKUP(B600,'[1]Daniela + 255 Rxns iCre1355'!$C$1:$Q$3810,10,FALSE)</f>
        <v>Cre09.g398252</v>
      </c>
      <c r="I600" s="3" t="str">
        <f>VLOOKUP(B600,'[1]Daniela + 255 Rxns iCre1355'!$C$1:$Q$3810,11,FALSE)</f>
        <v>Cre09.g398252.t1.1</v>
      </c>
      <c r="J600" s="3" t="str">
        <f>VLOOKUP(B600,'[1]Daniela + 255 Rxns iCre1355'!$C$1:$Q$3810,12,FALSE)</f>
        <v>Cre09.g398252</v>
      </c>
      <c r="K600" s="3" t="str">
        <f>VLOOKUP(B600,'[1]Daniela + 255 Rxns iCre1355'!$C$1:$Q$3810,13,FALSE)</f>
        <v>Cytosol</v>
      </c>
      <c r="M600" s="3" t="str">
        <f>VLOOKUP(B600,'[1]Daniela + 255 Rxns iCre1355'!$C$1:$Q$3810,15,FALSE)</f>
        <v>R03545</v>
      </c>
    </row>
    <row r="601" spans="1:13" ht="15" customHeight="1" x14ac:dyDescent="0.25">
      <c r="A601" s="3" t="s">
        <v>115</v>
      </c>
      <c r="B601" s="3" t="s">
        <v>1204</v>
      </c>
      <c r="C601" s="3" t="s">
        <v>1205</v>
      </c>
      <c r="D601" s="3" t="str">
        <f>VLOOKUP(B601,'[1]Daniela + 255 Rxns iCre1355'!$C$1:$Q$3810,5,FALSE)</f>
        <v>HBCHL</v>
      </c>
      <c r="E601" s="3" t="str">
        <f>VLOOKUP(B601,'[1]Daniela + 255 Rxns iCre1355'!$C$1:$Q$3810,6,FALSE)</f>
        <v>3-Hydroxybutanoyl-CoA hydro-lyase</v>
      </c>
      <c r="F601" s="3" t="str">
        <f>VLOOKUP(B601,'[1]Daniela + 255 Rxns iCre1355'!$C$1:$Q$3810,8,FALSE)</f>
        <v>Butanoate metabolism</v>
      </c>
      <c r="G601" s="3" t="str">
        <f>VLOOKUP(B601,'[1]Daniela + 255 Rxns iCre1355'!$C$1:$Q$3810,9,FALSE)</f>
        <v>4.2.1.17;5.3.3.8</v>
      </c>
      <c r="H601" s="3" t="str">
        <f>VLOOKUP(B601,'[1]Daniela + 255 Rxns iCre1355'!$C$1:$Q$3810,10,FALSE)</f>
        <v>( Cre16.g695050 OR Cre02.g091850 )</v>
      </c>
      <c r="I601" s="3" t="str">
        <f>VLOOKUP(B601,'[1]Daniela + 255 Rxns iCre1355'!$C$1:$Q$3810,11,FALSE)</f>
        <v>( Cre16.g695050.t1.2 OR Cre02.g091850.t1.2 )</v>
      </c>
      <c r="J601" s="3" t="str">
        <f>VLOOKUP(B601,'[1]Daniela + 255 Rxns iCre1355'!$C$1:$Q$3810,12,FALSE)</f>
        <v>( HCD1 OR Cre02.g091850 )</v>
      </c>
      <c r="K601" s="3" t="str">
        <f>VLOOKUP(B601,'[1]Daniela + 255 Rxns iCre1355'!$C$1:$Q$3810,13,FALSE)</f>
        <v>Cytosol</v>
      </c>
      <c r="M601" s="3" t="str">
        <f>VLOOKUP(B601,'[1]Daniela + 255 Rxns iCre1355'!$C$1:$Q$3810,15,FALSE)</f>
        <v>R03026</v>
      </c>
    </row>
    <row r="602" spans="1:13" ht="15" customHeight="1" x14ac:dyDescent="0.25">
      <c r="A602" s="3" t="s">
        <v>943</v>
      </c>
      <c r="B602" s="3" t="s">
        <v>1206</v>
      </c>
      <c r="C602" s="3" t="s">
        <v>1207</v>
      </c>
      <c r="D602" s="3" t="str">
        <f>VLOOKUP(B602,'[1]Daniela + 255 Rxns iCre1355'!$C$1:$Q$3810,5,FALSE)</f>
        <v>HBCHLm</v>
      </c>
      <c r="E602" s="3" t="str">
        <f>VLOOKUP(B602,'[1]Daniela + 255 Rxns iCre1355'!$C$1:$Q$3810,6,FALSE)</f>
        <v>3-Hydroxybutanoyl-CoA hydro-lyase, mitochondria</v>
      </c>
      <c r="F602" s="3" t="str">
        <f>VLOOKUP(B602,'[1]Daniela + 255 Rxns iCre1355'!$C$1:$Q$3810,8,FALSE)</f>
        <v>Butanoate metabolism</v>
      </c>
      <c r="G602" s="3" t="str">
        <f>VLOOKUP(B602,'[1]Daniela + 255 Rxns iCre1355'!$C$1:$Q$3810,9,FALSE)</f>
        <v>4.2.1.17;5.3.3.8</v>
      </c>
      <c r="H602" s="3" t="str">
        <f>VLOOKUP(B602,'[1]Daniela + 255 Rxns iCre1355'!$C$1:$Q$3810,10,FALSE)</f>
        <v>( Cre10.g463150 OR Cre16.g695050 OR Cre03.g190850 )</v>
      </c>
      <c r="I602" s="3" t="str">
        <f>VLOOKUP(B602,'[1]Daniela + 255 Rxns iCre1355'!$C$1:$Q$3810,11,FALSE)</f>
        <v>( Cre10.g463150.t1.1 OR Cre16.g695050.t1.2 OR Cre03.g190850.t1.2 )</v>
      </c>
      <c r="J602" s="3" t="str">
        <f>VLOOKUP(B602,'[1]Daniela + 255 Rxns iCre1355'!$C$1:$Q$3810,12,FALSE)</f>
        <v>( Cre10.g463150 OR HCD1 OR ECH1 )</v>
      </c>
      <c r="K602" s="3" t="str">
        <f>VLOOKUP(B602,'[1]Daniela + 255 Rxns iCre1355'!$C$1:$Q$3810,13,FALSE)</f>
        <v>Mitochondria</v>
      </c>
      <c r="L602" s="3" t="str">
        <f>VLOOKUP(B602,'[1]Daniela + 255 Rxns iCre1355'!$C$1:$Q$3810,14,FALSE)</f>
        <v>[Atteia 2009]</v>
      </c>
      <c r="M602" s="3" t="str">
        <f>VLOOKUP(B602,'[1]Daniela + 255 Rxns iCre1355'!$C$1:$Q$3810,15,FALSE)</f>
        <v>R03026</v>
      </c>
    </row>
    <row r="603" spans="1:13" ht="15" customHeight="1" x14ac:dyDescent="0.25">
      <c r="A603" s="3" t="s">
        <v>115</v>
      </c>
      <c r="B603" s="3" t="s">
        <v>1208</v>
      </c>
      <c r="C603" s="3" t="s">
        <v>1209</v>
      </c>
      <c r="D603" s="3" t="str">
        <f>VLOOKUP(B603,'[1]Daniela + 255 Rxns iCre1355'!$C$1:$Q$3810,5,FALSE)</f>
        <v>HBCHLR</v>
      </c>
      <c r="E603" s="3" t="str">
        <f>VLOOKUP(B603,'[1]Daniela + 255 Rxns iCre1355'!$C$1:$Q$3810,6,FALSE)</f>
        <v>(3R)-3-Hydroxybutanoyl-CoA hydro-lyase</v>
      </c>
      <c r="F603" s="3" t="str">
        <f>VLOOKUP(B603,'[1]Daniela + 255 Rxns iCre1355'!$C$1:$Q$3810,8,FALSE)</f>
        <v>Butanoate metabolism</v>
      </c>
      <c r="G603" s="3" t="str">
        <f>VLOOKUP(B603,'[1]Daniela + 255 Rxns iCre1355'!$C$1:$Q$3810,9,FALSE)</f>
        <v>4.2.1.55</v>
      </c>
      <c r="H603" s="3" t="str">
        <f>VLOOKUP(B603,'[1]Daniela + 255 Rxns iCre1355'!$C$1:$Q$3810,10,FALSE)</f>
        <v>Cre02.g091850</v>
      </c>
      <c r="I603" s="3" t="str">
        <f>VLOOKUP(B603,'[1]Daniela + 255 Rxns iCre1355'!$C$1:$Q$3810,11,FALSE)</f>
        <v>Cre02.g091850.t1.2</v>
      </c>
      <c r="J603" s="3" t="str">
        <f>VLOOKUP(B603,'[1]Daniela + 255 Rxns iCre1355'!$C$1:$Q$3810,12,FALSE)</f>
        <v>Cre02.g091850</v>
      </c>
      <c r="K603" s="3" t="str">
        <f>VLOOKUP(B603,'[1]Daniela + 255 Rxns iCre1355'!$C$1:$Q$3810,13,FALSE)</f>
        <v>Cytosol</v>
      </c>
      <c r="M603" s="3" t="str">
        <f>VLOOKUP(B603,'[1]Daniela + 255 Rxns iCre1355'!$C$1:$Q$3810,15,FALSE)</f>
        <v>R03027</v>
      </c>
    </row>
    <row r="604" spans="1:13" ht="15" customHeight="1" x14ac:dyDescent="0.25">
      <c r="A604" s="3" t="s">
        <v>115</v>
      </c>
      <c r="B604" s="3" t="s">
        <v>1210</v>
      </c>
      <c r="C604" s="3" t="s">
        <v>1211</v>
      </c>
      <c r="D604" s="3" t="str">
        <f>VLOOKUP(B604,'[1]Daniela + 255 Rxns iCre1355'!$C$1:$Q$3810,5,FALSE)</f>
        <v>HBCO</v>
      </c>
      <c r="E604" s="3" t="str">
        <f>VLOOKUP(B604,'[1]Daniela + 255 Rxns iCre1355'!$C$1:$Q$3810,6,FALSE)</f>
        <v>3-Hydroxybutanoyl-CoA:NAD+ oxidoreductase</v>
      </c>
      <c r="F604" s="3" t="str">
        <f>VLOOKUP(B604,'[1]Daniela + 255 Rxns iCre1355'!$C$1:$Q$3810,8,FALSE)</f>
        <v>Butanoate metabolism</v>
      </c>
      <c r="G604" s="3" t="str">
        <f>VLOOKUP(B604,'[1]Daniela + 255 Rxns iCre1355'!$C$1:$Q$3810,9,FALSE)</f>
        <v>4.2.1.17;5.3.3.8</v>
      </c>
      <c r="H604" s="3" t="str">
        <f>VLOOKUP(B604,'[1]Daniela + 255 Rxns iCre1355'!$C$1:$Q$3810,10,FALSE)</f>
        <v>Cre16.g695050</v>
      </c>
      <c r="I604" s="3" t="str">
        <f>VLOOKUP(B604,'[1]Daniela + 255 Rxns iCre1355'!$C$1:$Q$3810,11,FALSE)</f>
        <v>Cre16.g695050.t1.2</v>
      </c>
      <c r="J604" s="3" t="str">
        <f>VLOOKUP(B604,'[1]Daniela + 255 Rxns iCre1355'!$C$1:$Q$3810,12,FALSE)</f>
        <v>HCD1</v>
      </c>
      <c r="K604" s="3" t="str">
        <f>VLOOKUP(B604,'[1]Daniela + 255 Rxns iCre1355'!$C$1:$Q$3810,13,FALSE)</f>
        <v>Cytosol</v>
      </c>
      <c r="M604" s="3" t="str">
        <f>VLOOKUP(B604,'[1]Daniela + 255 Rxns iCre1355'!$C$1:$Q$3810,15,FALSE)</f>
        <v>R01975</v>
      </c>
    </row>
    <row r="605" spans="1:13" ht="15" customHeight="1" x14ac:dyDescent="0.25">
      <c r="A605" s="3" t="s">
        <v>115</v>
      </c>
      <c r="B605" s="3" t="s">
        <v>1212</v>
      </c>
      <c r="C605" s="3" t="s">
        <v>1213</v>
      </c>
      <c r="D605" s="3" t="str">
        <f>VLOOKUP(B605,'[1]Daniela + 255 Rxns iCre1355'!$C$1:$Q$3810,5,FALSE)</f>
        <v>HBCO(nadp)</v>
      </c>
      <c r="E605" s="3" t="str">
        <f>VLOOKUP(B605,'[1]Daniela + 255 Rxns iCre1355'!$C$1:$Q$3810,6,FALSE)</f>
        <v>3-Hydroxybutanoyl-CoA:NADP+ oxidoreductase</v>
      </c>
      <c r="F605" s="3" t="str">
        <f>VLOOKUP(B605,'[1]Daniela + 255 Rxns iCre1355'!$C$1:$Q$3810,8,FALSE)</f>
        <v>Butanoate metabolism</v>
      </c>
      <c r="G605" s="3" t="str">
        <f>VLOOKUP(B605,'[1]Daniela + 255 Rxns iCre1355'!$C$1:$Q$3810,9,FALSE)</f>
        <v>1.1.1.157</v>
      </c>
      <c r="H605" s="3" t="str">
        <f>VLOOKUP(B605,'[1]Daniela + 255 Rxns iCre1355'!$C$1:$Q$3810,10,FALSE)</f>
        <v>Cre12.g534350</v>
      </c>
      <c r="I605" s="3" t="str">
        <f>VLOOKUP(B605,'[1]Daniela + 255 Rxns iCre1355'!$C$1:$Q$3810,11,FALSE)</f>
        <v>Cre12.g534350.t1.2</v>
      </c>
      <c r="J605" s="3" t="str">
        <f>VLOOKUP(B605,'[1]Daniela + 255 Rxns iCre1355'!$C$1:$Q$3810,12,FALSE)</f>
        <v>HCD2</v>
      </c>
      <c r="K605" s="3" t="str">
        <f>VLOOKUP(B605,'[1]Daniela + 255 Rxns iCre1355'!$C$1:$Q$3810,13,FALSE)</f>
        <v>Cytosol</v>
      </c>
      <c r="M605" s="3" t="str">
        <f>VLOOKUP(B605,'[1]Daniela + 255 Rxns iCre1355'!$C$1:$Q$3810,15,FALSE)</f>
        <v>R01976</v>
      </c>
    </row>
    <row r="606" spans="1:13" ht="15" customHeight="1" x14ac:dyDescent="0.25">
      <c r="A606" s="3" t="s">
        <v>943</v>
      </c>
      <c r="B606" s="3" t="s">
        <v>1214</v>
      </c>
      <c r="C606" s="3" t="s">
        <v>1215</v>
      </c>
      <c r="D606" s="3" t="str">
        <f>VLOOKUP(B606,'[1]Daniela + 255 Rxns iCre1355'!$C$1:$Q$3810,5,FALSE)</f>
        <v>HBCO(nadp)m</v>
      </c>
      <c r="E606" s="3" t="str">
        <f>VLOOKUP(B606,'[1]Daniela + 255 Rxns iCre1355'!$C$1:$Q$3810,6,FALSE)</f>
        <v>3-Hydroxybutanoyl-CoA:NADP+ oxidoreductase, mitochondria</v>
      </c>
      <c r="F606" s="3" t="str">
        <f>VLOOKUP(B606,'[1]Daniela + 255 Rxns iCre1355'!$C$1:$Q$3810,8,FALSE)</f>
        <v>Butanoate metabolism</v>
      </c>
      <c r="G606" s="3" t="str">
        <f>VLOOKUP(B606,'[1]Daniela + 255 Rxns iCre1355'!$C$1:$Q$3810,9,FALSE)</f>
        <v>1.1.1.157</v>
      </c>
      <c r="H606" s="3" t="str">
        <f>VLOOKUP(B606,'[1]Daniela + 255 Rxns iCre1355'!$C$1:$Q$3810,10,FALSE)</f>
        <v>Cre12.g534350</v>
      </c>
      <c r="I606" s="3" t="str">
        <f>VLOOKUP(B606,'[1]Daniela + 255 Rxns iCre1355'!$C$1:$Q$3810,11,FALSE)</f>
        <v>Cre12.g534350.t1.2</v>
      </c>
      <c r="J606" s="3" t="str">
        <f>VLOOKUP(B606,'[1]Daniela + 255 Rxns iCre1355'!$C$1:$Q$3810,12,FALSE)</f>
        <v>HCD2</v>
      </c>
      <c r="K606" s="3" t="str">
        <f>VLOOKUP(B606,'[1]Daniela + 255 Rxns iCre1355'!$C$1:$Q$3810,13,FALSE)</f>
        <v>Mitochondria</v>
      </c>
      <c r="M606" s="3" t="str">
        <f>VLOOKUP(B606,'[1]Daniela + 255 Rxns iCre1355'!$C$1:$Q$3810,15,FALSE)</f>
        <v>R01976</v>
      </c>
    </row>
    <row r="607" spans="1:13" ht="15" customHeight="1" x14ac:dyDescent="0.25">
      <c r="A607" s="3" t="s">
        <v>943</v>
      </c>
      <c r="B607" s="3" t="s">
        <v>1216</v>
      </c>
      <c r="C607" s="3" t="s">
        <v>1217</v>
      </c>
      <c r="D607" s="3" t="str">
        <f>VLOOKUP(B607,'[1]Daniela + 255 Rxns iCre1355'!$C$1:$Q$3810,5,FALSE)</f>
        <v>HBCOm</v>
      </c>
      <c r="E607" s="3" t="str">
        <f>VLOOKUP(B607,'[1]Daniela + 255 Rxns iCre1355'!$C$1:$Q$3810,6,FALSE)</f>
        <v>3-Hydroxybutanoyl-CoA:NAD+ oxidoreductase, mitochondria</v>
      </c>
      <c r="F607" s="3" t="str">
        <f>VLOOKUP(B607,'[1]Daniela + 255 Rxns iCre1355'!$C$1:$Q$3810,8,FALSE)</f>
        <v>Butanoate metabolism</v>
      </c>
      <c r="G607" s="3" t="str">
        <f>VLOOKUP(B607,'[1]Daniela + 255 Rxns iCre1355'!$C$1:$Q$3810,9,FALSE)</f>
        <v>4.2.1.17;5.3.3.8</v>
      </c>
      <c r="H607" s="3" t="str">
        <f>VLOOKUP(B607,'[1]Daniela + 255 Rxns iCre1355'!$C$1:$Q$3810,10,FALSE)</f>
        <v>( Cre16.g695050 OR Cre03.g190850 )</v>
      </c>
      <c r="I607" s="3" t="str">
        <f>VLOOKUP(B607,'[1]Daniela + 255 Rxns iCre1355'!$C$1:$Q$3810,11,FALSE)</f>
        <v>( Cre16.g695050.t1.2 OR Cre03.g190850.t1.2 )</v>
      </c>
      <c r="J607" s="3" t="str">
        <f>VLOOKUP(B607,'[1]Daniela + 255 Rxns iCre1355'!$C$1:$Q$3810,12,FALSE)</f>
        <v>( HCD1 OR ECH1 )</v>
      </c>
      <c r="K607" s="3" t="str">
        <f>VLOOKUP(B607,'[1]Daniela + 255 Rxns iCre1355'!$C$1:$Q$3810,13,FALSE)</f>
        <v>Mitochondria</v>
      </c>
      <c r="L607" s="3" t="str">
        <f>VLOOKUP(B607,'[1]Daniela + 255 Rxns iCre1355'!$C$1:$Q$3810,14,FALSE)</f>
        <v>[Atteia 2009]</v>
      </c>
      <c r="M607" s="3" t="str">
        <f>VLOOKUP(B607,'[1]Daniela + 255 Rxns iCre1355'!$C$1:$Q$3810,15,FALSE)</f>
        <v>R01975</v>
      </c>
    </row>
    <row r="608" spans="1:13" ht="15" customHeight="1" x14ac:dyDescent="0.25">
      <c r="A608" s="3" t="s">
        <v>943</v>
      </c>
      <c r="B608" s="3" t="s">
        <v>1218</v>
      </c>
      <c r="C608" s="3" t="s">
        <v>1219</v>
      </c>
      <c r="D608" s="3" t="str">
        <f>VLOOKUP(B608,'[1]Daniela + 255 Rxns iCre1355'!$C$1:$Q$3810,5,FALSE)</f>
        <v>HBNOm</v>
      </c>
      <c r="E608" s="3" t="str">
        <f>VLOOKUP(B608,'[1]Daniela + 255 Rxns iCre1355'!$C$1:$Q$3810,6,FALSE)</f>
        <v>3-Hydroxybutanoate:NAD+ oxidoreductase, mitochondria</v>
      </c>
      <c r="F608" s="3" t="str">
        <f>VLOOKUP(B608,'[1]Daniela + 255 Rxns iCre1355'!$C$1:$Q$3810,8,FALSE)</f>
        <v>Butanoate metabolism</v>
      </c>
      <c r="G608" s="3" t="str">
        <f>VLOOKUP(B608,'[1]Daniela + 255 Rxns iCre1355'!$C$1:$Q$3810,9,FALSE)</f>
        <v>1.1.1.30</v>
      </c>
      <c r="H608" s="3" t="str">
        <f>VLOOKUP(B608,'[1]Daniela + 255 Rxns iCre1355'!$C$1:$Q$3810,10,FALSE)</f>
        <v>Cre07.g352450</v>
      </c>
      <c r="I608" s="3" t="str">
        <f>VLOOKUP(B608,'[1]Daniela + 255 Rxns iCre1355'!$C$1:$Q$3810,11,FALSE)</f>
        <v>Cre07.g352450.t1.2</v>
      </c>
      <c r="J608" s="3" t="str">
        <f>VLOOKUP(B608,'[1]Daniela + 255 Rxns iCre1355'!$C$1:$Q$3810,12,FALSE)</f>
        <v>SDR10</v>
      </c>
      <c r="K608" s="3" t="str">
        <f>VLOOKUP(B608,'[1]Daniela + 255 Rxns iCre1355'!$C$1:$Q$3810,13,FALSE)</f>
        <v>Mitochondria</v>
      </c>
      <c r="L608" s="3" t="str">
        <f>VLOOKUP(B608,'[1]Daniela + 255 Rxns iCre1355'!$C$1:$Q$3810,14,FALSE)</f>
        <v>[Atteia 2009]</v>
      </c>
      <c r="M608" s="3" t="str">
        <f>VLOOKUP(B608,'[1]Daniela + 255 Rxns iCre1355'!$C$1:$Q$3810,15,FALSE)</f>
        <v>R01361</v>
      </c>
    </row>
    <row r="609" spans="1:13" ht="15" customHeight="1" x14ac:dyDescent="0.25">
      <c r="A609" s="3" t="s">
        <v>954</v>
      </c>
      <c r="B609" s="3" t="s">
        <v>1220</v>
      </c>
      <c r="C609" s="3" t="s">
        <v>1221</v>
      </c>
      <c r="D609" s="3" t="str">
        <f>VLOOKUP(B609,'[1]Daniela + 255 Rxns iCre1355'!$C$1:$Q$3810,5,FALSE)</f>
        <v>HBNOx</v>
      </c>
      <c r="E609" s="3" t="str">
        <f>VLOOKUP(B609,'[1]Daniela + 255 Rxns iCre1355'!$C$1:$Q$3810,6,FALSE)</f>
        <v>3-Hydroxybutanoate:NAD+ oxidoreductase, glyoxysome</v>
      </c>
      <c r="F609" s="3" t="str">
        <f>VLOOKUP(B609,'[1]Daniela + 255 Rxns iCre1355'!$C$1:$Q$3810,8,FALSE)</f>
        <v>Butanoate metabolism</v>
      </c>
      <c r="G609" s="3" t="str">
        <f>VLOOKUP(B609,'[1]Daniela + 255 Rxns iCre1355'!$C$1:$Q$3810,9,FALSE)</f>
        <v>1.1.1.30</v>
      </c>
      <c r="H609" s="3" t="str">
        <f>VLOOKUP(B609,'[1]Daniela + 255 Rxns iCre1355'!$C$1:$Q$3810,10,FALSE)</f>
        <v>Cre07.g352450</v>
      </c>
      <c r="I609" s="3" t="str">
        <f>VLOOKUP(B609,'[1]Daniela + 255 Rxns iCre1355'!$C$1:$Q$3810,11,FALSE)</f>
        <v>Cre07.g352450.t1.2</v>
      </c>
      <c r="J609" s="3" t="str">
        <f>VLOOKUP(B609,'[1]Daniela + 255 Rxns iCre1355'!$C$1:$Q$3810,12,FALSE)</f>
        <v>SDR10</v>
      </c>
      <c r="K609" s="3" t="str">
        <f>VLOOKUP(B609,'[1]Daniela + 255 Rxns iCre1355'!$C$1:$Q$3810,13,FALSE)</f>
        <v>Glyoxysome</v>
      </c>
      <c r="M609" s="3" t="str">
        <f>VLOOKUP(B609,'[1]Daniela + 255 Rxns iCre1355'!$C$1:$Q$3810,15,FALSE)</f>
        <v>R01361</v>
      </c>
    </row>
    <row r="610" spans="1:13" ht="15" customHeight="1" x14ac:dyDescent="0.25">
      <c r="A610" s="3" t="s">
        <v>118</v>
      </c>
      <c r="B610" s="3" t="s">
        <v>1222</v>
      </c>
      <c r="C610" s="3" t="s">
        <v>1223</v>
      </c>
      <c r="D610" s="3" t="str">
        <f>VLOOKUP(B610,'[1]Daniela + 255 Rxns iCre1355'!$C$1:$Q$3810,5,FALSE)</f>
        <v>SSNOh</v>
      </c>
      <c r="E610" s="3" t="str">
        <f>VLOOKUP(B610,'[1]Daniela + 255 Rxns iCre1355'!$C$1:$Q$3810,6,FALSE)</f>
        <v>succinate-semialdehyde:NAD+ oxidoreductase, chloroplast</v>
      </c>
      <c r="F610" s="3" t="str">
        <f>VLOOKUP(B610,'[1]Daniela + 255 Rxns iCre1355'!$C$1:$Q$3810,8,FALSE)</f>
        <v>Butanoate metabolism</v>
      </c>
      <c r="G610" s="3" t="str">
        <f>VLOOKUP(B610,'[1]Daniela + 255 Rxns iCre1355'!$C$1:$Q$3810,9,FALSE)</f>
        <v>1.2.1.24</v>
      </c>
      <c r="H610" s="3" t="str">
        <f>VLOOKUP(B610,'[1]Daniela + 255 Rxns iCre1355'!$C$1:$Q$3810,10,FALSE)</f>
        <v>Cre08.g381702</v>
      </c>
      <c r="I610" s="3" t="str">
        <f>VLOOKUP(B610,'[1]Daniela + 255 Rxns iCre1355'!$C$1:$Q$3810,11,FALSE)</f>
        <v>Cre08.g381702.t1.1</v>
      </c>
      <c r="J610" s="3" t="str">
        <f>VLOOKUP(B610,'[1]Daniela + 255 Rxns iCre1355'!$C$1:$Q$3810,12,FALSE)</f>
        <v>Cre08.g381702</v>
      </c>
      <c r="K610" s="3" t="str">
        <f>VLOOKUP(B610,'[1]Daniela + 255 Rxns iCre1355'!$C$1:$Q$3810,13,FALSE)</f>
        <v>Chloroplast</v>
      </c>
      <c r="M610" s="3" t="str">
        <f>VLOOKUP(B610,'[1]Daniela + 255 Rxns iCre1355'!$C$1:$Q$3810,15,FALSE)</f>
        <v>R00713</v>
      </c>
    </row>
    <row r="611" spans="1:13" ht="15" customHeight="1" x14ac:dyDescent="0.25">
      <c r="A611" s="3" t="s">
        <v>943</v>
      </c>
      <c r="B611" s="3" t="s">
        <v>1224</v>
      </c>
      <c r="C611" s="3" t="s">
        <v>1225</v>
      </c>
      <c r="D611" s="3" t="str">
        <f>VLOOKUP(B611,'[1]Daniela + 255 Rxns iCre1355'!$C$1:$Q$3810,5,FALSE)</f>
        <v>SSNOm</v>
      </c>
      <c r="E611" s="3" t="str">
        <f>VLOOKUP(B611,'[1]Daniela + 255 Rxns iCre1355'!$C$1:$Q$3810,6,FALSE)</f>
        <v>succinate-semialdehyde:NAD+ oxidoreductase, mitochondria</v>
      </c>
      <c r="F611" s="3" t="str">
        <f>VLOOKUP(B611,'[1]Daniela + 255 Rxns iCre1355'!$C$1:$Q$3810,8,FALSE)</f>
        <v>Butanoate metabolism</v>
      </c>
      <c r="G611" s="3" t="str">
        <f>VLOOKUP(B611,'[1]Daniela + 255 Rxns iCre1355'!$C$1:$Q$3810,9,FALSE)</f>
        <v>1.2.1.24</v>
      </c>
      <c r="H611" s="3" t="str">
        <f>VLOOKUP(B611,'[1]Daniela + 255 Rxns iCre1355'!$C$1:$Q$3810,10,FALSE)</f>
        <v>Cre08.g381702</v>
      </c>
      <c r="I611" s="3" t="str">
        <f>VLOOKUP(B611,'[1]Daniela + 255 Rxns iCre1355'!$C$1:$Q$3810,11,FALSE)</f>
        <v>Cre08.g381702.t1.1</v>
      </c>
      <c r="J611" s="3" t="str">
        <f>VLOOKUP(B611,'[1]Daniela + 255 Rxns iCre1355'!$C$1:$Q$3810,12,FALSE)</f>
        <v>Cre08.g381702</v>
      </c>
      <c r="K611" s="3" t="str">
        <f>VLOOKUP(B611,'[1]Daniela + 255 Rxns iCre1355'!$C$1:$Q$3810,13,FALSE)</f>
        <v>Mitochondria</v>
      </c>
      <c r="M611" s="3" t="str">
        <f>VLOOKUP(B611,'[1]Daniela + 255 Rxns iCre1355'!$C$1:$Q$3810,15,FALSE)</f>
        <v>R00713</v>
      </c>
    </row>
    <row r="612" spans="1:13" ht="15" customHeight="1" x14ac:dyDescent="0.25">
      <c r="A612" s="3" t="s">
        <v>115</v>
      </c>
      <c r="B612" s="3" t="s">
        <v>1226</v>
      </c>
      <c r="C612" s="3" t="s">
        <v>1227</v>
      </c>
      <c r="D612" s="3" t="str">
        <f>VLOOKUP(B612,'[1]Daniela + 255 Rxns iCre1355'!$C$1:$Q$3810,5,FALSE)</f>
        <v>ALAAT</v>
      </c>
      <c r="E612" s="3" t="str">
        <f>VLOOKUP(B612,'[1]Daniela + 255 Rxns iCre1355'!$C$1:$Q$3810,6,FALSE)</f>
        <v>alanine aminotransferase</v>
      </c>
      <c r="F612" s="3" t="str">
        <f>VLOOKUP(B612,'[1]Daniela + 255 Rxns iCre1355'!$C$1:$Q$3810,8,FALSE)</f>
        <v>Carbon fixation</v>
      </c>
      <c r="G612" s="3" t="str">
        <f>VLOOKUP(B612,'[1]Daniela + 255 Rxns iCre1355'!$C$1:$Q$3810,9,FALSE)</f>
        <v>2.6.1.2</v>
      </c>
      <c r="H612" s="3" t="str">
        <f>VLOOKUP(B612,'[1]Daniela + 255 Rxns iCre1355'!$C$1:$Q$3810,10,FALSE)</f>
        <v>( Cre10.g451950 OR Cre06.g284700 )</v>
      </c>
      <c r="I612" s="3" t="str">
        <f>VLOOKUP(B612,'[1]Daniela + 255 Rxns iCre1355'!$C$1:$Q$3810,11,FALSE)</f>
        <v>( Cre10.g451950.t1.2 OR Cre06.g284700.t1.2 )</v>
      </c>
      <c r="J612" s="3" t="str">
        <f>VLOOKUP(B612,'[1]Daniela + 255 Rxns iCre1355'!$C$1:$Q$3810,12,FALSE)</f>
        <v>( AAT1 OR AAT2 )</v>
      </c>
      <c r="K612" s="3" t="str">
        <f>VLOOKUP(B612,'[1]Daniela + 255 Rxns iCre1355'!$C$1:$Q$3810,13,FALSE)</f>
        <v>Cytosol</v>
      </c>
      <c r="M612" s="3" t="str">
        <f>VLOOKUP(B612,'[1]Daniela + 255 Rxns iCre1355'!$C$1:$Q$3810,15,FALSE)</f>
        <v>R00258</v>
      </c>
    </row>
    <row r="613" spans="1:13" ht="15" customHeight="1" x14ac:dyDescent="0.25">
      <c r="A613" s="3" t="s">
        <v>118</v>
      </c>
      <c r="B613" s="3" t="s">
        <v>1228</v>
      </c>
      <c r="C613" s="3" t="s">
        <v>1229</v>
      </c>
      <c r="D613" s="3" t="str">
        <f>VLOOKUP(B613,'[1]Daniela + 255 Rxns iCre1355'!$C$1:$Q$3810,5,FALSE)</f>
        <v>FBA3hi</v>
      </c>
      <c r="E613" s="3" t="str">
        <f>VLOOKUP(B613,'[1]Daniela + 255 Rxns iCre1355'!$C$1:$Q$3810,6,FALSE)</f>
        <v>Sedoheptulose 1,7-bisphosphate D-glyceraldehyde-3-phosphate-lyase</v>
      </c>
      <c r="F613" s="3" t="str">
        <f>VLOOKUP(B613,'[1]Daniela + 255 Rxns iCre1355'!$C$1:$Q$3810,8,FALSE)</f>
        <v>Carbon fixation</v>
      </c>
      <c r="G613" s="3" t="str">
        <f>VLOOKUP(B613,'[1]Daniela + 255 Rxns iCre1355'!$C$1:$Q$3810,9,FALSE)</f>
        <v>4.1.2.13</v>
      </c>
      <c r="H613" s="3" t="str">
        <f>VLOOKUP(B613,'[1]Daniela + 255 Rxns iCre1355'!$C$1:$Q$3810,10,FALSE)</f>
        <v>( Cre01.g006950 OR Cre02.g093450 )</v>
      </c>
      <c r="I613" s="3" t="str">
        <f>VLOOKUP(B613,'[1]Daniela + 255 Rxns iCre1355'!$C$1:$Q$3810,11,FALSE)</f>
        <v>( ( Cre01.g006950.t1.1 OR Cre01.g006950.t2.1 ) OR Cre02.g093450.t1.2 )</v>
      </c>
      <c r="J613" s="3" t="str">
        <f>VLOOKUP(B613,'[1]Daniela + 255 Rxns iCre1355'!$C$1:$Q$3810,12,FALSE)</f>
        <v>( FBA1 OR FBA2 )</v>
      </c>
      <c r="K613" s="3" t="str">
        <f>VLOOKUP(B613,'[1]Daniela + 255 Rxns iCre1355'!$C$1:$Q$3810,13,FALSE)</f>
        <v>Chloroplast</v>
      </c>
      <c r="L613" s="3" t="str">
        <f>VLOOKUP(B613,'[1]Daniela + 255 Rxns iCre1355'!$C$1:$Q$3810,14,FALSE)</f>
        <v>[Klein 1986]</v>
      </c>
      <c r="M613" s="3" t="str">
        <f>VLOOKUP(B613,'[1]Daniela + 255 Rxns iCre1355'!$C$1:$Q$3810,15,FALSE)</f>
        <v>R01829</v>
      </c>
    </row>
    <row r="614" spans="1:13" ht="15" customHeight="1" x14ac:dyDescent="0.25">
      <c r="A614" s="3" t="s">
        <v>118</v>
      </c>
      <c r="B614" s="3" t="s">
        <v>1230</v>
      </c>
      <c r="C614" s="3" t="s">
        <v>1231</v>
      </c>
      <c r="D614" s="3" t="str">
        <f>VLOOKUP(B614,'[1]Daniela + 255 Rxns iCre1355'!$C$1:$Q$3810,5,FALSE)</f>
        <v>GAPDH(nadp)hi</v>
      </c>
      <c r="E614" s="3" t="str">
        <f>VLOOKUP(B614,'[1]Daniela + 255 Rxns iCre1355'!$C$1:$Q$3810,6,FALSE)</f>
        <v>glyceraldehyde-3-phosphate dehydrogenase (NADP+) (phosphorylating)</v>
      </c>
      <c r="F614" s="3" t="str">
        <f>VLOOKUP(B614,'[1]Daniela + 255 Rxns iCre1355'!$C$1:$Q$3810,8,FALSE)</f>
        <v>Carbon fixation</v>
      </c>
      <c r="G614" s="3" t="str">
        <f>VLOOKUP(B614,'[1]Daniela + 255 Rxns iCre1355'!$C$1:$Q$3810,9,FALSE)</f>
        <v>1.2.1.13</v>
      </c>
      <c r="H614" s="3" t="str">
        <f>VLOOKUP(B614,'[1]Daniela + 255 Rxns iCre1355'!$C$1:$Q$3810,10,FALSE)</f>
        <v>Cre01.g010900</v>
      </c>
      <c r="I614" s="3" t="str">
        <f>VLOOKUP(B614,'[1]Daniela + 255 Rxns iCre1355'!$C$1:$Q$3810,11,FALSE)</f>
        <v>Cre01.g010900.t1.2</v>
      </c>
      <c r="J614" s="3" t="str">
        <f>VLOOKUP(B614,'[1]Daniela + 255 Rxns iCre1355'!$C$1:$Q$3810,12,FALSE)</f>
        <v>GAP3</v>
      </c>
      <c r="K614" s="3" t="str">
        <f>VLOOKUP(B614,'[1]Daniela + 255 Rxns iCre1355'!$C$1:$Q$3810,13,FALSE)</f>
        <v>Chloroplast</v>
      </c>
      <c r="L614" s="3" t="str">
        <f>VLOOKUP(B614,'[1]Daniela + 255 Rxns iCre1355'!$C$1:$Q$3810,14,FALSE)</f>
        <v>[Chang 2007, Chen 1991, Klein 1986, Takeda 1995, Avilan 1997, Graciet 2004, Suss 1995, Li 2004]</v>
      </c>
      <c r="M614" s="3" t="str">
        <f>VLOOKUP(B614,'[1]Daniela + 255 Rxns iCre1355'!$C$1:$Q$3810,15,FALSE)</f>
        <v>R01063</v>
      </c>
    </row>
    <row r="615" spans="1:13" ht="15" customHeight="1" x14ac:dyDescent="0.25">
      <c r="A615" s="3" t="s">
        <v>118</v>
      </c>
      <c r="B615" s="3" t="s">
        <v>1232</v>
      </c>
      <c r="C615" s="3" t="s">
        <v>1233</v>
      </c>
      <c r="D615" s="3" t="str">
        <f>VLOOKUP(B615,'[1]Daniela + 255 Rxns iCre1355'!$C$1:$Q$3810,5,FALSE)</f>
        <v>HCO3Ehi</v>
      </c>
      <c r="E615" s="3" t="str">
        <f>VLOOKUP(B615,'[1]Daniela + 255 Rxns iCre1355'!$C$1:$Q$3810,6,FALSE)</f>
        <v>carbonate dehydratase (HCO3 equilibration reaction), irreversible, chloroplast</v>
      </c>
      <c r="F615" s="3" t="str">
        <f>VLOOKUP(B615,'[1]Daniela + 255 Rxns iCre1355'!$C$1:$Q$3810,8,FALSE)</f>
        <v>Carbon fixation</v>
      </c>
      <c r="G615" s="3" t="str">
        <f>VLOOKUP(B615,'[1]Daniela + 255 Rxns iCre1355'!$C$1:$Q$3810,9,FALSE)</f>
        <v>4.2.1.1</v>
      </c>
      <c r="H615" s="3" t="str">
        <f>VLOOKUP(B615,'[1]Daniela + 255 Rxns iCre1355'!$C$1:$Q$3810,10,FALSE)</f>
        <v>( Cre09.g415700 OR Cre12.g485050 )</v>
      </c>
      <c r="I615" s="3" t="str">
        <f>VLOOKUP(B615,'[1]Daniela + 255 Rxns iCre1355'!$C$1:$Q$3810,11,FALSE)</f>
        <v>( Cre09.g415700.t1.2 OR Cre12.g485050.t1.2 )</v>
      </c>
      <c r="J615" s="3" t="str">
        <f>VLOOKUP(B615,'[1]Daniela + 255 Rxns iCre1355'!$C$1:$Q$3810,12,FALSE)</f>
        <v>( CAH3 OR CAH6 )</v>
      </c>
      <c r="K615" s="3" t="str">
        <f>VLOOKUP(B615,'[1]Daniela + 255 Rxns iCre1355'!$C$1:$Q$3810,13,FALSE)</f>
        <v>Chloroplast</v>
      </c>
      <c r="L615" s="3" t="str">
        <f>VLOOKUP(B615,'[1]Daniela + 255 Rxns iCre1355'!$C$1:$Q$3810,14,FALSE)</f>
        <v>[Lehman 1978,Eriksson 1996,Sultemeyer 1990, Zhang 2004, Gillet 2006, Spalding 2008]</v>
      </c>
      <c r="M615" s="3" t="str">
        <f>VLOOKUP(B615,'[1]Daniela + 255 Rxns iCre1355'!$C$1:$Q$3810,15,FALSE)</f>
        <v>R00132</v>
      </c>
    </row>
    <row r="616" spans="1:13" ht="15" customHeight="1" x14ac:dyDescent="0.25">
      <c r="A616" s="3" t="s">
        <v>115</v>
      </c>
      <c r="B616" s="3" t="s">
        <v>1234</v>
      </c>
      <c r="C616" s="3" t="s">
        <v>1235</v>
      </c>
      <c r="D616" s="3" t="str">
        <f>VLOOKUP(B616,'[1]Daniela + 255 Rxns iCre1355'!$C$1:$Q$3810,5,FALSE)</f>
        <v>HCO3E</v>
      </c>
      <c r="E616" s="3" t="str">
        <f>VLOOKUP(B616,'[1]Daniela + 255 Rxns iCre1355'!$C$1:$Q$3810,6,FALSE)</f>
        <v>carbonic anhydrase</v>
      </c>
      <c r="F616" s="3" t="str">
        <f>VLOOKUP(B616,'[1]Daniela + 255 Rxns iCre1355'!$C$1:$Q$3810,8,FALSE)</f>
        <v>Carbon fixation</v>
      </c>
      <c r="G616" s="3" t="str">
        <f>VLOOKUP(B616,'[1]Daniela + 255 Rxns iCre1355'!$C$1:$Q$3810,9,FALSE)</f>
        <v>4.2.1.1</v>
      </c>
      <c r="H616" s="3" t="str">
        <f>VLOOKUP(B616,'[1]Daniela + 255 Rxns iCre1355'!$C$1:$Q$3810,10,FALSE)</f>
        <v>( Cre13.g607350 OR Cre04.g223050 OR Cre04.g223100 OR Cre09.g405750 )</v>
      </c>
      <c r="I616" s="3" t="str">
        <f>VLOOKUP(B616,'[1]Daniela + 255 Rxns iCre1355'!$C$1:$Q$3810,11,FALSE)</f>
        <v>( Cre13.g607350.t1.2 OR Cre04.g223050.t1.2 OR Cre04.g223100.t1.2 OR Cre09.g405750.t1.1 )</v>
      </c>
      <c r="J616" s="3" t="str">
        <f>VLOOKUP(B616,'[1]Daniela + 255 Rxns iCre1355'!$C$1:$Q$3810,12,FALSE)</f>
        <v>( CAH7 OR CAH2 OR CAH1 OR CAH8 )</v>
      </c>
      <c r="K616" s="3" t="str">
        <f>VLOOKUP(B616,'[1]Daniela + 255 Rxns iCre1355'!$C$1:$Q$3810,13,FALSE)</f>
        <v>Cytosol</v>
      </c>
      <c r="L616" s="3" t="str">
        <f>VLOOKUP(B616,'[1]Daniela + 255 Rxns iCre1355'!$C$1:$Q$3810,14,FALSE)</f>
        <v>[Van 1999, Ynalvez 2008, Lehman 1978, Eriksson 1996, Sultemeyer 1990, Zhang 2004, Gillet 2006, Spalding 2008]</v>
      </c>
      <c r="M616" s="3" t="str">
        <f>VLOOKUP(B616,'[1]Daniela + 255 Rxns iCre1355'!$C$1:$Q$3810,15,FALSE)</f>
        <v>R00132</v>
      </c>
    </row>
    <row r="617" spans="1:13" ht="15" customHeight="1" x14ac:dyDescent="0.25">
      <c r="A617" s="3" t="s">
        <v>943</v>
      </c>
      <c r="B617" s="3" t="s">
        <v>1236</v>
      </c>
      <c r="C617" s="3" t="s">
        <v>1237</v>
      </c>
      <c r="D617" s="3" t="str">
        <f>VLOOKUP(B617,'[1]Daniela + 255 Rxns iCre1355'!$C$1:$Q$3810,5,FALSE)</f>
        <v>HCO3Em</v>
      </c>
      <c r="E617" s="3" t="str">
        <f>VLOOKUP(B617,'[1]Daniela + 255 Rxns iCre1355'!$C$1:$Q$3810,6,FALSE)</f>
        <v>carbonate dehydratase (HCO3 equilibration reaction), irreversible, mitochondrial</v>
      </c>
      <c r="F617" s="3" t="str">
        <f>VLOOKUP(B617,'[1]Daniela + 255 Rxns iCre1355'!$C$1:$Q$3810,8,FALSE)</f>
        <v>Carbon fixation</v>
      </c>
      <c r="G617" s="3" t="str">
        <f>VLOOKUP(B617,'[1]Daniela + 255 Rxns iCre1355'!$C$1:$Q$3810,9,FALSE)</f>
        <v>4.2.1.1</v>
      </c>
      <c r="H617" s="3" t="str">
        <f>VLOOKUP(B617,'[1]Daniela + 255 Rxns iCre1355'!$C$1:$Q$3810,10,FALSE)</f>
        <v>( Cre09.g415850 OR Cre12.g516450 OR Cre05.g248400 OR Cre05.g248450 )</v>
      </c>
      <c r="I617" s="3" t="str">
        <f>VLOOKUP(B617,'[1]Daniela + 255 Rxns iCre1355'!$C$1:$Q$3810,11,FALSE)</f>
        <v>( Cre09.g415850.t1.2 OR Cre12.g516450.t1.2 OR Cre05.g248400.t1.2 OR Cre05.g248450.t1.2 )</v>
      </c>
      <c r="J617" s="3" t="str">
        <f>VLOOKUP(B617,'[1]Daniela + 255 Rxns iCre1355'!$C$1:$Q$3810,12,FALSE)</f>
        <v>( CAG3 OR CAG1 OR CAH4 OR CAH5 )</v>
      </c>
      <c r="K617" s="3" t="str">
        <f>VLOOKUP(B617,'[1]Daniela + 255 Rxns iCre1355'!$C$1:$Q$3810,13,FALSE)</f>
        <v>Mitochondria</v>
      </c>
      <c r="L617" s="3" t="str">
        <f>VLOOKUP(B617,'[1]Daniela + 255 Rxns iCre1355'!$C$1:$Q$3810,14,FALSE)</f>
        <v>[Yamano 2008, Miura 2004, Lehman 1978, Eriksson 1996, Sultemeyer 1990, Zhang 2004, Atteia 2009, Gillet 2006, Spalding 2008]</v>
      </c>
      <c r="M617" s="3" t="str">
        <f>VLOOKUP(B617,'[1]Daniela + 255 Rxns iCre1355'!$C$1:$Q$3810,15,FALSE)</f>
        <v>R00132</v>
      </c>
    </row>
    <row r="618" spans="1:13" ht="15" customHeight="1" x14ac:dyDescent="0.25">
      <c r="A618" s="3" t="s">
        <v>118</v>
      </c>
      <c r="B618" s="3" t="s">
        <v>1238</v>
      </c>
      <c r="C618" s="3" t="s">
        <v>1239</v>
      </c>
      <c r="D618" s="3" t="str">
        <f>VLOOKUP(B618,'[1]Daniela + 255 Rxns iCre1355'!$C$1:$Q$3810,5,FALSE)</f>
        <v>MDH(nadp)hi</v>
      </c>
      <c r="E618" s="3" t="str">
        <f>VLOOKUP(B618,'[1]Daniela + 255 Rxns iCre1355'!$C$1:$Q$3810,6,FALSE)</f>
        <v>malate dehydrogenase (NADP+)</v>
      </c>
      <c r="F618" s="3" t="str">
        <f>VLOOKUP(B618,'[1]Daniela + 255 Rxns iCre1355'!$C$1:$Q$3810,8,FALSE)</f>
        <v>Carbon fixation</v>
      </c>
      <c r="G618" s="3" t="str">
        <f>VLOOKUP(B618,'[1]Daniela + 255 Rxns iCre1355'!$C$1:$Q$3810,9,FALSE)</f>
        <v>1.1.1.82</v>
      </c>
      <c r="H618" s="3" t="str">
        <f>VLOOKUP(B618,'[1]Daniela + 255 Rxns iCre1355'!$C$1:$Q$3810,10,FALSE)</f>
        <v>Cre09.g410700</v>
      </c>
      <c r="I618" s="3" t="str">
        <f>VLOOKUP(B618,'[1]Daniela + 255 Rxns iCre1355'!$C$1:$Q$3810,11,FALSE)</f>
        <v>Cre09.g410700.t1.2</v>
      </c>
      <c r="J618" s="3" t="str">
        <f>VLOOKUP(B618,'[1]Daniela + 255 Rxns iCre1355'!$C$1:$Q$3810,12,FALSE)</f>
        <v>MDH5</v>
      </c>
      <c r="K618" s="3" t="str">
        <f>VLOOKUP(B618,'[1]Daniela + 255 Rxns iCre1355'!$C$1:$Q$3810,13,FALSE)</f>
        <v>Chloroplast</v>
      </c>
      <c r="L618" s="3" t="str">
        <f>VLOOKUP(B618,'[1]Daniela + 255 Rxns iCre1355'!$C$1:$Q$3810,14,FALSE)</f>
        <v>[Willeford 1989b]</v>
      </c>
      <c r="M618" s="3" t="str">
        <f>VLOOKUP(B618,'[1]Daniela + 255 Rxns iCre1355'!$C$1:$Q$3810,15,FALSE)</f>
        <v>R00343</v>
      </c>
    </row>
    <row r="619" spans="1:13" ht="15" customHeight="1" x14ac:dyDescent="0.25">
      <c r="A619" s="3" t="s">
        <v>943</v>
      </c>
      <c r="B619" s="3" t="s">
        <v>1240</v>
      </c>
      <c r="C619" s="3" t="s">
        <v>1241</v>
      </c>
      <c r="D619" s="3" t="str">
        <f>VLOOKUP(B619,'[1]Daniela + 255 Rxns iCre1355'!$C$1:$Q$3810,5,FALSE)</f>
        <v>MDHCm</v>
      </c>
      <c r="E619" s="3" t="str">
        <f>VLOOKUP(B619,'[1]Daniela + 255 Rxns iCre1355'!$C$1:$Q$3810,6,FALSE)</f>
        <v>malate dehydrogenase (decarboxylating)</v>
      </c>
      <c r="F619" s="3" t="str">
        <f>VLOOKUP(B619,'[1]Daniela + 255 Rxns iCre1355'!$C$1:$Q$3810,8,FALSE)</f>
        <v>Carbon fixation</v>
      </c>
      <c r="G619" s="3" t="str">
        <f>VLOOKUP(B619,'[1]Daniela + 255 Rxns iCre1355'!$C$1:$Q$3810,9,FALSE)</f>
        <v>1.1.1.39</v>
      </c>
      <c r="H619" s="3" t="str">
        <f>VLOOKUP(B619,'[1]Daniela + 255 Rxns iCre1355'!$C$1:$Q$3810,10,FALSE)</f>
        <v>Cre06.g268750</v>
      </c>
      <c r="I619" s="3" t="str">
        <f>VLOOKUP(B619,'[1]Daniela + 255 Rxns iCre1355'!$C$1:$Q$3810,11,FALSE)</f>
        <v>Cre06.g268750.t1.2</v>
      </c>
      <c r="J619" s="3" t="str">
        <f>VLOOKUP(B619,'[1]Daniela + 255 Rxns iCre1355'!$C$1:$Q$3810,12,FALSE)</f>
        <v>MME</v>
      </c>
      <c r="K619" s="3" t="str">
        <f>VLOOKUP(B619,'[1]Daniela + 255 Rxns iCre1355'!$C$1:$Q$3810,13,FALSE)</f>
        <v>Mitochondria</v>
      </c>
      <c r="L619" s="3" t="str">
        <f>VLOOKUP(B619,'[1]Daniela + 255 Rxns iCre1355'!$C$1:$Q$3810,14,FALSE)</f>
        <v>[Atteia 2009]</v>
      </c>
      <c r="M619" s="3" t="str">
        <f>VLOOKUP(B619,'[1]Daniela + 255 Rxns iCre1355'!$C$1:$Q$3810,15,FALSE)</f>
        <v>R00214</v>
      </c>
    </row>
    <row r="620" spans="1:13" ht="15" customHeight="1" x14ac:dyDescent="0.25">
      <c r="A620" s="3" t="s">
        <v>115</v>
      </c>
      <c r="B620" s="3" t="s">
        <v>1242</v>
      </c>
      <c r="C620" s="3" t="s">
        <v>1243</v>
      </c>
      <c r="D620" s="3" t="str">
        <f>VLOOKUP(B620,'[1]Daniela + 255 Rxns iCre1355'!$C$1:$Q$3810,5,FALSE)</f>
        <v>PPC</v>
      </c>
      <c r="E620" s="3" t="str">
        <f>VLOOKUP(B620,'[1]Daniela + 255 Rxns iCre1355'!$C$1:$Q$3810,6,FALSE)</f>
        <v>phosphoenolpyruvate carboxylase</v>
      </c>
      <c r="F620" s="3" t="str">
        <f>VLOOKUP(B620,'[1]Daniela + 255 Rxns iCre1355'!$C$1:$Q$3810,8,FALSE)</f>
        <v>Carbon fixation</v>
      </c>
      <c r="G620" s="3" t="str">
        <f>VLOOKUP(B620,'[1]Daniela + 255 Rxns iCre1355'!$C$1:$Q$3810,9,FALSE)</f>
        <v>4.1.1.31</v>
      </c>
      <c r="H620" s="3" t="str">
        <f>VLOOKUP(B620,'[1]Daniela + 255 Rxns iCre1355'!$C$1:$Q$3810,10,FALSE)</f>
        <v>( Cre11.g476325 OR Cre03.g171950 OR Cre16.g673852 )</v>
      </c>
      <c r="I620" s="3" t="str">
        <f>VLOOKUP(B620,'[1]Daniela + 255 Rxns iCre1355'!$C$1:$Q$3810,11,FALSE)</f>
        <v>( Cre11.g476325.t1.1 OR Cre03.g171950.t1.1 OR Cre16.g673852.t1.1 )</v>
      </c>
      <c r="J620" s="3" t="str">
        <f>VLOOKUP(B620,'[1]Daniela + 255 Rxns iCre1355'!$C$1:$Q$3810,12,FALSE)</f>
        <v>( Cre11.g476325 OR PPC2 OR Cre16.g673852 )</v>
      </c>
      <c r="K620" s="3" t="str">
        <f>VLOOKUP(B620,'[1]Daniela + 255 Rxns iCre1355'!$C$1:$Q$3810,13,FALSE)</f>
        <v>Cytosol</v>
      </c>
      <c r="L620" s="3" t="str">
        <f>VLOOKUP(B620,'[1]Daniela + 255 Rxns iCre1355'!$C$1:$Q$3810,14,FALSE)</f>
        <v>[Giordano 2003]</v>
      </c>
      <c r="M620" s="3" t="str">
        <f>VLOOKUP(B620,'[1]Daniela + 255 Rxns iCre1355'!$C$1:$Q$3810,15,FALSE)</f>
        <v>R00345</v>
      </c>
    </row>
    <row r="621" spans="1:13" ht="15" customHeight="1" x14ac:dyDescent="0.25">
      <c r="A621" s="3" t="s">
        <v>118</v>
      </c>
      <c r="B621" s="3" t="s">
        <v>1244</v>
      </c>
      <c r="C621" s="3" t="s">
        <v>1245</v>
      </c>
      <c r="D621" s="3" t="str">
        <f>VLOOKUP(B621,'[1]Daniela + 255 Rxns iCre1355'!$C$1:$Q$3810,5,FALSE)</f>
        <v>PPDKh</v>
      </c>
      <c r="E621" s="3" t="str">
        <f>VLOOKUP(B621,'[1]Daniela + 255 Rxns iCre1355'!$C$1:$Q$3810,6,FALSE)</f>
        <v>pyruvate phosphate dikinase</v>
      </c>
      <c r="F621" s="3" t="str">
        <f>VLOOKUP(B621,'[1]Daniela + 255 Rxns iCre1355'!$C$1:$Q$3810,8,FALSE)</f>
        <v>Carbon fixation</v>
      </c>
      <c r="G621" s="3" t="str">
        <f>VLOOKUP(B621,'[1]Daniela + 255 Rxns iCre1355'!$C$1:$Q$3810,9,FALSE)</f>
        <v>2.7.9.1</v>
      </c>
      <c r="H621" s="3" t="str">
        <f>VLOOKUP(B621,'[1]Daniela + 255 Rxns iCre1355'!$C$1:$Q$3810,10,FALSE)</f>
        <v>( Cre10.g424750 OR Cre17.g734548 )</v>
      </c>
      <c r="I621" s="3" t="str">
        <f>VLOOKUP(B621,'[1]Daniela + 255 Rxns iCre1355'!$C$1:$Q$3810,11,FALSE)</f>
        <v>( Cre10.g424750.t1.2 OR Cre17.g734548.t1.1 )</v>
      </c>
      <c r="J621" s="3" t="str">
        <f>VLOOKUP(B621,'[1]Daniela + 255 Rxns iCre1355'!$C$1:$Q$3810,12,FALSE)</f>
        <v>( PPD1 OR PPD2 )</v>
      </c>
      <c r="K621" s="3" t="str">
        <f>VLOOKUP(B621,'[1]Daniela + 255 Rxns iCre1355'!$C$1:$Q$3810,13,FALSE)</f>
        <v>Chloroplast</v>
      </c>
      <c r="M621" s="3" t="str">
        <f>VLOOKUP(B621,'[1]Daniela + 255 Rxns iCre1355'!$C$1:$Q$3810,15,FALSE)</f>
        <v>R00206</v>
      </c>
    </row>
    <row r="622" spans="1:13" ht="15" customHeight="1" x14ac:dyDescent="0.25">
      <c r="A622" s="3" t="s">
        <v>118</v>
      </c>
      <c r="B622" s="3" t="s">
        <v>1246</v>
      </c>
      <c r="C622" s="3" t="s">
        <v>1247</v>
      </c>
      <c r="D622" s="3" t="str">
        <f>VLOOKUP(B622,'[1]Daniela + 255 Rxns iCre1355'!$C$1:$Q$3810,5,FALSE)</f>
        <v>PRUK</v>
      </c>
      <c r="E622" s="3" t="str">
        <f>VLOOKUP(B622,'[1]Daniela + 255 Rxns iCre1355'!$C$1:$Q$3810,6,FALSE)</f>
        <v>phosphoribulokinase</v>
      </c>
      <c r="F622" s="3" t="str">
        <f>VLOOKUP(B622,'[1]Daniela + 255 Rxns iCre1355'!$C$1:$Q$3810,8,FALSE)</f>
        <v>Carbon fixation</v>
      </c>
      <c r="G622" s="3" t="str">
        <f>VLOOKUP(B622,'[1]Daniela + 255 Rxns iCre1355'!$C$1:$Q$3810,9,FALSE)</f>
        <v>2.7.1.19</v>
      </c>
      <c r="H622" s="3" t="str">
        <f>VLOOKUP(B622,'[1]Daniela + 255 Rxns iCre1355'!$C$1:$Q$3810,10,FALSE)</f>
        <v>Cre12.g554800</v>
      </c>
      <c r="I622" s="3" t="str">
        <f>VLOOKUP(B622,'[1]Daniela + 255 Rxns iCre1355'!$C$1:$Q$3810,11,FALSE)</f>
        <v>Cre12.g554800.t1.2</v>
      </c>
      <c r="J622" s="3" t="str">
        <f>VLOOKUP(B622,'[1]Daniela + 255 Rxns iCre1355'!$C$1:$Q$3810,12,FALSE)</f>
        <v>PRK1</v>
      </c>
      <c r="K622" s="3" t="str">
        <f>VLOOKUP(B622,'[1]Daniela + 255 Rxns iCre1355'!$C$1:$Q$3810,13,FALSE)</f>
        <v>Chloroplast</v>
      </c>
      <c r="L622" s="3" t="str">
        <f>VLOOKUP(B622,'[1]Daniela + 255 Rxns iCre1355'!$C$1:$Q$3810,14,FALSE)</f>
        <v>[Hahn 1998, Harris 1989, Takeda 1995, Avilan 1997, Graciet 2004, Lemaire 2004, Zhang 2004, Gillet 2006]</v>
      </c>
      <c r="M622" s="3" t="str">
        <f>VLOOKUP(B622,'[1]Daniela + 255 Rxns iCre1355'!$C$1:$Q$3810,15,FALSE)</f>
        <v>R01523</v>
      </c>
    </row>
    <row r="623" spans="1:13" ht="15" customHeight="1" x14ac:dyDescent="0.25">
      <c r="A623" s="3" t="s">
        <v>118</v>
      </c>
      <c r="B623" s="3" t="s">
        <v>1248</v>
      </c>
      <c r="C623" s="3" t="s">
        <v>1249</v>
      </c>
      <c r="D623" s="3" t="str">
        <f>VLOOKUP(B623,'[1]Daniela + 255 Rxns iCre1355'!$C$1:$Q$3810,5,FALSE)</f>
        <v>RBPCh</v>
      </c>
      <c r="E623" s="3" t="str">
        <f>VLOOKUP(B623,'[1]Daniela + 255 Rxns iCre1355'!$C$1:$Q$3810,6,FALSE)</f>
        <v>ribulose-bisphosphate carboxylase</v>
      </c>
      <c r="F623" s="3" t="str">
        <f>VLOOKUP(B623,'[1]Daniela + 255 Rxns iCre1355'!$C$1:$Q$3810,8,FALSE)</f>
        <v>Carbon fixation</v>
      </c>
      <c r="G623" s="3" t="str">
        <f>VLOOKUP(B623,'[1]Daniela + 255 Rxns iCre1355'!$C$1:$Q$3810,9,FALSE)</f>
        <v>4.1.1.39</v>
      </c>
      <c r="H623" s="3" t="str">
        <f>VLOOKUP(B623,'[1]Daniela + 255 Rxns iCre1355'!$C$1:$Q$3810,10,FALSE)</f>
        <v>( ChreCp049 AND ( Cre02.g120100 OR Cre02.g120150 ) )</v>
      </c>
      <c r="I623" s="3" t="str">
        <f>VLOOKUP(B623,'[1]Daniela + 255 Rxns iCre1355'!$C$1:$Q$3810,11,FALSE)</f>
        <v>( ChreCp049 AND ( Cre02.g120100.t1.2 OR Cre02.g120150.t1.2 ) )</v>
      </c>
      <c r="J623" s="3" t="str">
        <f>VLOOKUP(B623,'[1]Daniela + 255 Rxns iCre1355'!$C$1:$Q$3810,12,FALSE)</f>
        <v>( rbcL AND ( RBCS1 OR RBCS2 ) )</v>
      </c>
      <c r="K623" s="3" t="str">
        <f>VLOOKUP(B623,'[1]Daniela + 255 Rxns iCre1355'!$C$1:$Q$3810,13,FALSE)</f>
        <v>Chloroplast</v>
      </c>
      <c r="L623" s="3" t="str">
        <f>VLOOKUP(B623,'[1]Daniela + 255 Rxns iCre1355'!$C$1:$Q$3810,14,FALSE)</f>
        <v>[Khrebtukova 1996, Hahn 1998, Harris 1989, Avilan 1997, Graciet 2004, Lemaire 2004, Zhang 2004, Gillet 2006, Suss 1995, Lacoste-Royal 1987, Goldschmidt-Clermont 1986, Mizohata 2002, Taylor 2001]</v>
      </c>
      <c r="M623" s="3" t="str">
        <f>VLOOKUP(B623,'[1]Daniela + 255 Rxns iCre1355'!$C$1:$Q$3810,15,FALSE)</f>
        <v>R00024</v>
      </c>
    </row>
    <row r="624" spans="1:13" ht="15" customHeight="1" x14ac:dyDescent="0.25">
      <c r="A624" s="3" t="s">
        <v>118</v>
      </c>
      <c r="B624" s="3" t="s">
        <v>1250</v>
      </c>
      <c r="C624" s="3" t="s">
        <v>1251</v>
      </c>
      <c r="D624" s="3" t="str">
        <f>VLOOKUP(B624,'[1]Daniela + 255 Rxns iCre1355'!$C$1:$Q$3810,5,FALSE)</f>
        <v>SBP</v>
      </c>
      <c r="E624" s="3" t="str">
        <f>VLOOKUP(B624,'[1]Daniela + 255 Rxns iCre1355'!$C$1:$Q$3810,6,FALSE)</f>
        <v>sedoheptulose-bisphosphatase</v>
      </c>
      <c r="F624" s="3" t="str">
        <f>VLOOKUP(B624,'[1]Daniela + 255 Rxns iCre1355'!$C$1:$Q$3810,8,FALSE)</f>
        <v>Carbon fixation</v>
      </c>
      <c r="G624" s="3" t="str">
        <f>VLOOKUP(B624,'[1]Daniela + 255 Rxns iCre1355'!$C$1:$Q$3810,9,FALSE)</f>
        <v>3.1.3.37</v>
      </c>
      <c r="H624" s="3" t="str">
        <f>VLOOKUP(B624,'[1]Daniela + 255 Rxns iCre1355'!$C$1:$Q$3810,10,FALSE)</f>
        <v>Cre03.g185550</v>
      </c>
      <c r="I624" s="3" t="str">
        <f>VLOOKUP(B624,'[1]Daniela + 255 Rxns iCre1355'!$C$1:$Q$3810,11,FALSE)</f>
        <v>Cre03.g185550.t1.2</v>
      </c>
      <c r="J624" s="3" t="str">
        <f>VLOOKUP(B624,'[1]Daniela + 255 Rxns iCre1355'!$C$1:$Q$3810,12,FALSE)</f>
        <v>SBP1</v>
      </c>
      <c r="K624" s="3" t="str">
        <f>VLOOKUP(B624,'[1]Daniela + 255 Rxns iCre1355'!$C$1:$Q$3810,13,FALSE)</f>
        <v>Chloroplast</v>
      </c>
      <c r="L624" s="3" t="str">
        <f>VLOOKUP(B624,'[1]Daniela + 255 Rxns iCre1355'!$C$1:$Q$3810,14,FALSE)</f>
        <v>[Hahn 1998, Lemaire 2004]</v>
      </c>
      <c r="M624" s="3" t="str">
        <f>VLOOKUP(B624,'[1]Daniela + 255 Rxns iCre1355'!$C$1:$Q$3810,15,FALSE)</f>
        <v>R01845</v>
      </c>
    </row>
    <row r="625" spans="1:13" ht="15" customHeight="1" x14ac:dyDescent="0.25">
      <c r="A625" s="3" t="s">
        <v>943</v>
      </c>
      <c r="B625" s="3" t="s">
        <v>1252</v>
      </c>
      <c r="C625" s="3" t="s">
        <v>1253</v>
      </c>
      <c r="D625" s="3" t="str">
        <f>VLOOKUP(B625,'[1]Daniela + 255 Rxns iCre1355'!$C$1:$Q$3810,5,FALSE)</f>
        <v>ASPATm</v>
      </c>
      <c r="E625" s="3" t="str">
        <f>VLOOKUP(B625,'[1]Daniela + 255 Rxns iCre1355'!$C$1:$Q$3810,6,FALSE)</f>
        <v>aspartate aminotransferase, mitochondrial</v>
      </c>
      <c r="F625" s="3" t="str">
        <f>VLOOKUP(B625,'[1]Daniela + 255 Rxns iCre1355'!$C$1:$Q$3810,8,FALSE)</f>
        <v>Carbon fixation;Glutamate metabolism;Alanine and aspartate metabolism</v>
      </c>
      <c r="G625" s="3" t="str">
        <f>VLOOKUP(B625,'[1]Daniela + 255 Rxns iCre1355'!$C$1:$Q$3810,9,FALSE)</f>
        <v>2.6.1.1</v>
      </c>
      <c r="H625" s="3" t="str">
        <f>VLOOKUP(B625,'[1]Daniela + 255 Rxns iCre1355'!$C$1:$Q$3810,10,FALSE)</f>
        <v>( Cre02.g097900 OR Cre09.g387726 OR Cre06.g257950 OR Cre02.g147302 )</v>
      </c>
      <c r="I625" s="3" t="str">
        <f>VLOOKUP(B625,'[1]Daniela + 255 Rxns iCre1355'!$C$1:$Q$3810,11,FALSE)</f>
        <v>( Cre02.g097900.t1.2 OR Cre09.g387726.t1.1 OR Cre06.g257950.t1.2 OR Cre02.g147302.t1.1 )</v>
      </c>
      <c r="J625" s="3" t="str">
        <f>VLOOKUP(B625,'[1]Daniela + 255 Rxns iCre1355'!$C$1:$Q$3810,12,FALSE)</f>
        <v>( AST3 OR AST1 OR AST4 OR Cre02.g147302 )</v>
      </c>
      <c r="K625" s="3" t="str">
        <f>VLOOKUP(B625,'[1]Daniela + 255 Rxns iCre1355'!$C$1:$Q$3810,13,FALSE)</f>
        <v>Mitochondria</v>
      </c>
      <c r="L625" s="3" t="str">
        <f>VLOOKUP(B625,'[1]Daniela + 255 Rxns iCre1355'!$C$1:$Q$3810,14,FALSE)</f>
        <v>[Stern 2009]</v>
      </c>
      <c r="M625" s="3" t="str">
        <f>VLOOKUP(B625,'[1]Daniela + 255 Rxns iCre1355'!$C$1:$Q$3810,15,FALSE)</f>
        <v>R00355</v>
      </c>
    </row>
    <row r="626" spans="1:13" ht="15" customHeight="1" x14ac:dyDescent="0.25">
      <c r="A626" s="3" t="s">
        <v>118</v>
      </c>
      <c r="B626" s="3" t="s">
        <v>1254</v>
      </c>
      <c r="C626" s="3" t="s">
        <v>1255</v>
      </c>
      <c r="D626" s="3" t="str">
        <f>VLOOKUP(B626,'[1]Daniela + 255 Rxns iCre1355'!$C$1:$Q$3810,5,FALSE)</f>
        <v>MDHC(nadp)hr</v>
      </c>
      <c r="E626" s="3" t="str">
        <f>VLOOKUP(B626,'[1]Daniela + 255 Rxns iCre1355'!$C$1:$Q$3810,6,FALSE)</f>
        <v>malate dehydrogenase (oxaloacetate decarboxylating) (NADP+)</v>
      </c>
      <c r="F626" s="3" t="str">
        <f>VLOOKUP(B626,'[1]Daniela + 255 Rxns iCre1355'!$C$1:$Q$3810,8,FALSE)</f>
        <v>Carbon fixation;Pyruvate metabolism</v>
      </c>
      <c r="G626" s="3" t="str">
        <f>VLOOKUP(B626,'[1]Daniela + 255 Rxns iCre1355'!$C$1:$Q$3810,9,FALSE)</f>
        <v>1.1.1.40</v>
      </c>
      <c r="H626" s="3" t="str">
        <f>VLOOKUP(B626,'[1]Daniela + 255 Rxns iCre1355'!$C$1:$Q$3810,10,FALSE)</f>
        <v>( Cre14.g629700 OR Cre14.g629750 OR Cre06.g251400 OR Cre14.g628650 OR Cre01.g022500 )</v>
      </c>
      <c r="I626" s="3" t="str">
        <f>VLOOKUP(B626,'[1]Daniela + 255 Rxns iCre1355'!$C$1:$Q$3810,11,FALSE)</f>
        <v>( Cre14.g629700.t1.1 OR ( Cre14.g629750.t1.1 OR Cre14.g629750.t2.1 ) OR Cre06.g251400.t1.2 OR Cre14.g628650.t1.2 OR Cre01.g022500.t1.2 )</v>
      </c>
      <c r="J626" s="3" t="str">
        <f>VLOOKUP(B626,'[1]Daniela + 255 Rxns iCre1355'!$C$1:$Q$3810,12,FALSE)</f>
        <v>( MME3 OR MME2 OR MME6 OR MME4 OR MME5 )</v>
      </c>
      <c r="K626" s="3" t="str">
        <f>VLOOKUP(B626,'[1]Daniela + 255 Rxns iCre1355'!$C$1:$Q$3810,13,FALSE)</f>
        <v>Chloroplast</v>
      </c>
      <c r="M626" s="3" t="str">
        <f>VLOOKUP(B626,'[1]Daniela + 255 Rxns iCre1355'!$C$1:$Q$3810,15,FALSE)</f>
        <v>R00216</v>
      </c>
    </row>
    <row r="627" spans="1:13" ht="15" customHeight="1" x14ac:dyDescent="0.25">
      <c r="A627" s="3" t="s">
        <v>1033</v>
      </c>
      <c r="B627" s="3" t="s">
        <v>1256</v>
      </c>
      <c r="C627" s="3" t="s">
        <v>1257</v>
      </c>
      <c r="D627" s="3" t="str">
        <f>VLOOKUP(B627,'[1]Daniela + 255 Rxns iCre1355'!$C$1:$Q$3810,5,FALSE)</f>
        <v>ANXANASCOR</v>
      </c>
      <c r="E627" s="3" t="str">
        <f>VLOOKUP(B627,'[1]Daniela + 255 Rxns iCre1355'!$C$1:$Q$3810,6,FALSE)</f>
        <v>antheraxanthin:ascorbate oxidoreductase</v>
      </c>
      <c r="F627" s="3" t="str">
        <f>VLOOKUP(B627,'[1]Daniela + 255 Rxns iCre1355'!$C$1:$Q$3810,8,FALSE)</f>
        <v>Carotenoid biosynthesis</v>
      </c>
      <c r="G627" s="3" t="str">
        <f>VLOOKUP(B627,'[1]Daniela + 255 Rxns iCre1355'!$C$1:$Q$3810,9,FALSE)</f>
        <v>1.10.99.3</v>
      </c>
      <c r="H627" s="3" t="str">
        <f>VLOOKUP(B627,'[1]Daniela + 255 Rxns iCre1355'!$C$1:$Q$3810,10,FALSE)</f>
        <v>Cre09.g388060</v>
      </c>
      <c r="I627" s="3" t="str">
        <f>VLOOKUP(B627,'[1]Daniela + 255 Rxns iCre1355'!$C$1:$Q$3810,11,FALSE)</f>
        <v>Cre09.g388060.t1.1</v>
      </c>
      <c r="J627" s="3" t="str">
        <f>VLOOKUP(B627,'[1]Daniela + 255 Rxns iCre1355'!$C$1:$Q$3810,12,FALSE)</f>
        <v>VDR1</v>
      </c>
      <c r="K627" s="3" t="str">
        <f>VLOOKUP(B627,'[1]Daniela + 255 Rxns iCre1355'!$C$1:$Q$3810,13,FALSE)</f>
        <v>Thylakoid Lumen</v>
      </c>
      <c r="L627" s="3" t="str">
        <f>VLOOKUP(B627,'[1]Daniela + 255 Rxns iCre1355'!$C$1:$Q$3810,14,FALSE)</f>
        <v>[Grossman 2004, Baroli 2003, Niyogi 1997]</v>
      </c>
      <c r="M627" s="3" t="str">
        <f>VLOOKUP(B627,'[1]Daniela + 255 Rxns iCre1355'!$C$1:$Q$3810,15,FALSE)</f>
        <v>R07179</v>
      </c>
    </row>
    <row r="628" spans="1:13" ht="15" customHeight="1" x14ac:dyDescent="0.25">
      <c r="A628" s="3" t="s">
        <v>1033</v>
      </c>
      <c r="B628" s="3" t="s">
        <v>1258</v>
      </c>
      <c r="C628" s="3" t="s">
        <v>1259</v>
      </c>
      <c r="D628" s="3" t="str">
        <f>VLOOKUP(B628,'[1]Daniela + 255 Rxns iCre1355'!$C$1:$Q$3810,5,FALSE)</f>
        <v>ANXANOR</v>
      </c>
      <c r="E628" s="3" t="str">
        <f>VLOOKUP(B628,'[1]Daniela + 255 Rxns iCre1355'!$C$1:$Q$3810,6,FALSE)</f>
        <v>antheraxanthin,NADH:oxygen oxidoreductase</v>
      </c>
      <c r="F628" s="3" t="str">
        <f>VLOOKUP(B628,'[1]Daniela + 255 Rxns iCre1355'!$C$1:$Q$3810,8,FALSE)</f>
        <v>Carotenoid biosynthesis</v>
      </c>
      <c r="G628" s="3" t="str">
        <f>VLOOKUP(B628,'[1]Daniela + 255 Rxns iCre1355'!$C$1:$Q$3810,9,FALSE)</f>
        <v>1.14.13.90</v>
      </c>
      <c r="H628" s="3" t="str">
        <f>VLOOKUP(B628,'[1]Daniela + 255 Rxns iCre1355'!$C$1:$Q$3810,10,FALSE)</f>
        <v>Cre02.g082550</v>
      </c>
      <c r="I628" s="3" t="str">
        <f>VLOOKUP(B628,'[1]Daniela + 255 Rxns iCre1355'!$C$1:$Q$3810,11,FALSE)</f>
        <v>Cre02.g082550.t1.2</v>
      </c>
      <c r="J628" s="3" t="str">
        <f>VLOOKUP(B628,'[1]Daniela + 255 Rxns iCre1355'!$C$1:$Q$3810,12,FALSE)</f>
        <v>ZEP</v>
      </c>
      <c r="K628" s="3" t="str">
        <f>VLOOKUP(B628,'[1]Daniela + 255 Rxns iCre1355'!$C$1:$Q$3810,13,FALSE)</f>
        <v>Thylakoid Lumen</v>
      </c>
      <c r="L628" s="3" t="str">
        <f>VLOOKUP(B628,'[1]Daniela + 255 Rxns iCre1355'!$C$1:$Q$3810,14,FALSE)</f>
        <v>[Grossman 2004, Baroli 2003, Stern 2009, Niyogi 1997]</v>
      </c>
      <c r="M628" s="3" t="str">
        <f>VLOOKUP(B628,'[1]Daniela + 255 Rxns iCre1355'!$C$1:$Q$3810,15,FALSE)</f>
        <v>R06947</v>
      </c>
    </row>
    <row r="629" spans="1:13" ht="15" customHeight="1" x14ac:dyDescent="0.25">
      <c r="A629" s="3" t="s">
        <v>1033</v>
      </c>
      <c r="B629" s="3" t="s">
        <v>1260</v>
      </c>
      <c r="C629" s="3" t="s">
        <v>1261</v>
      </c>
      <c r="D629" s="3" t="str">
        <f>VLOOKUP(B629,'[1]Daniela + 255 Rxns iCre1355'!$C$1:$Q$3810,5,FALSE)</f>
        <v>BCAROH</v>
      </c>
      <c r="E629" s="3" t="str">
        <f>VLOOKUP(B629,'[1]Daniela + 255 Rxns iCre1355'!$C$1:$Q$3810,6,FALSE)</f>
        <v>beta-carotene hydroxylase</v>
      </c>
      <c r="F629" s="3" t="str">
        <f>VLOOKUP(B629,'[1]Daniela + 255 Rxns iCre1355'!$C$1:$Q$3810,8,FALSE)</f>
        <v>Carotenoid biosynthesis</v>
      </c>
      <c r="G629" s="3" t="str">
        <f>VLOOKUP(B629,'[1]Daniela + 255 Rxns iCre1355'!$C$1:$Q$3810,9,FALSE)</f>
        <v>1.14.13.-</v>
      </c>
      <c r="H629" s="3" t="str">
        <f>VLOOKUP(B629,'[1]Daniela + 255 Rxns iCre1355'!$C$1:$Q$3810,10,FALSE)</f>
        <v>( Cre17.g731700 OR Cre02.g112850 OR Cre04.g215050 )</v>
      </c>
      <c r="I629" s="3" t="str">
        <f>VLOOKUP(B629,'[1]Daniela + 255 Rxns iCre1355'!$C$1:$Q$3810,11,FALSE)</f>
        <v>( Cre17.g731700.t1.1 OR Cre02.g112850.t1.1 OR Cre04.g215050.t1.2 )</v>
      </c>
      <c r="J629" s="3" t="str">
        <f>VLOOKUP(B629,'[1]Daniela + 255 Rxns iCre1355'!$C$1:$Q$3810,12,FALSE)</f>
        <v>( FMO2 OR COQ6 OR CBH1 )</v>
      </c>
      <c r="K629" s="3" t="str">
        <f>VLOOKUP(B629,'[1]Daniela + 255 Rxns iCre1355'!$C$1:$Q$3810,13,FALSE)</f>
        <v>Thylakoid Lumen</v>
      </c>
      <c r="L629" s="3" t="str">
        <f>VLOOKUP(B629,'[1]Daniela + 255 Rxns iCre1355'!$C$1:$Q$3810,14,FALSE)</f>
        <v>[Stern 2009, Niyogi 1997]</v>
      </c>
      <c r="M629" s="3" t="str">
        <f>VLOOKUP(B629,'[1]Daniela + 255 Rxns iCre1355'!$C$1:$Q$3810,15,FALSE)</f>
        <v>R07558</v>
      </c>
    </row>
    <row r="630" spans="1:13" ht="15" customHeight="1" x14ac:dyDescent="0.25">
      <c r="A630" s="3" t="s">
        <v>1033</v>
      </c>
      <c r="B630" s="3" t="s">
        <v>1262</v>
      </c>
      <c r="C630" s="3" t="s">
        <v>1263</v>
      </c>
      <c r="D630" s="3" t="str">
        <f>VLOOKUP(B630,'[1]Daniela + 255 Rxns iCre1355'!$C$1:$Q$3810,5,FALSE)</f>
        <v>BCAROKT</v>
      </c>
      <c r="E630" s="3" t="str">
        <f>VLOOKUP(B630,'[1]Daniela + 255 Rxns iCre1355'!$C$1:$Q$3810,6,FALSE)</f>
        <v>beta-carotene ketolase</v>
      </c>
      <c r="F630" s="3" t="str">
        <f>VLOOKUP(B630,'[1]Daniela + 255 Rxns iCre1355'!$C$1:$Q$3810,8,FALSE)</f>
        <v>Carotenoid biosynthesis</v>
      </c>
      <c r="H630" s="3" t="str">
        <f>VLOOKUP(B630,'[1]Daniela + 255 Rxns iCre1355'!$C$1:$Q$3810,10,FALSE)</f>
        <v>( Cre14.g626700 AND Cre04.g215000 )</v>
      </c>
      <c r="I630" s="3" t="str">
        <f>VLOOKUP(B630,'[1]Daniela + 255 Rxns iCre1355'!$C$1:$Q$3810,11,FALSE)</f>
        <v>( Cre14.g626700.t1.2 AND Cre04.g215000.t1.2 )</v>
      </c>
      <c r="J630" s="3" t="str">
        <f>VLOOKUP(B630,'[1]Daniela + 255 Rxns iCre1355'!$C$1:$Q$3810,12,FALSE)</f>
        <v>( FDX1 AND BKT1 )</v>
      </c>
      <c r="K630" s="3" t="str">
        <f>VLOOKUP(B630,'[1]Daniela + 255 Rxns iCre1355'!$C$1:$Q$3810,13,FALSE)</f>
        <v>Thylakoid Lumen</v>
      </c>
      <c r="L630" s="3" t="str">
        <f>VLOOKUP(B630,'[1]Daniela + 255 Rxns iCre1355'!$C$1:$Q$3810,14,FALSE)</f>
        <v>[Francis 1975, Lohr 2005, Stern 2009, Gerjets 2009]</v>
      </c>
      <c r="M630" s="3" t="str">
        <f>VLOOKUP(B630,'[1]Daniela + 255 Rxns iCre1355'!$C$1:$Q$3810,15,FALSE)</f>
        <v>R05345</v>
      </c>
    </row>
    <row r="631" spans="1:13" ht="15" customHeight="1" x14ac:dyDescent="0.25">
      <c r="A631" s="3" t="s">
        <v>1033</v>
      </c>
      <c r="B631" s="3" t="s">
        <v>1264</v>
      </c>
      <c r="C631" s="3" t="s">
        <v>1265</v>
      </c>
      <c r="D631" s="3" t="str">
        <f>VLOOKUP(B631,'[1]Daniela + 255 Rxns iCre1355'!$C$1:$Q$3810,5,FALSE)</f>
        <v>BCRPTXANH</v>
      </c>
      <c r="E631" s="3" t="str">
        <f>VLOOKUP(B631,'[1]Daniela + 255 Rxns iCre1355'!$C$1:$Q$3810,6,FALSE)</f>
        <v>beta-Cryptoxanthin hydroxylase</v>
      </c>
      <c r="F631" s="3" t="str">
        <f>VLOOKUP(B631,'[1]Daniela + 255 Rxns iCre1355'!$C$1:$Q$3810,8,FALSE)</f>
        <v>Carotenoid biosynthesis</v>
      </c>
      <c r="G631" s="3" t="str">
        <f>VLOOKUP(B631,'[1]Daniela + 255 Rxns iCre1355'!$C$1:$Q$3810,9,FALSE)</f>
        <v>1.14.13.-</v>
      </c>
      <c r="H631" s="3" t="str">
        <f>VLOOKUP(B631,'[1]Daniela + 255 Rxns iCre1355'!$C$1:$Q$3810,10,FALSE)</f>
        <v>( Cre17.g731700 OR Cre02.g112850 OR Cre04.g215050 )</v>
      </c>
      <c r="I631" s="3" t="str">
        <f>VLOOKUP(B631,'[1]Daniela + 255 Rxns iCre1355'!$C$1:$Q$3810,11,FALSE)</f>
        <v>( Cre17.g731700.t1.1 OR Cre02.g112850.t1.1 OR Cre04.g215050.t1.2 )</v>
      </c>
      <c r="J631" s="3" t="str">
        <f>VLOOKUP(B631,'[1]Daniela + 255 Rxns iCre1355'!$C$1:$Q$3810,12,FALSE)</f>
        <v>( FMO2 OR COQ6 OR CBH1 )</v>
      </c>
      <c r="K631" s="3" t="str">
        <f>VLOOKUP(B631,'[1]Daniela + 255 Rxns iCre1355'!$C$1:$Q$3810,13,FALSE)</f>
        <v>Thylakoid Lumen</v>
      </c>
      <c r="L631" s="3" t="str">
        <f>VLOOKUP(B631,'[1]Daniela + 255 Rxns iCre1355'!$C$1:$Q$3810,14,FALSE)</f>
        <v>[Stern 2009, Niyogi 1997]</v>
      </c>
      <c r="M631" s="3" t="str">
        <f>VLOOKUP(B631,'[1]Daniela + 255 Rxns iCre1355'!$C$1:$Q$3810,15,FALSE)</f>
        <v>R07559</v>
      </c>
    </row>
    <row r="632" spans="1:13" ht="15" customHeight="1" x14ac:dyDescent="0.25">
      <c r="A632" s="3" t="s">
        <v>1033</v>
      </c>
      <c r="B632" s="3" t="s">
        <v>1266</v>
      </c>
      <c r="C632" s="3" t="s">
        <v>1267</v>
      </c>
      <c r="D632" s="3" t="str">
        <f>VLOOKUP(B632,'[1]Daniela + 255 Rxns iCre1355'!$C$1:$Q$3810,5,FALSE)</f>
        <v>CHYA1</v>
      </c>
      <c r="E632" s="3" t="str">
        <f>VLOOKUP(B632,'[1]Daniela + 255 Rxns iCre1355'!$C$1:$Q$3810,6,FALSE)</f>
        <v>alpha-carotene hydroxylase (zeinoxanthin forming)</v>
      </c>
      <c r="F632" s="3" t="str">
        <f>VLOOKUP(B632,'[1]Daniela + 255 Rxns iCre1355'!$C$1:$Q$3810,8,FALSE)</f>
        <v>Carotenoid biosynthesis</v>
      </c>
      <c r="G632" s="3" t="str">
        <f>VLOOKUP(B632,'[1]Daniela + 255 Rxns iCre1355'!$C$1:$Q$3810,9,FALSE)</f>
        <v>1.14.13.-</v>
      </c>
      <c r="H632" s="3" t="str">
        <f>VLOOKUP(B632,'[1]Daniela + 255 Rxns iCre1355'!$C$1:$Q$3810,10,FALSE)</f>
        <v>( Cre17.g731700 OR Cre02.g112850 OR Cre04.g215050 )</v>
      </c>
      <c r="I632" s="3" t="str">
        <f>VLOOKUP(B632,'[1]Daniela + 255 Rxns iCre1355'!$C$1:$Q$3810,11,FALSE)</f>
        <v>( Cre17.g731700.t1.1 OR Cre02.g112850.t1.1 OR Cre04.g215050.t1.2 )</v>
      </c>
      <c r="J632" s="3" t="str">
        <f>VLOOKUP(B632,'[1]Daniela + 255 Rxns iCre1355'!$C$1:$Q$3810,12,FALSE)</f>
        <v>( FMO2 OR COQ6 OR CBH1 )</v>
      </c>
      <c r="K632" s="3" t="str">
        <f>VLOOKUP(B632,'[1]Daniela + 255 Rxns iCre1355'!$C$1:$Q$3810,13,FALSE)</f>
        <v>Thylakoid Lumen</v>
      </c>
      <c r="L632" s="3" t="str">
        <f>VLOOKUP(B632,'[1]Daniela + 255 Rxns iCre1355'!$C$1:$Q$3810,14,FALSE)</f>
        <v>[Lohr 2005]</v>
      </c>
      <c r="M632" s="3" t="str">
        <f>VLOOKUP(B632,'[1]Daniela + 255 Rxns iCre1355'!$C$1:$Q$3810,15,FALSE)</f>
        <v>R07530</v>
      </c>
    </row>
    <row r="633" spans="1:13" ht="15" customHeight="1" x14ac:dyDescent="0.25">
      <c r="A633" s="3" t="s">
        <v>1033</v>
      </c>
      <c r="B633" s="3" t="s">
        <v>1268</v>
      </c>
      <c r="C633" s="3" t="s">
        <v>1269</v>
      </c>
      <c r="D633" s="3" t="str">
        <f>VLOOKUP(B633,'[1]Daniela + 255 Rxns iCre1355'!$C$1:$Q$3810,5,FALSE)</f>
        <v>CHYA2</v>
      </c>
      <c r="E633" s="3" t="str">
        <f>VLOOKUP(B633,'[1]Daniela + 255 Rxns iCre1355'!$C$1:$Q$3810,6,FALSE)</f>
        <v>alpha-carotene hydroxylase (alpha-cryptoxanthin forming)</v>
      </c>
      <c r="F633" s="3" t="str">
        <f>VLOOKUP(B633,'[1]Daniela + 255 Rxns iCre1355'!$C$1:$Q$3810,8,FALSE)</f>
        <v>Carotenoid biosynthesis</v>
      </c>
      <c r="H633" s="3" t="str">
        <f>VLOOKUP(B633,'[1]Daniela + 255 Rxns iCre1355'!$C$1:$Q$3810,10,FALSE)</f>
        <v>( Cre01.g027550 OR Cre16.g678437 OR Cre02.g142266 OR Cre08.g373100 )</v>
      </c>
      <c r="I633" s="3" t="str">
        <f>VLOOKUP(B633,'[1]Daniela + 255 Rxns iCre1355'!$C$1:$Q$3810,11,FALSE)</f>
        <v>( Cre01.g027550.t1.1 OR Cre16.g678437.t1.1 OR Cre02.g142266.t1.1 OR Cre08.g373100.t1.1 )</v>
      </c>
      <c r="J633" s="3" t="str">
        <f>VLOOKUP(B633,'[1]Daniela + 255 Rxns iCre1355'!$C$1:$Q$3810,12,FALSE)</f>
        <v>( Cre01.g027550 OR Cre16.g678437 OR Cre02.g142266 OR CYP25 )</v>
      </c>
      <c r="K633" s="3" t="str">
        <f>VLOOKUP(B633,'[1]Daniela + 255 Rxns iCre1355'!$C$1:$Q$3810,13,FALSE)</f>
        <v>Thylakoid Lumen</v>
      </c>
      <c r="M633" s="3" t="str">
        <f>VLOOKUP(B633,'[1]Daniela + 255 Rxns iCre1355'!$C$1:$Q$3810,15,FALSE)</f>
        <v>R07850</v>
      </c>
    </row>
    <row r="634" spans="1:13" ht="15" customHeight="1" x14ac:dyDescent="0.25">
      <c r="A634" s="3" t="s">
        <v>1033</v>
      </c>
      <c r="B634" s="3" t="s">
        <v>1270</v>
      </c>
      <c r="C634" s="3" t="s">
        <v>1271</v>
      </c>
      <c r="D634" s="3" t="str">
        <f>VLOOKUP(B634,'[1]Daniela + 255 Rxns iCre1355'!$C$1:$Q$3810,5,FALSE)</f>
        <v>CXHY</v>
      </c>
      <c r="E634" s="3" t="str">
        <f>VLOOKUP(B634,'[1]Daniela + 255 Rxns iCre1355'!$C$1:$Q$3810,6,FALSE)</f>
        <v>cryptoxanthin hydroxylase</v>
      </c>
      <c r="F634" s="3" t="str">
        <f>VLOOKUP(B634,'[1]Daniela + 255 Rxns iCre1355'!$C$1:$Q$3810,8,FALSE)</f>
        <v>Carotenoid biosynthesis</v>
      </c>
      <c r="K634" s="3" t="str">
        <f>VLOOKUP(B634,'[1]Daniela + 255 Rxns iCre1355'!$C$1:$Q$3810,13,FALSE)</f>
        <v>Thylakoid Lumen</v>
      </c>
      <c r="M634" s="3" t="str">
        <f>VLOOKUP(B634,'[1]Daniela + 255 Rxns iCre1355'!$C$1:$Q$3810,15,FALSE)</f>
        <v>R07851</v>
      </c>
    </row>
    <row r="635" spans="1:13" ht="15" customHeight="1" x14ac:dyDescent="0.25">
      <c r="A635" s="3" t="s">
        <v>118</v>
      </c>
      <c r="B635" s="3" t="s">
        <v>1272</v>
      </c>
      <c r="C635" s="3" t="s">
        <v>1273</v>
      </c>
      <c r="D635" s="3" t="str">
        <f>VLOOKUP(B635,'[1]Daniela + 255 Rxns iCre1355'!$C$1:$Q$3810,5,FALSE)</f>
        <v>LCYA</v>
      </c>
      <c r="E635" s="3" t="str">
        <f>VLOOKUP(B635,'[1]Daniela + 255 Rxns iCre1355'!$C$1:$Q$3810,6,FALSE)</f>
        <v>lycopene cyclase (alpha-carotene producing)</v>
      </c>
      <c r="F635" s="3" t="str">
        <f>VLOOKUP(B635,'[1]Daniela + 255 Rxns iCre1355'!$C$1:$Q$3810,8,FALSE)</f>
        <v>Carotenoid biosynthesis</v>
      </c>
      <c r="G635" s="3" t="str">
        <f>VLOOKUP(B635,'[1]Daniela + 255 Rxns iCre1355'!$C$1:$Q$3810,9,FALSE)</f>
        <v>1.14.-.-</v>
      </c>
      <c r="H635" s="3" t="str">
        <f>VLOOKUP(B635,'[1]Daniela + 255 Rxns iCre1355'!$C$1:$Q$3810,10,FALSE)</f>
        <v>Cre08.g358538</v>
      </c>
      <c r="I635" s="3" t="str">
        <f>VLOOKUP(B635,'[1]Daniela + 255 Rxns iCre1355'!$C$1:$Q$3810,11,FALSE)</f>
        <v>Cre08.g358538.t1.1</v>
      </c>
      <c r="J635" s="3" t="str">
        <f>VLOOKUP(B635,'[1]Daniela + 255 Rxns iCre1355'!$C$1:$Q$3810,12,FALSE)</f>
        <v>Cre08.g358538</v>
      </c>
      <c r="K635" s="3" t="str">
        <f>VLOOKUP(B635,'[1]Daniela + 255 Rxns iCre1355'!$C$1:$Q$3810,13,FALSE)</f>
        <v>Chloroplast</v>
      </c>
      <c r="M635" s="3" t="str">
        <f>VLOOKUP(B635,'[1]Daniela + 255 Rxns iCre1355'!$C$1:$Q$3810,15,FALSE)</f>
        <v>R06962</v>
      </c>
    </row>
    <row r="636" spans="1:13" ht="15" customHeight="1" x14ac:dyDescent="0.25">
      <c r="A636" s="3" t="s">
        <v>1033</v>
      </c>
      <c r="B636" s="3" t="s">
        <v>1274</v>
      </c>
      <c r="C636" s="3" t="s">
        <v>1275</v>
      </c>
      <c r="D636" s="3" t="str">
        <f>VLOOKUP(B636,'[1]Daniela + 255 Rxns iCre1355'!$C$1:$Q$3810,5,FALSE)</f>
        <v>LCYB</v>
      </c>
      <c r="E636" s="3" t="str">
        <f>VLOOKUP(B636,'[1]Daniela + 255 Rxns iCre1355'!$C$1:$Q$3810,6,FALSE)</f>
        <v>lycopene cyclase (beta-carotene producing)</v>
      </c>
      <c r="F636" s="3" t="str">
        <f>VLOOKUP(B636,'[1]Daniela + 255 Rxns iCre1355'!$C$1:$Q$3810,8,FALSE)</f>
        <v>Carotenoid biosynthesis</v>
      </c>
      <c r="G636" s="3" t="str">
        <f>VLOOKUP(B636,'[1]Daniela + 255 Rxns iCre1355'!$C$1:$Q$3810,9,FALSE)</f>
        <v>1.14.-.-</v>
      </c>
      <c r="H636" s="3" t="str">
        <f>VLOOKUP(B636,'[1]Daniela + 255 Rxns iCre1355'!$C$1:$Q$3810,10,FALSE)</f>
        <v>Cre08.g358538</v>
      </c>
      <c r="I636" s="3" t="str">
        <f>VLOOKUP(B636,'[1]Daniela + 255 Rxns iCre1355'!$C$1:$Q$3810,11,FALSE)</f>
        <v>Cre08.g358538.t1.1</v>
      </c>
      <c r="J636" s="3" t="str">
        <f>VLOOKUP(B636,'[1]Daniela + 255 Rxns iCre1355'!$C$1:$Q$3810,12,FALSE)</f>
        <v>Cre08.g358538</v>
      </c>
      <c r="K636" s="3" t="str">
        <f>VLOOKUP(B636,'[1]Daniela + 255 Rxns iCre1355'!$C$1:$Q$3810,13,FALSE)</f>
        <v>Thylakoid Lumen</v>
      </c>
      <c r="L636" s="3" t="str">
        <f>VLOOKUP(B636,'[1]Daniela + 255 Rxns iCre1355'!$C$1:$Q$3810,14,FALSE)</f>
        <v>[Lohr 2005, Stern 2009]</v>
      </c>
      <c r="M636" s="3" t="str">
        <f>VLOOKUP(B636,'[1]Daniela + 255 Rxns iCre1355'!$C$1:$Q$3810,15,FALSE)</f>
        <v>R03824</v>
      </c>
    </row>
    <row r="637" spans="1:13" ht="15" customHeight="1" x14ac:dyDescent="0.25">
      <c r="A637" s="3" t="s">
        <v>118</v>
      </c>
      <c r="B637" s="3" t="s">
        <v>1276</v>
      </c>
      <c r="C637" s="3" t="s">
        <v>1277</v>
      </c>
      <c r="D637" s="3" t="str">
        <f>VLOOKUP(B637,'[1]Daniela + 255 Rxns iCre1355'!$C$1:$Q$3810,5,FALSE)</f>
        <v>LCYD</v>
      </c>
      <c r="E637" s="3" t="str">
        <f>VLOOKUP(B637,'[1]Daniela + 255 Rxns iCre1355'!$C$1:$Q$3810,6,FALSE)</f>
        <v>lycopene cyclase (delta-carotene producing)</v>
      </c>
      <c r="F637" s="3" t="str">
        <f>VLOOKUP(B637,'[1]Daniela + 255 Rxns iCre1355'!$C$1:$Q$3810,8,FALSE)</f>
        <v>Carotenoid biosynthesis</v>
      </c>
      <c r="G637" s="3" t="str">
        <f>VLOOKUP(B637,'[1]Daniela + 255 Rxns iCre1355'!$C$1:$Q$3810,9,FALSE)</f>
        <v>1.14.-.-</v>
      </c>
      <c r="H637" s="3" t="str">
        <f>VLOOKUP(B637,'[1]Daniela + 255 Rxns iCre1355'!$C$1:$Q$3810,10,FALSE)</f>
        <v>Cre06.g267600</v>
      </c>
      <c r="I637" s="3" t="str">
        <f>VLOOKUP(B637,'[1]Daniela + 255 Rxns iCre1355'!$C$1:$Q$3810,11,FALSE)</f>
        <v>( Cre06.g267600.t1.2 OR Cre06.g267600.t2.1 )</v>
      </c>
      <c r="J637" s="3" t="str">
        <f>VLOOKUP(B637,'[1]Daniela + 255 Rxns iCre1355'!$C$1:$Q$3810,12,FALSE)</f>
        <v>LEC1</v>
      </c>
      <c r="K637" s="3" t="str">
        <f>VLOOKUP(B637,'[1]Daniela + 255 Rxns iCre1355'!$C$1:$Q$3810,13,FALSE)</f>
        <v>Chloroplast</v>
      </c>
      <c r="L637" s="3" t="str">
        <f>VLOOKUP(B637,'[1]Daniela + 255 Rxns iCre1355'!$C$1:$Q$3810,14,FALSE)</f>
        <v>[Stern 2009]</v>
      </c>
      <c r="M637" s="3" t="str">
        <f>VLOOKUP(B637,'[1]Daniela + 255 Rxns iCre1355'!$C$1:$Q$3810,15,FALSE)</f>
        <v>R06963</v>
      </c>
    </row>
    <row r="638" spans="1:13" ht="15" customHeight="1" x14ac:dyDescent="0.25">
      <c r="A638" s="3" t="s">
        <v>118</v>
      </c>
      <c r="B638" s="3" t="s">
        <v>1278</v>
      </c>
      <c r="C638" s="3" t="s">
        <v>1279</v>
      </c>
      <c r="D638" s="3" t="str">
        <f>VLOOKUP(B638,'[1]Daniela + 255 Rxns iCre1355'!$C$1:$Q$3810,5,FALSE)</f>
        <v>LCYE</v>
      </c>
      <c r="E638" s="3" t="str">
        <f>VLOOKUP(B638,'[1]Daniela + 255 Rxns iCre1355'!$C$1:$Q$3810,6,FALSE)</f>
        <v>lycopene cyclase (epsilon-carotene producing)</v>
      </c>
      <c r="F638" s="3" t="str">
        <f>VLOOKUP(B638,'[1]Daniela + 255 Rxns iCre1355'!$C$1:$Q$3810,8,FALSE)</f>
        <v>Carotenoid biosynthesis</v>
      </c>
      <c r="G638" s="3" t="str">
        <f>VLOOKUP(B638,'[1]Daniela + 255 Rxns iCre1355'!$C$1:$Q$3810,9,FALSE)</f>
        <v>1.14.-.-</v>
      </c>
      <c r="H638" s="3" t="str">
        <f>VLOOKUP(B638,'[1]Daniela + 255 Rxns iCre1355'!$C$1:$Q$3810,10,FALSE)</f>
        <v>Cre06.g267600</v>
      </c>
      <c r="I638" s="3" t="str">
        <f>VLOOKUP(B638,'[1]Daniela + 255 Rxns iCre1355'!$C$1:$Q$3810,11,FALSE)</f>
        <v>( Cre06.g267600.t1.2 OR Cre06.g267600.t2.1 )</v>
      </c>
      <c r="J638" s="3" t="str">
        <f>VLOOKUP(B638,'[1]Daniela + 255 Rxns iCre1355'!$C$1:$Q$3810,12,FALSE)</f>
        <v>LEC1</v>
      </c>
      <c r="K638" s="3" t="str">
        <f>VLOOKUP(B638,'[1]Daniela + 255 Rxns iCre1355'!$C$1:$Q$3810,13,FALSE)</f>
        <v>Chloroplast</v>
      </c>
      <c r="L638" s="3" t="str">
        <f>VLOOKUP(B638,'[1]Daniela + 255 Rxns iCre1355'!$C$1:$Q$3810,14,FALSE)</f>
        <v>[Anwaruzzaman 2004]</v>
      </c>
      <c r="M638" s="3" t="str">
        <f>VLOOKUP(B638,'[1]Daniela + 255 Rxns iCre1355'!$C$1:$Q$3810,15,FALSE)</f>
        <v>R07840</v>
      </c>
    </row>
    <row r="639" spans="1:13" ht="15" customHeight="1" x14ac:dyDescent="0.25">
      <c r="A639" s="3" t="s">
        <v>118</v>
      </c>
      <c r="B639" s="3" t="s">
        <v>1280</v>
      </c>
      <c r="C639" s="3" t="s">
        <v>1281</v>
      </c>
      <c r="D639" s="3" t="str">
        <f>VLOOKUP(B639,'[1]Daniela + 255 Rxns iCre1355'!$C$1:$Q$3810,5,FALSE)</f>
        <v>LCYG</v>
      </c>
      <c r="E639" s="3" t="str">
        <f>VLOOKUP(B639,'[1]Daniela + 255 Rxns iCre1355'!$C$1:$Q$3810,6,FALSE)</f>
        <v>lycopene cyclase (gamma-carotene producing)</v>
      </c>
      <c r="F639" s="3" t="str">
        <f>VLOOKUP(B639,'[1]Daniela + 255 Rxns iCre1355'!$C$1:$Q$3810,8,FALSE)</f>
        <v>Carotenoid biosynthesis</v>
      </c>
      <c r="G639" s="3" t="str">
        <f>VLOOKUP(B639,'[1]Daniela + 255 Rxns iCre1355'!$C$1:$Q$3810,9,FALSE)</f>
        <v>1.14.-.-</v>
      </c>
      <c r="H639" s="3" t="str">
        <f>VLOOKUP(B639,'[1]Daniela + 255 Rxns iCre1355'!$C$1:$Q$3810,10,FALSE)</f>
        <v>Cre08.g358538</v>
      </c>
      <c r="I639" s="3" t="str">
        <f>VLOOKUP(B639,'[1]Daniela + 255 Rxns iCre1355'!$C$1:$Q$3810,11,FALSE)</f>
        <v>Cre08.g358538.t1.1</v>
      </c>
      <c r="J639" s="3" t="str">
        <f>VLOOKUP(B639,'[1]Daniela + 255 Rxns iCre1355'!$C$1:$Q$3810,12,FALSE)</f>
        <v>Cre08.g358538</v>
      </c>
      <c r="K639" s="3" t="str">
        <f>VLOOKUP(B639,'[1]Daniela + 255 Rxns iCre1355'!$C$1:$Q$3810,13,FALSE)</f>
        <v>Chloroplast</v>
      </c>
      <c r="M639" s="3" t="str">
        <f>VLOOKUP(B639,'[1]Daniela + 255 Rxns iCre1355'!$C$1:$Q$3810,15,FALSE)</f>
        <v>R05341</v>
      </c>
    </row>
    <row r="640" spans="1:13" ht="15" customHeight="1" x14ac:dyDescent="0.25">
      <c r="A640" s="3" t="s">
        <v>1033</v>
      </c>
      <c r="B640" s="3" t="s">
        <v>1282</v>
      </c>
      <c r="C640" s="3" t="s">
        <v>1283</v>
      </c>
      <c r="D640" s="3" t="str">
        <f>VLOOKUP(B640,'[1]Daniela + 255 Rxns iCre1355'!$C$1:$Q$3810,5,FALSE)</f>
        <v>LUTH</v>
      </c>
      <c r="E640" s="3" t="str">
        <f>VLOOKUP(B640,'[1]Daniela + 255 Rxns iCre1355'!$C$1:$Q$3810,6,FALSE)</f>
        <v>lutein hydroxylase</v>
      </c>
      <c r="F640" s="3" t="str">
        <f>VLOOKUP(B640,'[1]Daniela + 255 Rxns iCre1355'!$C$1:$Q$3810,8,FALSE)</f>
        <v>Carotenoid biosynthesis</v>
      </c>
      <c r="K640" s="3" t="str">
        <f>VLOOKUP(B640,'[1]Daniela + 255 Rxns iCre1355'!$C$1:$Q$3810,13,FALSE)</f>
        <v>Thylakoid Lumen</v>
      </c>
      <c r="L640" s="3" t="str">
        <f>VLOOKUP(B640,'[1]Daniela + 255 Rxns iCre1355'!$C$1:$Q$3810,14,FALSE)</f>
        <v>[Grossman 2004, Stern 2009, Niyogi 1997, Francis 1975]</v>
      </c>
    </row>
    <row r="641" spans="1:13" ht="15" customHeight="1" x14ac:dyDescent="0.25">
      <c r="A641" s="3" t="s">
        <v>1033</v>
      </c>
      <c r="B641" s="3" t="s">
        <v>1284</v>
      </c>
      <c r="C641" s="3" t="s">
        <v>1285</v>
      </c>
      <c r="D641" s="3" t="str">
        <f>VLOOKUP(B641,'[1]Daniela + 255 Rxns iCre1355'!$C$1:$Q$3810,5,FALSE)</f>
        <v>NEOXANS</v>
      </c>
      <c r="E641" s="3" t="str">
        <f>VLOOKUP(B641,'[1]Daniela + 255 Rxns iCre1355'!$C$1:$Q$3810,6,FALSE)</f>
        <v>neoxanthin synthase</v>
      </c>
      <c r="F641" s="3" t="str">
        <f>VLOOKUP(B641,'[1]Daniela + 255 Rxns iCre1355'!$C$1:$Q$3810,8,FALSE)</f>
        <v>Carotenoid biosynthesis</v>
      </c>
      <c r="G641" s="3" t="str">
        <f>VLOOKUP(B641,'[1]Daniela + 255 Rxns iCre1355'!$C$1:$Q$3810,9,FALSE)</f>
        <v>5.3.99.9</v>
      </c>
      <c r="K641" s="3" t="str">
        <f>VLOOKUP(B641,'[1]Daniela + 255 Rxns iCre1355'!$C$1:$Q$3810,13,FALSE)</f>
        <v>Thylakoid Lumen</v>
      </c>
      <c r="L641" s="3" t="str">
        <f>VLOOKUP(B641,'[1]Daniela + 255 Rxns iCre1355'!$C$1:$Q$3810,14,FALSE)</f>
        <v>[Stern 2009, Niyogi 1997]</v>
      </c>
      <c r="M641" s="3" t="str">
        <f>VLOOKUP(B641,'[1]Daniela + 255 Rxns iCre1355'!$C$1:$Q$3810,15,FALSE)</f>
        <v>R06948</v>
      </c>
    </row>
    <row r="642" spans="1:13" ht="15" customHeight="1" x14ac:dyDescent="0.25">
      <c r="A642" s="3" t="s">
        <v>118</v>
      </c>
      <c r="B642" s="3" t="s">
        <v>1286</v>
      </c>
      <c r="C642" s="3" t="s">
        <v>1287</v>
      </c>
      <c r="D642" s="3" t="str">
        <f>VLOOKUP(B642,'[1]Daniela + 255 Rxns iCre1355'!$C$1:$Q$3810,5,FALSE)</f>
        <v>NOR</v>
      </c>
      <c r="E642" s="3" t="str">
        <f>VLOOKUP(B642,'[1]Daniela + 255 Rxns iCre1355'!$C$1:$Q$3810,6,FALSE)</f>
        <v>Neurosporene oxidoreductase</v>
      </c>
      <c r="F642" s="3" t="str">
        <f>VLOOKUP(B642,'[1]Daniela + 255 Rxns iCre1355'!$C$1:$Q$3810,8,FALSE)</f>
        <v>Carotenoid biosynthesis</v>
      </c>
      <c r="G642" s="3" t="str">
        <f>VLOOKUP(B642,'[1]Daniela + 255 Rxns iCre1355'!$C$1:$Q$3810,9,FALSE)</f>
        <v>1.14.99.30</v>
      </c>
      <c r="H642" s="3" t="str">
        <f>VLOOKUP(B642,'[1]Daniela + 255 Rxns iCre1355'!$C$1:$Q$3810,10,FALSE)</f>
        <v>Cre07.g314150</v>
      </c>
      <c r="I642" s="3" t="str">
        <f>VLOOKUP(B642,'[1]Daniela + 255 Rxns iCre1355'!$C$1:$Q$3810,11,FALSE)</f>
        <v>Cre07.g314150.t1.2</v>
      </c>
      <c r="J642" s="3" t="str">
        <f>VLOOKUP(B642,'[1]Daniela + 255 Rxns iCre1355'!$C$1:$Q$3810,12,FALSE)</f>
        <v>ZDS</v>
      </c>
      <c r="K642" s="3" t="str">
        <f>VLOOKUP(B642,'[1]Daniela + 255 Rxns iCre1355'!$C$1:$Q$3810,13,FALSE)</f>
        <v>Chloroplast</v>
      </c>
      <c r="L642" s="3" t="str">
        <f>VLOOKUP(B642,'[1]Daniela + 255 Rxns iCre1355'!$C$1:$Q$3810,14,FALSE)</f>
        <v>[McCarthy 2004]</v>
      </c>
      <c r="M642" s="3" t="str">
        <f>VLOOKUP(B642,'[1]Daniela + 255 Rxns iCre1355'!$C$1:$Q$3810,15,FALSE)</f>
        <v>R04800</v>
      </c>
    </row>
    <row r="643" spans="1:13" ht="15" customHeight="1" x14ac:dyDescent="0.25">
      <c r="A643" s="3" t="s">
        <v>118</v>
      </c>
      <c r="B643" s="3" t="s">
        <v>1288</v>
      </c>
      <c r="C643" s="3" t="s">
        <v>1289</v>
      </c>
      <c r="D643" s="3" t="str">
        <f>VLOOKUP(B643,'[1]Daniela + 255 Rxns iCre1355'!$C$1:$Q$3810,5,FALSE)</f>
        <v>PDS1</v>
      </c>
      <c r="E643" s="3" t="str">
        <f>VLOOKUP(B643,'[1]Daniela + 255 Rxns iCre1355'!$C$1:$Q$3810,6,FALSE)</f>
        <v>phytoene desaturase (1)</v>
      </c>
      <c r="F643" s="3" t="str">
        <f>VLOOKUP(B643,'[1]Daniela + 255 Rxns iCre1355'!$C$1:$Q$3810,8,FALSE)</f>
        <v>Carotenoid biosynthesis</v>
      </c>
      <c r="G643" s="3" t="str">
        <f>VLOOKUP(B643,'[1]Daniela + 255 Rxns iCre1355'!$C$1:$Q$3810,9,FALSE)</f>
        <v>1.14.99.-</v>
      </c>
      <c r="H643" s="3" t="str">
        <f>VLOOKUP(B643,'[1]Daniela + 255 Rxns iCre1355'!$C$1:$Q$3810,10,FALSE)</f>
        <v>Cre12.g509650</v>
      </c>
      <c r="I643" s="3" t="str">
        <f>VLOOKUP(B643,'[1]Daniela + 255 Rxns iCre1355'!$C$1:$Q$3810,11,FALSE)</f>
        <v>Cre12.g509650.t1.2</v>
      </c>
      <c r="J643" s="3" t="str">
        <f>VLOOKUP(B643,'[1]Daniela + 255 Rxns iCre1355'!$C$1:$Q$3810,12,FALSE)</f>
        <v>PDS1</v>
      </c>
      <c r="K643" s="3" t="str">
        <f>VLOOKUP(B643,'[1]Daniela + 255 Rxns iCre1355'!$C$1:$Q$3810,13,FALSE)</f>
        <v>Chloroplast</v>
      </c>
      <c r="L643" s="3" t="str">
        <f>VLOOKUP(B643,'[1]Daniela + 255 Rxns iCre1355'!$C$1:$Q$3810,14,FALSE)</f>
        <v>[McCarthy 2004]</v>
      </c>
      <c r="M643" s="3" t="str">
        <f>VLOOKUP(B643,'[1]Daniela + 255 Rxns iCre1355'!$C$1:$Q$3810,15,FALSE)</f>
        <v>R04786</v>
      </c>
    </row>
    <row r="644" spans="1:13" ht="15" customHeight="1" x14ac:dyDescent="0.25">
      <c r="A644" s="3" t="s">
        <v>118</v>
      </c>
      <c r="B644" s="3" t="s">
        <v>1290</v>
      </c>
      <c r="C644" s="3" t="s">
        <v>1291</v>
      </c>
      <c r="D644" s="3" t="str">
        <f>VLOOKUP(B644,'[1]Daniela + 255 Rxns iCre1355'!$C$1:$Q$3810,5,FALSE)</f>
        <v>PDS2</v>
      </c>
      <c r="E644" s="3" t="str">
        <f>VLOOKUP(B644,'[1]Daniela + 255 Rxns iCre1355'!$C$1:$Q$3810,6,FALSE)</f>
        <v>phytoene desaturase (2)</v>
      </c>
      <c r="F644" s="3" t="str">
        <f>VLOOKUP(B644,'[1]Daniela + 255 Rxns iCre1355'!$C$1:$Q$3810,8,FALSE)</f>
        <v>Carotenoid biosynthesis</v>
      </c>
      <c r="G644" s="3" t="str">
        <f>VLOOKUP(B644,'[1]Daniela + 255 Rxns iCre1355'!$C$1:$Q$3810,9,FALSE)</f>
        <v>1.14.99.-</v>
      </c>
      <c r="H644" s="3" t="str">
        <f>VLOOKUP(B644,'[1]Daniela + 255 Rxns iCre1355'!$C$1:$Q$3810,10,FALSE)</f>
        <v>Cre12.g509650</v>
      </c>
      <c r="I644" s="3" t="str">
        <f>VLOOKUP(B644,'[1]Daniela + 255 Rxns iCre1355'!$C$1:$Q$3810,11,FALSE)</f>
        <v>Cre12.g509650.t1.2</v>
      </c>
      <c r="J644" s="3" t="str">
        <f>VLOOKUP(B644,'[1]Daniela + 255 Rxns iCre1355'!$C$1:$Q$3810,12,FALSE)</f>
        <v>PDS1</v>
      </c>
      <c r="K644" s="3" t="str">
        <f>VLOOKUP(B644,'[1]Daniela + 255 Rxns iCre1355'!$C$1:$Q$3810,13,FALSE)</f>
        <v>Chloroplast</v>
      </c>
      <c r="L644" s="3" t="str">
        <f>VLOOKUP(B644,'[1]Daniela + 255 Rxns iCre1355'!$C$1:$Q$3810,14,FALSE)</f>
        <v>[McCarthy 2004]</v>
      </c>
      <c r="M644" s="3" t="str">
        <f>VLOOKUP(B644,'[1]Daniela + 255 Rxns iCre1355'!$C$1:$Q$3810,15,FALSE)</f>
        <v>R04787</v>
      </c>
    </row>
    <row r="645" spans="1:13" ht="15" customHeight="1" x14ac:dyDescent="0.25">
      <c r="A645" s="3" t="s">
        <v>118</v>
      </c>
      <c r="B645" s="3" t="s">
        <v>1292</v>
      </c>
      <c r="C645" s="3" t="s">
        <v>1293</v>
      </c>
      <c r="D645" s="3" t="str">
        <f>VLOOKUP(B645,'[1]Daniela + 255 Rxns iCre1355'!$C$1:$Q$3810,5,FALSE)</f>
        <v>PSY</v>
      </c>
      <c r="E645" s="3" t="str">
        <f>VLOOKUP(B645,'[1]Daniela + 255 Rxns iCre1355'!$C$1:$Q$3810,6,FALSE)</f>
        <v>phytoene synthase</v>
      </c>
      <c r="F645" s="3" t="str">
        <f>VLOOKUP(B645,'[1]Daniela + 255 Rxns iCre1355'!$C$1:$Q$3810,8,FALSE)</f>
        <v>Carotenoid biosynthesis</v>
      </c>
      <c r="G645" s="3" t="str">
        <f>VLOOKUP(B645,'[1]Daniela + 255 Rxns iCre1355'!$C$1:$Q$3810,9,FALSE)</f>
        <v>2.5.1.32</v>
      </c>
      <c r="H645" s="3" t="str">
        <f>VLOOKUP(B645,'[1]Daniela + 255 Rxns iCre1355'!$C$1:$Q$3810,10,FALSE)</f>
        <v>Cre02.g095092</v>
      </c>
      <c r="I645" s="3" t="str">
        <f>VLOOKUP(B645,'[1]Daniela + 255 Rxns iCre1355'!$C$1:$Q$3810,11,FALSE)</f>
        <v>Cre02.g095092.t1.1</v>
      </c>
      <c r="J645" s="3" t="str">
        <f>VLOOKUP(B645,'[1]Daniela + 255 Rxns iCre1355'!$C$1:$Q$3810,12,FALSE)</f>
        <v>PSY1</v>
      </c>
      <c r="K645" s="3" t="str">
        <f>VLOOKUP(B645,'[1]Daniela + 255 Rxns iCre1355'!$C$1:$Q$3810,13,FALSE)</f>
        <v>Chloroplast</v>
      </c>
      <c r="L645" s="3" t="str">
        <f>VLOOKUP(B645,'[1]Daniela + 255 Rxns iCre1355'!$C$1:$Q$3810,14,FALSE)</f>
        <v>[McCarthy 2004]</v>
      </c>
      <c r="M645" s="3" t="str">
        <f>VLOOKUP(B645,'[1]Daniela + 255 Rxns iCre1355'!$C$1:$Q$3810,15,FALSE)</f>
        <v>R02065;R07270</v>
      </c>
    </row>
    <row r="646" spans="1:13" ht="15" customHeight="1" x14ac:dyDescent="0.25">
      <c r="A646" s="3" t="s">
        <v>1033</v>
      </c>
      <c r="B646" s="3" t="s">
        <v>1294</v>
      </c>
      <c r="C646" s="3" t="s">
        <v>1295</v>
      </c>
      <c r="D646" s="3" t="str">
        <f>VLOOKUP(B646,'[1]Daniela + 255 Rxns iCre1355'!$C$1:$Q$3810,5,FALSE)</f>
        <v>VIOXANOR</v>
      </c>
      <c r="E646" s="3" t="str">
        <f>VLOOKUP(B646,'[1]Daniela + 255 Rxns iCre1355'!$C$1:$Q$3810,6,FALSE)</f>
        <v>violaxanthin:ascorbate oxidoreductase</v>
      </c>
      <c r="F646" s="3" t="str">
        <f>VLOOKUP(B646,'[1]Daniela + 255 Rxns iCre1355'!$C$1:$Q$3810,8,FALSE)</f>
        <v>Carotenoid biosynthesis</v>
      </c>
      <c r="G646" s="3" t="str">
        <f>VLOOKUP(B646,'[1]Daniela + 255 Rxns iCre1355'!$C$1:$Q$3810,9,FALSE)</f>
        <v>1.10.99.3</v>
      </c>
      <c r="H646" s="3" t="str">
        <f>VLOOKUP(B646,'[1]Daniela + 255 Rxns iCre1355'!$C$1:$Q$3810,10,FALSE)</f>
        <v>Cre09.g388060</v>
      </c>
      <c r="I646" s="3" t="str">
        <f>VLOOKUP(B646,'[1]Daniela + 255 Rxns iCre1355'!$C$1:$Q$3810,11,FALSE)</f>
        <v>Cre09.g388060.t1.1</v>
      </c>
      <c r="J646" s="3" t="str">
        <f>VLOOKUP(B646,'[1]Daniela + 255 Rxns iCre1355'!$C$1:$Q$3810,12,FALSE)</f>
        <v>VDR1</v>
      </c>
      <c r="K646" s="3" t="str">
        <f>VLOOKUP(B646,'[1]Daniela + 255 Rxns iCre1355'!$C$1:$Q$3810,13,FALSE)</f>
        <v>Thylakoid Lumen</v>
      </c>
      <c r="L646" s="3" t="str">
        <f>VLOOKUP(B646,'[1]Daniela + 255 Rxns iCre1355'!$C$1:$Q$3810,14,FALSE)</f>
        <v>[Grossman 2004, Baroli 2003, Niyogi 1997]</v>
      </c>
      <c r="M646" s="3" t="str">
        <f>VLOOKUP(B646,'[1]Daniela + 255 Rxns iCre1355'!$C$1:$Q$3810,15,FALSE)</f>
        <v>R07178</v>
      </c>
    </row>
    <row r="647" spans="1:13" ht="15" customHeight="1" x14ac:dyDescent="0.25">
      <c r="A647" s="3" t="s">
        <v>1033</v>
      </c>
      <c r="B647" s="3" t="s">
        <v>1296</v>
      </c>
      <c r="C647" s="3" t="s">
        <v>1297</v>
      </c>
      <c r="D647" s="3" t="str">
        <f>VLOOKUP(B647,'[1]Daniela + 255 Rxns iCre1355'!$C$1:$Q$3810,5,FALSE)</f>
        <v>ZAXANOR</v>
      </c>
      <c r="E647" s="3" t="str">
        <f>VLOOKUP(B647,'[1]Daniela + 255 Rxns iCre1355'!$C$1:$Q$3810,6,FALSE)</f>
        <v>zeaxanthin,NADH:oxygen oxidoreductase</v>
      </c>
      <c r="F647" s="3" t="str">
        <f>VLOOKUP(B647,'[1]Daniela + 255 Rxns iCre1355'!$C$1:$Q$3810,8,FALSE)</f>
        <v>Carotenoid biosynthesis</v>
      </c>
      <c r="G647" s="3" t="str">
        <f>VLOOKUP(B647,'[1]Daniela + 255 Rxns iCre1355'!$C$1:$Q$3810,9,FALSE)</f>
        <v>1.14.13.90</v>
      </c>
      <c r="H647" s="3" t="str">
        <f>VLOOKUP(B647,'[1]Daniela + 255 Rxns iCre1355'!$C$1:$Q$3810,10,FALSE)</f>
        <v>Cre02.g082550</v>
      </c>
      <c r="I647" s="3" t="str">
        <f>VLOOKUP(B647,'[1]Daniela + 255 Rxns iCre1355'!$C$1:$Q$3810,11,FALSE)</f>
        <v>Cre02.g082550.t1.2</v>
      </c>
      <c r="J647" s="3" t="str">
        <f>VLOOKUP(B647,'[1]Daniela + 255 Rxns iCre1355'!$C$1:$Q$3810,12,FALSE)</f>
        <v>ZEP</v>
      </c>
      <c r="K647" s="3" t="str">
        <f>VLOOKUP(B647,'[1]Daniela + 255 Rxns iCre1355'!$C$1:$Q$3810,13,FALSE)</f>
        <v>Thylakoid Lumen</v>
      </c>
      <c r="L647" s="3" t="str">
        <f>VLOOKUP(B647,'[1]Daniela + 255 Rxns iCre1355'!$C$1:$Q$3810,14,FALSE)</f>
        <v>[Grossman 2004, Baroli 2003, Stern 2009, Niyogi 1997]</v>
      </c>
      <c r="M647" s="3" t="str">
        <f>VLOOKUP(B647,'[1]Daniela + 255 Rxns iCre1355'!$C$1:$Q$3810,15,FALSE)</f>
        <v>R07199</v>
      </c>
    </row>
    <row r="648" spans="1:13" ht="15" customHeight="1" x14ac:dyDescent="0.25">
      <c r="A648" s="3" t="s">
        <v>118</v>
      </c>
      <c r="B648" s="3" t="s">
        <v>1298</v>
      </c>
      <c r="C648" s="3" t="s">
        <v>1299</v>
      </c>
      <c r="D648" s="3" t="str">
        <f>VLOOKUP(B648,'[1]Daniela + 255 Rxns iCre1355'!$C$1:$Q$3810,5,FALSE)</f>
        <v>ZDS</v>
      </c>
      <c r="E648" s="3" t="str">
        <f>VLOOKUP(B648,'[1]Daniela + 255 Rxns iCre1355'!$C$1:$Q$3810,6,FALSE)</f>
        <v>zeta-carotene desaturase</v>
      </c>
      <c r="F648" s="3" t="str">
        <f>VLOOKUP(B648,'[1]Daniela + 255 Rxns iCre1355'!$C$1:$Q$3810,8,FALSE)</f>
        <v>Carotenoid biosynthesis</v>
      </c>
      <c r="G648" s="3" t="str">
        <f>VLOOKUP(B648,'[1]Daniela + 255 Rxns iCre1355'!$C$1:$Q$3810,9,FALSE)</f>
        <v>1.14.99.30</v>
      </c>
      <c r="H648" s="3" t="str">
        <f>VLOOKUP(B648,'[1]Daniela + 255 Rxns iCre1355'!$C$1:$Q$3810,10,FALSE)</f>
        <v>Cre07.g314150</v>
      </c>
      <c r="I648" s="3" t="str">
        <f>VLOOKUP(B648,'[1]Daniela + 255 Rxns iCre1355'!$C$1:$Q$3810,11,FALSE)</f>
        <v>Cre07.g314150.t1.2</v>
      </c>
      <c r="J648" s="3" t="str">
        <f>VLOOKUP(B648,'[1]Daniela + 255 Rxns iCre1355'!$C$1:$Q$3810,12,FALSE)</f>
        <v>ZDS</v>
      </c>
      <c r="K648" s="3" t="str">
        <f>VLOOKUP(B648,'[1]Daniela + 255 Rxns iCre1355'!$C$1:$Q$3810,13,FALSE)</f>
        <v>Chloroplast</v>
      </c>
      <c r="L648" s="3" t="str">
        <f>VLOOKUP(B648,'[1]Daniela + 255 Rxns iCre1355'!$C$1:$Q$3810,14,FALSE)</f>
        <v>[McCarthy 2004]</v>
      </c>
      <c r="M648" s="3" t="str">
        <f>VLOOKUP(B648,'[1]Daniela + 255 Rxns iCre1355'!$C$1:$Q$3810,15,FALSE)</f>
        <v>R04798</v>
      </c>
    </row>
    <row r="649" spans="1:13" ht="15" customHeight="1" x14ac:dyDescent="0.25">
      <c r="A649" s="3" t="s">
        <v>1033</v>
      </c>
      <c r="B649" s="3" t="s">
        <v>1300</v>
      </c>
      <c r="C649" s="3" t="s">
        <v>1301</v>
      </c>
      <c r="D649" s="3" t="str">
        <f>VLOOKUP(B649,'[1]Daniela + 255 Rxns iCre1355'!$C$1:$Q$3810,5,FALSE)</f>
        <v>ZHY</v>
      </c>
      <c r="E649" s="3" t="str">
        <f>VLOOKUP(B649,'[1]Daniela + 255 Rxns iCre1355'!$C$1:$Q$3810,6,FALSE)</f>
        <v>zeinoxanthin hydroxylase</v>
      </c>
      <c r="F649" s="3" t="str">
        <f>VLOOKUP(B649,'[1]Daniela + 255 Rxns iCre1355'!$C$1:$Q$3810,8,FALSE)</f>
        <v>Carotenoid biosynthesis</v>
      </c>
      <c r="H649" s="3" t="str">
        <f>VLOOKUP(B649,'[1]Daniela + 255 Rxns iCre1355'!$C$1:$Q$3810,10,FALSE)</f>
        <v>( Cre01.g027550 OR Cre16.g678437 OR Cre02.g142266 OR Cre08.g373100 )</v>
      </c>
      <c r="I649" s="3" t="str">
        <f>VLOOKUP(B649,'[1]Daniela + 255 Rxns iCre1355'!$C$1:$Q$3810,11,FALSE)</f>
        <v>( Cre01.g027550.t1.1 OR Cre16.g678437.t1.1 OR Cre02.g142266.t1.1 OR Cre08.g373100.t1.1 )</v>
      </c>
      <c r="J649" s="3" t="str">
        <f>VLOOKUP(B649,'[1]Daniela + 255 Rxns iCre1355'!$C$1:$Q$3810,12,FALSE)</f>
        <v>( Cre01.g027550 OR Cre16.g678437 OR Cre02.g142266 OR CYP25 )</v>
      </c>
      <c r="K649" s="3" t="str">
        <f>VLOOKUP(B649,'[1]Daniela + 255 Rxns iCre1355'!$C$1:$Q$3810,13,FALSE)</f>
        <v>Thylakoid Lumen</v>
      </c>
      <c r="M649" s="3" t="str">
        <f>VLOOKUP(B649,'[1]Daniela + 255 Rxns iCre1355'!$C$1:$Q$3810,15,FALSE)</f>
        <v>R07531</v>
      </c>
    </row>
    <row r="650" spans="1:13" ht="15" customHeight="1" x14ac:dyDescent="0.25">
      <c r="A650" s="3" t="s">
        <v>943</v>
      </c>
      <c r="B650" s="3" t="s">
        <v>1302</v>
      </c>
      <c r="C650" s="3" t="s">
        <v>1303</v>
      </c>
      <c r="D650" s="3" t="str">
        <f>VLOOKUP(B650,'[1]Daniela + 255 Rxns iCre1355'!$C$1:$Q$3810,5,FALSE)</f>
        <v>ETF</v>
      </c>
      <c r="E650" s="3" t="str">
        <f>VLOOKUP(B650,'[1]Daniela + 255 Rxns iCre1355'!$C$1:$Q$3810,6,FALSE)</f>
        <v>electron transfer flavoprotein</v>
      </c>
      <c r="F650" s="3" t="str">
        <f>VLOOKUP(B650,'[1]Daniela + 255 Rxns iCre1355'!$C$1:$Q$3810,8,FALSE)</f>
        <v>Cofactor recycling</v>
      </c>
      <c r="H650" s="3" t="str">
        <f>VLOOKUP(B650,'[1]Daniela + 255 Rxns iCre1355'!$C$1:$Q$3810,10,FALSE)</f>
        <v>( Cre16.g687950 AND Cre12.g554953 )</v>
      </c>
      <c r="I650" s="3" t="str">
        <f>VLOOKUP(B650,'[1]Daniela + 255 Rxns iCre1355'!$C$1:$Q$3810,11,FALSE)</f>
        <v>( Cre16.g687950.t1.2 AND Cre12.g554953.t1.1 )</v>
      </c>
      <c r="J650" s="3" t="str">
        <f>VLOOKUP(B650,'[1]Daniela + 255 Rxns iCre1355'!$C$1:$Q$3810,12,FALSE)</f>
        <v>( ETF1 AND ETF2 )</v>
      </c>
      <c r="K650" s="3" t="str">
        <f>VLOOKUP(B650,'[1]Daniela + 255 Rxns iCre1355'!$C$1:$Q$3810,13,FALSE)</f>
        <v>Mitochondria</v>
      </c>
    </row>
    <row r="651" spans="1:13" ht="15" customHeight="1" x14ac:dyDescent="0.25">
      <c r="A651" s="3" t="s">
        <v>943</v>
      </c>
      <c r="B651" s="3" t="s">
        <v>1304</v>
      </c>
      <c r="C651" s="3" t="s">
        <v>1305</v>
      </c>
      <c r="D651" s="3" t="str">
        <f>VLOOKUP(B651,'[1]Daniela + 255 Rxns iCre1355'!$C$1:$Q$3810,5,FALSE)</f>
        <v>ETFQO</v>
      </c>
      <c r="E651" s="3" t="str">
        <f>VLOOKUP(B651,'[1]Daniela + 255 Rxns iCre1355'!$C$1:$Q$3810,6,FALSE)</f>
        <v>Electron transfer flavoprotein-ubiquinone oxidoreductase</v>
      </c>
      <c r="F651" s="3" t="str">
        <f>VLOOKUP(B651,'[1]Daniela + 255 Rxns iCre1355'!$C$1:$Q$3810,8,FALSE)</f>
        <v>Cofactor recycling</v>
      </c>
      <c r="G651" s="3" t="str">
        <f>VLOOKUP(B651,'[1]Daniela + 255 Rxns iCre1355'!$C$1:$Q$3810,9,FALSE)</f>
        <v>1.5.5.1</v>
      </c>
      <c r="H651" s="3" t="str">
        <f>VLOOKUP(B651,'[1]Daniela + 255 Rxns iCre1355'!$C$1:$Q$3810,10,FALSE)</f>
        <v>Cre02.g094300</v>
      </c>
      <c r="I651" s="3" t="str">
        <f>VLOOKUP(B651,'[1]Daniela + 255 Rxns iCre1355'!$C$1:$Q$3810,11,FALSE)</f>
        <v>Cre02.g094300.t1.2</v>
      </c>
      <c r="J651" s="3" t="str">
        <f>VLOOKUP(B651,'[1]Daniela + 255 Rxns iCre1355'!$C$1:$Q$3810,12,FALSE)</f>
        <v>FUO1</v>
      </c>
      <c r="K651" s="3" t="str">
        <f>VLOOKUP(B651,'[1]Daniela + 255 Rxns iCre1355'!$C$1:$Q$3810,13,FALSE)</f>
        <v>Mitochondria</v>
      </c>
      <c r="M651" s="3" t="str">
        <f>VLOOKUP(B651,'[1]Daniela + 255 Rxns iCre1355'!$C$1:$Q$3810,15,FALSE)</f>
        <v>R04433</v>
      </c>
    </row>
    <row r="652" spans="1:13" ht="15" customHeight="1" x14ac:dyDescent="0.25">
      <c r="A652" s="3" t="s">
        <v>118</v>
      </c>
      <c r="B652" s="3" t="s">
        <v>1306</v>
      </c>
      <c r="C652" s="3" t="s">
        <v>1307</v>
      </c>
      <c r="D652" s="3" t="str">
        <f>VLOOKUP(B652,'[1]Daniela + 255 Rxns iCre1355'!$C$1:$Q$3810,5,FALSE)</f>
        <v>3SPYRSPh</v>
      </c>
      <c r="E652" s="3" t="str">
        <f>VLOOKUP(B652,'[1]Daniela + 255 Rxns iCre1355'!$C$1:$Q$3810,6,FALSE)</f>
        <v>3-sulfinopyruvate hydrolase (spontaneous), chloroplast</v>
      </c>
      <c r="F652" s="3" t="str">
        <f>VLOOKUP(B652,'[1]Daniela + 255 Rxns iCre1355'!$C$1:$Q$3810,8,FALSE)</f>
        <v>Cysteine and methionine metabolism</v>
      </c>
      <c r="K652" s="3" t="str">
        <f>VLOOKUP(B652,'[1]Daniela + 255 Rxns iCre1355'!$C$1:$Q$3810,13,FALSE)</f>
        <v>Chloroplast</v>
      </c>
      <c r="M652" s="3" t="str">
        <f>VLOOKUP(B652,'[1]Daniela + 255 Rxns iCre1355'!$C$1:$Q$3810,15,FALSE)</f>
        <v>R04861</v>
      </c>
    </row>
    <row r="653" spans="1:13" ht="15" customHeight="1" x14ac:dyDescent="0.25">
      <c r="A653" s="3" t="s">
        <v>943</v>
      </c>
      <c r="B653" s="3" t="s">
        <v>1308</v>
      </c>
      <c r="C653" s="3" t="s">
        <v>1309</v>
      </c>
      <c r="D653" s="3" t="str">
        <f>VLOOKUP(B653,'[1]Daniela + 255 Rxns iCre1355'!$C$1:$Q$3810,5,FALSE)</f>
        <v>3SPYRSPm</v>
      </c>
      <c r="E653" s="3" t="str">
        <f>VLOOKUP(B653,'[1]Daniela + 255 Rxns iCre1355'!$C$1:$Q$3810,6,FALSE)</f>
        <v>3-sulfinopyruvate hydrolase (spontaneous), mitochondria</v>
      </c>
      <c r="F653" s="3" t="str">
        <f>VLOOKUP(B653,'[1]Daniela + 255 Rxns iCre1355'!$C$1:$Q$3810,8,FALSE)</f>
        <v>Cysteine and methionine metabolism</v>
      </c>
      <c r="K653" s="3" t="str">
        <f>VLOOKUP(B653,'[1]Daniela + 255 Rxns iCre1355'!$C$1:$Q$3810,13,FALSE)</f>
        <v>Mitochondria</v>
      </c>
      <c r="M653" s="3" t="str">
        <f>VLOOKUP(B653,'[1]Daniela + 255 Rxns iCre1355'!$C$1:$Q$3810,15,FALSE)</f>
        <v>R04861</v>
      </c>
    </row>
    <row r="654" spans="1:13" ht="15" customHeight="1" x14ac:dyDescent="0.25">
      <c r="A654" s="3" t="s">
        <v>115</v>
      </c>
      <c r="B654" s="3" t="s">
        <v>1310</v>
      </c>
      <c r="C654" s="3" t="s">
        <v>1311</v>
      </c>
      <c r="D654" s="3" t="str">
        <f>VLOOKUP(B654,'[1]Daniela + 255 Rxns iCre1355'!$C$1:$Q$3810,5,FALSE)</f>
        <v>ACSERSULL</v>
      </c>
      <c r="E654" s="3" t="str">
        <f>VLOOKUP(B654,'[1]Daniela + 255 Rxns iCre1355'!$C$1:$Q$3810,6,FALSE)</f>
        <v>O3-Acetyl-L-serine acetate-lyase (adding hydrogen sulfide), cytosol</v>
      </c>
      <c r="F654" s="3" t="str">
        <f>VLOOKUP(B654,'[1]Daniela + 255 Rxns iCre1355'!$C$1:$Q$3810,8,FALSE)</f>
        <v>Cysteine and methionine metabolism</v>
      </c>
      <c r="G654" s="3" t="str">
        <f>VLOOKUP(B654,'[1]Daniela + 255 Rxns iCre1355'!$C$1:$Q$3810,9,FALSE)</f>
        <v>2.5.1.47;2.5.1.48</v>
      </c>
      <c r="H654" s="3" t="str">
        <f>VLOOKUP(B654,'[1]Daniela + 255 Rxns iCre1355'!$C$1:$Q$3810,10,FALSE)</f>
        <v>( Cre16.g664250 OR Cre16.g685550 OR Cre03.g172850 OR Cre08.g367600 OR Cre03.g144627 )</v>
      </c>
      <c r="I654" s="3" t="str">
        <f>VLOOKUP(B654,'[1]Daniela + 255 Rxns iCre1355'!$C$1:$Q$3810,11,FALSE)</f>
        <v>( Cre16.g664250.t1.2 OR Cre16.g685550.t1.2 OR Cre03.g172850.t1.2 OR Cre08.g367600.t1.2 OR Cre03.g144627.t1.1 )</v>
      </c>
      <c r="J654" s="3" t="str">
        <f>VLOOKUP(B654,'[1]Daniela + 255 Rxns iCre1355'!$C$1:$Q$3810,12,FALSE)</f>
        <v>( ASL2 OR ASL4 OR ASL3 OR ASL1 OR CGS1 )</v>
      </c>
      <c r="K654" s="3" t="str">
        <f>VLOOKUP(B654,'[1]Daniela + 255 Rxns iCre1355'!$C$1:$Q$3810,13,FALSE)</f>
        <v>Cytosol</v>
      </c>
      <c r="M654" s="3" t="str">
        <f>VLOOKUP(B654,'[1]Daniela + 255 Rxns iCre1355'!$C$1:$Q$3810,15,FALSE)</f>
        <v>R03132</v>
      </c>
    </row>
    <row r="655" spans="1:13" ht="15" customHeight="1" x14ac:dyDescent="0.25">
      <c r="A655" s="3" t="s">
        <v>118</v>
      </c>
      <c r="B655" s="3" t="s">
        <v>1312</v>
      </c>
      <c r="C655" s="3" t="s">
        <v>1313</v>
      </c>
      <c r="D655" s="3" t="str">
        <f>VLOOKUP(B655,'[1]Daniela + 255 Rxns iCre1355'!$C$1:$Q$3810,5,FALSE)</f>
        <v>ACSERSULLh</v>
      </c>
      <c r="E655" s="3" t="str">
        <f>VLOOKUP(B655,'[1]Daniela + 255 Rxns iCre1355'!$C$1:$Q$3810,6,FALSE)</f>
        <v>O3-Acetyl-L-serine acetate-lyase (adding hydrogen sulfide), chloroplast</v>
      </c>
      <c r="F655" s="3" t="str">
        <f>VLOOKUP(B655,'[1]Daniela + 255 Rxns iCre1355'!$C$1:$Q$3810,8,FALSE)</f>
        <v>Cysteine and methionine metabolism</v>
      </c>
      <c r="G655" s="3" t="str">
        <f>VLOOKUP(B655,'[1]Daniela + 255 Rxns iCre1355'!$C$1:$Q$3810,9,FALSE)</f>
        <v>2.5.1.47;2.5.1.48</v>
      </c>
      <c r="H655" s="3" t="str">
        <f>VLOOKUP(B655,'[1]Daniela + 255 Rxns iCre1355'!$C$1:$Q$3810,10,FALSE)</f>
        <v>( Cre16.g685550 OR Cre03.g172850 OR Cre03.g144627 )</v>
      </c>
      <c r="I655" s="3" t="str">
        <f>VLOOKUP(B655,'[1]Daniela + 255 Rxns iCre1355'!$C$1:$Q$3810,11,FALSE)</f>
        <v>( Cre16.g685550.t1.2 OR Cre03.g172850.t1.2 OR Cre03.g144627.t1.1 )</v>
      </c>
      <c r="J655" s="3" t="str">
        <f>VLOOKUP(B655,'[1]Daniela + 255 Rxns iCre1355'!$C$1:$Q$3810,12,FALSE)</f>
        <v>( ASL4 OR ASL3 OR CGS1 )</v>
      </c>
      <c r="K655" s="3" t="str">
        <f>VLOOKUP(B655,'[1]Daniela + 255 Rxns iCre1355'!$C$1:$Q$3810,13,FALSE)</f>
        <v>Chloroplast</v>
      </c>
      <c r="M655" s="3" t="str">
        <f>VLOOKUP(B655,'[1]Daniela + 255 Rxns iCre1355'!$C$1:$Q$3810,15,FALSE)</f>
        <v>R03132</v>
      </c>
    </row>
    <row r="656" spans="1:13" ht="15" customHeight="1" x14ac:dyDescent="0.25">
      <c r="A656" s="3" t="s">
        <v>943</v>
      </c>
      <c r="B656" s="3" t="s">
        <v>1314</v>
      </c>
      <c r="C656" s="3" t="s">
        <v>1315</v>
      </c>
      <c r="D656" s="3" t="str">
        <f>VLOOKUP(B656,'[1]Daniela + 255 Rxns iCre1355'!$C$1:$Q$3810,5,FALSE)</f>
        <v>ACSERSULLm</v>
      </c>
      <c r="E656" s="3" t="str">
        <f>VLOOKUP(B656,'[1]Daniela + 255 Rxns iCre1355'!$C$1:$Q$3810,6,FALSE)</f>
        <v>O3-Acetyl-L-serine acetate-lyase (adding hydrogen sulfide), mitochondria</v>
      </c>
      <c r="F656" s="3" t="str">
        <f>VLOOKUP(B656,'[1]Daniela + 255 Rxns iCre1355'!$C$1:$Q$3810,8,FALSE)</f>
        <v>Cysteine and methionine metabolism</v>
      </c>
      <c r="G656" s="3" t="str">
        <f>VLOOKUP(B656,'[1]Daniela + 255 Rxns iCre1355'!$C$1:$Q$3810,9,FALSE)</f>
        <v>2.5.1.47;2.5.1.48</v>
      </c>
      <c r="H656" s="3" t="str">
        <f>VLOOKUP(B656,'[1]Daniela + 255 Rxns iCre1355'!$C$1:$Q$3810,10,FALSE)</f>
        <v>( Cre16.g685550 OR Cre03.g172850 OR Cre08.g367600 )</v>
      </c>
      <c r="I656" s="3" t="str">
        <f>VLOOKUP(B656,'[1]Daniela + 255 Rxns iCre1355'!$C$1:$Q$3810,11,FALSE)</f>
        <v>( Cre16.g685550.t1.2 OR Cre03.g172850.t1.2 OR Cre08.g367600.t1.2 )</v>
      </c>
      <c r="J656" s="3" t="str">
        <f>VLOOKUP(B656,'[1]Daniela + 255 Rxns iCre1355'!$C$1:$Q$3810,12,FALSE)</f>
        <v>( ASL4 OR ASL3 OR ASL1 )</v>
      </c>
      <c r="K656" s="3" t="str">
        <f>VLOOKUP(B656,'[1]Daniela + 255 Rxns iCre1355'!$C$1:$Q$3810,13,FALSE)</f>
        <v>Mitochondria</v>
      </c>
      <c r="M656" s="3" t="str">
        <f>VLOOKUP(B656,'[1]Daniela + 255 Rxns iCre1355'!$C$1:$Q$3810,15,FALSE)</f>
        <v>R03132</v>
      </c>
    </row>
    <row r="657" spans="1:13" ht="15" customHeight="1" x14ac:dyDescent="0.25">
      <c r="A657" s="3" t="s">
        <v>943</v>
      </c>
      <c r="B657" s="3" t="s">
        <v>1316</v>
      </c>
      <c r="C657" s="3" t="s">
        <v>1317</v>
      </c>
      <c r="D657" s="3" t="str">
        <f>VLOOKUP(B657,'[1]Daniela + 255 Rxns iCre1355'!$C$1:$Q$3810,5,FALSE)</f>
        <v>CYSTAm</v>
      </c>
      <c r="E657" s="3" t="str">
        <f>VLOOKUP(B657,'[1]Daniela + 255 Rxns iCre1355'!$C$1:$Q$3810,6,FALSE)</f>
        <v>L-Cysteine:2-oxoglutarate aminotransferase</v>
      </c>
      <c r="F657" s="3" t="str">
        <f>VLOOKUP(B657,'[1]Daniela + 255 Rxns iCre1355'!$C$1:$Q$3810,8,FALSE)</f>
        <v>Cysteine and methionine metabolism</v>
      </c>
      <c r="G657" s="3" t="str">
        <f>VLOOKUP(B657,'[1]Daniela + 255 Rxns iCre1355'!$C$1:$Q$3810,9,FALSE)</f>
        <v>2.6.1.1</v>
      </c>
      <c r="H657" s="3" t="str">
        <f>VLOOKUP(B657,'[1]Daniela + 255 Rxns iCre1355'!$C$1:$Q$3810,10,FALSE)</f>
        <v>( Cre02.g097900 OR Cre09.g387726 OR Cre06.g257950 OR Cre02.g147302 )</v>
      </c>
      <c r="I657" s="3" t="str">
        <f>VLOOKUP(B657,'[1]Daniela + 255 Rxns iCre1355'!$C$1:$Q$3810,11,FALSE)</f>
        <v>( Cre02.g097900.t1.2 OR Cre09.g387726.t1.1 OR Cre06.g257950.t1.2 OR Cre02.g147302.t1.1 )</v>
      </c>
      <c r="J657" s="3" t="str">
        <f>VLOOKUP(B657,'[1]Daniela + 255 Rxns iCre1355'!$C$1:$Q$3810,12,FALSE)</f>
        <v>( AST3 OR AST1 OR AST4 OR Cre02.g147302 )</v>
      </c>
      <c r="K657" s="3" t="str">
        <f>VLOOKUP(B657,'[1]Daniela + 255 Rxns iCre1355'!$C$1:$Q$3810,13,FALSE)</f>
        <v>Mitochondria</v>
      </c>
      <c r="M657" s="3" t="str">
        <f>VLOOKUP(B657,'[1]Daniela + 255 Rxns iCre1355'!$C$1:$Q$3810,15,FALSE)</f>
        <v>R00895</v>
      </c>
    </row>
    <row r="658" spans="1:13" ht="15" customHeight="1" x14ac:dyDescent="0.25">
      <c r="A658" s="3" t="s">
        <v>118</v>
      </c>
      <c r="B658" s="3" t="s">
        <v>1318</v>
      </c>
      <c r="C658" s="3" t="s">
        <v>1319</v>
      </c>
      <c r="D658" s="3" t="str">
        <f>VLOOKUP(B658,'[1]Daniela + 255 Rxns iCre1355'!$C$1:$Q$3810,5,FALSE)</f>
        <v>SHSL1h</v>
      </c>
      <c r="E658" s="3" t="str">
        <f>VLOOKUP(B658,'[1]Daniela + 255 Rxns iCre1355'!$C$1:$Q$3810,6,FALSE)</f>
        <v>O-Succinyl-L-homoserine succinate-lyase (adding cysteine)</v>
      </c>
      <c r="F658" s="3" t="str">
        <f>VLOOKUP(B658,'[1]Daniela + 255 Rxns iCre1355'!$C$1:$Q$3810,8,FALSE)</f>
        <v>Cysteine and methionine metabolism</v>
      </c>
      <c r="G658" s="3" t="str">
        <f>VLOOKUP(B658,'[1]Daniela + 255 Rxns iCre1355'!$C$1:$Q$3810,9,FALSE)</f>
        <v>2.5.1.48</v>
      </c>
      <c r="H658" s="3" t="str">
        <f>VLOOKUP(B658,'[1]Daniela + 255 Rxns iCre1355'!$C$1:$Q$3810,10,FALSE)</f>
        <v>Cre03.g144627</v>
      </c>
      <c r="I658" s="3" t="str">
        <f>VLOOKUP(B658,'[1]Daniela + 255 Rxns iCre1355'!$C$1:$Q$3810,11,FALSE)</f>
        <v>Cre03.g144627.t1.1</v>
      </c>
      <c r="J658" s="3" t="str">
        <f>VLOOKUP(B658,'[1]Daniela + 255 Rxns iCre1355'!$C$1:$Q$3810,12,FALSE)</f>
        <v>CGS1</v>
      </c>
      <c r="K658" s="3" t="str">
        <f>VLOOKUP(B658,'[1]Daniela + 255 Rxns iCre1355'!$C$1:$Q$3810,13,FALSE)</f>
        <v>Chloroplast</v>
      </c>
      <c r="M658" s="3" t="str">
        <f>VLOOKUP(B658,'[1]Daniela + 255 Rxns iCre1355'!$C$1:$Q$3810,15,FALSE)</f>
        <v>R03260</v>
      </c>
    </row>
    <row r="659" spans="1:13" ht="15" customHeight="1" x14ac:dyDescent="0.25">
      <c r="A659" s="3" t="s">
        <v>118</v>
      </c>
      <c r="B659" s="3" t="s">
        <v>1320</v>
      </c>
      <c r="C659" s="3" t="s">
        <v>1321</v>
      </c>
      <c r="D659" s="3" t="str">
        <f>VLOOKUP(B659,'[1]Daniela + 255 Rxns iCre1355'!$C$1:$Q$3810,5,FALSE)</f>
        <v>SHSL2h</v>
      </c>
      <c r="E659" s="3" t="str">
        <f>VLOOKUP(B659,'[1]Daniela + 255 Rxns iCre1355'!$C$1:$Q$3810,6,FALSE)</f>
        <v>O-succinyl-L-homoserine succinate-lyase (adding hydrogen sulfide)</v>
      </c>
      <c r="F659" s="3" t="str">
        <f>VLOOKUP(B659,'[1]Daniela + 255 Rxns iCre1355'!$C$1:$Q$3810,8,FALSE)</f>
        <v>Cysteine and methionine metabolism</v>
      </c>
      <c r="G659" s="3" t="str">
        <f>VLOOKUP(B659,'[1]Daniela + 255 Rxns iCre1355'!$C$1:$Q$3810,9,FALSE)</f>
        <v>2.5.1.48;2.5.1.-</v>
      </c>
      <c r="H659" s="3" t="str">
        <f>VLOOKUP(B659,'[1]Daniela + 255 Rxns iCre1355'!$C$1:$Q$3810,10,FALSE)</f>
        <v>Cre03.g144627</v>
      </c>
      <c r="I659" s="3" t="str">
        <f>VLOOKUP(B659,'[1]Daniela + 255 Rxns iCre1355'!$C$1:$Q$3810,11,FALSE)</f>
        <v>Cre03.g144627.t1.1</v>
      </c>
      <c r="J659" s="3" t="str">
        <f>VLOOKUP(B659,'[1]Daniela + 255 Rxns iCre1355'!$C$1:$Q$3810,12,FALSE)</f>
        <v>CGS1</v>
      </c>
      <c r="K659" s="3" t="str">
        <f>VLOOKUP(B659,'[1]Daniela + 255 Rxns iCre1355'!$C$1:$Q$3810,13,FALSE)</f>
        <v>Chloroplast</v>
      </c>
      <c r="M659" s="3" t="str">
        <f>VLOOKUP(B659,'[1]Daniela + 255 Rxns iCre1355'!$C$1:$Q$3810,15,FALSE)</f>
        <v>R01288</v>
      </c>
    </row>
    <row r="660" spans="1:13" ht="15" customHeight="1" x14ac:dyDescent="0.25">
      <c r="A660" s="3" t="s">
        <v>118</v>
      </c>
      <c r="B660" s="3" t="s">
        <v>1322</v>
      </c>
      <c r="C660" s="3" t="s">
        <v>1323</v>
      </c>
      <c r="D660" s="3" t="str">
        <f>VLOOKUP(B660,'[1]Daniela + 255 Rxns iCre1355'!$C$1:$Q$3810,5,FALSE)</f>
        <v>SHSL4h</v>
      </c>
      <c r="E660" s="3" t="str">
        <f>VLOOKUP(B660,'[1]Daniela + 255 Rxns iCre1355'!$C$1:$Q$3810,6,FALSE)</f>
        <v>O-Succinyl-L-homoserine succinate-lyase (deaminating;2-oxobutanoate-forming)</v>
      </c>
      <c r="F660" s="3" t="str">
        <f>VLOOKUP(B660,'[1]Daniela + 255 Rxns iCre1355'!$C$1:$Q$3810,8,FALSE)</f>
        <v>Cysteine and methionine metabolism</v>
      </c>
      <c r="G660" s="3" t="str">
        <f>VLOOKUP(B660,'[1]Daniela + 255 Rxns iCre1355'!$C$1:$Q$3810,9,FALSE)</f>
        <v>2.5.1.48</v>
      </c>
      <c r="H660" s="3" t="str">
        <f>VLOOKUP(B660,'[1]Daniela + 255 Rxns iCre1355'!$C$1:$Q$3810,10,FALSE)</f>
        <v>Cre03.g144627</v>
      </c>
      <c r="I660" s="3" t="str">
        <f>VLOOKUP(B660,'[1]Daniela + 255 Rxns iCre1355'!$C$1:$Q$3810,11,FALSE)</f>
        <v>Cre03.g144627.t1.1</v>
      </c>
      <c r="J660" s="3" t="str">
        <f>VLOOKUP(B660,'[1]Daniela + 255 Rxns iCre1355'!$C$1:$Q$3810,12,FALSE)</f>
        <v>CGS1</v>
      </c>
      <c r="K660" s="3" t="str">
        <f>VLOOKUP(B660,'[1]Daniela + 255 Rxns iCre1355'!$C$1:$Q$3810,13,FALSE)</f>
        <v>Chloroplast</v>
      </c>
      <c r="M660" s="3" t="str">
        <f>VLOOKUP(B660,'[1]Daniela + 255 Rxns iCre1355'!$C$1:$Q$3810,15,FALSE)</f>
        <v>R00999</v>
      </c>
    </row>
    <row r="661" spans="1:13" ht="15" customHeight="1" x14ac:dyDescent="0.25">
      <c r="A661" s="3" t="s">
        <v>118</v>
      </c>
      <c r="B661" s="3" t="s">
        <v>1324</v>
      </c>
      <c r="C661" s="3" t="s">
        <v>1325</v>
      </c>
      <c r="D661" s="3" t="str">
        <f>VLOOKUP(B661,'[1]Daniela + 255 Rxns iCre1355'!$C$1:$Q$3810,5,FALSE)</f>
        <v>AATC</v>
      </c>
      <c r="E661" s="3" t="str">
        <f>VLOOKUP(B661,'[1]Daniela + 255 Rxns iCre1355'!$C$1:$Q$3810,6,FALSE)</f>
        <v>aspartate aminotransferase, cysteate forming</v>
      </c>
      <c r="F661" s="3" t="str">
        <f>VLOOKUP(B661,'[1]Daniela + 255 Rxns iCre1355'!$C$1:$Q$3810,8,FALSE)</f>
        <v>Cysteine metabolism</v>
      </c>
      <c r="G661" s="3" t="str">
        <f>VLOOKUP(B661,'[1]Daniela + 255 Rxns iCre1355'!$C$1:$Q$3810,9,FALSE)</f>
        <v>2.6.1.1</v>
      </c>
      <c r="H661" s="3" t="str">
        <f>VLOOKUP(B661,'[1]Daniela + 255 Rxns iCre1355'!$C$1:$Q$3810,10,FALSE)</f>
        <v>( Cre02.g097900 OR Cre09.g387726 OR Cre02.g147302 )</v>
      </c>
      <c r="I661" s="3" t="str">
        <f>VLOOKUP(B661,'[1]Daniela + 255 Rxns iCre1355'!$C$1:$Q$3810,11,FALSE)</f>
        <v>( Cre02.g097900.t1.2 OR Cre09.g387726.t1.1 OR Cre02.g147302.t1.1 )</v>
      </c>
      <c r="J661" s="3" t="str">
        <f>VLOOKUP(B661,'[1]Daniela + 255 Rxns iCre1355'!$C$1:$Q$3810,12,FALSE)</f>
        <v>( AST3 OR AST1 OR Cre02.g147302 )</v>
      </c>
      <c r="K661" s="3" t="str">
        <f>VLOOKUP(B661,'[1]Daniela + 255 Rxns iCre1355'!$C$1:$Q$3810,13,FALSE)</f>
        <v>Chloroplast</v>
      </c>
      <c r="L661" s="3" t="str">
        <f>VLOOKUP(B661,'[1]Daniela + 255 Rxns iCre1355'!$C$1:$Q$3810,14,FALSE)</f>
        <v>[Lain-Guelbenzu 1991]</v>
      </c>
      <c r="M661" s="3" t="str">
        <f>VLOOKUP(B661,'[1]Daniela + 255 Rxns iCre1355'!$C$1:$Q$3810,15,FALSE)</f>
        <v>R02433</v>
      </c>
    </row>
    <row r="662" spans="1:13" ht="15" customHeight="1" x14ac:dyDescent="0.25">
      <c r="A662" s="3" t="s">
        <v>943</v>
      </c>
      <c r="B662" s="3" t="s">
        <v>1326</v>
      </c>
      <c r="C662" s="3" t="s">
        <v>1327</v>
      </c>
      <c r="D662" s="3" t="str">
        <f>VLOOKUP(B662,'[1]Daniela + 255 Rxns iCre1355'!$C$1:$Q$3810,5,FALSE)</f>
        <v>AATCm</v>
      </c>
      <c r="E662" s="3" t="str">
        <f>VLOOKUP(B662,'[1]Daniela + 255 Rxns iCre1355'!$C$1:$Q$3810,6,FALSE)</f>
        <v>aspartate aminotransferase, cysteate forming, mitochondria</v>
      </c>
      <c r="F662" s="3" t="str">
        <f>VLOOKUP(B662,'[1]Daniela + 255 Rxns iCre1355'!$C$1:$Q$3810,8,FALSE)</f>
        <v>Cysteine metabolism</v>
      </c>
      <c r="G662" s="3" t="str">
        <f>VLOOKUP(B662,'[1]Daniela + 255 Rxns iCre1355'!$C$1:$Q$3810,9,FALSE)</f>
        <v>2.6.1.1</v>
      </c>
      <c r="H662" s="3" t="str">
        <f>VLOOKUP(B662,'[1]Daniela + 255 Rxns iCre1355'!$C$1:$Q$3810,10,FALSE)</f>
        <v>( Cre02.g097900 OR Cre09.g387726 OR Cre06.g257950 OR Cre02.g147302 )</v>
      </c>
      <c r="I662" s="3" t="str">
        <f>VLOOKUP(B662,'[1]Daniela + 255 Rxns iCre1355'!$C$1:$Q$3810,11,FALSE)</f>
        <v>( Cre02.g097900.t1.2 OR Cre09.g387726.t1.1 OR Cre06.g257950.t1.2 OR Cre02.g147302.t1.1 )</v>
      </c>
      <c r="J662" s="3" t="str">
        <f>VLOOKUP(B662,'[1]Daniela + 255 Rxns iCre1355'!$C$1:$Q$3810,12,FALSE)</f>
        <v>( AST3 OR AST1 OR AST4 OR Cre02.g147302 )</v>
      </c>
      <c r="K662" s="3" t="str">
        <f>VLOOKUP(B662,'[1]Daniela + 255 Rxns iCre1355'!$C$1:$Q$3810,13,FALSE)</f>
        <v>Mitochondria</v>
      </c>
      <c r="L662" s="3" t="str">
        <f>VLOOKUP(B662,'[1]Daniela + 255 Rxns iCre1355'!$C$1:$Q$3810,14,FALSE)</f>
        <v>[Lain-Guelbenzu 1991, Atteia 2009]</v>
      </c>
      <c r="M662" s="3" t="str">
        <f>VLOOKUP(B662,'[1]Daniela + 255 Rxns iCre1355'!$C$1:$Q$3810,15,FALSE)</f>
        <v>R02433</v>
      </c>
    </row>
    <row r="663" spans="1:13" ht="15" customHeight="1" x14ac:dyDescent="0.25">
      <c r="A663" s="3" t="s">
        <v>118</v>
      </c>
      <c r="B663" s="3" t="s">
        <v>1328</v>
      </c>
      <c r="C663" s="3" t="s">
        <v>1329</v>
      </c>
      <c r="D663" s="3" t="str">
        <f>VLOOKUP(B663,'[1]Daniela + 255 Rxns iCre1355'!$C$1:$Q$3810,5,FALSE)</f>
        <v>AATG</v>
      </c>
      <c r="E663" s="3" t="str">
        <f>VLOOKUP(B663,'[1]Daniela + 255 Rxns iCre1355'!$C$1:$Q$3810,6,FALSE)</f>
        <v>aspartate aminotransferase, glutamate forming</v>
      </c>
      <c r="F663" s="3" t="str">
        <f>VLOOKUP(B663,'[1]Daniela + 255 Rxns iCre1355'!$C$1:$Q$3810,8,FALSE)</f>
        <v>Cysteine metabolism</v>
      </c>
      <c r="G663" s="3" t="str">
        <f>VLOOKUP(B663,'[1]Daniela + 255 Rxns iCre1355'!$C$1:$Q$3810,9,FALSE)</f>
        <v>2.6.1.1</v>
      </c>
      <c r="H663" s="3" t="str">
        <f>VLOOKUP(B663,'[1]Daniela + 255 Rxns iCre1355'!$C$1:$Q$3810,10,FALSE)</f>
        <v>( Cre02.g097900 OR Cre09.g387726 OR Cre02.g147302 )</v>
      </c>
      <c r="I663" s="3" t="str">
        <f>VLOOKUP(B663,'[1]Daniela + 255 Rxns iCre1355'!$C$1:$Q$3810,11,FALSE)</f>
        <v>( Cre02.g097900.t1.2 OR Cre09.g387726.t1.1 OR Cre02.g147302.t1.1 )</v>
      </c>
      <c r="J663" s="3" t="str">
        <f>VLOOKUP(B663,'[1]Daniela + 255 Rxns iCre1355'!$C$1:$Q$3810,12,FALSE)</f>
        <v>( AST3 OR AST1 OR Cre02.g147302 )</v>
      </c>
      <c r="K663" s="3" t="str">
        <f>VLOOKUP(B663,'[1]Daniela + 255 Rxns iCre1355'!$C$1:$Q$3810,13,FALSE)</f>
        <v>Chloroplast</v>
      </c>
      <c r="L663" s="3" t="str">
        <f>VLOOKUP(B663,'[1]Daniela + 255 Rxns iCre1355'!$C$1:$Q$3810,14,FALSE)</f>
        <v>[Lain-Guelbenzu 1991]</v>
      </c>
      <c r="M663" s="3" t="str">
        <f>VLOOKUP(B663,'[1]Daniela + 255 Rxns iCre1355'!$C$1:$Q$3810,15,FALSE)</f>
        <v>R02619</v>
      </c>
    </row>
    <row r="664" spans="1:13" ht="15" customHeight="1" x14ac:dyDescent="0.25">
      <c r="A664" s="3" t="s">
        <v>943</v>
      </c>
      <c r="B664" s="3" t="s">
        <v>1330</v>
      </c>
      <c r="C664" s="3" t="s">
        <v>1331</v>
      </c>
      <c r="D664" s="3" t="str">
        <f>VLOOKUP(B664,'[1]Daniela + 255 Rxns iCre1355'!$C$1:$Q$3810,5,FALSE)</f>
        <v>AATGm</v>
      </c>
      <c r="E664" s="3" t="str">
        <f>VLOOKUP(B664,'[1]Daniela + 255 Rxns iCre1355'!$C$1:$Q$3810,6,FALSE)</f>
        <v>aspartate aminotransferase, glutamate forming, mitochondria</v>
      </c>
      <c r="F664" s="3" t="str">
        <f>VLOOKUP(B664,'[1]Daniela + 255 Rxns iCre1355'!$C$1:$Q$3810,8,FALSE)</f>
        <v>Cysteine metabolism</v>
      </c>
      <c r="G664" s="3" t="str">
        <f>VLOOKUP(B664,'[1]Daniela + 255 Rxns iCre1355'!$C$1:$Q$3810,9,FALSE)</f>
        <v>2.6.1.1</v>
      </c>
      <c r="H664" s="3" t="str">
        <f>VLOOKUP(B664,'[1]Daniela + 255 Rxns iCre1355'!$C$1:$Q$3810,10,FALSE)</f>
        <v>( Cre02.g097900 OR Cre09.g387726 OR Cre06.g257950 OR Cre02.g147302 )</v>
      </c>
      <c r="I664" s="3" t="str">
        <f>VLOOKUP(B664,'[1]Daniela + 255 Rxns iCre1355'!$C$1:$Q$3810,11,FALSE)</f>
        <v>( Cre02.g097900.t1.2 OR Cre09.g387726.t1.1 OR Cre06.g257950.t1.2 OR Cre02.g147302.t1.1 )</v>
      </c>
      <c r="J664" s="3" t="str">
        <f>VLOOKUP(B664,'[1]Daniela + 255 Rxns iCre1355'!$C$1:$Q$3810,12,FALSE)</f>
        <v>( AST3 OR AST1 OR AST4 OR Cre02.g147302 )</v>
      </c>
      <c r="K664" s="3" t="str">
        <f>VLOOKUP(B664,'[1]Daniela + 255 Rxns iCre1355'!$C$1:$Q$3810,13,FALSE)</f>
        <v>Mitochondria</v>
      </c>
      <c r="L664" s="3" t="str">
        <f>VLOOKUP(B664,'[1]Daniela + 255 Rxns iCre1355'!$C$1:$Q$3810,14,FALSE)</f>
        <v>[Lain-Guelbenzu 1991]</v>
      </c>
      <c r="M664" s="3" t="str">
        <f>VLOOKUP(B664,'[1]Daniela + 255 Rxns iCre1355'!$C$1:$Q$3810,15,FALSE)</f>
        <v>R02619</v>
      </c>
    </row>
    <row r="665" spans="1:13" ht="15" customHeight="1" x14ac:dyDescent="0.25">
      <c r="A665" s="3" t="s">
        <v>118</v>
      </c>
      <c r="B665" s="3" t="s">
        <v>1332</v>
      </c>
      <c r="C665" s="3" t="s">
        <v>1333</v>
      </c>
      <c r="D665" s="3" t="str">
        <f>VLOOKUP(B665,'[1]Daniela + 255 Rxns iCre1355'!$C$1:$Q$3810,5,FALSE)</f>
        <v>CTINBL</v>
      </c>
      <c r="E665" s="3" t="str">
        <f>VLOOKUP(B665,'[1]Daniela + 255 Rxns iCre1355'!$C$1:$Q$3810,6,FALSE)</f>
        <v>cystathionine beta-lyase, cystine</v>
      </c>
      <c r="F665" s="3" t="str">
        <f>VLOOKUP(B665,'[1]Daniela + 255 Rxns iCre1355'!$C$1:$Q$3810,8,FALSE)</f>
        <v>Cysteine metabolism</v>
      </c>
      <c r="G665" s="3" t="str">
        <f>VLOOKUP(B665,'[1]Daniela + 255 Rxns iCre1355'!$C$1:$Q$3810,9,FALSE)</f>
        <v>4.4.1.8</v>
      </c>
      <c r="H665" s="3" t="str">
        <f>VLOOKUP(B665,'[1]Daniela + 255 Rxns iCre1355'!$C$1:$Q$3810,10,FALSE)</f>
        <v>Cre16.g669550</v>
      </c>
      <c r="I665" s="3" t="str">
        <f>VLOOKUP(B665,'[1]Daniela + 255 Rxns iCre1355'!$C$1:$Q$3810,11,FALSE)</f>
        <v>Cre16.g669550.t1.2</v>
      </c>
      <c r="J665" s="3" t="str">
        <f>VLOOKUP(B665,'[1]Daniela + 255 Rxns iCre1355'!$C$1:$Q$3810,12,FALSE)</f>
        <v>METC</v>
      </c>
      <c r="K665" s="3" t="str">
        <f>VLOOKUP(B665,'[1]Daniela + 255 Rxns iCre1355'!$C$1:$Q$3810,13,FALSE)</f>
        <v>Chloroplast</v>
      </c>
      <c r="M665" s="3" t="str">
        <f>VLOOKUP(B665,'[1]Daniela + 255 Rxns iCre1355'!$C$1:$Q$3810,15,FALSE)</f>
        <v>R02408</v>
      </c>
    </row>
    <row r="666" spans="1:13" ht="15" customHeight="1" x14ac:dyDescent="0.25">
      <c r="A666" s="3" t="s">
        <v>943</v>
      </c>
      <c r="B666" s="3" t="s">
        <v>1334</v>
      </c>
      <c r="C666" s="3" t="s">
        <v>1335</v>
      </c>
      <c r="D666" s="3" t="str">
        <f>VLOOKUP(B666,'[1]Daniela + 255 Rxns iCre1355'!$C$1:$Q$3810,5,FALSE)</f>
        <v>CYSATm</v>
      </c>
      <c r="E666" s="3" t="str">
        <f>VLOOKUP(B666,'[1]Daniela + 255 Rxns iCre1355'!$C$1:$Q$3810,6,FALSE)</f>
        <v>aspartate aminotransferase, cysteine forming</v>
      </c>
      <c r="F666" s="3" t="str">
        <f>VLOOKUP(B666,'[1]Daniela + 255 Rxns iCre1355'!$C$1:$Q$3810,8,FALSE)</f>
        <v>Cysteine metabolism</v>
      </c>
      <c r="G666" s="3" t="str">
        <f>VLOOKUP(B666,'[1]Daniela + 255 Rxns iCre1355'!$C$1:$Q$3810,9,FALSE)</f>
        <v>2.6.1.1</v>
      </c>
      <c r="H666" s="3" t="str">
        <f>VLOOKUP(B666,'[1]Daniela + 255 Rxns iCre1355'!$C$1:$Q$3810,10,FALSE)</f>
        <v>( Cre02.g097900 OR Cre09.g387726 )</v>
      </c>
      <c r="I666" s="3" t="str">
        <f>VLOOKUP(B666,'[1]Daniela + 255 Rxns iCre1355'!$C$1:$Q$3810,11,FALSE)</f>
        <v>( Cre02.g097900.t1.2 OR Cre09.g387726.t1.1 )</v>
      </c>
      <c r="J666" s="3" t="str">
        <f>VLOOKUP(B666,'[1]Daniela + 255 Rxns iCre1355'!$C$1:$Q$3810,12,FALSE)</f>
        <v>( AST3 OR AST1 )</v>
      </c>
      <c r="K666" s="3" t="str">
        <f>VLOOKUP(B666,'[1]Daniela + 255 Rxns iCre1355'!$C$1:$Q$3810,13,FALSE)</f>
        <v>Mitochondria</v>
      </c>
      <c r="L666" s="3" t="str">
        <f>VLOOKUP(B666,'[1]Daniela + 255 Rxns iCre1355'!$C$1:$Q$3810,14,FALSE)</f>
        <v>[Lain-Guelbenzu 1991]</v>
      </c>
      <c r="M666" s="3" t="str">
        <f>VLOOKUP(B666,'[1]Daniela + 255 Rxns iCre1355'!$C$1:$Q$3810,15,FALSE)</f>
        <v>R00896</v>
      </c>
    </row>
    <row r="667" spans="1:13" ht="15" customHeight="1" x14ac:dyDescent="0.25">
      <c r="A667" s="3" t="s">
        <v>118</v>
      </c>
      <c r="B667" s="3" t="s">
        <v>1336</v>
      </c>
      <c r="C667" s="3" t="s">
        <v>1337</v>
      </c>
      <c r="D667" s="3" t="str">
        <f>VLOOKUP(B667,'[1]Daniela + 255 Rxns iCre1355'!$C$1:$Q$3810,5,FALSE)</f>
        <v>CYSAT</v>
      </c>
      <c r="E667" s="3" t="str">
        <f>VLOOKUP(B667,'[1]Daniela + 255 Rxns iCre1355'!$C$1:$Q$3810,6,FALSE)</f>
        <v>aspartate aminotransferase, cysteine forming, mitochondria</v>
      </c>
      <c r="F667" s="3" t="str">
        <f>VLOOKUP(B667,'[1]Daniela + 255 Rxns iCre1355'!$C$1:$Q$3810,8,FALSE)</f>
        <v>Cysteine metabolism</v>
      </c>
      <c r="G667" s="3" t="str">
        <f>VLOOKUP(B667,'[1]Daniela + 255 Rxns iCre1355'!$C$1:$Q$3810,9,FALSE)</f>
        <v>2.6.1.1</v>
      </c>
      <c r="H667" s="3" t="str">
        <f>VLOOKUP(B667,'[1]Daniela + 255 Rxns iCre1355'!$C$1:$Q$3810,10,FALSE)</f>
        <v>( Cre02.g097900 OR Cre09.g387726 OR Cre06.g257950 )</v>
      </c>
      <c r="I667" s="3" t="str">
        <f>VLOOKUP(B667,'[1]Daniela + 255 Rxns iCre1355'!$C$1:$Q$3810,11,FALSE)</f>
        <v>( Cre02.g097900.t1.2 OR Cre09.g387726.t1.1 OR Cre06.g257950.t1.2 )</v>
      </c>
      <c r="J667" s="3" t="str">
        <f>VLOOKUP(B667,'[1]Daniela + 255 Rxns iCre1355'!$C$1:$Q$3810,12,FALSE)</f>
        <v>( AST3 OR AST1 OR AST4 )</v>
      </c>
      <c r="K667" s="3" t="str">
        <f>VLOOKUP(B667,'[1]Daniela + 255 Rxns iCre1355'!$C$1:$Q$3810,13,FALSE)</f>
        <v>Chloroplast</v>
      </c>
      <c r="L667" s="3" t="str">
        <f>VLOOKUP(B667,'[1]Daniela + 255 Rxns iCre1355'!$C$1:$Q$3810,14,FALSE)</f>
        <v>[Lain-Guelbenzu 1991]</v>
      </c>
      <c r="M667" s="3" t="str">
        <f>VLOOKUP(B667,'[1]Daniela + 255 Rxns iCre1355'!$C$1:$Q$3810,15,FALSE)</f>
        <v>R00896</v>
      </c>
    </row>
    <row r="668" spans="1:13" ht="15" customHeight="1" x14ac:dyDescent="0.25">
      <c r="A668" s="3" t="s">
        <v>118</v>
      </c>
      <c r="B668" s="3" t="s">
        <v>1338</v>
      </c>
      <c r="C668" s="3" t="s">
        <v>1339</v>
      </c>
      <c r="D668" s="3" t="str">
        <f>VLOOKUP(B668,'[1]Daniela + 255 Rxns iCre1355'!$C$1:$Q$3810,5,FALSE)</f>
        <v>CYSDO</v>
      </c>
      <c r="E668" s="3" t="str">
        <f>VLOOKUP(B668,'[1]Daniela + 255 Rxns iCre1355'!$C$1:$Q$3810,6,FALSE)</f>
        <v>cysteine dioxygenase</v>
      </c>
      <c r="F668" s="3" t="str">
        <f>VLOOKUP(B668,'[1]Daniela + 255 Rxns iCre1355'!$C$1:$Q$3810,8,FALSE)</f>
        <v>Cysteine metabolism</v>
      </c>
      <c r="G668" s="3" t="str">
        <f>VLOOKUP(B668,'[1]Daniela + 255 Rxns iCre1355'!$C$1:$Q$3810,9,FALSE)</f>
        <v>1.13.11.20</v>
      </c>
      <c r="H668" s="3" t="str">
        <f>VLOOKUP(B668,'[1]Daniela + 255 Rxns iCre1355'!$C$1:$Q$3810,10,FALSE)</f>
        <v>( Cre03.g163950 OR Cre03.g174400 )</v>
      </c>
      <c r="I668" s="3" t="str">
        <f>VLOOKUP(B668,'[1]Daniela + 255 Rxns iCre1355'!$C$1:$Q$3810,11,FALSE)</f>
        <v>( Cre03.g163950.t1.1 OR Cre03.g174400.t1.2 )</v>
      </c>
      <c r="J668" s="3" t="str">
        <f>VLOOKUP(B668,'[1]Daniela + 255 Rxns iCre1355'!$C$1:$Q$3810,12,FALSE)</f>
        <v>( CDO2 OR CDO1 )</v>
      </c>
      <c r="K668" s="3" t="str">
        <f>VLOOKUP(B668,'[1]Daniela + 255 Rxns iCre1355'!$C$1:$Q$3810,13,FALSE)</f>
        <v>Chloroplast</v>
      </c>
      <c r="M668" s="3" t="str">
        <f>VLOOKUP(B668,'[1]Daniela + 255 Rxns iCre1355'!$C$1:$Q$3810,15,FALSE)</f>
        <v>R00893</v>
      </c>
    </row>
    <row r="669" spans="1:13" ht="15" customHeight="1" x14ac:dyDescent="0.25">
      <c r="A669" s="3" t="s">
        <v>118</v>
      </c>
      <c r="B669" s="3" t="s">
        <v>1340</v>
      </c>
      <c r="C669" s="3" t="s">
        <v>1341</v>
      </c>
      <c r="D669" s="3" t="str">
        <f>VLOOKUP(B669,'[1]Daniela + 255 Rxns iCre1355'!$C$1:$Q$3810,5,FALSE)</f>
        <v>CYSS</v>
      </c>
      <c r="E669" s="3" t="str">
        <f>VLOOKUP(B669,'[1]Daniela + 255 Rxns iCre1355'!$C$1:$Q$3810,6,FALSE)</f>
        <v>cysteine synthase</v>
      </c>
      <c r="F669" s="3" t="str">
        <f>VLOOKUP(B669,'[1]Daniela + 255 Rxns iCre1355'!$C$1:$Q$3810,8,FALSE)</f>
        <v>Cysteine metabolism</v>
      </c>
      <c r="G669" s="3" t="str">
        <f>VLOOKUP(B669,'[1]Daniela + 255 Rxns iCre1355'!$C$1:$Q$3810,9,FALSE)</f>
        <v>2.5.1.47</v>
      </c>
      <c r="H669" s="3" t="str">
        <f>VLOOKUP(B669,'[1]Daniela + 255 Rxns iCre1355'!$C$1:$Q$3810,10,FALSE)</f>
        <v>( Cre16.g664250 OR Cre16.g685550 OR Cre03.g172850 OR Cre08.g367600 )</v>
      </c>
      <c r="I669" s="3" t="str">
        <f>VLOOKUP(B669,'[1]Daniela + 255 Rxns iCre1355'!$C$1:$Q$3810,11,FALSE)</f>
        <v>( Cre16.g664250.t1.2 OR Cre16.g685550.t1.2 OR Cre03.g172850.t1.2 OR Cre08.g367600.t1.2 )</v>
      </c>
      <c r="J669" s="3" t="str">
        <f>VLOOKUP(B669,'[1]Daniela + 255 Rxns iCre1355'!$C$1:$Q$3810,12,FALSE)</f>
        <v>( ASL2 OR ASL4 OR ASL3 OR ASL1 )</v>
      </c>
      <c r="K669" s="3" t="str">
        <f>VLOOKUP(B669,'[1]Daniela + 255 Rxns iCre1355'!$C$1:$Q$3810,13,FALSE)</f>
        <v>Chloroplast</v>
      </c>
      <c r="L669" s="3" t="str">
        <f>VLOOKUP(B669,'[1]Daniela + 255 Rxns iCre1355'!$C$1:$Q$3810,14,FALSE)</f>
        <v>[Ravina 1999]</v>
      </c>
      <c r="M669" s="3" t="str">
        <f>VLOOKUP(B669,'[1]Daniela + 255 Rxns iCre1355'!$C$1:$Q$3810,15,FALSE)</f>
        <v>R00897</v>
      </c>
    </row>
    <row r="670" spans="1:13" ht="15" customHeight="1" x14ac:dyDescent="0.25">
      <c r="A670" s="3" t="s">
        <v>118</v>
      </c>
      <c r="B670" s="3" t="s">
        <v>1342</v>
      </c>
      <c r="C670" s="3" t="s">
        <v>1343</v>
      </c>
      <c r="D670" s="3" t="str">
        <f>VLOOKUP(B670,'[1]Daniela + 255 Rxns iCre1355'!$C$1:$Q$3810,5,FALSE)</f>
        <v>CYSS(trdrd)</v>
      </c>
      <c r="E670" s="3" t="str">
        <f>VLOOKUP(B670,'[1]Daniela + 255 Rxns iCre1355'!$C$1:$Q$3810,6,FALSE)</f>
        <v>cysteine synthase, thioredoxin</v>
      </c>
      <c r="F670" s="3" t="str">
        <f>VLOOKUP(B670,'[1]Daniela + 255 Rxns iCre1355'!$C$1:$Q$3810,8,FALSE)</f>
        <v>Cysteine metabolism</v>
      </c>
      <c r="G670" s="3" t="str">
        <f>VLOOKUP(B670,'[1]Daniela + 255 Rxns iCre1355'!$C$1:$Q$3810,9,FALSE)</f>
        <v>2.5.1.47</v>
      </c>
      <c r="H670" s="3" t="str">
        <f>VLOOKUP(B670,'[1]Daniela + 255 Rxns iCre1355'!$C$1:$Q$3810,10,FALSE)</f>
        <v>( ( Cre01.g066552 OR Cre05.g243050 OR Cre10.g446100 ) AND ( Cre08.g367600 OR Cre16.g664250 OR Cre03.g172850 OR Cre16.g685550 ) )</v>
      </c>
      <c r="I670" s="3" t="str">
        <f>VLOOKUP(B670,'[1]Daniela + 255 Rxns iCre1355'!$C$1:$Q$3810,11,FALSE)</f>
        <v>( ( Cre01.g066552.t1.1 OR Cre05.g243050.t1.2 OR Cre10.g446100.t1.2 ) AND ( Cre08.g367600.t1.2 OR Cre16.g664250.t1.2 OR Cre03.g172850.t1.2 OR Cre16.g685550.t1.2 ) )</v>
      </c>
      <c r="J670" s="3" t="str">
        <f>VLOOKUP(B670,'[1]Daniela + 255 Rxns iCre1355'!$C$1:$Q$3810,12,FALSE)</f>
        <v>( ( Cre01.g066552 OR TRX3 OR TRX6 ) AND ( ASL1 OR ASL2 OR ASL3 OR ASL4 ) )</v>
      </c>
      <c r="K670" s="3" t="str">
        <f>VLOOKUP(B670,'[1]Daniela + 255 Rxns iCre1355'!$C$1:$Q$3810,13,FALSE)</f>
        <v>Chloroplast</v>
      </c>
      <c r="L670" s="3" t="str">
        <f>VLOOKUP(B670,'[1]Daniela + 255 Rxns iCre1355'!$C$1:$Q$3810,14,FALSE)</f>
        <v>[Ravina 1999]</v>
      </c>
      <c r="M670" s="3" t="str">
        <f>VLOOKUP(B670,'[1]Daniela + 255 Rxns iCre1355'!$C$1:$Q$3810,15,FALSE)</f>
        <v>R04859</v>
      </c>
    </row>
    <row r="671" spans="1:13" ht="15" customHeight="1" x14ac:dyDescent="0.25">
      <c r="A671" s="3" t="s">
        <v>118</v>
      </c>
      <c r="B671" s="3" t="s">
        <v>1344</v>
      </c>
      <c r="C671" s="3" t="s">
        <v>1345</v>
      </c>
      <c r="D671" s="3" t="str">
        <f>VLOOKUP(B671,'[1]Daniela + 255 Rxns iCre1355'!$C$1:$Q$3810,5,FALSE)</f>
        <v>CYSTBL</v>
      </c>
      <c r="E671" s="3" t="str">
        <f>VLOOKUP(B671,'[1]Daniela + 255 Rxns iCre1355'!$C$1:$Q$3810,6,FALSE)</f>
        <v>cystathionine beta-lyase</v>
      </c>
      <c r="F671" s="3" t="str">
        <f>VLOOKUP(B671,'[1]Daniela + 255 Rxns iCre1355'!$C$1:$Q$3810,8,FALSE)</f>
        <v>Cysteine metabolism</v>
      </c>
      <c r="G671" s="3" t="str">
        <f>VLOOKUP(B671,'[1]Daniela + 255 Rxns iCre1355'!$C$1:$Q$3810,9,FALSE)</f>
        <v>4.4.1.8</v>
      </c>
      <c r="H671" s="3" t="str">
        <f>VLOOKUP(B671,'[1]Daniela + 255 Rxns iCre1355'!$C$1:$Q$3810,10,FALSE)</f>
        <v>Cre16.g669550</v>
      </c>
      <c r="I671" s="3" t="str">
        <f>VLOOKUP(B671,'[1]Daniela + 255 Rxns iCre1355'!$C$1:$Q$3810,11,FALSE)</f>
        <v>Cre16.g669550.t1.2</v>
      </c>
      <c r="J671" s="3" t="str">
        <f>VLOOKUP(B671,'[1]Daniela + 255 Rxns iCre1355'!$C$1:$Q$3810,12,FALSE)</f>
        <v>METC</v>
      </c>
      <c r="K671" s="3" t="str">
        <f>VLOOKUP(B671,'[1]Daniela + 255 Rxns iCre1355'!$C$1:$Q$3810,13,FALSE)</f>
        <v>Chloroplast</v>
      </c>
      <c r="M671" s="3" t="str">
        <f>VLOOKUP(B671,'[1]Daniela + 255 Rxns iCre1355'!$C$1:$Q$3810,15,FALSE)</f>
        <v>R00782</v>
      </c>
    </row>
    <row r="672" spans="1:13" ht="15" customHeight="1" x14ac:dyDescent="0.25">
      <c r="A672" s="3" t="s">
        <v>118</v>
      </c>
      <c r="B672" s="3" t="s">
        <v>1346</v>
      </c>
      <c r="C672" s="3" t="s">
        <v>1347</v>
      </c>
      <c r="D672" s="3" t="str">
        <f>VLOOKUP(B672,'[1]Daniela + 255 Rxns iCre1355'!$C$1:$Q$3810,5,FALSE)</f>
        <v>SAT</v>
      </c>
      <c r="E672" s="3" t="str">
        <f>VLOOKUP(B672,'[1]Daniela + 255 Rxns iCre1355'!$C$1:$Q$3810,6,FALSE)</f>
        <v>serine O-acetyltransferase</v>
      </c>
      <c r="F672" s="3" t="str">
        <f>VLOOKUP(B672,'[1]Daniela + 255 Rxns iCre1355'!$C$1:$Q$3810,8,FALSE)</f>
        <v>Cysteine metabolism;Sulfur metabolism</v>
      </c>
      <c r="G672" s="3" t="str">
        <f>VLOOKUP(B672,'[1]Daniela + 255 Rxns iCre1355'!$C$1:$Q$3810,9,FALSE)</f>
        <v>2.3.1.30</v>
      </c>
      <c r="H672" s="3" t="str">
        <f>VLOOKUP(B672,'[1]Daniela + 255 Rxns iCre1355'!$C$1:$Q$3810,10,FALSE)</f>
        <v>( Cre17.g713850 OR Cre10.g466750 )</v>
      </c>
      <c r="I672" s="3" t="str">
        <f>VLOOKUP(B672,'[1]Daniela + 255 Rxns iCre1355'!$C$1:$Q$3810,11,FALSE)</f>
        <v>( Cre17.g713850.t1.1 OR Cre10.g466750.t1.1 OR Cre10.g466750.t2.1 )</v>
      </c>
      <c r="J672" s="3" t="str">
        <f>VLOOKUP(B672,'[1]Daniela + 255 Rxns iCre1355'!$C$1:$Q$3810,12,FALSE)</f>
        <v>( SAT2 OR SAT1 )</v>
      </c>
      <c r="K672" s="3" t="str">
        <f>VLOOKUP(B672,'[1]Daniela + 255 Rxns iCre1355'!$C$1:$Q$3810,13,FALSE)</f>
        <v>Chloroplast</v>
      </c>
      <c r="L672" s="3" t="str">
        <f>VLOOKUP(B672,'[1]Daniela + 255 Rxns iCre1355'!$C$1:$Q$3810,14,FALSE)</f>
        <v>[Mosulén 2003, Yang 2004a]</v>
      </c>
      <c r="M672" s="3" t="str">
        <f>VLOOKUP(B672,'[1]Daniela + 255 Rxns iCre1355'!$C$1:$Q$3810,15,FALSE)</f>
        <v>R00586</v>
      </c>
    </row>
    <row r="673" spans="1:13" ht="15" customHeight="1" x14ac:dyDescent="0.25">
      <c r="A673" s="3" t="s">
        <v>943</v>
      </c>
      <c r="B673" s="3" t="s">
        <v>1348</v>
      </c>
      <c r="C673" s="3" t="s">
        <v>1349</v>
      </c>
      <c r="D673" s="3" t="str">
        <f>VLOOKUP(B673,'[1]Daniela + 255 Rxns iCre1355'!$C$1:$Q$3810,5,FALSE)</f>
        <v>SATm</v>
      </c>
      <c r="E673" s="3" t="str">
        <f>VLOOKUP(B673,'[1]Daniela + 255 Rxns iCre1355'!$C$1:$Q$3810,6,FALSE)</f>
        <v>serine O-acetyltransferase, mitochondria</v>
      </c>
      <c r="F673" s="3" t="str">
        <f>VLOOKUP(B673,'[1]Daniela + 255 Rxns iCre1355'!$C$1:$Q$3810,8,FALSE)</f>
        <v>Cysteine metabolism;Sulfur metabolism</v>
      </c>
      <c r="G673" s="3" t="str">
        <f>VLOOKUP(B673,'[1]Daniela + 255 Rxns iCre1355'!$C$1:$Q$3810,9,FALSE)</f>
        <v>2.3.1.30</v>
      </c>
      <c r="H673" s="3" t="str">
        <f>VLOOKUP(B673,'[1]Daniela + 255 Rxns iCre1355'!$C$1:$Q$3810,10,FALSE)</f>
        <v>( Cre17.g713850 OR Cre10.g466750 )</v>
      </c>
      <c r="I673" s="3" t="str">
        <f>VLOOKUP(B673,'[1]Daniela + 255 Rxns iCre1355'!$C$1:$Q$3810,11,FALSE)</f>
        <v>( Cre17.g713850.t1.1 OR Cre10.g466750.t1.1 OR Cre10.g466750.t2.1 )</v>
      </c>
      <c r="J673" s="3" t="str">
        <f>VLOOKUP(B673,'[1]Daniela + 255 Rxns iCre1355'!$C$1:$Q$3810,12,FALSE)</f>
        <v>( SAT2 OR SAT1 )</v>
      </c>
      <c r="K673" s="3" t="str">
        <f>VLOOKUP(B673,'[1]Daniela + 255 Rxns iCre1355'!$C$1:$Q$3810,13,FALSE)</f>
        <v>Mitochondria</v>
      </c>
      <c r="L673" s="3" t="str">
        <f>VLOOKUP(B673,'[1]Daniela + 255 Rxns iCre1355'!$C$1:$Q$3810,14,FALSE)</f>
        <v>[Stern 2009]</v>
      </c>
      <c r="M673" s="3" t="str">
        <f>VLOOKUP(B673,'[1]Daniela + 255 Rxns iCre1355'!$C$1:$Q$3810,15,FALSE)</f>
        <v>R00586</v>
      </c>
    </row>
    <row r="674" spans="1:13" ht="15" customHeight="1" x14ac:dyDescent="0.25">
      <c r="A674" s="3" t="s">
        <v>115</v>
      </c>
      <c r="B674" s="3" t="s">
        <v>1350</v>
      </c>
      <c r="C674" s="3" t="s">
        <v>1351</v>
      </c>
      <c r="D674" s="3" t="str">
        <f>VLOOKUP(B674,'[1]Daniela + 255 Rxns iCre1355'!$C$1:$Q$3810,5,FALSE)</f>
        <v>CITALALDOR</v>
      </c>
      <c r="E674" s="3" t="str">
        <f>VLOOKUP(B674,'[1]Daniela + 255 Rxns iCre1355'!$C$1:$Q$3810,6,FALSE)</f>
        <v>citalopram aldehyde:oxygen oxidoreductase</v>
      </c>
      <c r="F674" s="3" t="str">
        <f>VLOOKUP(B674,'[1]Daniela + 255 Rxns iCre1355'!$C$1:$Q$3810,8,FALSE)</f>
        <v>Drug metabolism - cytochrome P450</v>
      </c>
      <c r="G674" s="3" t="str">
        <f>VLOOKUP(B674,'[1]Daniela + 255 Rxns iCre1355'!$C$1:$Q$3810,9,FALSE)</f>
        <v>1.2.3.1</v>
      </c>
      <c r="H674" s="3" t="str">
        <f>VLOOKUP(B674,'[1]Daniela + 255 Rxns iCre1355'!$C$1:$Q$3810,10,FALSE)</f>
        <v>Cre11.g467688</v>
      </c>
      <c r="I674" s="3" t="str">
        <f>VLOOKUP(B674,'[1]Daniela + 255 Rxns iCre1355'!$C$1:$Q$3810,11,FALSE)</f>
        <v>( Cre11.g467688.t1.1 OR Cre11.g467688.t2.1 )</v>
      </c>
      <c r="J674" s="3" t="str">
        <f>VLOOKUP(B674,'[1]Daniela + 255 Rxns iCre1355'!$C$1:$Q$3810,12,FALSE)</f>
        <v>Cre11.g467688</v>
      </c>
      <c r="K674" s="3" t="str">
        <f>VLOOKUP(B674,'[1]Daniela + 255 Rxns iCre1355'!$C$1:$Q$3810,13,FALSE)</f>
        <v>Cytosol</v>
      </c>
      <c r="L674" s="3" t="str">
        <f>VLOOKUP(B674,'[1]Daniela + 255 Rxns iCre1355'!$C$1:$Q$3810,14,FALSE)</f>
        <v>[Johnson 2007]</v>
      </c>
      <c r="M674" s="3" t="str">
        <f>VLOOKUP(B674,'[1]Daniela + 255 Rxns iCre1355'!$C$1:$Q$3810,15,FALSE)</f>
        <v>R08349</v>
      </c>
    </row>
    <row r="675" spans="1:13" ht="15" customHeight="1" x14ac:dyDescent="0.25">
      <c r="A675" s="3" t="s">
        <v>115</v>
      </c>
      <c r="B675" s="3" t="s">
        <v>1352</v>
      </c>
      <c r="C675" s="3" t="s">
        <v>1353</v>
      </c>
      <c r="D675" s="3" t="str">
        <f>VLOOKUP(B675,'[1]Daniela + 255 Rxns iCre1355'!$C$1:$Q$3810,5,FALSE)</f>
        <v>CITALDM</v>
      </c>
      <c r="E675" s="3" t="str">
        <f>VLOOKUP(B675,'[1]Daniela + 255 Rxns iCre1355'!$C$1:$Q$3810,6,FALSE)</f>
        <v>citalopram demethylase</v>
      </c>
      <c r="F675" s="3" t="str">
        <f>VLOOKUP(B675,'[1]Daniela + 255 Rxns iCre1355'!$C$1:$Q$3810,8,FALSE)</f>
        <v>Drug metabolism - cytochrome P450</v>
      </c>
      <c r="G675" s="3" t="str">
        <f>VLOOKUP(B675,'[1]Daniela + 255 Rxns iCre1355'!$C$1:$Q$3810,9,FALSE)</f>
        <v>1.14.14.1</v>
      </c>
      <c r="H675" s="3" t="str">
        <f>VLOOKUP(B675,'[1]Daniela + 255 Rxns iCre1355'!$C$1:$Q$3810,10,FALSE)</f>
        <v>( Cre07.g340850 OR Cre07.g354400 OR Cre07.g354450 )</v>
      </c>
      <c r="I675" s="3" t="str">
        <f>VLOOKUP(B675,'[1]Daniela + 255 Rxns iCre1355'!$C$1:$Q$3810,11,FALSE)</f>
        <v>( Cre07.g340850.t1.2 OR Cre07.g354400.t1.1 OR Cre07.g354450.t1.2 )</v>
      </c>
      <c r="J675" s="3" t="str">
        <f>VLOOKUP(B675,'[1]Daniela + 255 Rxns iCre1355'!$C$1:$Q$3810,12,FALSE)</f>
        <v>( CYP19 OR CYP21 OR CYP22 )</v>
      </c>
      <c r="K675" s="3" t="str">
        <f>VLOOKUP(B675,'[1]Daniela + 255 Rxns iCre1355'!$C$1:$Q$3810,13,FALSE)</f>
        <v>Cytosol</v>
      </c>
      <c r="L675" s="3" t="str">
        <f>VLOOKUP(B675,'[1]Daniela + 255 Rxns iCre1355'!$C$1:$Q$3810,14,FALSE)</f>
        <v>[Johnson 2007]</v>
      </c>
      <c r="M675" s="3" t="str">
        <f>VLOOKUP(B675,'[1]Daniela + 255 Rxns iCre1355'!$C$1:$Q$3810,15,FALSE)</f>
        <v>R08343</v>
      </c>
    </row>
    <row r="676" spans="1:13" ht="15" customHeight="1" x14ac:dyDescent="0.25">
      <c r="A676" s="3" t="s">
        <v>115</v>
      </c>
      <c r="B676" s="3" t="s">
        <v>1354</v>
      </c>
      <c r="C676" s="3" t="s">
        <v>1355</v>
      </c>
      <c r="D676" s="3" t="str">
        <f>VLOOKUP(B676,'[1]Daniela + 255 Rxns iCre1355'!$C$1:$Q$3810,5,FALSE)</f>
        <v>CITALMO</v>
      </c>
      <c r="E676" s="3" t="str">
        <f>VLOOKUP(B676,'[1]Daniela + 255 Rxns iCre1355'!$C$1:$Q$3810,6,FALSE)</f>
        <v>citalopram monooxygenase</v>
      </c>
      <c r="F676" s="3" t="str">
        <f>VLOOKUP(B676,'[1]Daniela + 255 Rxns iCre1355'!$C$1:$Q$3810,8,FALSE)</f>
        <v>Drug metabolism - cytochrome P450</v>
      </c>
      <c r="G676" s="3" t="str">
        <f>VLOOKUP(B676,'[1]Daniela + 255 Rxns iCre1355'!$C$1:$Q$3810,9,FALSE)</f>
        <v>1.14.14.1</v>
      </c>
      <c r="H676" s="3" t="str">
        <f>VLOOKUP(B676,'[1]Daniela + 255 Rxns iCre1355'!$C$1:$Q$3810,10,FALSE)</f>
        <v>( Cre07.g340850 OR Cre07.g354400 OR Cre07.g354450 )</v>
      </c>
      <c r="I676" s="3" t="str">
        <f>VLOOKUP(B676,'[1]Daniela + 255 Rxns iCre1355'!$C$1:$Q$3810,11,FALSE)</f>
        <v>( Cre07.g340850.t1.2 OR Cre07.g354400.t1.1 OR Cre07.g354450.t1.2 )</v>
      </c>
      <c r="J676" s="3" t="str">
        <f>VLOOKUP(B676,'[1]Daniela + 255 Rxns iCre1355'!$C$1:$Q$3810,12,FALSE)</f>
        <v>( CYP19 OR CYP21 OR CYP22 )</v>
      </c>
      <c r="K676" s="3" t="str">
        <f>VLOOKUP(B676,'[1]Daniela + 255 Rxns iCre1355'!$C$1:$Q$3810,13,FALSE)</f>
        <v>Cytosol</v>
      </c>
      <c r="L676" s="3" t="str">
        <f>VLOOKUP(B676,'[1]Daniela + 255 Rxns iCre1355'!$C$1:$Q$3810,14,FALSE)</f>
        <v>[Johnson 2007]</v>
      </c>
      <c r="M676" s="3" t="str">
        <f>VLOOKUP(B676,'[1]Daniela + 255 Rxns iCre1355'!$C$1:$Q$3810,15,FALSE)</f>
        <v>R08344</v>
      </c>
    </row>
    <row r="677" spans="1:13" ht="15" customHeight="1" x14ac:dyDescent="0.25">
      <c r="A677" s="3" t="s">
        <v>115</v>
      </c>
      <c r="B677" s="3" t="s">
        <v>1356</v>
      </c>
      <c r="C677" s="3" t="s">
        <v>1357</v>
      </c>
      <c r="D677" s="3" t="str">
        <f>VLOOKUP(B677,'[1]Daniela + 255 Rxns iCre1355'!$C$1:$Q$3810,5,FALSE)</f>
        <v>CITALOR</v>
      </c>
      <c r="E677" s="3" t="str">
        <f>VLOOKUP(B677,'[1]Daniela + 255 Rxns iCre1355'!$C$1:$Q$3810,6,FALSE)</f>
        <v>citalopram:oxygen oxidoreductase (deaminating)</v>
      </c>
      <c r="F677" s="3" t="str">
        <f>VLOOKUP(B677,'[1]Daniela + 255 Rxns iCre1355'!$C$1:$Q$3810,8,FALSE)</f>
        <v>Drug metabolism - cytochrome P450</v>
      </c>
      <c r="G677" s="3" t="str">
        <f>VLOOKUP(B677,'[1]Daniela + 255 Rxns iCre1355'!$C$1:$Q$3810,9,FALSE)</f>
        <v>1.4.3.4</v>
      </c>
      <c r="H677" s="3" t="str">
        <f>VLOOKUP(B677,'[1]Daniela + 255 Rxns iCre1355'!$C$1:$Q$3810,10,FALSE)</f>
        <v>Cre09.g389250</v>
      </c>
      <c r="I677" s="3" t="str">
        <f>VLOOKUP(B677,'[1]Daniela + 255 Rxns iCre1355'!$C$1:$Q$3810,11,FALSE)</f>
        <v>Cre09.g389250.t1.2</v>
      </c>
      <c r="J677" s="3" t="str">
        <f>VLOOKUP(B677,'[1]Daniela + 255 Rxns iCre1355'!$C$1:$Q$3810,12,FALSE)</f>
        <v>AOF1</v>
      </c>
      <c r="K677" s="3" t="str">
        <f>VLOOKUP(B677,'[1]Daniela + 255 Rxns iCre1355'!$C$1:$Q$3810,13,FALSE)</f>
        <v>Cytosol</v>
      </c>
      <c r="L677" s="3" t="str">
        <f>VLOOKUP(B677,'[1]Daniela + 255 Rxns iCre1355'!$C$1:$Q$3810,14,FALSE)</f>
        <v>[Johnson 2007, Chua 1979]</v>
      </c>
      <c r="M677" s="3" t="str">
        <f>VLOOKUP(B677,'[1]Daniela + 255 Rxns iCre1355'!$C$1:$Q$3810,15,FALSE)</f>
        <v>R08346</v>
      </c>
    </row>
    <row r="678" spans="1:13" ht="15" customHeight="1" x14ac:dyDescent="0.25">
      <c r="A678" s="3" t="s">
        <v>115</v>
      </c>
      <c r="B678" s="3" t="s">
        <v>1358</v>
      </c>
      <c r="C678" s="3" t="s">
        <v>1359</v>
      </c>
      <c r="D678" s="3" t="str">
        <f>VLOOKUP(B678,'[1]Daniela + 255 Rxns iCre1355'!$C$1:$Q$3810,5,FALSE)</f>
        <v>DDMCITALOR</v>
      </c>
      <c r="E678" s="3" t="str">
        <f>VLOOKUP(B678,'[1]Daniela + 255 Rxns iCre1355'!$C$1:$Q$3810,6,FALSE)</f>
        <v>didemethylcitalopram:oxygen oxidoreductase (deaminating)</v>
      </c>
      <c r="F678" s="3" t="str">
        <f>VLOOKUP(B678,'[1]Daniela + 255 Rxns iCre1355'!$C$1:$Q$3810,8,FALSE)</f>
        <v>Drug metabolism - cytochrome P450</v>
      </c>
      <c r="G678" s="3" t="str">
        <f>VLOOKUP(B678,'[1]Daniela + 255 Rxns iCre1355'!$C$1:$Q$3810,9,FALSE)</f>
        <v>1.4.3.4</v>
      </c>
      <c r="H678" s="3" t="str">
        <f>VLOOKUP(B678,'[1]Daniela + 255 Rxns iCre1355'!$C$1:$Q$3810,10,FALSE)</f>
        <v>Cre09.g389250</v>
      </c>
      <c r="I678" s="3" t="str">
        <f>VLOOKUP(B678,'[1]Daniela + 255 Rxns iCre1355'!$C$1:$Q$3810,11,FALSE)</f>
        <v>Cre09.g389250.t1.2</v>
      </c>
      <c r="J678" s="3" t="str">
        <f>VLOOKUP(B678,'[1]Daniela + 255 Rxns iCre1355'!$C$1:$Q$3810,12,FALSE)</f>
        <v>AOF1</v>
      </c>
      <c r="K678" s="3" t="str">
        <f>VLOOKUP(B678,'[1]Daniela + 255 Rxns iCre1355'!$C$1:$Q$3810,13,FALSE)</f>
        <v>Cytosol</v>
      </c>
      <c r="L678" s="3" t="str">
        <f>VLOOKUP(B678,'[1]Daniela + 255 Rxns iCre1355'!$C$1:$Q$3810,14,FALSE)</f>
        <v>[Johnson 2007, Chua 1979]</v>
      </c>
      <c r="M678" s="3" t="str">
        <f>VLOOKUP(B678,'[1]Daniela + 255 Rxns iCre1355'!$C$1:$Q$3810,15,FALSE)</f>
        <v>R08348</v>
      </c>
    </row>
    <row r="679" spans="1:13" ht="15" customHeight="1" x14ac:dyDescent="0.25">
      <c r="A679" s="3" t="s">
        <v>115</v>
      </c>
      <c r="B679" s="3" t="s">
        <v>1360</v>
      </c>
      <c r="C679" s="3" t="s">
        <v>1361</v>
      </c>
      <c r="D679" s="3" t="str">
        <f>VLOOKUP(B679,'[1]Daniela + 255 Rxns iCre1355'!$C$1:$Q$3810,5,FALSE)</f>
        <v>DMCITALDM</v>
      </c>
      <c r="E679" s="3" t="str">
        <f>VLOOKUP(B679,'[1]Daniela + 255 Rxns iCre1355'!$C$1:$Q$3810,6,FALSE)</f>
        <v>demethylcitalopram demethylase</v>
      </c>
      <c r="F679" s="3" t="str">
        <f>VLOOKUP(B679,'[1]Daniela + 255 Rxns iCre1355'!$C$1:$Q$3810,8,FALSE)</f>
        <v>Drug metabolism - cytochrome P450</v>
      </c>
      <c r="G679" s="3" t="str">
        <f>VLOOKUP(B679,'[1]Daniela + 255 Rxns iCre1355'!$C$1:$Q$3810,9,FALSE)</f>
        <v>1.14.14.1</v>
      </c>
      <c r="H679" s="3" t="str">
        <f>VLOOKUP(B679,'[1]Daniela + 255 Rxns iCre1355'!$C$1:$Q$3810,10,FALSE)</f>
        <v>( Cre07.g340850 OR Cre07.g354400 OR Cre07.g354450 )</v>
      </c>
      <c r="I679" s="3" t="str">
        <f>VLOOKUP(B679,'[1]Daniela + 255 Rxns iCre1355'!$C$1:$Q$3810,11,FALSE)</f>
        <v>( Cre07.g340850.t1.2 OR Cre07.g354400.t1.1 OR Cre07.g354450.t1.2 )</v>
      </c>
      <c r="J679" s="3" t="str">
        <f>VLOOKUP(B679,'[1]Daniela + 255 Rxns iCre1355'!$C$1:$Q$3810,12,FALSE)</f>
        <v>( CYP19 OR CYP21 OR CYP22 )</v>
      </c>
      <c r="K679" s="3" t="str">
        <f>VLOOKUP(B679,'[1]Daniela + 255 Rxns iCre1355'!$C$1:$Q$3810,13,FALSE)</f>
        <v>Cytosol</v>
      </c>
      <c r="L679" s="3" t="str">
        <f>VLOOKUP(B679,'[1]Daniela + 255 Rxns iCre1355'!$C$1:$Q$3810,14,FALSE)</f>
        <v>[Johnson 2007]</v>
      </c>
      <c r="M679" s="3" t="str">
        <f>VLOOKUP(B679,'[1]Daniela + 255 Rxns iCre1355'!$C$1:$Q$3810,15,FALSE)</f>
        <v>R08345</v>
      </c>
    </row>
    <row r="680" spans="1:13" ht="15" customHeight="1" x14ac:dyDescent="0.25">
      <c r="A680" s="3" t="s">
        <v>115</v>
      </c>
      <c r="B680" s="3" t="s">
        <v>1362</v>
      </c>
      <c r="C680" s="3" t="s">
        <v>1363</v>
      </c>
      <c r="D680" s="3" t="str">
        <f>VLOOKUP(B680,'[1]Daniela + 255 Rxns iCre1355'!$C$1:$Q$3810,5,FALSE)</f>
        <v>DMCITALOR</v>
      </c>
      <c r="E680" s="3" t="str">
        <f>VLOOKUP(B680,'[1]Daniela + 255 Rxns iCre1355'!$C$1:$Q$3810,6,FALSE)</f>
        <v>demethylcitalopram:oxygen oxidoreductase (deaminating)</v>
      </c>
      <c r="F680" s="3" t="str">
        <f>VLOOKUP(B680,'[1]Daniela + 255 Rxns iCre1355'!$C$1:$Q$3810,8,FALSE)</f>
        <v>Drug metabolism - cytochrome P450</v>
      </c>
      <c r="G680" s="3" t="str">
        <f>VLOOKUP(B680,'[1]Daniela + 255 Rxns iCre1355'!$C$1:$Q$3810,9,FALSE)</f>
        <v>1.4.3.4</v>
      </c>
      <c r="H680" s="3" t="str">
        <f>VLOOKUP(B680,'[1]Daniela + 255 Rxns iCre1355'!$C$1:$Q$3810,10,FALSE)</f>
        <v>Cre09.g389250</v>
      </c>
      <c r="I680" s="3" t="str">
        <f>VLOOKUP(B680,'[1]Daniela + 255 Rxns iCre1355'!$C$1:$Q$3810,11,FALSE)</f>
        <v>Cre09.g389250.t1.2</v>
      </c>
      <c r="J680" s="3" t="str">
        <f>VLOOKUP(B680,'[1]Daniela + 255 Rxns iCre1355'!$C$1:$Q$3810,12,FALSE)</f>
        <v>AOF1</v>
      </c>
      <c r="K680" s="3" t="str">
        <f>VLOOKUP(B680,'[1]Daniela + 255 Rxns iCre1355'!$C$1:$Q$3810,13,FALSE)</f>
        <v>Cytosol</v>
      </c>
      <c r="L680" s="3" t="str">
        <f>VLOOKUP(B680,'[1]Daniela + 255 Rxns iCre1355'!$C$1:$Q$3810,14,FALSE)</f>
        <v>[Johnson 2007, Chua 1979]</v>
      </c>
      <c r="M680" s="3" t="str">
        <f>VLOOKUP(B680,'[1]Daniela + 255 Rxns iCre1355'!$C$1:$Q$3810,15,FALSE)</f>
        <v>R08347</v>
      </c>
    </row>
    <row r="681" spans="1:13" ht="15" customHeight="1" x14ac:dyDescent="0.25">
      <c r="A681" s="3" t="s">
        <v>1364</v>
      </c>
      <c r="B681" s="3" t="s">
        <v>1365</v>
      </c>
      <c r="C681" s="3" t="s">
        <v>1366</v>
      </c>
      <c r="D681" s="3" t="str">
        <f>VLOOKUP(B681,'[1]Daniela + 255 Rxns iCre1355'!$C$1:$Q$3810,5,FALSE)</f>
        <v>LIDOAMH</v>
      </c>
      <c r="E681" s="3" t="str">
        <f>VLOOKUP(B681,'[1]Daniela + 255 Rxns iCre1355'!$C$1:$Q$3810,6,FALSE)</f>
        <v>lidocaine amidohydrolase</v>
      </c>
      <c r="F681" s="3" t="str">
        <f>VLOOKUP(B681,'[1]Daniela + 255 Rxns iCre1355'!$C$1:$Q$3810,8,FALSE)</f>
        <v>Drug metabolism - cytochrome P450</v>
      </c>
      <c r="G681" s="3" t="str">
        <f>VLOOKUP(B681,'[1]Daniela + 255 Rxns iCre1355'!$C$1:$Q$3810,9,FALSE)</f>
        <v>3.1.1.1</v>
      </c>
      <c r="K681" s="3" t="str">
        <f>VLOOKUP(B681,'[1]Daniela + 255 Rxns iCre1355'!$C$1:$Q$3810,13,FALSE)</f>
        <v>Extracellular</v>
      </c>
      <c r="L681" s="3" t="str">
        <f>VLOOKUP(B681,'[1]Daniela + 255 Rxns iCre1355'!$C$1:$Q$3810,14,FALSE)</f>
        <v>[Snell 1982, Post 1979]</v>
      </c>
      <c r="M681" s="3" t="str">
        <f>VLOOKUP(B681,'[1]Daniela + 255 Rxns iCre1355'!$C$1:$Q$3810,15,FALSE)</f>
        <v>R08300</v>
      </c>
    </row>
    <row r="682" spans="1:13" ht="15" customHeight="1" x14ac:dyDescent="0.25">
      <c r="A682" s="3" t="s">
        <v>115</v>
      </c>
      <c r="B682" s="3" t="s">
        <v>1367</v>
      </c>
      <c r="C682" s="3" t="s">
        <v>1368</v>
      </c>
      <c r="D682" s="3" t="str">
        <f>VLOOKUP(B682,'[1]Daniela + 255 Rxns iCre1355'!$C$1:$Q$3810,5,FALSE)</f>
        <v>LIDODM</v>
      </c>
      <c r="E682" s="3" t="str">
        <f>VLOOKUP(B682,'[1]Daniela + 255 Rxns iCre1355'!$C$1:$Q$3810,6,FALSE)</f>
        <v>lidocaine demethylase</v>
      </c>
      <c r="F682" s="3" t="str">
        <f>VLOOKUP(B682,'[1]Daniela + 255 Rxns iCre1355'!$C$1:$Q$3810,8,FALSE)</f>
        <v>Drug metabolism - cytochrome P450</v>
      </c>
      <c r="G682" s="3" t="str">
        <f>VLOOKUP(B682,'[1]Daniela + 255 Rxns iCre1355'!$C$1:$Q$3810,9,FALSE)</f>
        <v>1.14.14.1</v>
      </c>
      <c r="H682" s="3" t="str">
        <f>VLOOKUP(B682,'[1]Daniela + 255 Rxns iCre1355'!$C$1:$Q$3810,10,FALSE)</f>
        <v>( Cre07.g340850 OR Cre07.g354400 OR Cre07.g354450 )</v>
      </c>
      <c r="I682" s="3" t="str">
        <f>VLOOKUP(B682,'[1]Daniela + 255 Rxns iCre1355'!$C$1:$Q$3810,11,FALSE)</f>
        <v>( Cre07.g340850.t1.2 OR Cre07.g354400.t1.1 OR Cre07.g354450.t1.2 )</v>
      </c>
      <c r="J682" s="3" t="str">
        <f>VLOOKUP(B682,'[1]Daniela + 255 Rxns iCre1355'!$C$1:$Q$3810,12,FALSE)</f>
        <v>( CYP19 OR CYP21 OR CYP22 )</v>
      </c>
      <c r="K682" s="3" t="str">
        <f>VLOOKUP(B682,'[1]Daniela + 255 Rxns iCre1355'!$C$1:$Q$3810,13,FALSE)</f>
        <v>Cytosol</v>
      </c>
      <c r="L682" s="3" t="str">
        <f>VLOOKUP(B682,'[1]Daniela + 255 Rxns iCre1355'!$C$1:$Q$3810,14,FALSE)</f>
        <v>[Snell 1982, Post 1979]</v>
      </c>
      <c r="M682" s="3" t="str">
        <f>VLOOKUP(B682,'[1]Daniela + 255 Rxns iCre1355'!$C$1:$Q$3810,15,FALSE)</f>
        <v>R08293</v>
      </c>
    </row>
    <row r="683" spans="1:13" ht="15" customHeight="1" x14ac:dyDescent="0.25">
      <c r="A683" s="3" t="s">
        <v>115</v>
      </c>
      <c r="B683" s="3" t="s">
        <v>1369</v>
      </c>
      <c r="C683" s="3" t="s">
        <v>1370</v>
      </c>
      <c r="D683" s="3" t="str">
        <f>VLOOKUP(B683,'[1]Daniela + 255 Rxns iCre1355'!$C$1:$Q$3810,5,FALSE)</f>
        <v>LIDOMO</v>
      </c>
      <c r="E683" s="3" t="str">
        <f>VLOOKUP(B683,'[1]Daniela + 255 Rxns iCre1355'!$C$1:$Q$3810,6,FALSE)</f>
        <v>lidocaine monooxygenase</v>
      </c>
      <c r="F683" s="3" t="str">
        <f>VLOOKUP(B683,'[1]Daniela + 255 Rxns iCre1355'!$C$1:$Q$3810,8,FALSE)</f>
        <v>Drug metabolism - cytochrome P450</v>
      </c>
      <c r="G683" s="3" t="str">
        <f>VLOOKUP(B683,'[1]Daniela + 255 Rxns iCre1355'!$C$1:$Q$3810,9,FALSE)</f>
        <v>1.14.14.1</v>
      </c>
      <c r="H683" s="3" t="str">
        <f>VLOOKUP(B683,'[1]Daniela + 255 Rxns iCre1355'!$C$1:$Q$3810,10,FALSE)</f>
        <v>( Cre07.g340850 OR Cre07.g354400 OR Cre07.g354450 )</v>
      </c>
      <c r="I683" s="3" t="str">
        <f>VLOOKUP(B683,'[1]Daniela + 255 Rxns iCre1355'!$C$1:$Q$3810,11,FALSE)</f>
        <v>( Cre07.g340850.t1.2 OR Cre07.g354400.t1.1 OR Cre07.g354450.t1.2 )</v>
      </c>
      <c r="J683" s="3" t="str">
        <f>VLOOKUP(B683,'[1]Daniela + 255 Rxns iCre1355'!$C$1:$Q$3810,12,FALSE)</f>
        <v>( CYP19 OR CYP21 OR CYP22 )</v>
      </c>
      <c r="K683" s="3" t="str">
        <f>VLOOKUP(B683,'[1]Daniela + 255 Rxns iCre1355'!$C$1:$Q$3810,13,FALSE)</f>
        <v>Cytosol</v>
      </c>
      <c r="L683" s="3" t="str">
        <f>VLOOKUP(B683,'[1]Daniela + 255 Rxns iCre1355'!$C$1:$Q$3810,14,FALSE)</f>
        <v>[Snell 1982, Post 1979]</v>
      </c>
      <c r="M683" s="3" t="str">
        <f>VLOOKUP(B683,'[1]Daniela + 255 Rxns iCre1355'!$C$1:$Q$3810,15,FALSE)</f>
        <v>R08294</v>
      </c>
    </row>
    <row r="684" spans="1:13" ht="15" customHeight="1" x14ac:dyDescent="0.25">
      <c r="A684" s="3" t="s">
        <v>1364</v>
      </c>
      <c r="B684" s="3" t="s">
        <v>1371</v>
      </c>
      <c r="C684" s="3" t="s">
        <v>1372</v>
      </c>
      <c r="D684" s="3" t="str">
        <f>VLOOKUP(B684,'[1]Daniela + 255 Rxns iCre1355'!$C$1:$Q$3810,5,FALSE)</f>
        <v>MEGLYXYLAMH</v>
      </c>
      <c r="E684" s="3" t="str">
        <f>VLOOKUP(B684,'[1]Daniela + 255 Rxns iCre1355'!$C$1:$Q$3810,6,FALSE)</f>
        <v>monoethylglycinexylidide amidohydrolase</v>
      </c>
      <c r="F684" s="3" t="str">
        <f>VLOOKUP(B684,'[1]Daniela + 255 Rxns iCre1355'!$C$1:$Q$3810,8,FALSE)</f>
        <v>Drug metabolism - cytochrome P450</v>
      </c>
      <c r="G684" s="3" t="str">
        <f>VLOOKUP(B684,'[1]Daniela + 255 Rxns iCre1355'!$C$1:$Q$3810,9,FALSE)</f>
        <v>3.1.1.1</v>
      </c>
      <c r="K684" s="3" t="str">
        <f>VLOOKUP(B684,'[1]Daniela + 255 Rxns iCre1355'!$C$1:$Q$3810,13,FALSE)</f>
        <v>Extracellular</v>
      </c>
      <c r="L684" s="3" t="str">
        <f>VLOOKUP(B684,'[1]Daniela + 255 Rxns iCre1355'!$C$1:$Q$3810,14,FALSE)</f>
        <v>[Snell 1982, Post 1979]</v>
      </c>
      <c r="M684" s="3" t="str">
        <f>VLOOKUP(B684,'[1]Daniela + 255 Rxns iCre1355'!$C$1:$Q$3810,15,FALSE)</f>
        <v>R08295</v>
      </c>
    </row>
    <row r="685" spans="1:13" ht="15" customHeight="1" x14ac:dyDescent="0.25">
      <c r="A685" s="3" t="s">
        <v>115</v>
      </c>
      <c r="B685" s="3" t="s">
        <v>1373</v>
      </c>
      <c r="C685" s="3" t="s">
        <v>1374</v>
      </c>
      <c r="D685" s="3" t="str">
        <f>VLOOKUP(B685,'[1]Daniela + 255 Rxns iCre1355'!$C$1:$Q$3810,5,FALSE)</f>
        <v>56DH5FLURAAMH</v>
      </c>
      <c r="E685" s="3" t="str">
        <f>VLOOKUP(B685,'[1]Daniela + 255 Rxns iCre1355'!$C$1:$Q$3810,6,FALSE)</f>
        <v>5,6-dihydro-5-fluorouracil amidohydrolase</v>
      </c>
      <c r="F685" s="3" t="str">
        <f>VLOOKUP(B685,'[1]Daniela + 255 Rxns iCre1355'!$C$1:$Q$3810,8,FALSE)</f>
        <v>Drug metabolism - other enzymes</v>
      </c>
      <c r="G685" s="3" t="str">
        <f>VLOOKUP(B685,'[1]Daniela + 255 Rxns iCre1355'!$C$1:$Q$3810,9,FALSE)</f>
        <v>3.5.2.2</v>
      </c>
      <c r="H685" s="3" t="str">
        <f>VLOOKUP(B685,'[1]Daniela + 255 Rxns iCre1355'!$C$1:$Q$3810,10,FALSE)</f>
        <v>Cre02.g097000</v>
      </c>
      <c r="I685" s="3" t="str">
        <f>VLOOKUP(B685,'[1]Daniela + 255 Rxns iCre1355'!$C$1:$Q$3810,11,FALSE)</f>
        <v>Cre02.g097000.t1.2</v>
      </c>
      <c r="J685" s="3" t="str">
        <f>VLOOKUP(B685,'[1]Daniela + 255 Rxns iCre1355'!$C$1:$Q$3810,12,FALSE)</f>
        <v>DHP1</v>
      </c>
      <c r="K685" s="3" t="str">
        <f>VLOOKUP(B685,'[1]Daniela + 255 Rxns iCre1355'!$C$1:$Q$3810,13,FALSE)</f>
        <v>Cytosol</v>
      </c>
      <c r="M685" s="3" t="str">
        <f>VLOOKUP(B685,'[1]Daniela + 255 Rxns iCre1355'!$C$1:$Q$3810,15,FALSE)</f>
        <v>R08227</v>
      </c>
    </row>
    <row r="686" spans="1:13" ht="15" customHeight="1" x14ac:dyDescent="0.25">
      <c r="A686" s="3" t="s">
        <v>115</v>
      </c>
      <c r="B686" s="3" t="s">
        <v>1375</v>
      </c>
      <c r="C686" s="3" t="s">
        <v>1376</v>
      </c>
      <c r="D686" s="3" t="str">
        <f>VLOOKUP(B686,'[1]Daniela + 255 Rxns iCre1355'!$C$1:$Q$3810,5,FALSE)</f>
        <v>5FLURAOR</v>
      </c>
      <c r="E686" s="3" t="str">
        <f>VLOOKUP(B686,'[1]Daniela + 255 Rxns iCre1355'!$C$1:$Q$3810,6,FALSE)</f>
        <v>5-fluorouracil:NADP oxidoreductase</v>
      </c>
      <c r="F686" s="3" t="str">
        <f>VLOOKUP(B686,'[1]Daniela + 255 Rxns iCre1355'!$C$1:$Q$3810,8,FALSE)</f>
        <v>Drug metabolism - other enzymes</v>
      </c>
      <c r="G686" s="3" t="str">
        <f>VLOOKUP(B686,'[1]Daniela + 255 Rxns iCre1355'!$C$1:$Q$3810,9,FALSE)</f>
        <v>1.3.1.2</v>
      </c>
      <c r="H686" s="3" t="str">
        <f>VLOOKUP(B686,'[1]Daniela + 255 Rxns iCre1355'!$C$1:$Q$3810,10,FALSE)</f>
        <v>Cre13.g578750</v>
      </c>
      <c r="I686" s="3" t="str">
        <f>VLOOKUP(B686,'[1]Daniela + 255 Rxns iCre1355'!$C$1:$Q$3810,11,FALSE)</f>
        <v>Cre13.g578750.t1.2</v>
      </c>
      <c r="J686" s="3" t="str">
        <f>VLOOKUP(B686,'[1]Daniela + 255 Rxns iCre1355'!$C$1:$Q$3810,12,FALSE)</f>
        <v>TBA1</v>
      </c>
      <c r="K686" s="3" t="str">
        <f>VLOOKUP(B686,'[1]Daniela + 255 Rxns iCre1355'!$C$1:$Q$3810,13,FALSE)</f>
        <v>Cytosol</v>
      </c>
      <c r="M686" s="3" t="str">
        <f>VLOOKUP(B686,'[1]Daniela + 255 Rxns iCre1355'!$C$1:$Q$3810,15,FALSE)</f>
        <v>R08226</v>
      </c>
    </row>
    <row r="687" spans="1:13" ht="15" customHeight="1" x14ac:dyDescent="0.25">
      <c r="A687" s="3" t="s">
        <v>115</v>
      </c>
      <c r="B687" s="3" t="s">
        <v>1377</v>
      </c>
      <c r="C687" s="3" t="s">
        <v>1378</v>
      </c>
      <c r="D687" s="3" t="str">
        <f>VLOOKUP(B687,'[1]Daniela + 255 Rxns iCre1355'!$C$1:$Q$3810,5,FALSE)</f>
        <v>5FLURAPRT</v>
      </c>
      <c r="E687" s="3" t="str">
        <f>VLOOKUP(B687,'[1]Daniela + 255 Rxns iCre1355'!$C$1:$Q$3810,6,FALSE)</f>
        <v>5-fluorouracil phosphoribosyltransferase</v>
      </c>
      <c r="F687" s="3" t="str">
        <f>VLOOKUP(B687,'[1]Daniela + 255 Rxns iCre1355'!$C$1:$Q$3810,8,FALSE)</f>
        <v>Drug metabolism - other enzymes</v>
      </c>
      <c r="G687" s="3" t="str">
        <f>VLOOKUP(B687,'[1]Daniela + 255 Rxns iCre1355'!$C$1:$Q$3810,9,FALSE)</f>
        <v>2.4.2.10</v>
      </c>
      <c r="H687" s="3" t="str">
        <f>VLOOKUP(B687,'[1]Daniela + 255 Rxns iCre1355'!$C$1:$Q$3810,10,FALSE)</f>
        <v>Cre01.g048950</v>
      </c>
      <c r="I687" s="3" t="str">
        <f>VLOOKUP(B687,'[1]Daniela + 255 Rxns iCre1355'!$C$1:$Q$3810,11,FALSE)</f>
        <v>Cre01.g048950.t1.2</v>
      </c>
      <c r="J687" s="3" t="str">
        <f>VLOOKUP(B687,'[1]Daniela + 255 Rxns iCre1355'!$C$1:$Q$3810,12,FALSE)</f>
        <v>PYR5</v>
      </c>
      <c r="K687" s="3" t="str">
        <f>VLOOKUP(B687,'[1]Daniela + 255 Rxns iCre1355'!$C$1:$Q$3810,13,FALSE)</f>
        <v>Cytosol</v>
      </c>
      <c r="M687" s="3" t="str">
        <f>VLOOKUP(B687,'[1]Daniela + 255 Rxns iCre1355'!$C$1:$Q$3810,15,FALSE)</f>
        <v>R08231</v>
      </c>
    </row>
    <row r="688" spans="1:13" ht="15" customHeight="1" x14ac:dyDescent="0.25">
      <c r="A688" s="3" t="s">
        <v>115</v>
      </c>
      <c r="B688" s="3" t="s">
        <v>1379</v>
      </c>
      <c r="C688" s="3" t="s">
        <v>1380</v>
      </c>
      <c r="D688" s="3" t="str">
        <f>VLOOKUP(B688,'[1]Daniela + 255 Rxns iCre1355'!$C$1:$Q$3810,5,FALSE)</f>
        <v>6MPURPRT</v>
      </c>
      <c r="E688" s="3" t="str">
        <f>VLOOKUP(B688,'[1]Daniela + 255 Rxns iCre1355'!$C$1:$Q$3810,6,FALSE)</f>
        <v>6-mercaptopurine phosphoribosyltransferase</v>
      </c>
      <c r="F688" s="3" t="str">
        <f>VLOOKUP(B688,'[1]Daniela + 255 Rxns iCre1355'!$C$1:$Q$3810,8,FALSE)</f>
        <v>Drug metabolism - other enzymes</v>
      </c>
      <c r="G688" s="3" t="str">
        <f>VLOOKUP(B688,'[1]Daniela + 255 Rxns iCre1355'!$C$1:$Q$3810,9,FALSE)</f>
        <v>2.4.2.8</v>
      </c>
      <c r="H688" s="3" t="str">
        <f>VLOOKUP(B688,'[1]Daniela + 255 Rxns iCre1355'!$C$1:$Q$3810,10,FALSE)</f>
        <v>( Cre17.g708100 OR Cre04.g217934 OR Cre08.g358900 )</v>
      </c>
      <c r="I688" s="3" t="str">
        <f>VLOOKUP(B688,'[1]Daniela + 255 Rxns iCre1355'!$C$1:$Q$3810,11,FALSE)</f>
        <v>( Cre17.g708100.t1.2 OR Cre04.g217934.t1.1 OR Cre08.g358900.t1.2 )</v>
      </c>
      <c r="J688" s="3" t="str">
        <f>VLOOKUP(B688,'[1]Daniela + 255 Rxns iCre1355'!$C$1:$Q$3810,12,FALSE)</f>
        <v>( Cre17.g708100 OR Cre04.g217934 OR Cre08.g358900 )</v>
      </c>
      <c r="K688" s="3" t="str">
        <f>VLOOKUP(B688,'[1]Daniela + 255 Rxns iCre1355'!$C$1:$Q$3810,13,FALSE)</f>
        <v>Cytosol</v>
      </c>
      <c r="M688" s="3" t="str">
        <f>VLOOKUP(B688,'[1]Daniela + 255 Rxns iCre1355'!$C$1:$Q$3810,15,FALSE)</f>
        <v>R08237</v>
      </c>
    </row>
    <row r="689" spans="1:13" ht="15" customHeight="1" x14ac:dyDescent="0.25">
      <c r="A689" s="3" t="s">
        <v>115</v>
      </c>
      <c r="B689" s="3" t="s">
        <v>1381</v>
      </c>
      <c r="C689" s="3" t="s">
        <v>1382</v>
      </c>
      <c r="D689" s="3" t="str">
        <f>VLOOKUP(B689,'[1]Daniela + 255 Rxns iCre1355'!$C$1:$Q$3810,5,FALSE)</f>
        <v>6TINS5MPOR</v>
      </c>
      <c r="E689" s="3" t="str">
        <f>VLOOKUP(B689,'[1]Daniela + 255 Rxns iCre1355'!$C$1:$Q$3810,6,FALSE)</f>
        <v>6-thioinosine 5'-monophosphate:NAD oxidoreductase</v>
      </c>
      <c r="F689" s="3" t="str">
        <f>VLOOKUP(B689,'[1]Daniela + 255 Rxns iCre1355'!$C$1:$Q$3810,8,FALSE)</f>
        <v>Drug metabolism - other enzymes</v>
      </c>
      <c r="G689" s="3" t="str">
        <f>VLOOKUP(B689,'[1]Daniela + 255 Rxns iCre1355'!$C$1:$Q$3810,9,FALSE)</f>
        <v>1.1.1.205</v>
      </c>
      <c r="H689" s="3" t="str">
        <f>VLOOKUP(B689,'[1]Daniela + 255 Rxns iCre1355'!$C$1:$Q$3810,10,FALSE)</f>
        <v>Cre14.g614300</v>
      </c>
      <c r="I689" s="3" t="str">
        <f>VLOOKUP(B689,'[1]Daniela + 255 Rxns iCre1355'!$C$1:$Q$3810,11,FALSE)</f>
        <v>Cre14.g614300.t1.2</v>
      </c>
      <c r="J689" s="3" t="str">
        <f>VLOOKUP(B689,'[1]Daniela + 255 Rxns iCre1355'!$C$1:$Q$3810,12,FALSE)</f>
        <v>Cre14.g614300</v>
      </c>
      <c r="K689" s="3" t="str">
        <f>VLOOKUP(B689,'[1]Daniela + 255 Rxns iCre1355'!$C$1:$Q$3810,13,FALSE)</f>
        <v>Cytosol</v>
      </c>
      <c r="L689" s="3" t="str">
        <f>VLOOKUP(B689,'[1]Daniela + 255 Rxns iCre1355'!$C$1:$Q$3810,14,FALSE)</f>
        <v>[Atteia 2009]</v>
      </c>
      <c r="M689" s="3" t="str">
        <f>VLOOKUP(B689,'[1]Daniela + 255 Rxns iCre1355'!$C$1:$Q$3810,15,FALSE)</f>
        <v>R08240</v>
      </c>
    </row>
    <row r="690" spans="1:13" ht="15" customHeight="1" x14ac:dyDescent="0.25">
      <c r="A690" s="3" t="s">
        <v>115</v>
      </c>
      <c r="B690" s="3" t="s">
        <v>1383</v>
      </c>
      <c r="C690" s="3" t="s">
        <v>1384</v>
      </c>
      <c r="D690" s="3" t="str">
        <f>VLOOKUP(B690,'[1]Daniela + 255 Rxns iCre1355'!$C$1:$Q$3810,5,FALSE)</f>
        <v>6TXAN5MPAML</v>
      </c>
      <c r="E690" s="3" t="str">
        <f>VLOOKUP(B690,'[1]Daniela + 255 Rxns iCre1355'!$C$1:$Q$3810,6,FALSE)</f>
        <v>6-thioxanthine 5'-monophosphate:L-glutamine amido-ligase</v>
      </c>
      <c r="F690" s="3" t="str">
        <f>VLOOKUP(B690,'[1]Daniela + 255 Rxns iCre1355'!$C$1:$Q$3810,8,FALSE)</f>
        <v>Drug metabolism - other enzymes</v>
      </c>
      <c r="G690" s="3" t="str">
        <f>VLOOKUP(B690,'[1]Daniela + 255 Rxns iCre1355'!$C$1:$Q$3810,9,FALSE)</f>
        <v>6.3.5.2</v>
      </c>
      <c r="H690" s="3" t="str">
        <f>VLOOKUP(B690,'[1]Daniela + 255 Rxns iCre1355'!$C$1:$Q$3810,10,FALSE)</f>
        <v>Cre02.g092900</v>
      </c>
      <c r="I690" s="3" t="str">
        <f>VLOOKUP(B690,'[1]Daniela + 255 Rxns iCre1355'!$C$1:$Q$3810,11,FALSE)</f>
        <v>Cre02.g092900.t1.2</v>
      </c>
      <c r="J690" s="3" t="str">
        <f>VLOOKUP(B690,'[1]Daniela + 255 Rxns iCre1355'!$C$1:$Q$3810,12,FALSE)</f>
        <v>GUA1</v>
      </c>
      <c r="K690" s="3" t="str">
        <f>VLOOKUP(B690,'[1]Daniela + 255 Rxns iCre1355'!$C$1:$Q$3810,13,FALSE)</f>
        <v>Cytosol</v>
      </c>
      <c r="L690" s="3" t="str">
        <f>VLOOKUP(B690,'[1]Daniela + 255 Rxns iCre1355'!$C$1:$Q$3810,14,FALSE)</f>
        <v>[Atteia 2009]</v>
      </c>
      <c r="M690" s="3" t="str">
        <f>VLOOKUP(B690,'[1]Daniela + 255 Rxns iCre1355'!$C$1:$Q$3810,15,FALSE)</f>
        <v>R08244</v>
      </c>
    </row>
    <row r="691" spans="1:13" ht="15" customHeight="1" x14ac:dyDescent="0.25">
      <c r="A691" s="3" t="s">
        <v>115</v>
      </c>
      <c r="B691" s="3" t="s">
        <v>1385</v>
      </c>
      <c r="C691" s="3" t="s">
        <v>1386</v>
      </c>
      <c r="D691" s="3" t="str">
        <f>VLOOKUP(B691,'[1]Daniela + 255 Rxns iCre1355'!$C$1:$Q$3810,5,FALSE)</f>
        <v>AFLBURPPAAMH</v>
      </c>
      <c r="E691" s="3" t="str">
        <f>VLOOKUP(B691,'[1]Daniela + 255 Rxns iCre1355'!$C$1:$Q$3810,6,FALSE)</f>
        <v>alpha-fluoro-beta-ureidopropionic acid amidohydrolase</v>
      </c>
      <c r="F691" s="3" t="str">
        <f>VLOOKUP(B691,'[1]Daniela + 255 Rxns iCre1355'!$C$1:$Q$3810,8,FALSE)</f>
        <v>Drug metabolism - other enzymes</v>
      </c>
      <c r="G691" s="3" t="str">
        <f>VLOOKUP(B691,'[1]Daniela + 255 Rxns iCre1355'!$C$1:$Q$3810,9,FALSE)</f>
        <v>3.5.1.6</v>
      </c>
      <c r="H691" s="3" t="str">
        <f>VLOOKUP(B691,'[1]Daniela + 255 Rxns iCre1355'!$C$1:$Q$3810,10,FALSE)</f>
        <v>Cre01.g022650</v>
      </c>
      <c r="I691" s="3" t="str">
        <f>VLOOKUP(B691,'[1]Daniela + 255 Rxns iCre1355'!$C$1:$Q$3810,11,FALSE)</f>
        <v>Cre01.g022650.t1.2</v>
      </c>
      <c r="J691" s="3" t="str">
        <f>VLOOKUP(B691,'[1]Daniela + 255 Rxns iCre1355'!$C$1:$Q$3810,12,FALSE)</f>
        <v>Cre01.g022650</v>
      </c>
      <c r="K691" s="3" t="str">
        <f>VLOOKUP(B691,'[1]Daniela + 255 Rxns iCre1355'!$C$1:$Q$3810,13,FALSE)</f>
        <v>Cytosol</v>
      </c>
      <c r="M691" s="3" t="str">
        <f>VLOOKUP(B691,'[1]Daniela + 255 Rxns iCre1355'!$C$1:$Q$3810,15,FALSE)</f>
        <v>R08228</v>
      </c>
    </row>
    <row r="692" spans="1:13" ht="15" customHeight="1" x14ac:dyDescent="0.25">
      <c r="A692" s="3" t="s">
        <v>115</v>
      </c>
      <c r="B692" s="3" t="s">
        <v>1387</v>
      </c>
      <c r="C692" s="3" t="s">
        <v>1388</v>
      </c>
      <c r="D692" s="3" t="str">
        <f>VLOOKUP(B692,'[1]Daniela + 255 Rxns iCre1355'!$C$1:$Q$3810,5,FALSE)</f>
        <v>CYTP450R</v>
      </c>
      <c r="E692" s="3" t="str">
        <f>VLOOKUP(B692,'[1]Daniela + 255 Rxns iCre1355'!$C$1:$Q$3810,6,FALSE)</f>
        <v>cytochrome P-450 reductase, cytosol</v>
      </c>
      <c r="F692" s="3" t="str">
        <f>VLOOKUP(B692,'[1]Daniela + 255 Rxns iCre1355'!$C$1:$Q$3810,8,FALSE)</f>
        <v>Drug metabolism - other enzymes</v>
      </c>
      <c r="G692" s="3" t="str">
        <f>VLOOKUP(B692,'[1]Daniela + 255 Rxns iCre1355'!$C$1:$Q$3810,9,FALSE)</f>
        <v>1.6.2.4</v>
      </c>
      <c r="H692" s="3" t="str">
        <f>VLOOKUP(B692,'[1]Daniela + 255 Rxns iCre1355'!$C$1:$Q$3810,10,FALSE)</f>
        <v>Cre01.g039350</v>
      </c>
      <c r="I692" s="3" t="str">
        <f>VLOOKUP(B692,'[1]Daniela + 255 Rxns iCre1355'!$C$1:$Q$3810,11,FALSE)</f>
        <v>Cre01.g039350.t1.2</v>
      </c>
      <c r="J692" s="3" t="str">
        <f>VLOOKUP(B692,'[1]Daniela + 255 Rxns iCre1355'!$C$1:$Q$3810,12,FALSE)</f>
        <v>NCR2</v>
      </c>
      <c r="K692" s="3" t="str">
        <f>VLOOKUP(B692,'[1]Daniela + 255 Rxns iCre1355'!$C$1:$Q$3810,13,FALSE)</f>
        <v>Cytosol</v>
      </c>
      <c r="L692" s="3" t="str">
        <f>VLOOKUP(B692,'[1]Daniela + 255 Rxns iCre1355'!$C$1:$Q$3810,14,FALSE)</f>
        <v>[Benveniste 1998, Benveniste 2006, Morant 2007]</v>
      </c>
      <c r="M692" s="3" t="str">
        <f>VLOOKUP(B692,'[1]Daniela + 255 Rxns iCre1355'!$C$1:$Q$3810,15,FALSE)</f>
        <v>R08551</v>
      </c>
    </row>
    <row r="693" spans="1:13" ht="15" customHeight="1" x14ac:dyDescent="0.25">
      <c r="A693" s="3" t="s">
        <v>115</v>
      </c>
      <c r="B693" s="3" t="s">
        <v>1389</v>
      </c>
      <c r="C693" s="3" t="s">
        <v>1390</v>
      </c>
      <c r="D693" s="3" t="str">
        <f>VLOOKUP(B693,'[1]Daniela + 255 Rxns iCre1355'!$C$1:$Q$3810,5,FALSE)</f>
        <v>TEGAMO</v>
      </c>
      <c r="E693" s="3" t="str">
        <f>VLOOKUP(B693,'[1]Daniela + 255 Rxns iCre1355'!$C$1:$Q$3810,6,FALSE)</f>
        <v>tegafur monooxygenase</v>
      </c>
      <c r="F693" s="3" t="str">
        <f>VLOOKUP(B693,'[1]Daniela + 255 Rxns iCre1355'!$C$1:$Q$3810,8,FALSE)</f>
        <v>Drug metabolism - other enzymes</v>
      </c>
      <c r="G693" s="3" t="str">
        <f>VLOOKUP(B693,'[1]Daniela + 255 Rxns iCre1355'!$C$1:$Q$3810,9,FALSE)</f>
        <v>1.14.14.1</v>
      </c>
      <c r="H693" s="3" t="str">
        <f>VLOOKUP(B693,'[1]Daniela + 255 Rxns iCre1355'!$C$1:$Q$3810,10,FALSE)</f>
        <v>( Cre07.g340850 OR Cre07.g354400 OR Cre07.g354450 )</v>
      </c>
      <c r="I693" s="3" t="str">
        <f>VLOOKUP(B693,'[1]Daniela + 255 Rxns iCre1355'!$C$1:$Q$3810,11,FALSE)</f>
        <v>( Cre07.g340850.t1.2 OR Cre07.g354400.t1.1 OR Cre07.g354450.t1.2 )</v>
      </c>
      <c r="J693" s="3" t="str">
        <f>VLOOKUP(B693,'[1]Daniela + 255 Rxns iCre1355'!$C$1:$Q$3810,12,FALSE)</f>
        <v>( CYP19 OR CYP21 OR CYP22 )</v>
      </c>
      <c r="K693" s="3" t="str">
        <f>VLOOKUP(B693,'[1]Daniela + 255 Rxns iCre1355'!$C$1:$Q$3810,13,FALSE)</f>
        <v>Cytosol</v>
      </c>
      <c r="M693" s="3" t="str">
        <f>VLOOKUP(B693,'[1]Daniela + 255 Rxns iCre1355'!$C$1:$Q$3810,15,FALSE)</f>
        <v>R08225</v>
      </c>
    </row>
    <row r="694" spans="1:13" ht="15" customHeight="1" x14ac:dyDescent="0.25">
      <c r="A694" s="3" t="s">
        <v>115</v>
      </c>
      <c r="B694" s="3" t="s">
        <v>1391</v>
      </c>
      <c r="C694" s="3" t="s">
        <v>1392</v>
      </c>
      <c r="D694" s="3" t="str">
        <f>VLOOKUP(B694,'[1]Daniela + 255 Rxns iCre1355'!$C$1:$Q$3810,5,FALSE)</f>
        <v>TGUAPRT</v>
      </c>
      <c r="E694" s="3" t="str">
        <f>VLOOKUP(B694,'[1]Daniela + 255 Rxns iCre1355'!$C$1:$Q$3810,6,FALSE)</f>
        <v>thioguanine phosphoribosyltransferase</v>
      </c>
      <c r="F694" s="3" t="str">
        <f>VLOOKUP(B694,'[1]Daniela + 255 Rxns iCre1355'!$C$1:$Q$3810,8,FALSE)</f>
        <v>Drug metabolism - other enzymes</v>
      </c>
      <c r="G694" s="3" t="str">
        <f>VLOOKUP(B694,'[1]Daniela + 255 Rxns iCre1355'!$C$1:$Q$3810,9,FALSE)</f>
        <v>2.4.2.8</v>
      </c>
      <c r="H694" s="3" t="str">
        <f>VLOOKUP(B694,'[1]Daniela + 255 Rxns iCre1355'!$C$1:$Q$3810,10,FALSE)</f>
        <v>( Cre17.g708100 OR Cre04.g217934 OR Cre08.g358900 )</v>
      </c>
      <c r="I694" s="3" t="str">
        <f>VLOOKUP(B694,'[1]Daniela + 255 Rxns iCre1355'!$C$1:$Q$3810,11,FALSE)</f>
        <v>( Cre17.g708100.t1.2 OR Cre04.g217934.t1.1 OR Cre08.g358900.t1.2 )</v>
      </c>
      <c r="J694" s="3" t="str">
        <f>VLOOKUP(B694,'[1]Daniela + 255 Rxns iCre1355'!$C$1:$Q$3810,12,FALSE)</f>
        <v>( Cre17.g708100 OR Cre04.g217934 OR Cre08.g358900 )</v>
      </c>
      <c r="K694" s="3" t="str">
        <f>VLOOKUP(B694,'[1]Daniela + 255 Rxns iCre1355'!$C$1:$Q$3810,13,FALSE)</f>
        <v>Cytosol</v>
      </c>
      <c r="M694" s="3" t="str">
        <f>VLOOKUP(B694,'[1]Daniela + 255 Rxns iCre1355'!$C$1:$Q$3810,15,FALSE)</f>
        <v>R08245</v>
      </c>
    </row>
    <row r="695" spans="1:13" ht="15" customHeight="1" x14ac:dyDescent="0.25">
      <c r="A695" s="3" t="s">
        <v>118</v>
      </c>
      <c r="B695" s="3" t="s">
        <v>1393</v>
      </c>
      <c r="C695" s="3" t="s">
        <v>1394</v>
      </c>
      <c r="D695" s="3" t="str">
        <f>VLOOKUP(B695,'[1]Daniela + 255 Rxns iCre1355'!$C$1:$Q$3810,5,FALSE)</f>
        <v>3HAD100</v>
      </c>
      <c r="E695" s="3" t="str">
        <f>VLOOKUP(B695,'[1]Daniela + 255 Rxns iCre1355'!$C$1:$Q$3810,6,FALSE)</f>
        <v>3-hydroxyacyl-[acyl-carrier-protein] dehydratase (n-C10:0)</v>
      </c>
      <c r="F695" s="3" t="str">
        <f>VLOOKUP(B695,'[1]Daniela + 255 Rxns iCre1355'!$C$1:$Q$3810,8,FALSE)</f>
        <v>Fatty acid biosynthesis</v>
      </c>
      <c r="G695" s="3" t="str">
        <f>VLOOKUP(B695,'[1]Daniela + 255 Rxns iCre1355'!$C$1:$Q$3810,9,FALSE)</f>
        <v>4.2.1.60;2.3.1.-</v>
      </c>
      <c r="H695" s="3" t="str">
        <f>VLOOKUP(B695,'[1]Daniela + 255 Rxns iCre1355'!$C$1:$Q$3810,10,FALSE)</f>
        <v>( Cre13.g577100 AND ( Cre17.g722150 OR Cre03.g208050 ) )</v>
      </c>
      <c r="I695" s="3" t="str">
        <f>VLOOKUP(B695,'[1]Daniela + 255 Rxns iCre1355'!$C$1:$Q$3810,11,FALSE)</f>
        <v>( Cre13.g577100.t1.2 AND ( Cre17.g722150.t1.2 OR Cre03.g208050.t1.2 ) )</v>
      </c>
      <c r="J695" s="3" t="str">
        <f>VLOOKUP(B695,'[1]Daniela + 255 Rxns iCre1355'!$C$1:$Q$3810,12,FALSE)</f>
        <v>( ACP2 AND ( PKS3 OR HAD1 ) )</v>
      </c>
      <c r="K695" s="3" t="str">
        <f>VLOOKUP(B695,'[1]Daniela + 255 Rxns iCre1355'!$C$1:$Q$3810,13,FALSE)</f>
        <v>Chloroplast</v>
      </c>
      <c r="L695" s="3" t="str">
        <f>VLOOKUP(B695,'[1]Daniela + 255 Rxns iCre1355'!$C$1:$Q$3810,14,FALSE)</f>
        <v>[Riekhof 2005]</v>
      </c>
      <c r="M695" s="3" t="str">
        <f>VLOOKUP(B695,'[1]Daniela + 255 Rxns iCre1355'!$C$1:$Q$3810,15,FALSE)</f>
        <v>R04535</v>
      </c>
    </row>
    <row r="696" spans="1:13" ht="15" customHeight="1" x14ac:dyDescent="0.25">
      <c r="A696" s="3" t="s">
        <v>118</v>
      </c>
      <c r="B696" s="3" t="s">
        <v>1395</v>
      </c>
      <c r="C696" s="3" t="s">
        <v>1396</v>
      </c>
      <c r="D696" s="3" t="str">
        <f>VLOOKUP(B696,'[1]Daniela + 255 Rxns iCre1355'!$C$1:$Q$3810,5,FALSE)</f>
        <v>3HAD120</v>
      </c>
      <c r="E696" s="3" t="str">
        <f>VLOOKUP(B696,'[1]Daniela + 255 Rxns iCre1355'!$C$1:$Q$3810,6,FALSE)</f>
        <v>3-hydroxyacyl-[acyl-carrier-protein] dehydratase (n-C12:0)</v>
      </c>
      <c r="F696" s="3" t="str">
        <f>VLOOKUP(B696,'[1]Daniela + 255 Rxns iCre1355'!$C$1:$Q$3810,8,FALSE)</f>
        <v>Fatty acid biosynthesis</v>
      </c>
      <c r="G696" s="3" t="str">
        <f>VLOOKUP(B696,'[1]Daniela + 255 Rxns iCre1355'!$C$1:$Q$3810,9,FALSE)</f>
        <v>4.2.1.60;2.3.1.-</v>
      </c>
      <c r="H696" s="3" t="str">
        <f>VLOOKUP(B696,'[1]Daniela + 255 Rxns iCre1355'!$C$1:$Q$3810,10,FALSE)</f>
        <v>( Cre13.g577100 AND ( Cre17.g722150 OR Cre03.g208050 ) )</v>
      </c>
      <c r="I696" s="3" t="str">
        <f>VLOOKUP(B696,'[1]Daniela + 255 Rxns iCre1355'!$C$1:$Q$3810,11,FALSE)</f>
        <v>( Cre13.g577100.t1.2 AND ( Cre17.g722150.t1.2 OR Cre03.g208050.t1.2 ) )</v>
      </c>
      <c r="J696" s="3" t="str">
        <f>VLOOKUP(B696,'[1]Daniela + 255 Rxns iCre1355'!$C$1:$Q$3810,12,FALSE)</f>
        <v>( ACP2 AND ( PKS3 OR HAD1 ) )</v>
      </c>
      <c r="K696" s="3" t="str">
        <f>VLOOKUP(B696,'[1]Daniela + 255 Rxns iCre1355'!$C$1:$Q$3810,13,FALSE)</f>
        <v>Chloroplast</v>
      </c>
      <c r="L696" s="3" t="str">
        <f>VLOOKUP(B696,'[1]Daniela + 255 Rxns iCre1355'!$C$1:$Q$3810,14,FALSE)</f>
        <v>[Riekhof 2005]</v>
      </c>
      <c r="M696" s="3" t="str">
        <f>VLOOKUP(B696,'[1]Daniela + 255 Rxns iCre1355'!$C$1:$Q$3810,15,FALSE)</f>
        <v>R04965</v>
      </c>
    </row>
    <row r="697" spans="1:13" ht="15" customHeight="1" x14ac:dyDescent="0.25">
      <c r="A697" s="3" t="s">
        <v>118</v>
      </c>
      <c r="B697" s="3" t="s">
        <v>1397</v>
      </c>
      <c r="C697" s="3" t="s">
        <v>1398</v>
      </c>
      <c r="D697" s="3" t="str">
        <f>VLOOKUP(B697,'[1]Daniela + 255 Rxns iCre1355'!$C$1:$Q$3810,5,FALSE)</f>
        <v>3HAD140</v>
      </c>
      <c r="E697" s="3" t="str">
        <f>VLOOKUP(B697,'[1]Daniela + 255 Rxns iCre1355'!$C$1:$Q$3810,6,FALSE)</f>
        <v>3-hydroxyacyl-[acyl-carrier-protein] dehydratase (n-C14:0)</v>
      </c>
      <c r="F697" s="3" t="str">
        <f>VLOOKUP(B697,'[1]Daniela + 255 Rxns iCre1355'!$C$1:$Q$3810,8,FALSE)</f>
        <v>Fatty acid biosynthesis</v>
      </c>
      <c r="G697" s="3" t="str">
        <f>VLOOKUP(B697,'[1]Daniela + 255 Rxns iCre1355'!$C$1:$Q$3810,9,FALSE)</f>
        <v>2.3.1.-</v>
      </c>
      <c r="H697" s="3" t="str">
        <f>VLOOKUP(B697,'[1]Daniela + 255 Rxns iCre1355'!$C$1:$Q$3810,10,FALSE)</f>
        <v xml:space="preserve">( Cre13.g577100 AND Cre17.g722150 ) </v>
      </c>
      <c r="I697" s="3" t="str">
        <f>VLOOKUP(B697,'[1]Daniela + 255 Rxns iCre1355'!$C$1:$Q$3810,11,FALSE)</f>
        <v>( Cre13.g577100.t1.2 AND Cre17.g722150.t1.2 )</v>
      </c>
      <c r="J697" s="3" t="str">
        <f>VLOOKUP(B697,'[1]Daniela + 255 Rxns iCre1355'!$C$1:$Q$3810,12,FALSE)</f>
        <v>( ACP2 AND PKS3 )</v>
      </c>
      <c r="K697" s="3" t="str">
        <f>VLOOKUP(B697,'[1]Daniela + 255 Rxns iCre1355'!$C$1:$Q$3810,13,FALSE)</f>
        <v>Chloroplast</v>
      </c>
      <c r="L697" s="3" t="str">
        <f>VLOOKUP(B697,'[1]Daniela + 255 Rxns iCre1355'!$C$1:$Q$3810,14,FALSE)</f>
        <v>[Riekhof 2005]</v>
      </c>
      <c r="M697" s="3" t="str">
        <f>VLOOKUP(B697,'[1]Daniela + 255 Rxns iCre1355'!$C$1:$Q$3810,15,FALSE)</f>
        <v>R04568</v>
      </c>
    </row>
    <row r="698" spans="1:13" ht="15" customHeight="1" x14ac:dyDescent="0.25">
      <c r="A698" s="3" t="s">
        <v>118</v>
      </c>
      <c r="B698" s="3" t="s">
        <v>1399</v>
      </c>
      <c r="C698" s="3" t="s">
        <v>1400</v>
      </c>
      <c r="D698" s="3" t="str">
        <f>VLOOKUP(B698,'[1]Daniela + 255 Rxns iCre1355'!$C$1:$Q$3810,5,FALSE)</f>
        <v>3HAD160</v>
      </c>
      <c r="E698" s="3" t="str">
        <f>VLOOKUP(B698,'[1]Daniela + 255 Rxns iCre1355'!$C$1:$Q$3810,6,FALSE)</f>
        <v>3-hydroxyacyl-[acyl-carrier-protein] dehydratase (n-C16:0)</v>
      </c>
      <c r="F698" s="3" t="str">
        <f>VLOOKUP(B698,'[1]Daniela + 255 Rxns iCre1355'!$C$1:$Q$3810,8,FALSE)</f>
        <v>Fatty acid biosynthesis</v>
      </c>
      <c r="G698" s="3" t="str">
        <f>VLOOKUP(B698,'[1]Daniela + 255 Rxns iCre1355'!$C$1:$Q$3810,9,FALSE)</f>
        <v>2.3.1.-</v>
      </c>
      <c r="H698" s="3" t="str">
        <f>VLOOKUP(B698,'[1]Daniela + 255 Rxns iCre1355'!$C$1:$Q$3810,10,FALSE)</f>
        <v xml:space="preserve">( Cre13.g577100 AND Cre17.g722150 ) </v>
      </c>
      <c r="I698" s="3" t="str">
        <f>VLOOKUP(B698,'[1]Daniela + 255 Rxns iCre1355'!$C$1:$Q$3810,11,FALSE)</f>
        <v>( Cre13.g577100.t1.2 AND Cre17.g722150.t1.2 )</v>
      </c>
      <c r="J698" s="3" t="str">
        <f>VLOOKUP(B698,'[1]Daniela + 255 Rxns iCre1355'!$C$1:$Q$3810,12,FALSE)</f>
        <v>( ACP2 AND PKS3 )</v>
      </c>
      <c r="K698" s="3" t="str">
        <f>VLOOKUP(B698,'[1]Daniela + 255 Rxns iCre1355'!$C$1:$Q$3810,13,FALSE)</f>
        <v>Chloroplast</v>
      </c>
      <c r="L698" s="3" t="str">
        <f>VLOOKUP(B698,'[1]Daniela + 255 Rxns iCre1355'!$C$1:$Q$3810,14,FALSE)</f>
        <v>[Riekhof 2005]</v>
      </c>
      <c r="M698" s="3" t="str">
        <f>VLOOKUP(B698,'[1]Daniela + 255 Rxns iCre1355'!$C$1:$Q$3810,15,FALSE)</f>
        <v>R04544</v>
      </c>
    </row>
    <row r="699" spans="1:13" ht="15" customHeight="1" x14ac:dyDescent="0.25">
      <c r="A699" s="3" t="s">
        <v>118</v>
      </c>
      <c r="B699" s="3" t="s">
        <v>1401</v>
      </c>
      <c r="C699" s="3" t="s">
        <v>1402</v>
      </c>
      <c r="D699" s="3" t="str">
        <f>VLOOKUP(B699,'[1]Daniela + 255 Rxns iCre1355'!$C$1:$Q$3810,5,FALSE)</f>
        <v>3HAD180</v>
      </c>
      <c r="E699" s="3" t="str">
        <f>VLOOKUP(B699,'[1]Daniela + 255 Rxns iCre1355'!$C$1:$Q$3810,6,FALSE)</f>
        <v>3-hydroxyacyl-[acyl-carrier-protein] dehydratase (n-C18:0)</v>
      </c>
      <c r="F699" s="3" t="str">
        <f>VLOOKUP(B699,'[1]Daniela + 255 Rxns iCre1355'!$C$1:$Q$3810,8,FALSE)</f>
        <v>Fatty acid biosynthesis</v>
      </c>
      <c r="G699" s="3" t="str">
        <f>VLOOKUP(B699,'[1]Daniela + 255 Rxns iCre1355'!$C$1:$Q$3810,9,FALSE)</f>
        <v>2.3.1.-</v>
      </c>
      <c r="H699" s="3" t="str">
        <f>VLOOKUP(B699,'[1]Daniela + 255 Rxns iCre1355'!$C$1:$Q$3810,10,FALSE)</f>
        <v xml:space="preserve">( Cre13.g577100 AND Cre17.g722150 ) </v>
      </c>
      <c r="I699" s="3" t="str">
        <f>VLOOKUP(B699,'[1]Daniela + 255 Rxns iCre1355'!$C$1:$Q$3810,11,FALSE)</f>
        <v>( Cre13.g577100.t1.2 AND Cre17.g722150.t1.2 )</v>
      </c>
      <c r="J699" s="3" t="str">
        <f>VLOOKUP(B699,'[1]Daniela + 255 Rxns iCre1355'!$C$1:$Q$3810,12,FALSE)</f>
        <v>( ACP2 AND PKS3 )</v>
      </c>
      <c r="K699" s="3" t="str">
        <f>VLOOKUP(B699,'[1]Daniela + 255 Rxns iCre1355'!$C$1:$Q$3810,13,FALSE)</f>
        <v>Chloroplast</v>
      </c>
      <c r="L699" s="3" t="str">
        <f>VLOOKUP(B699,'[1]Daniela + 255 Rxns iCre1355'!$C$1:$Q$3810,14,FALSE)</f>
        <v>[Riekhof 2005]</v>
      </c>
      <c r="M699" s="3" t="str">
        <f>VLOOKUP(B699,'[1]Daniela + 255 Rxns iCre1355'!$C$1:$Q$3810,15,FALSE)</f>
        <v>R07764</v>
      </c>
    </row>
    <row r="700" spans="1:13" ht="15" customHeight="1" x14ac:dyDescent="0.25">
      <c r="A700" s="3" t="s">
        <v>118</v>
      </c>
      <c r="B700" s="3" t="s">
        <v>1403</v>
      </c>
      <c r="C700" s="3" t="s">
        <v>1404</v>
      </c>
      <c r="D700" s="3" t="str">
        <f>VLOOKUP(B700,'[1]Daniela + 255 Rxns iCre1355'!$C$1:$Q$3810,5,FALSE)</f>
        <v>3HAD181</v>
      </c>
      <c r="E700" s="3" t="str">
        <f>VLOOKUP(B700,'[1]Daniela + 255 Rxns iCre1355'!$C$1:$Q$3810,6,FALSE)</f>
        <v>3-hydroxyacyl-[acyl-carrier-protein] dehydratase ((11Z)-n-C18:1)</v>
      </c>
      <c r="F700" s="3" t="str">
        <f>VLOOKUP(B700,'[1]Daniela + 255 Rxns iCre1355'!$C$1:$Q$3810,8,FALSE)</f>
        <v>Fatty acid biosynthesis</v>
      </c>
      <c r="G700" s="3" t="str">
        <f>VLOOKUP(B700,'[1]Daniela + 255 Rxns iCre1355'!$C$1:$Q$3810,9,FALSE)</f>
        <v>2.3.1.-</v>
      </c>
      <c r="H700" s="3" t="str">
        <f>VLOOKUP(B700,'[1]Daniela + 255 Rxns iCre1355'!$C$1:$Q$3810,10,FALSE)</f>
        <v xml:space="preserve">( Cre13.g577100 AND Cre17.g722150 ) </v>
      </c>
      <c r="I700" s="3" t="str">
        <f>VLOOKUP(B700,'[1]Daniela + 255 Rxns iCre1355'!$C$1:$Q$3810,11,FALSE)</f>
        <v>( Cre13.g577100.t1.2 AND Cre17.g722150.t1.2 )</v>
      </c>
      <c r="J700" s="3" t="str">
        <f>VLOOKUP(B700,'[1]Daniela + 255 Rxns iCre1355'!$C$1:$Q$3810,12,FALSE)</f>
        <v>( ACP2 AND PKS3 )</v>
      </c>
      <c r="K700" s="3" t="str">
        <f>VLOOKUP(B700,'[1]Daniela + 255 Rxns iCre1355'!$C$1:$Q$3810,13,FALSE)</f>
        <v>Chloroplast</v>
      </c>
      <c r="L700" s="3" t="str">
        <f>VLOOKUP(B700,'[1]Daniela + 255 Rxns iCre1355'!$C$1:$Q$3810,14,FALSE)</f>
        <v>[Riekhof 2005, Tonon 2004, Poerschmann 2004]</v>
      </c>
    </row>
    <row r="701" spans="1:13" ht="15" customHeight="1" x14ac:dyDescent="0.25">
      <c r="A701" s="3" t="s">
        <v>118</v>
      </c>
      <c r="B701" s="3" t="s">
        <v>1405</v>
      </c>
      <c r="C701" s="3" t="s">
        <v>1406</v>
      </c>
      <c r="D701" s="3" t="str">
        <f>VLOOKUP(B701,'[1]Daniela + 255 Rxns iCre1355'!$C$1:$Q$3810,5,FALSE)</f>
        <v>3HAD40</v>
      </c>
      <c r="E701" s="3" t="str">
        <f>VLOOKUP(B701,'[1]Daniela + 255 Rxns iCre1355'!$C$1:$Q$3810,6,FALSE)</f>
        <v>3-hydroxyacyl-[acyl-carrier-protein] dehydratase (n-C4:0)</v>
      </c>
      <c r="F701" s="3" t="str">
        <f>VLOOKUP(B701,'[1]Daniela + 255 Rxns iCre1355'!$C$1:$Q$3810,8,FALSE)</f>
        <v>Fatty acid biosynthesis</v>
      </c>
      <c r="G701" s="3" t="str">
        <f>VLOOKUP(B701,'[1]Daniela + 255 Rxns iCre1355'!$C$1:$Q$3810,9,FALSE)</f>
        <v>2.3.1.-</v>
      </c>
      <c r="H701" s="3" t="str">
        <f>VLOOKUP(B701,'[1]Daniela + 255 Rxns iCre1355'!$C$1:$Q$3810,10,FALSE)</f>
        <v xml:space="preserve">( Cre13.g577100 AND Cre17.g722150 ) </v>
      </c>
      <c r="I701" s="3" t="str">
        <f>VLOOKUP(B701,'[1]Daniela + 255 Rxns iCre1355'!$C$1:$Q$3810,11,FALSE)</f>
        <v>( Cre13.g577100.t1.2 AND Cre17.g722150.t1.2 )</v>
      </c>
      <c r="J701" s="3" t="str">
        <f>VLOOKUP(B701,'[1]Daniela + 255 Rxns iCre1355'!$C$1:$Q$3810,12,FALSE)</f>
        <v>( ACP2 AND PKS3 )</v>
      </c>
      <c r="K701" s="3" t="str">
        <f>VLOOKUP(B701,'[1]Daniela + 255 Rxns iCre1355'!$C$1:$Q$3810,13,FALSE)</f>
        <v>Chloroplast</v>
      </c>
      <c r="L701" s="3" t="str">
        <f>VLOOKUP(B701,'[1]Daniela + 255 Rxns iCre1355'!$C$1:$Q$3810,14,FALSE)</f>
        <v>[Riekhof 2005]</v>
      </c>
      <c r="M701" s="3" t="str">
        <f>VLOOKUP(B701,'[1]Daniela + 255 Rxns iCre1355'!$C$1:$Q$3810,15,FALSE)</f>
        <v>R04428</v>
      </c>
    </row>
    <row r="702" spans="1:13" ht="15" customHeight="1" x14ac:dyDescent="0.25">
      <c r="A702" s="3" t="s">
        <v>118</v>
      </c>
      <c r="B702" s="3" t="s">
        <v>1407</v>
      </c>
      <c r="C702" s="3" t="s">
        <v>1408</v>
      </c>
      <c r="D702" s="3" t="str">
        <f>VLOOKUP(B702,'[1]Daniela + 255 Rxns iCre1355'!$C$1:$Q$3810,5,FALSE)</f>
        <v>3HAD60</v>
      </c>
      <c r="E702" s="3" t="str">
        <f>VLOOKUP(B702,'[1]Daniela + 255 Rxns iCre1355'!$C$1:$Q$3810,6,FALSE)</f>
        <v>3-hydroxyacyl-[acyl-carrier-protein] dehydratase (n-C6:0)</v>
      </c>
      <c r="F702" s="3" t="str">
        <f>VLOOKUP(B702,'[1]Daniela + 255 Rxns iCre1355'!$C$1:$Q$3810,8,FALSE)</f>
        <v>Fatty acid biosynthesis</v>
      </c>
      <c r="G702" s="3" t="str">
        <f>VLOOKUP(B702,'[1]Daniela + 255 Rxns iCre1355'!$C$1:$Q$3810,9,FALSE)</f>
        <v>2.3.1.-</v>
      </c>
      <c r="H702" s="3" t="str">
        <f>VLOOKUP(B702,'[1]Daniela + 255 Rxns iCre1355'!$C$1:$Q$3810,10,FALSE)</f>
        <v xml:space="preserve">( Cre13.g577100 AND Cre17.g722150 ) </v>
      </c>
      <c r="I702" s="3" t="str">
        <f>VLOOKUP(B702,'[1]Daniela + 255 Rxns iCre1355'!$C$1:$Q$3810,11,FALSE)</f>
        <v>( Cre13.g577100.t1.2 AND Cre17.g722150.t1.2 )</v>
      </c>
      <c r="J702" s="3" t="str">
        <f>VLOOKUP(B702,'[1]Daniela + 255 Rxns iCre1355'!$C$1:$Q$3810,12,FALSE)</f>
        <v>( ACP2 AND PKS3 )</v>
      </c>
      <c r="K702" s="3" t="str">
        <f>VLOOKUP(B702,'[1]Daniela + 255 Rxns iCre1355'!$C$1:$Q$3810,13,FALSE)</f>
        <v>Chloroplast</v>
      </c>
      <c r="L702" s="3" t="str">
        <f>VLOOKUP(B702,'[1]Daniela + 255 Rxns iCre1355'!$C$1:$Q$3810,14,FALSE)</f>
        <v>[Riekhof 2005]</v>
      </c>
      <c r="M702" s="3" t="str">
        <f>VLOOKUP(B702,'[1]Daniela + 255 Rxns iCre1355'!$C$1:$Q$3810,15,FALSE)</f>
        <v>R04954</v>
      </c>
    </row>
    <row r="703" spans="1:13" ht="15" customHeight="1" x14ac:dyDescent="0.25">
      <c r="A703" s="3" t="s">
        <v>118</v>
      </c>
      <c r="B703" s="3" t="s">
        <v>1409</v>
      </c>
      <c r="C703" s="3" t="s">
        <v>1410</v>
      </c>
      <c r="D703" s="3" t="str">
        <f>VLOOKUP(B703,'[1]Daniela + 255 Rxns iCre1355'!$C$1:$Q$3810,5,FALSE)</f>
        <v>3HAD80</v>
      </c>
      <c r="E703" s="3" t="str">
        <f>VLOOKUP(B703,'[1]Daniela + 255 Rxns iCre1355'!$C$1:$Q$3810,6,FALSE)</f>
        <v>3-hydroxyacyl-[acyl-carrier-protein] dehydratase (n-C8:0)</v>
      </c>
      <c r="F703" s="3" t="str">
        <f>VLOOKUP(B703,'[1]Daniela + 255 Rxns iCre1355'!$C$1:$Q$3810,8,FALSE)</f>
        <v>Fatty acid biosynthesis</v>
      </c>
      <c r="G703" s="3" t="str">
        <f>VLOOKUP(B703,'[1]Daniela + 255 Rxns iCre1355'!$C$1:$Q$3810,9,FALSE)</f>
        <v>2.3.1.-;4.2.1.59</v>
      </c>
      <c r="H703" s="3" t="str">
        <f>VLOOKUP(B703,'[1]Daniela + 255 Rxns iCre1355'!$C$1:$Q$3810,10,FALSE)</f>
        <v>( Cre13.g577100 AND ( Cre17.g722150 OR Cre03.g208050 ) )</v>
      </c>
      <c r="I703" s="3" t="str">
        <f>VLOOKUP(B703,'[1]Daniela + 255 Rxns iCre1355'!$C$1:$Q$3810,11,FALSE)</f>
        <v>( Cre13.g577100.t1.2 AND ( Cre17.g722150.t1.2 OR Cre03.g208050.t1.2 ) )</v>
      </c>
      <c r="J703" s="3" t="str">
        <f>VLOOKUP(B703,'[1]Daniela + 255 Rxns iCre1355'!$C$1:$Q$3810,12,FALSE)</f>
        <v>( ACP2 AND ( PKS3 OR HAD1 ) )</v>
      </c>
      <c r="K703" s="3" t="str">
        <f>VLOOKUP(B703,'[1]Daniela + 255 Rxns iCre1355'!$C$1:$Q$3810,13,FALSE)</f>
        <v>Chloroplast</v>
      </c>
      <c r="L703" s="3" t="str">
        <f>VLOOKUP(B703,'[1]Daniela + 255 Rxns iCre1355'!$C$1:$Q$3810,14,FALSE)</f>
        <v>[Riekhof 2005]</v>
      </c>
      <c r="M703" s="3" t="str">
        <f>VLOOKUP(B703,'[1]Daniela + 255 Rxns iCre1355'!$C$1:$Q$3810,15,FALSE)</f>
        <v>R04537</v>
      </c>
    </row>
    <row r="704" spans="1:13" ht="15" customHeight="1" x14ac:dyDescent="0.25">
      <c r="A704" s="3" t="s">
        <v>118</v>
      </c>
      <c r="B704" s="3" t="s">
        <v>1411</v>
      </c>
      <c r="C704" s="3" t="s">
        <v>1412</v>
      </c>
      <c r="D704" s="3" t="str">
        <f>VLOOKUP(B704,'[1]Daniela + 255 Rxns iCre1355'!$C$1:$Q$3810,5,FALSE)</f>
        <v>3OAR100</v>
      </c>
      <c r="E704" s="3" t="str">
        <f>VLOOKUP(B704,'[1]Daniela + 255 Rxns iCre1355'!$C$1:$Q$3810,6,FALSE)</f>
        <v>3-oxoacyl-[acyl-carrier-protein] reductase (n-C10:0)</v>
      </c>
      <c r="F704" s="3" t="str">
        <f>VLOOKUP(B704,'[1]Daniela + 255 Rxns iCre1355'!$C$1:$Q$3810,8,FALSE)</f>
        <v>Fatty acid biosynthesis</v>
      </c>
      <c r="G704" s="3" t="str">
        <f>VLOOKUP(B704,'[1]Daniela + 255 Rxns iCre1355'!$C$1:$Q$3810,9,FALSE)</f>
        <v>1.1.1.100;2.3.1.-</v>
      </c>
      <c r="H704" s="3" t="str">
        <f>VLOOKUP(B704,'[1]Daniela + 255 Rxns iCre1355'!$C$1:$Q$3810,10,FALSE)</f>
        <v>( Cre13.g577100 AND ( Cre17.g722150 OR Cre03.g172000 OR Cre03.g213313 OR Cre01.g047600 ) )</v>
      </c>
      <c r="I704" s="3" t="str">
        <f>VLOOKUP(B704,'[1]Daniela + 255 Rxns iCre1355'!$C$1:$Q$3810,11,FALSE)</f>
        <v>( Cre13.g577100.t1.2 AND ( Cre17.g722150.t1.2 OR Cre03.g172000.t1.2 OR Cre03.g213313.t1.1 OR Cre01.g047600.t1.2 ) )</v>
      </c>
      <c r="J704" s="3" t="str">
        <f>VLOOKUP(B704,'[1]Daniela + 255 Rxns iCre1355'!$C$1:$Q$3810,12,FALSE)</f>
        <v>( ACP2 AND ( PKS3 OR OAR1 OR Cre03.g213313 OR SDR4 ) )</v>
      </c>
      <c r="K704" s="3" t="str">
        <f>VLOOKUP(B704,'[1]Daniela + 255 Rxns iCre1355'!$C$1:$Q$3810,13,FALSE)</f>
        <v>Chloroplast</v>
      </c>
      <c r="L704" s="3" t="str">
        <f>VLOOKUP(B704,'[1]Daniela + 255 Rxns iCre1355'!$C$1:$Q$3810,14,FALSE)</f>
        <v>[Riekhof 2005]</v>
      </c>
      <c r="M704" s="3" t="str">
        <f>VLOOKUP(B704,'[1]Daniela + 255 Rxns iCre1355'!$C$1:$Q$3810,15,FALSE)</f>
        <v>R04534</v>
      </c>
    </row>
    <row r="705" spans="1:13" ht="15" customHeight="1" x14ac:dyDescent="0.25">
      <c r="A705" s="3" t="s">
        <v>118</v>
      </c>
      <c r="B705" s="3" t="s">
        <v>1413</v>
      </c>
      <c r="C705" s="3" t="s">
        <v>1414</v>
      </c>
      <c r="D705" s="3" t="str">
        <f>VLOOKUP(B705,'[1]Daniela + 255 Rxns iCre1355'!$C$1:$Q$3810,5,FALSE)</f>
        <v>3OAR120</v>
      </c>
      <c r="E705" s="3" t="str">
        <f>VLOOKUP(B705,'[1]Daniela + 255 Rxns iCre1355'!$C$1:$Q$3810,6,FALSE)</f>
        <v>3-oxoacyl-[acyl-carrier-protein] reductase (n-C12:0)</v>
      </c>
      <c r="F705" s="3" t="str">
        <f>VLOOKUP(B705,'[1]Daniela + 255 Rxns iCre1355'!$C$1:$Q$3810,8,FALSE)</f>
        <v>Fatty acid biosynthesis</v>
      </c>
      <c r="G705" s="3" t="str">
        <f>VLOOKUP(B705,'[1]Daniela + 255 Rxns iCre1355'!$C$1:$Q$3810,9,FALSE)</f>
        <v>1.1.1.100;2.3.1.-</v>
      </c>
      <c r="H705" s="3" t="str">
        <f>VLOOKUP(B705,'[1]Daniela + 255 Rxns iCre1355'!$C$1:$Q$3810,10,FALSE)</f>
        <v>( Cre13.g577100 AND ( Cre17.g722150 OR Cre03.g172000 OR Cre03.g213313 OR Cre01.g047600 ) )</v>
      </c>
      <c r="I705" s="3" t="str">
        <f>VLOOKUP(B705,'[1]Daniela + 255 Rxns iCre1355'!$C$1:$Q$3810,11,FALSE)</f>
        <v>( Cre13.g577100.t1.2 AND ( Cre17.g722150.t1.2 OR Cre03.g172000.t1.2 OR Cre03.g213313.t1.1 OR Cre01.g047600.t1.2 ) )</v>
      </c>
      <c r="J705" s="3" t="str">
        <f>VLOOKUP(B705,'[1]Daniela + 255 Rxns iCre1355'!$C$1:$Q$3810,12,FALSE)</f>
        <v>( ACP2 AND ( PKS3 OR OAR1 OR Cre03.g213313 OR SDR4 ) )</v>
      </c>
      <c r="K705" s="3" t="str">
        <f>VLOOKUP(B705,'[1]Daniela + 255 Rxns iCre1355'!$C$1:$Q$3810,13,FALSE)</f>
        <v>Chloroplast</v>
      </c>
      <c r="L705" s="3" t="str">
        <f>VLOOKUP(B705,'[1]Daniela + 255 Rxns iCre1355'!$C$1:$Q$3810,14,FALSE)</f>
        <v>[Riekhof 2005]</v>
      </c>
      <c r="M705" s="3" t="str">
        <f>VLOOKUP(B705,'[1]Daniela + 255 Rxns iCre1355'!$C$1:$Q$3810,15,FALSE)</f>
        <v>R04964</v>
      </c>
    </row>
    <row r="706" spans="1:13" ht="15" customHeight="1" x14ac:dyDescent="0.25">
      <c r="A706" s="3" t="s">
        <v>118</v>
      </c>
      <c r="B706" s="3" t="s">
        <v>1415</v>
      </c>
      <c r="C706" s="3" t="s">
        <v>1416</v>
      </c>
      <c r="D706" s="3" t="str">
        <f>VLOOKUP(B706,'[1]Daniela + 255 Rxns iCre1355'!$C$1:$Q$3810,5,FALSE)</f>
        <v>3OAR140</v>
      </c>
      <c r="E706" s="3" t="str">
        <f>VLOOKUP(B706,'[1]Daniela + 255 Rxns iCre1355'!$C$1:$Q$3810,6,FALSE)</f>
        <v>3-oxoacyl-[acyl-carrier-protein] reductase (n-C14:0)</v>
      </c>
      <c r="F706" s="3" t="str">
        <f>VLOOKUP(B706,'[1]Daniela + 255 Rxns iCre1355'!$C$1:$Q$3810,8,FALSE)</f>
        <v>Fatty acid biosynthesis</v>
      </c>
      <c r="G706" s="3" t="str">
        <f>VLOOKUP(B706,'[1]Daniela + 255 Rxns iCre1355'!$C$1:$Q$3810,9,FALSE)</f>
        <v>1.1.1.100;2.3.1.-</v>
      </c>
      <c r="H706" s="3" t="str">
        <f>VLOOKUP(B706,'[1]Daniela + 255 Rxns iCre1355'!$C$1:$Q$3810,10,FALSE)</f>
        <v>( Cre13.g577100 AND ( Cre17.g722150 OR Cre03.g172000 OR Cre03.g213313 OR Cre01.g047600 ) )</v>
      </c>
      <c r="I706" s="3" t="str">
        <f>VLOOKUP(B706,'[1]Daniela + 255 Rxns iCre1355'!$C$1:$Q$3810,11,FALSE)</f>
        <v>( Cre13.g577100.t1.2 AND ( Cre17.g722150.t1.2 OR Cre03.g172000.t1.2 OR Cre03.g213313.t1.1 OR Cre01.g047600.t1.2 ) )</v>
      </c>
      <c r="J706" s="3" t="str">
        <f>VLOOKUP(B706,'[1]Daniela + 255 Rxns iCre1355'!$C$1:$Q$3810,12,FALSE)</f>
        <v>( ACP2 AND ( PKS3 OR OAR1 OR Cre03.g213313 OR SDR4 ) )</v>
      </c>
      <c r="K706" s="3" t="str">
        <f>VLOOKUP(B706,'[1]Daniela + 255 Rxns iCre1355'!$C$1:$Q$3810,13,FALSE)</f>
        <v>Chloroplast</v>
      </c>
      <c r="L706" s="3" t="str">
        <f>VLOOKUP(B706,'[1]Daniela + 255 Rxns iCre1355'!$C$1:$Q$3810,14,FALSE)</f>
        <v>[Riekhof 2005]</v>
      </c>
      <c r="M706" s="3" t="str">
        <f>VLOOKUP(B706,'[1]Daniela + 255 Rxns iCre1355'!$C$1:$Q$3810,15,FALSE)</f>
        <v>R04566</v>
      </c>
    </row>
    <row r="707" spans="1:13" ht="15" customHeight="1" x14ac:dyDescent="0.25">
      <c r="A707" s="3" t="s">
        <v>118</v>
      </c>
      <c r="B707" s="3" t="s">
        <v>1417</v>
      </c>
      <c r="C707" s="3" t="s">
        <v>1418</v>
      </c>
      <c r="D707" s="3" t="str">
        <f>VLOOKUP(B707,'[1]Daniela + 255 Rxns iCre1355'!$C$1:$Q$3810,5,FALSE)</f>
        <v>3OAR160</v>
      </c>
      <c r="E707" s="3" t="str">
        <f>VLOOKUP(B707,'[1]Daniela + 255 Rxns iCre1355'!$C$1:$Q$3810,6,FALSE)</f>
        <v>3-oxoacyl-[acyl-carrier-protein] reductase (n-C16:0)</v>
      </c>
      <c r="F707" s="3" t="str">
        <f>VLOOKUP(B707,'[1]Daniela + 255 Rxns iCre1355'!$C$1:$Q$3810,8,FALSE)</f>
        <v>Fatty acid biosynthesis</v>
      </c>
      <c r="G707" s="3" t="str">
        <f>VLOOKUP(B707,'[1]Daniela + 255 Rxns iCre1355'!$C$1:$Q$3810,9,FALSE)</f>
        <v>1.1.1.100;2.3.1.-</v>
      </c>
      <c r="H707" s="3" t="str">
        <f>VLOOKUP(B707,'[1]Daniela + 255 Rxns iCre1355'!$C$1:$Q$3810,10,FALSE)</f>
        <v>( Cre13.g577100 AND ( Cre17.g722150 OR Cre03.g172000 OR Cre03.g213313 OR Cre01.g047600 ) )</v>
      </c>
      <c r="I707" s="3" t="str">
        <f>VLOOKUP(B707,'[1]Daniela + 255 Rxns iCre1355'!$C$1:$Q$3810,11,FALSE)</f>
        <v>( Cre13.g577100.t1.2 AND ( Cre17.g722150.t1.2 OR Cre03.g172000.t1.2 OR Cre03.g213313.t1.1 OR Cre01.g047600.t1.2 ) )</v>
      </c>
      <c r="J707" s="3" t="str">
        <f>VLOOKUP(B707,'[1]Daniela + 255 Rxns iCre1355'!$C$1:$Q$3810,12,FALSE)</f>
        <v>( ACP2 AND ( PKS3 OR OAR1 OR Cre03.g213313 OR SDR4 ) )</v>
      </c>
      <c r="K707" s="3" t="str">
        <f>VLOOKUP(B707,'[1]Daniela + 255 Rxns iCre1355'!$C$1:$Q$3810,13,FALSE)</f>
        <v>Chloroplast</v>
      </c>
      <c r="L707" s="3" t="str">
        <f>VLOOKUP(B707,'[1]Daniela + 255 Rxns iCre1355'!$C$1:$Q$3810,14,FALSE)</f>
        <v>[Riekhof 2005]</v>
      </c>
      <c r="M707" s="3" t="str">
        <f>VLOOKUP(B707,'[1]Daniela + 255 Rxns iCre1355'!$C$1:$Q$3810,15,FALSE)</f>
        <v>R04543</v>
      </c>
    </row>
    <row r="708" spans="1:13" ht="15" customHeight="1" x14ac:dyDescent="0.25">
      <c r="A708" s="3" t="s">
        <v>118</v>
      </c>
      <c r="B708" s="3" t="s">
        <v>1419</v>
      </c>
      <c r="C708" s="3" t="s">
        <v>1420</v>
      </c>
      <c r="D708" s="3" t="str">
        <f>VLOOKUP(B708,'[1]Daniela + 255 Rxns iCre1355'!$C$1:$Q$3810,5,FALSE)</f>
        <v>3OAR180</v>
      </c>
      <c r="E708" s="3" t="str">
        <f>VLOOKUP(B708,'[1]Daniela + 255 Rxns iCre1355'!$C$1:$Q$3810,6,FALSE)</f>
        <v>3-oxoacyl-[acyl-carrier-protein] reductase (n-C18:0)</v>
      </c>
      <c r="F708" s="3" t="str">
        <f>VLOOKUP(B708,'[1]Daniela + 255 Rxns iCre1355'!$C$1:$Q$3810,8,FALSE)</f>
        <v>Fatty acid biosynthesis</v>
      </c>
      <c r="G708" s="3" t="str">
        <f>VLOOKUP(B708,'[1]Daniela + 255 Rxns iCre1355'!$C$1:$Q$3810,9,FALSE)</f>
        <v>1.1.1.100;2.3.1.-</v>
      </c>
      <c r="H708" s="3" t="str">
        <f>VLOOKUP(B708,'[1]Daniela + 255 Rxns iCre1355'!$C$1:$Q$3810,10,FALSE)</f>
        <v>( Cre13.g577100 AND ( Cre17.g722150 OR Cre03.g172000 OR Cre03.g213313 OR Cre01.g047600 ) )</v>
      </c>
      <c r="I708" s="3" t="str">
        <f>VLOOKUP(B708,'[1]Daniela + 255 Rxns iCre1355'!$C$1:$Q$3810,11,FALSE)</f>
        <v>( Cre13.g577100.t1.2 AND ( Cre17.g722150.t1.2 OR Cre03.g172000.t1.2 OR Cre03.g213313.t1.1 OR Cre01.g047600.t1.2 ) )</v>
      </c>
      <c r="J708" s="3" t="str">
        <f>VLOOKUP(B708,'[1]Daniela + 255 Rxns iCre1355'!$C$1:$Q$3810,12,FALSE)</f>
        <v>( ACP2 AND ( PKS3 OR OAR1 OR Cre03.g213313 OR SDR4 ) )</v>
      </c>
      <c r="K708" s="3" t="str">
        <f>VLOOKUP(B708,'[1]Daniela + 255 Rxns iCre1355'!$C$1:$Q$3810,13,FALSE)</f>
        <v>Chloroplast</v>
      </c>
      <c r="L708" s="3" t="str">
        <f>VLOOKUP(B708,'[1]Daniela + 255 Rxns iCre1355'!$C$1:$Q$3810,14,FALSE)</f>
        <v>[Riekhof 2005]</v>
      </c>
      <c r="M708" s="3" t="str">
        <f>VLOOKUP(B708,'[1]Daniela + 255 Rxns iCre1355'!$C$1:$Q$3810,15,FALSE)</f>
        <v>R07763</v>
      </c>
    </row>
    <row r="709" spans="1:13" ht="15" customHeight="1" x14ac:dyDescent="0.25">
      <c r="A709" s="3" t="s">
        <v>118</v>
      </c>
      <c r="B709" s="3" t="s">
        <v>1421</v>
      </c>
      <c r="C709" s="3" t="s">
        <v>1422</v>
      </c>
      <c r="D709" s="3" t="str">
        <f>VLOOKUP(B709,'[1]Daniela + 255 Rxns iCre1355'!$C$1:$Q$3810,5,FALSE)</f>
        <v>3OAR181</v>
      </c>
      <c r="E709" s="3" t="str">
        <f>VLOOKUP(B709,'[1]Daniela + 255 Rxns iCre1355'!$C$1:$Q$3810,6,FALSE)</f>
        <v>3-oxoacyl-[acyl-carrier-protein] reductase ((11Z)-n-C18:1)</v>
      </c>
      <c r="F709" s="3" t="str">
        <f>VLOOKUP(B709,'[1]Daniela + 255 Rxns iCre1355'!$C$1:$Q$3810,8,FALSE)</f>
        <v>Fatty acid biosynthesis</v>
      </c>
      <c r="G709" s="3" t="str">
        <f>VLOOKUP(B709,'[1]Daniela + 255 Rxns iCre1355'!$C$1:$Q$3810,9,FALSE)</f>
        <v>1.1.1.100;2.3.1.-</v>
      </c>
      <c r="H709" s="3" t="str">
        <f>VLOOKUP(B709,'[1]Daniela + 255 Rxns iCre1355'!$C$1:$Q$3810,10,FALSE)</f>
        <v>( Cre13.g577100 AND ( Cre17.g722150 OR Cre03.g172000 OR Cre03.g213313 OR Cre01.g047600 ) )</v>
      </c>
      <c r="I709" s="3" t="str">
        <f>VLOOKUP(B709,'[1]Daniela + 255 Rxns iCre1355'!$C$1:$Q$3810,11,FALSE)</f>
        <v>( Cre13.g577100.t1.2 AND ( Cre17.g722150.t1.2 OR Cre03.g172000.t1.2 OR Cre03.g213313.t1.1 OR Cre01.g047600.t1.2 ) )</v>
      </c>
      <c r="J709" s="3" t="str">
        <f>VLOOKUP(B709,'[1]Daniela + 255 Rxns iCre1355'!$C$1:$Q$3810,12,FALSE)</f>
        <v>( ACP2 AND ( PKS3 OR OAR1 OR Cre03.g213313 OR SDR4 ) )</v>
      </c>
      <c r="K709" s="3" t="str">
        <f>VLOOKUP(B709,'[1]Daniela + 255 Rxns iCre1355'!$C$1:$Q$3810,13,FALSE)</f>
        <v>Chloroplast</v>
      </c>
      <c r="L709" s="3" t="str">
        <f>VLOOKUP(B709,'[1]Daniela + 255 Rxns iCre1355'!$C$1:$Q$3810,14,FALSE)</f>
        <v>[Riekhof 2005, Tonon 2004, Poerschmann 2004]</v>
      </c>
      <c r="M709" s="3" t="str">
        <f>VLOOKUP(B709,'[1]Daniela + 255 Rxns iCre1355'!$C$1:$Q$3810,15,FALSE)</f>
        <v>R02767</v>
      </c>
    </row>
    <row r="710" spans="1:13" ht="15" customHeight="1" x14ac:dyDescent="0.25">
      <c r="A710" s="3" t="s">
        <v>118</v>
      </c>
      <c r="B710" s="3" t="s">
        <v>1423</v>
      </c>
      <c r="C710" s="3" t="s">
        <v>1424</v>
      </c>
      <c r="D710" s="3" t="str">
        <f>VLOOKUP(B710,'[1]Daniela + 255 Rxns iCre1355'!$C$1:$Q$3810,5,FALSE)</f>
        <v>3OAR40</v>
      </c>
      <c r="E710" s="3" t="str">
        <f>VLOOKUP(B710,'[1]Daniela + 255 Rxns iCre1355'!$C$1:$Q$3810,6,FALSE)</f>
        <v>3-oxoacyl-[acyl-carrier-protein] reductase (n-C4:0)</v>
      </c>
      <c r="F710" s="3" t="str">
        <f>VLOOKUP(B710,'[1]Daniela + 255 Rxns iCre1355'!$C$1:$Q$3810,8,FALSE)</f>
        <v>Fatty acid biosynthesis</v>
      </c>
      <c r="G710" s="3" t="str">
        <f>VLOOKUP(B710,'[1]Daniela + 255 Rxns iCre1355'!$C$1:$Q$3810,9,FALSE)</f>
        <v>1.1.1.100;2.3.1.-</v>
      </c>
      <c r="H710" s="3" t="str">
        <f>VLOOKUP(B710,'[1]Daniela + 255 Rxns iCre1355'!$C$1:$Q$3810,10,FALSE)</f>
        <v>( Cre13.g577100 AND ( Cre17.g722150 OR Cre03.g172000 OR Cre03.g213313 OR Cre01.g047600 ) )</v>
      </c>
      <c r="I710" s="3" t="str">
        <f>VLOOKUP(B710,'[1]Daniela + 255 Rxns iCre1355'!$C$1:$Q$3810,11,FALSE)</f>
        <v>( Cre13.g577100.t1.2 AND ( Cre17.g722150.t1.2 OR Cre03.g172000.t1.2 OR Cre03.g213313.t1.1 OR Cre01.g047600.t1.2 ) )</v>
      </c>
      <c r="J710" s="3" t="str">
        <f>VLOOKUP(B710,'[1]Daniela + 255 Rxns iCre1355'!$C$1:$Q$3810,12,FALSE)</f>
        <v>( ACP2 AND ( PKS3 OR OAR1 OR Cre03.g213313 OR SDR4 ) )</v>
      </c>
      <c r="K710" s="3" t="str">
        <f>VLOOKUP(B710,'[1]Daniela + 255 Rxns iCre1355'!$C$1:$Q$3810,13,FALSE)</f>
        <v>Chloroplast</v>
      </c>
      <c r="L710" s="3" t="str">
        <f>VLOOKUP(B710,'[1]Daniela + 255 Rxns iCre1355'!$C$1:$Q$3810,14,FALSE)</f>
        <v>[Riekhof 2005]</v>
      </c>
      <c r="M710" s="3" t="str">
        <f>VLOOKUP(B710,'[1]Daniela + 255 Rxns iCre1355'!$C$1:$Q$3810,15,FALSE)</f>
        <v>R04533</v>
      </c>
    </row>
    <row r="711" spans="1:13" ht="15" customHeight="1" x14ac:dyDescent="0.25">
      <c r="A711" s="3" t="s">
        <v>118</v>
      </c>
      <c r="B711" s="3" t="s">
        <v>1425</v>
      </c>
      <c r="C711" s="3" t="s">
        <v>1426</v>
      </c>
      <c r="D711" s="3" t="str">
        <f>VLOOKUP(B711,'[1]Daniela + 255 Rxns iCre1355'!$C$1:$Q$3810,5,FALSE)</f>
        <v>3OAR60</v>
      </c>
      <c r="E711" s="3" t="str">
        <f>VLOOKUP(B711,'[1]Daniela + 255 Rxns iCre1355'!$C$1:$Q$3810,6,FALSE)</f>
        <v>3-oxoacyl-[acyl-carrier-protein] reductase (n-C6:0)</v>
      </c>
      <c r="F711" s="3" t="str">
        <f>VLOOKUP(B711,'[1]Daniela + 255 Rxns iCre1355'!$C$1:$Q$3810,8,FALSE)</f>
        <v>Fatty acid biosynthesis</v>
      </c>
      <c r="G711" s="3" t="str">
        <f>VLOOKUP(B711,'[1]Daniela + 255 Rxns iCre1355'!$C$1:$Q$3810,9,FALSE)</f>
        <v>1.1.1.100;2.3.1.-</v>
      </c>
      <c r="H711" s="3" t="str">
        <f>VLOOKUP(B711,'[1]Daniela + 255 Rxns iCre1355'!$C$1:$Q$3810,10,FALSE)</f>
        <v>( Cre13.g577100 AND ( Cre17.g722150 OR Cre03.g172000 OR Cre03.g213313 OR Cre01.g047600 ) )</v>
      </c>
      <c r="I711" s="3" t="str">
        <f>VLOOKUP(B711,'[1]Daniela + 255 Rxns iCre1355'!$C$1:$Q$3810,11,FALSE)</f>
        <v>( Cre13.g577100.t1.2 AND ( Cre17.g722150.t1.2 OR Cre03.g172000.t1.2 OR Cre03.g213313.t1.1 OR Cre01.g047600.t1.2 ) )</v>
      </c>
      <c r="J711" s="3" t="str">
        <f>VLOOKUP(B711,'[1]Daniela + 255 Rxns iCre1355'!$C$1:$Q$3810,12,FALSE)</f>
        <v>( ACP2 AND ( PKS3 OR OAR1 OR Cre03.g213313 OR SDR4 ) )</v>
      </c>
      <c r="K711" s="3" t="str">
        <f>VLOOKUP(B711,'[1]Daniela + 255 Rxns iCre1355'!$C$1:$Q$3810,13,FALSE)</f>
        <v>Chloroplast</v>
      </c>
      <c r="L711" s="3" t="str">
        <f>VLOOKUP(B711,'[1]Daniela + 255 Rxns iCre1355'!$C$1:$Q$3810,14,FALSE)</f>
        <v>[Riekhof 2005]</v>
      </c>
      <c r="M711" s="3" t="str">
        <f>VLOOKUP(B711,'[1]Daniela + 255 Rxns iCre1355'!$C$1:$Q$3810,15,FALSE)</f>
        <v>R04953</v>
      </c>
    </row>
    <row r="712" spans="1:13" ht="15" customHeight="1" x14ac:dyDescent="0.25">
      <c r="A712" s="3" t="s">
        <v>118</v>
      </c>
      <c r="B712" s="3" t="s">
        <v>1427</v>
      </c>
      <c r="C712" s="3" t="s">
        <v>1428</v>
      </c>
      <c r="D712" s="3" t="str">
        <f>VLOOKUP(B712,'[1]Daniela + 255 Rxns iCre1355'!$C$1:$Q$3810,5,FALSE)</f>
        <v>3OAR80</v>
      </c>
      <c r="E712" s="3" t="str">
        <f>VLOOKUP(B712,'[1]Daniela + 255 Rxns iCre1355'!$C$1:$Q$3810,6,FALSE)</f>
        <v>3-oxoacyl-[acyl-carrier-protein] reductase (n-C8:0)</v>
      </c>
      <c r="F712" s="3" t="str">
        <f>VLOOKUP(B712,'[1]Daniela + 255 Rxns iCre1355'!$C$1:$Q$3810,8,FALSE)</f>
        <v>Fatty acid biosynthesis</v>
      </c>
      <c r="G712" s="3" t="str">
        <f>VLOOKUP(B712,'[1]Daniela + 255 Rxns iCre1355'!$C$1:$Q$3810,9,FALSE)</f>
        <v>1.1.1.100;2.3.1.-</v>
      </c>
      <c r="H712" s="3" t="str">
        <f>VLOOKUP(B712,'[1]Daniela + 255 Rxns iCre1355'!$C$1:$Q$3810,10,FALSE)</f>
        <v>( Cre13.g577100 AND ( Cre17.g722150 OR Cre03.g172000 OR Cre03.g213313 OR Cre01.g047600 ) )</v>
      </c>
      <c r="I712" s="3" t="str">
        <f>VLOOKUP(B712,'[1]Daniela + 255 Rxns iCre1355'!$C$1:$Q$3810,11,FALSE)</f>
        <v>( Cre13.g577100.t1.2 AND ( Cre17.g722150.t1.2 OR Cre03.g172000.t1.2 OR Cre03.g213313.t1.1 OR Cre01.g047600.t1.2 ) )</v>
      </c>
      <c r="J712" s="3" t="str">
        <f>VLOOKUP(B712,'[1]Daniela + 255 Rxns iCre1355'!$C$1:$Q$3810,12,FALSE)</f>
        <v>( ACP2 AND ( PKS3 OR OAR1 OR Cre03.g213313 OR SDR4 ) )</v>
      </c>
      <c r="K712" s="3" t="str">
        <f>VLOOKUP(B712,'[1]Daniela + 255 Rxns iCre1355'!$C$1:$Q$3810,13,FALSE)</f>
        <v>Chloroplast</v>
      </c>
      <c r="L712" s="3" t="str">
        <f>VLOOKUP(B712,'[1]Daniela + 255 Rxns iCre1355'!$C$1:$Q$3810,14,FALSE)</f>
        <v>[Riekhof 2005]</v>
      </c>
      <c r="M712" s="3" t="str">
        <f>VLOOKUP(B712,'[1]Daniela + 255 Rxns iCre1355'!$C$1:$Q$3810,15,FALSE)</f>
        <v>R04536</v>
      </c>
    </row>
    <row r="713" spans="1:13" ht="15" customHeight="1" x14ac:dyDescent="0.25">
      <c r="A713" s="3" t="s">
        <v>118</v>
      </c>
      <c r="B713" s="3" t="s">
        <v>1429</v>
      </c>
      <c r="C713" s="3" t="s">
        <v>1430</v>
      </c>
      <c r="D713" s="3" t="str">
        <f>VLOOKUP(B713,'[1]Daniela + 255 Rxns iCre1355'!$C$1:$Q$3810,5,FALSE)</f>
        <v>3OAS100</v>
      </c>
      <c r="E713" s="3" t="str">
        <f>VLOOKUP(B713,'[1]Daniela + 255 Rxns iCre1355'!$C$1:$Q$3810,6,FALSE)</f>
        <v>3-oxoacyl-[acyl-carrier-protein] synthase (n-C10:0)</v>
      </c>
      <c r="F713" s="3" t="str">
        <f>VLOOKUP(B713,'[1]Daniela + 255 Rxns iCre1355'!$C$1:$Q$3810,8,FALSE)</f>
        <v>Fatty acid biosynthesis</v>
      </c>
      <c r="G713" s="3" t="str">
        <f>VLOOKUP(B713,'[1]Daniela + 255 Rxns iCre1355'!$C$1:$Q$3810,9,FALSE)</f>
        <v>2.3.1.180;2.3.1.41;2.3.1.-</v>
      </c>
      <c r="H713" s="3" t="str">
        <f>VLOOKUP(B713,'[1]Daniela + 255 Rxns iCre1355'!$C$1:$Q$3810,10,FALSE)</f>
        <v>( Cre13.g577100 AND ( Cre10.g438050 OR Cre17.g722150 OR Cre04.g216950 OR Cre07.g335300 OR Cre11.g467723 ) )</v>
      </c>
      <c r="I713" s="3" t="str">
        <f>VLOOKUP(B713,'[1]Daniela + 255 Rxns iCre1355'!$C$1:$Q$3810,11,FALSE)</f>
        <v>( Cre13.g577100.t1.2 AND ( Cre10.g438050.t1.1 OR Cre17.g722150.t1.2 OR Cre04.g216950.t1.2 OR Cre07.g335300.t1.2 OR ( Cre11.g467723.t1.1 OR Cre11.g467723.t2.1 ) ) )</v>
      </c>
      <c r="J713" s="3" t="str">
        <f>VLOOKUP(B713,'[1]Daniela + 255 Rxns iCre1355'!$C$1:$Q$3810,12,FALSE)</f>
        <v>( ACP2 AND ( KAS3 OR PKS3 OR Cre04.g216950 OR KAS2 OR KAS1 ) )</v>
      </c>
      <c r="K713" s="3" t="str">
        <f>VLOOKUP(B713,'[1]Daniela + 255 Rxns iCre1355'!$C$1:$Q$3810,13,FALSE)</f>
        <v>Chloroplast</v>
      </c>
      <c r="L713" s="3" t="str">
        <f>VLOOKUP(B713,'[1]Daniela + 255 Rxns iCre1355'!$C$1:$Q$3810,14,FALSE)</f>
        <v>[Riekhof 2005]</v>
      </c>
      <c r="M713" s="3" t="str">
        <f>VLOOKUP(B713,'[1]Daniela + 255 Rxns iCre1355'!$C$1:$Q$3810,15,FALSE)</f>
        <v>R04960</v>
      </c>
    </row>
    <row r="714" spans="1:13" ht="15" customHeight="1" x14ac:dyDescent="0.25">
      <c r="A714" s="3" t="s">
        <v>118</v>
      </c>
      <c r="B714" s="3" t="s">
        <v>1431</v>
      </c>
      <c r="C714" s="3" t="s">
        <v>1432</v>
      </c>
      <c r="D714" s="3" t="str">
        <f>VLOOKUP(B714,'[1]Daniela + 255 Rxns iCre1355'!$C$1:$Q$3810,5,FALSE)</f>
        <v>3OAS120</v>
      </c>
      <c r="E714" s="3" t="str">
        <f>VLOOKUP(B714,'[1]Daniela + 255 Rxns iCre1355'!$C$1:$Q$3810,6,FALSE)</f>
        <v>3-oxoacyl-[acyl-carrier-protein] synthase (n-C12:0)</v>
      </c>
      <c r="F714" s="3" t="str">
        <f>VLOOKUP(B714,'[1]Daniela + 255 Rxns iCre1355'!$C$1:$Q$3810,8,FALSE)</f>
        <v>Fatty acid biosynthesis</v>
      </c>
      <c r="G714" s="3" t="str">
        <f>VLOOKUP(B714,'[1]Daniela + 255 Rxns iCre1355'!$C$1:$Q$3810,9,FALSE)</f>
        <v>2.3.1.180;2.3.1.41;2.3.1.-</v>
      </c>
      <c r="H714" s="3" t="str">
        <f>VLOOKUP(B714,'[1]Daniela + 255 Rxns iCre1355'!$C$1:$Q$3810,10,FALSE)</f>
        <v>( Cre13.g577100 AND ( Cre10.g438050 OR Cre17.g722150 OR Cre04.g216950 OR Cre07.g335300 OR Cre11.g467723 ) )</v>
      </c>
      <c r="I714" s="3" t="str">
        <f>VLOOKUP(B714,'[1]Daniela + 255 Rxns iCre1355'!$C$1:$Q$3810,11,FALSE)</f>
        <v>( Cre13.g577100.t1.2 AND ( Cre10.g438050.t1.1 OR Cre17.g722150.t1.2 OR Cre04.g216950.t1.2 OR Cre07.g335300.t1.2 OR ( Cre11.g467723.t1.1 OR Cre11.g467723.t2.1 ) ) )</v>
      </c>
      <c r="J714" s="3" t="str">
        <f>VLOOKUP(B714,'[1]Daniela + 255 Rxns iCre1355'!$C$1:$Q$3810,12,FALSE)</f>
        <v>( ACP2 AND ( KAS3 OR PKS3 OR Cre04.g216950 OR KAS2 OR KAS1 ) )</v>
      </c>
      <c r="K714" s="3" t="str">
        <f>VLOOKUP(B714,'[1]Daniela + 255 Rxns iCre1355'!$C$1:$Q$3810,13,FALSE)</f>
        <v>Chloroplast</v>
      </c>
      <c r="L714" s="3" t="str">
        <f>VLOOKUP(B714,'[1]Daniela + 255 Rxns iCre1355'!$C$1:$Q$3810,14,FALSE)</f>
        <v>[Riekhof 2005]</v>
      </c>
      <c r="M714" s="3" t="str">
        <f>VLOOKUP(B714,'[1]Daniela + 255 Rxns iCre1355'!$C$1:$Q$3810,15,FALSE)</f>
        <v>R04963</v>
      </c>
    </row>
    <row r="715" spans="1:13" ht="15" customHeight="1" x14ac:dyDescent="0.25">
      <c r="A715" s="3" t="s">
        <v>118</v>
      </c>
      <c r="B715" s="3" t="s">
        <v>1433</v>
      </c>
      <c r="C715" s="3" t="s">
        <v>1434</v>
      </c>
      <c r="D715" s="3" t="str">
        <f>VLOOKUP(B715,'[1]Daniela + 255 Rxns iCre1355'!$C$1:$Q$3810,5,FALSE)</f>
        <v>3OAS140</v>
      </c>
      <c r="E715" s="3" t="str">
        <f>VLOOKUP(B715,'[1]Daniela + 255 Rxns iCre1355'!$C$1:$Q$3810,6,FALSE)</f>
        <v>3-oxoacyl-[acyl-carrier-protein] synthase (n-C14:0)</v>
      </c>
      <c r="F715" s="3" t="str">
        <f>VLOOKUP(B715,'[1]Daniela + 255 Rxns iCre1355'!$C$1:$Q$3810,8,FALSE)</f>
        <v>Fatty acid biosynthesis</v>
      </c>
      <c r="G715" s="3" t="str">
        <f>VLOOKUP(B715,'[1]Daniela + 255 Rxns iCre1355'!$C$1:$Q$3810,9,FALSE)</f>
        <v>2.3.1.180;2.3.1.41;2.3.1.-</v>
      </c>
      <c r="H715" s="3" t="str">
        <f>VLOOKUP(B715,'[1]Daniela + 255 Rxns iCre1355'!$C$1:$Q$3810,10,FALSE)</f>
        <v>( Cre13.g577100 AND ( Cre10.g438050 OR Cre17.g722150 OR Cre04.g216950 OR Cre07.g335300 OR Cre11.g467723 ) )</v>
      </c>
      <c r="I715" s="3" t="str">
        <f>VLOOKUP(B715,'[1]Daniela + 255 Rxns iCre1355'!$C$1:$Q$3810,11,FALSE)</f>
        <v>( Cre13.g577100.t1.2 AND ( Cre10.g438050.t1.1 OR Cre17.g722150.t1.2 OR Cre04.g216950.t1.2 OR Cre07.g335300.t1.2 OR ( Cre11.g467723.t1.1 OR Cre11.g467723.t2.1 ) ) )</v>
      </c>
      <c r="J715" s="3" t="str">
        <f>VLOOKUP(B715,'[1]Daniela + 255 Rxns iCre1355'!$C$1:$Q$3810,12,FALSE)</f>
        <v>( ACP2 AND ( KAS3 OR PKS3 OR Cre04.g216950 OR KAS2 OR KAS1 ) )</v>
      </c>
      <c r="K715" s="3" t="str">
        <f>VLOOKUP(B715,'[1]Daniela + 255 Rxns iCre1355'!$C$1:$Q$3810,13,FALSE)</f>
        <v>Chloroplast</v>
      </c>
      <c r="L715" s="3" t="str">
        <f>VLOOKUP(B715,'[1]Daniela + 255 Rxns iCre1355'!$C$1:$Q$3810,14,FALSE)</f>
        <v>[Riekhof 2005]</v>
      </c>
      <c r="M715" s="3" t="str">
        <f>VLOOKUP(B715,'[1]Daniela + 255 Rxns iCre1355'!$C$1:$Q$3810,15,FALSE)</f>
        <v>R04726</v>
      </c>
    </row>
    <row r="716" spans="1:13" ht="15" customHeight="1" x14ac:dyDescent="0.25">
      <c r="A716" s="3" t="s">
        <v>118</v>
      </c>
      <c r="B716" s="3" t="s">
        <v>1435</v>
      </c>
      <c r="C716" s="3" t="s">
        <v>1436</v>
      </c>
      <c r="D716" s="3" t="str">
        <f>VLOOKUP(B716,'[1]Daniela + 255 Rxns iCre1355'!$C$1:$Q$3810,5,FALSE)</f>
        <v>3OAS160</v>
      </c>
      <c r="E716" s="3" t="str">
        <f>VLOOKUP(B716,'[1]Daniela + 255 Rxns iCre1355'!$C$1:$Q$3810,6,FALSE)</f>
        <v>3-oxoacyl-[acyl-carrier-protein] synthase (n-C16:0)</v>
      </c>
      <c r="F716" s="3" t="str">
        <f>VLOOKUP(B716,'[1]Daniela + 255 Rxns iCre1355'!$C$1:$Q$3810,8,FALSE)</f>
        <v>Fatty acid biosynthesis</v>
      </c>
      <c r="G716" s="3" t="str">
        <f>VLOOKUP(B716,'[1]Daniela + 255 Rxns iCre1355'!$C$1:$Q$3810,9,FALSE)</f>
        <v>2.3.1.180;2.3.1.41;2.3.1.-</v>
      </c>
      <c r="H716" s="3" t="str">
        <f>VLOOKUP(B716,'[1]Daniela + 255 Rxns iCre1355'!$C$1:$Q$3810,10,FALSE)</f>
        <v>( Cre13.g577100 AND ( Cre10.g438050 OR Cre17.g722150 OR Cre04.g216950 OR Cre07.g335300 OR Cre11.g467723 ) )</v>
      </c>
      <c r="I716" s="3" t="str">
        <f>VLOOKUP(B716,'[1]Daniela + 255 Rxns iCre1355'!$C$1:$Q$3810,11,FALSE)</f>
        <v>( Cre13.g577100.t1.2 AND ( Cre10.g438050.t1.1 OR Cre17.g722150.t1.2 OR Cre04.g216950.t1.2 OR Cre07.g335300.t1.2 OR ( Cre11.g467723.t1.1 OR Cre11.g467723.t2.1 ) ) )</v>
      </c>
      <c r="J716" s="3" t="str">
        <f>VLOOKUP(B716,'[1]Daniela + 255 Rxns iCre1355'!$C$1:$Q$3810,12,FALSE)</f>
        <v>( ACP2 AND ( KAS3 OR PKS3 OR Cre04.g216950 OR KAS2 OR KAS1 ) )</v>
      </c>
      <c r="K716" s="3" t="str">
        <f>VLOOKUP(B716,'[1]Daniela + 255 Rxns iCre1355'!$C$1:$Q$3810,13,FALSE)</f>
        <v>Chloroplast</v>
      </c>
      <c r="L716" s="3" t="str">
        <f>VLOOKUP(B716,'[1]Daniela + 255 Rxns iCre1355'!$C$1:$Q$3810,14,FALSE)</f>
        <v>[Riekhof 2005]</v>
      </c>
      <c r="M716" s="3" t="str">
        <f>VLOOKUP(B716,'[1]Daniela + 255 Rxns iCre1355'!$C$1:$Q$3810,15,FALSE)</f>
        <v>R04968</v>
      </c>
    </row>
    <row r="717" spans="1:13" ht="15" customHeight="1" x14ac:dyDescent="0.25">
      <c r="A717" s="3" t="s">
        <v>118</v>
      </c>
      <c r="B717" s="3" t="s">
        <v>1437</v>
      </c>
      <c r="C717" s="3" t="s">
        <v>1438</v>
      </c>
      <c r="D717" s="3" t="str">
        <f>VLOOKUP(B717,'[1]Daniela + 255 Rxns iCre1355'!$C$1:$Q$3810,5,FALSE)</f>
        <v>3OAS180</v>
      </c>
      <c r="E717" s="3" t="str">
        <f>VLOOKUP(B717,'[1]Daniela + 255 Rxns iCre1355'!$C$1:$Q$3810,6,FALSE)</f>
        <v>3-oxoacyl-[acyl-carrier-protein] synthase (n-C18:0)</v>
      </c>
      <c r="F717" s="3" t="str">
        <f>VLOOKUP(B717,'[1]Daniela + 255 Rxns iCre1355'!$C$1:$Q$3810,8,FALSE)</f>
        <v>Fatty acid biosynthesis</v>
      </c>
      <c r="G717" s="3" t="str">
        <f>VLOOKUP(B717,'[1]Daniela + 255 Rxns iCre1355'!$C$1:$Q$3810,9,FALSE)</f>
        <v>2.3.1.-;2.3.1.41</v>
      </c>
      <c r="H717" s="3" t="str">
        <f>VLOOKUP(B717,'[1]Daniela + 255 Rxns iCre1355'!$C$1:$Q$3810,10,FALSE)</f>
        <v>( Cre13.g577100 AND ( Cre10.g438050 OR Cre17.g722150 OR Cre04.g216950 OR Cre07.g335300 OR Cre11.g467723 ) )</v>
      </c>
      <c r="I717" s="3" t="str">
        <f>VLOOKUP(B717,'[1]Daniela + 255 Rxns iCre1355'!$C$1:$Q$3810,11,FALSE)</f>
        <v>( Cre13.g577100.t1.2 AND ( Cre10.g438050.t1.1 OR Cre17.g722150.t1.2 OR Cre04.g216950.t1.2 OR Cre07.g335300.t1.2 OR ( Cre11.g467723.t1.1 OR Cre11.g467723.t2.1 ) ) )</v>
      </c>
      <c r="J717" s="3" t="str">
        <f>VLOOKUP(B717,'[1]Daniela + 255 Rxns iCre1355'!$C$1:$Q$3810,12,FALSE)</f>
        <v>( ACP2 AND ( KAS3 OR PKS3 OR Cre04.g216950 OR KAS2 OR KAS1 ) )</v>
      </c>
      <c r="K717" s="3" t="str">
        <f>VLOOKUP(B717,'[1]Daniela + 255 Rxns iCre1355'!$C$1:$Q$3810,13,FALSE)</f>
        <v>Chloroplast</v>
      </c>
      <c r="L717" s="3" t="str">
        <f>VLOOKUP(B717,'[1]Daniela + 255 Rxns iCre1355'!$C$1:$Q$3810,14,FALSE)</f>
        <v>[Riekhof 2005]</v>
      </c>
      <c r="M717" s="3" t="str">
        <f>VLOOKUP(B717,'[1]Daniela + 255 Rxns iCre1355'!$C$1:$Q$3810,15,FALSE)</f>
        <v>R07762</v>
      </c>
    </row>
    <row r="718" spans="1:13" ht="15" customHeight="1" x14ac:dyDescent="0.25">
      <c r="A718" s="3" t="s">
        <v>118</v>
      </c>
      <c r="B718" s="3" t="s">
        <v>1439</v>
      </c>
      <c r="C718" s="3" t="s">
        <v>1440</v>
      </c>
      <c r="D718" s="3" t="str">
        <f>VLOOKUP(B718,'[1]Daniela + 255 Rxns iCre1355'!$C$1:$Q$3810,5,FALSE)</f>
        <v>3OAS181</v>
      </c>
      <c r="E718" s="3" t="str">
        <f>VLOOKUP(B718,'[1]Daniela + 255 Rxns iCre1355'!$C$1:$Q$3810,6,FALSE)</f>
        <v>3-oxoacyl-[acyl-carrier-protein] synthase ((11Z)-n-C18:1)</v>
      </c>
      <c r="F718" s="3" t="str">
        <f>VLOOKUP(B718,'[1]Daniela + 255 Rxns iCre1355'!$C$1:$Q$3810,8,FALSE)</f>
        <v>Fatty acid biosynthesis</v>
      </c>
      <c r="G718" s="3" t="str">
        <f>VLOOKUP(B718,'[1]Daniela + 255 Rxns iCre1355'!$C$1:$Q$3810,9,FALSE)</f>
        <v>2.3.1.-;2.3.1.41</v>
      </c>
      <c r="H718" s="3" t="str">
        <f>VLOOKUP(B718,'[1]Daniela + 255 Rxns iCre1355'!$C$1:$Q$3810,10,FALSE)</f>
        <v>( Cre13.g577100 AND ( Cre10.g438050 OR Cre17.g722150 OR Cre04.g216950 OR Cre07.g335300 OR Cre11.g467723 ) )</v>
      </c>
      <c r="I718" s="3" t="str">
        <f>VLOOKUP(B718,'[1]Daniela + 255 Rxns iCre1355'!$C$1:$Q$3810,11,FALSE)</f>
        <v>( Cre13.g577100.t1.2 AND ( Cre10.g438050.t1.1 OR Cre17.g722150.t1.2 OR Cre04.g216950.t1.2 OR Cre07.g335300.t1.2 OR ( Cre11.g467723.t1.1 OR Cre11.g467723.t2.1 ) ) )</v>
      </c>
      <c r="J718" s="3" t="str">
        <f>VLOOKUP(B718,'[1]Daniela + 255 Rxns iCre1355'!$C$1:$Q$3810,12,FALSE)</f>
        <v>( ACP2 AND ( KAS3 OR PKS3 OR Cre04.g216950 OR KAS2 OR KAS1 ) )</v>
      </c>
      <c r="K718" s="3" t="str">
        <f>VLOOKUP(B718,'[1]Daniela + 255 Rxns iCre1355'!$C$1:$Q$3810,13,FALSE)</f>
        <v>Chloroplast</v>
      </c>
      <c r="L718" s="3" t="str">
        <f>VLOOKUP(B718,'[1]Daniela + 255 Rxns iCre1355'!$C$1:$Q$3810,14,FALSE)</f>
        <v>[Riekhof 2005, Tonon 2004, Poerschmann 2004]</v>
      </c>
      <c r="M718" s="3" t="str">
        <f>VLOOKUP(B718,'[1]Daniela + 255 Rxns iCre1355'!$C$1:$Q$3810,15,FALSE)</f>
        <v>R02768</v>
      </c>
    </row>
    <row r="719" spans="1:13" ht="15" customHeight="1" x14ac:dyDescent="0.25">
      <c r="A719" s="3" t="s">
        <v>118</v>
      </c>
      <c r="B719" s="3" t="s">
        <v>1441</v>
      </c>
      <c r="C719" s="3" t="s">
        <v>1442</v>
      </c>
      <c r="D719" s="3" t="str">
        <f>VLOOKUP(B719,'[1]Daniela + 255 Rxns iCre1355'!$C$1:$Q$3810,5,FALSE)</f>
        <v>3OAS60</v>
      </c>
      <c r="E719" s="3" t="str">
        <f>VLOOKUP(B719,'[1]Daniela + 255 Rxns iCre1355'!$C$1:$Q$3810,6,FALSE)</f>
        <v>3-oxoacyl-[acyl-carrier-protein] synthase (n-C6:0)</v>
      </c>
      <c r="F719" s="3" t="str">
        <f>VLOOKUP(B719,'[1]Daniela + 255 Rxns iCre1355'!$C$1:$Q$3810,8,FALSE)</f>
        <v>Fatty acid biosynthesis</v>
      </c>
      <c r="G719" s="3" t="str">
        <f>VLOOKUP(B719,'[1]Daniela + 255 Rxns iCre1355'!$C$1:$Q$3810,9,FALSE)</f>
        <v>2.3.1.180;2.3.1.41;2.3.1.-</v>
      </c>
      <c r="H719" s="3" t="str">
        <f>VLOOKUP(B719,'[1]Daniela + 255 Rxns iCre1355'!$C$1:$Q$3810,10,FALSE)</f>
        <v>( Cre13.g577100 AND ( Cre10.g438050 OR Cre17.g722150 OR Cre04.g216950 OR Cre07.g335300 OR Cre11.g467723 ) )</v>
      </c>
      <c r="I719" s="3" t="str">
        <f>VLOOKUP(B719,'[1]Daniela + 255 Rxns iCre1355'!$C$1:$Q$3810,11,FALSE)</f>
        <v>( Cre13.g577100.t1.2 AND ( Cre10.g438050.t1.1 OR Cre17.g722150.t1.2 OR Cre04.g216950.t1.2 OR Cre07.g335300.t1.2 OR ( Cre11.g467723.t1.1 OR Cre11.g467723.t2.1 ) ) )</v>
      </c>
      <c r="J719" s="3" t="str">
        <f>VLOOKUP(B719,'[1]Daniela + 255 Rxns iCre1355'!$C$1:$Q$3810,12,FALSE)</f>
        <v>( ACP2 AND ( KAS3 OR PKS3 OR Cre04.g216950 OR KAS2 OR KAS1 ) )</v>
      </c>
      <c r="K719" s="3" t="str">
        <f>VLOOKUP(B719,'[1]Daniela + 255 Rxns iCre1355'!$C$1:$Q$3810,13,FALSE)</f>
        <v>Chloroplast</v>
      </c>
      <c r="L719" s="3" t="str">
        <f>VLOOKUP(B719,'[1]Daniela + 255 Rxns iCre1355'!$C$1:$Q$3810,14,FALSE)</f>
        <v>[Riekhof 2005]</v>
      </c>
      <c r="M719" s="3" t="str">
        <f>VLOOKUP(B719,'[1]Daniela + 255 Rxns iCre1355'!$C$1:$Q$3810,15,FALSE)</f>
        <v>R04952</v>
      </c>
    </row>
    <row r="720" spans="1:13" ht="15" customHeight="1" x14ac:dyDescent="0.25">
      <c r="A720" s="3" t="s">
        <v>118</v>
      </c>
      <c r="B720" s="3" t="s">
        <v>1443</v>
      </c>
      <c r="C720" s="3" t="s">
        <v>1444</v>
      </c>
      <c r="D720" s="3" t="str">
        <f>VLOOKUP(B720,'[1]Daniela + 255 Rxns iCre1355'!$C$1:$Q$3810,5,FALSE)</f>
        <v>3OAS80</v>
      </c>
      <c r="E720" s="3" t="str">
        <f>VLOOKUP(B720,'[1]Daniela + 255 Rxns iCre1355'!$C$1:$Q$3810,6,FALSE)</f>
        <v>3-oxoacyl-[acyl-carrier-protein] synthase (n-C8:0)</v>
      </c>
      <c r="F720" s="3" t="str">
        <f>VLOOKUP(B720,'[1]Daniela + 255 Rxns iCre1355'!$C$1:$Q$3810,8,FALSE)</f>
        <v>Fatty acid biosynthesis</v>
      </c>
      <c r="G720" s="3" t="str">
        <f>VLOOKUP(B720,'[1]Daniela + 255 Rxns iCre1355'!$C$1:$Q$3810,9,FALSE)</f>
        <v>2.3.1.180;2.3.1.41;2.3.1.-</v>
      </c>
      <c r="H720" s="3" t="str">
        <f>VLOOKUP(B720,'[1]Daniela + 255 Rxns iCre1355'!$C$1:$Q$3810,10,FALSE)</f>
        <v>( Cre13.g577100 AND ( Cre10.g438050 OR Cre17.g722150 OR Cre04.g216950 OR Cre07.g335300 OR Cre11.g467723 ) )</v>
      </c>
      <c r="I720" s="3" t="str">
        <f>VLOOKUP(B720,'[1]Daniela + 255 Rxns iCre1355'!$C$1:$Q$3810,11,FALSE)</f>
        <v>( Cre13.g577100.t1.2 AND ( Cre10.g438050.t1.1 OR Cre17.g722150.t1.2 OR Cre04.g216950.t1.2 OR Cre07.g335300.t1.2 OR ( Cre11.g467723.t1.1 OR Cre11.g467723.t2.1 ) ) )</v>
      </c>
      <c r="J720" s="3" t="str">
        <f>VLOOKUP(B720,'[1]Daniela + 255 Rxns iCre1355'!$C$1:$Q$3810,12,FALSE)</f>
        <v>( ACP2 AND ( KAS3 OR PKS3 OR Cre04.g216950 OR KAS2 OR KAS1 ) )</v>
      </c>
      <c r="K720" s="3" t="str">
        <f>VLOOKUP(B720,'[1]Daniela + 255 Rxns iCre1355'!$C$1:$Q$3810,13,FALSE)</f>
        <v>Chloroplast</v>
      </c>
      <c r="L720" s="3" t="str">
        <f>VLOOKUP(B720,'[1]Daniela + 255 Rxns iCre1355'!$C$1:$Q$3810,14,FALSE)</f>
        <v>[Riekhof 2005]</v>
      </c>
      <c r="M720" s="3" t="str">
        <f>VLOOKUP(B720,'[1]Daniela + 255 Rxns iCre1355'!$C$1:$Q$3810,15,FALSE)</f>
        <v>R04957</v>
      </c>
    </row>
    <row r="721" spans="1:13" ht="15" customHeight="1" x14ac:dyDescent="0.25">
      <c r="A721" s="3" t="s">
        <v>118</v>
      </c>
      <c r="B721" s="3" t="s">
        <v>1445</v>
      </c>
      <c r="C721" s="3" t="s">
        <v>1446</v>
      </c>
      <c r="D721" s="3" t="str">
        <f>VLOOKUP(B721,'[1]Daniela + 255 Rxns iCre1355'!$C$1:$Q$3810,5,FALSE)</f>
        <v>ACCOAC</v>
      </c>
      <c r="E721" s="3" t="str">
        <f>VLOOKUP(B721,'[1]Daniela + 255 Rxns iCre1355'!$C$1:$Q$3810,6,FALSE)</f>
        <v>acetyl-CoA carboxylase (biotin-dependent)</v>
      </c>
      <c r="F721" s="3" t="str">
        <f>VLOOKUP(B721,'[1]Daniela + 255 Rxns iCre1355'!$C$1:$Q$3810,8,FALSE)</f>
        <v>Fatty acid biosynthesis</v>
      </c>
      <c r="G721" s="3" t="str">
        <f>VLOOKUP(B721,'[1]Daniela + 255 Rxns iCre1355'!$C$1:$Q$3810,9,FALSE)</f>
        <v>6.4.1.2</v>
      </c>
      <c r="H721" s="3" t="str">
        <f>VLOOKUP(B721,'[1]Daniela + 255 Rxns iCre1355'!$C$1:$Q$3810,10,FALSE)</f>
        <v>( ( Cre17.g715250 OR Cre08.g373050 ) AND ( Cre12.g484000 OR Cre12.g519100 OR Cre08.g359350 ) )</v>
      </c>
      <c r="I721" s="3" t="str">
        <f>VLOOKUP(B721,'[1]Daniela + 255 Rxns iCre1355'!$C$1:$Q$3810,11,FALSE)</f>
        <v>( ( Cre17.g715250.t1.2 OR Cre08.g373050.t1.1 ) AND ( Cre12.g484000.t1.2 OR Cre12.g519100.t1.2 OR Cre08.g359350.t1.2 ) )</v>
      </c>
      <c r="J721" s="3" t="str">
        <f>VLOOKUP(B721,'[1]Daniela + 255 Rxns iCre1355'!$C$1:$Q$3810,12,FALSE)</f>
        <v>( ( BCC1 OR BCC3 ) AND ( ACX1 OR ACX2 OR CMP2 ) )</v>
      </c>
      <c r="K721" s="3" t="str">
        <f>VLOOKUP(B721,'[1]Daniela + 255 Rxns iCre1355'!$C$1:$Q$3810,13,FALSE)</f>
        <v>Chloroplast</v>
      </c>
      <c r="L721" s="3" t="str">
        <f>VLOOKUP(B721,'[1]Daniela + 255 Rxns iCre1355'!$C$1:$Q$3810,14,FALSE)</f>
        <v>[Riekhof 2005, Michelet 2008]</v>
      </c>
      <c r="M721" s="3" t="str">
        <f>VLOOKUP(B721,'[1]Daniela + 255 Rxns iCre1355'!$C$1:$Q$3810,15,FALSE)</f>
        <v>R04386</v>
      </c>
    </row>
    <row r="722" spans="1:13" ht="15" customHeight="1" x14ac:dyDescent="0.25">
      <c r="A722" s="3" t="s">
        <v>118</v>
      </c>
      <c r="B722" s="3" t="s">
        <v>1447</v>
      </c>
      <c r="C722" s="3" t="s">
        <v>1448</v>
      </c>
      <c r="D722" s="3" t="str">
        <f>VLOOKUP(B722,'[1]Daniela + 255 Rxns iCre1355'!$C$1:$Q$3810,5,FALSE)</f>
        <v>ACOATA</v>
      </c>
      <c r="E722" s="3" t="str">
        <f>VLOOKUP(B722,'[1]Daniela + 255 Rxns iCre1355'!$C$1:$Q$3810,6,FALSE)</f>
        <v>beta-ketoacyl-acyl-carrier-protein synthase III</v>
      </c>
      <c r="F722" s="3" t="str">
        <f>VLOOKUP(B722,'[1]Daniela + 255 Rxns iCre1355'!$C$1:$Q$3810,8,FALSE)</f>
        <v>Fatty acid biosynthesis</v>
      </c>
      <c r="G722" s="3" t="str">
        <f>VLOOKUP(B722,'[1]Daniela + 255 Rxns iCre1355'!$C$1:$Q$3810,9,FALSE)</f>
        <v>2.3.1.180;2.3.1.-</v>
      </c>
      <c r="H722" s="3" t="str">
        <f>VLOOKUP(B722,'[1]Daniela + 255 Rxns iCre1355'!$C$1:$Q$3810,10,FALSE)</f>
        <v>( Cre13.g577100 AND ( Cre17.g722150 OR Cre04.g216950 ) )</v>
      </c>
      <c r="I722" s="3" t="str">
        <f>VLOOKUP(B722,'[1]Daniela + 255 Rxns iCre1355'!$C$1:$Q$3810,11,FALSE)</f>
        <v>( Cre13.g577100.t1.2 AND ( Cre17.g722150.t1.2 OR Cre04.g216950.t1.2 ) )</v>
      </c>
      <c r="J722" s="3" t="str">
        <f>VLOOKUP(B722,'[1]Daniela + 255 Rxns iCre1355'!$C$1:$Q$3810,12,FALSE)</f>
        <v>( ACP2 AND ( PKS3 OR Cre04.g216950 ) )</v>
      </c>
      <c r="K722" s="3" t="str">
        <f>VLOOKUP(B722,'[1]Daniela + 255 Rxns iCre1355'!$C$1:$Q$3810,13,FALSE)</f>
        <v>Chloroplast</v>
      </c>
      <c r="L722" s="3" t="str">
        <f>VLOOKUP(B722,'[1]Daniela + 255 Rxns iCre1355'!$C$1:$Q$3810,14,FALSE)</f>
        <v>[Sirevåg 1972]</v>
      </c>
      <c r="M722" s="3" t="str">
        <f>VLOOKUP(B722,'[1]Daniela + 255 Rxns iCre1355'!$C$1:$Q$3810,15,FALSE)</f>
        <v>R01624</v>
      </c>
    </row>
    <row r="723" spans="1:13" ht="15" customHeight="1" x14ac:dyDescent="0.25">
      <c r="A723" s="3" t="s">
        <v>118</v>
      </c>
      <c r="B723" s="3" t="s">
        <v>1449</v>
      </c>
      <c r="C723" s="3" t="s">
        <v>1450</v>
      </c>
      <c r="D723" s="3" t="str">
        <f>VLOOKUP(B723,'[1]Daniela + 255 Rxns iCre1355'!$C$1:$Q$3810,5,FALSE)</f>
        <v>ACP1619ZD9DS</v>
      </c>
      <c r="E723" s="3" t="str">
        <f>VLOOKUP(B723,'[1]Daniela + 255 Rxns iCre1355'!$C$1:$Q$3810,6,FALSE)</f>
        <v>acyl-[acyl-carrier-protein] delta9-desaturase ((9Z)-n-C16:1)</v>
      </c>
      <c r="F723" s="3" t="str">
        <f>VLOOKUP(B723,'[1]Daniela + 255 Rxns iCre1355'!$C$1:$Q$3810,8,FALSE)</f>
        <v>Fatty acid biosynthesis</v>
      </c>
      <c r="G723" s="3" t="str">
        <f>VLOOKUP(B723,'[1]Daniela + 255 Rxns iCre1355'!$C$1:$Q$3810,9,FALSE)</f>
        <v>1.14.19.2</v>
      </c>
      <c r="H723" s="3" t="str">
        <f>VLOOKUP(B723,'[1]Daniela + 255 Rxns iCre1355'!$C$1:$Q$3810,10,FALSE)</f>
        <v>( Cre13.g577100 AND ( Cre17.g701700 OR Cre14.g630883 ) AND ( Cre16.g658400 OR Cre17.g700950 OR Cre03.g183850 OR Cre06.g306350 OR Cre07.g334800 ) )</v>
      </c>
      <c r="I723" s="3" t="str">
        <f>VLOOKUP(B723,'[1]Daniela + 255 Rxns iCre1355'!$C$1:$Q$3810,11,FALSE)</f>
        <v>( Cre13.g577100.t1.2 AND ( ( Cre17.g701700.t1.2 OR Cre17.g701700.t2.1 ) OR Cre14.g630883.t1.1 ) AND ( Cre16.g658400.t1.2 OR Cre17.g700950.t1.2 OR Cre03.g183850.t1.2 OR Cre06.g306350.t1.2 OR Cre07.g334800.t2.1 ) )</v>
      </c>
      <c r="J723" s="3" t="str">
        <f>VLOOKUP(B723,'[1]Daniela + 255 Rxns iCre1355'!$C$1:$Q$3810,12,FALSE)</f>
        <v>( ACP2 AND ( FAB2 OR Cre14.g630883 ) AND ( FDX2 OR FDX5 OR FDX6 OR FDX3 OR FDX4 ) )</v>
      </c>
      <c r="K723" s="3" t="str">
        <f>VLOOKUP(B723,'[1]Daniela + 255 Rxns iCre1355'!$C$1:$Q$3810,13,FALSE)</f>
        <v>Chloroplast</v>
      </c>
      <c r="L723" s="3" t="str">
        <f>VLOOKUP(B723,'[1]Daniela + 255 Rxns iCre1355'!$C$1:$Q$3810,14,FALSE)</f>
        <v>[Tonon 2004, Poerschmann 2004, Giroud 1988, Mekhedov 2000, Riekhof 2005]</v>
      </c>
      <c r="M723" s="3" t="str">
        <f>VLOOKUP(B723,'[1]Daniela + 255 Rxns iCre1355'!$C$1:$Q$3810,15,FALSE)</f>
        <v>R08161</v>
      </c>
    </row>
    <row r="724" spans="1:13" ht="15" customHeight="1" x14ac:dyDescent="0.25">
      <c r="A724" s="3" t="s">
        <v>118</v>
      </c>
      <c r="B724" s="3" t="s">
        <v>1451</v>
      </c>
      <c r="C724" s="3" t="s">
        <v>1452</v>
      </c>
      <c r="D724" s="3" t="str">
        <f>VLOOKUP(B724,'[1]Daniela + 255 Rxns iCre1355'!$C$1:$Q$3810,5,FALSE)</f>
        <v>ACP1819ZD9DS</v>
      </c>
      <c r="E724" s="3" t="str">
        <f>VLOOKUP(B724,'[1]Daniela + 255 Rxns iCre1355'!$C$1:$Q$3810,6,FALSE)</f>
        <v>stearoyl-[acyl-carrier-protein] delta9-desaturase ((9Z)-n-C18:1)</v>
      </c>
      <c r="F724" s="3" t="str">
        <f>VLOOKUP(B724,'[1]Daniela + 255 Rxns iCre1355'!$C$1:$Q$3810,8,FALSE)</f>
        <v>Fatty acid biosynthesis</v>
      </c>
      <c r="G724" s="3" t="str">
        <f>VLOOKUP(B724,'[1]Daniela + 255 Rxns iCre1355'!$C$1:$Q$3810,9,FALSE)</f>
        <v>1.14.19.2</v>
      </c>
      <c r="H724" s="3" t="str">
        <f>VLOOKUP(B724,'[1]Daniela + 255 Rxns iCre1355'!$C$1:$Q$3810,10,FALSE)</f>
        <v>( Cre13.g577100 AND ( Cre17.g701700 OR Cre14.g630883 ) AND ( Cre16.g658400 OR Cre17.g700950 OR Cre03.g183850 OR Cre06.g306350 OR Cre07.g334800 ) )</v>
      </c>
      <c r="I724" s="3" t="str">
        <f>VLOOKUP(B724,'[1]Daniela + 255 Rxns iCre1355'!$C$1:$Q$3810,11,FALSE)</f>
        <v>( Cre13.g577100.t1.2 AND ( ( Cre17.g701700.t1.2 OR Cre17.g701700.t2.1 ) OR Cre14.g630883.t1.1 ) AND ( Cre16.g658400.t1.2 OR Cre17.g700950.t1.2 OR Cre03.g183850.t1.2 OR Cre06.g306350.t1.2 OR Cre07.g334800.t2.1 ) )</v>
      </c>
      <c r="J724" s="3" t="str">
        <f>VLOOKUP(B724,'[1]Daniela + 255 Rxns iCre1355'!$C$1:$Q$3810,12,FALSE)</f>
        <v>( ACP2 AND ( FAB2 OR Cre14.g630883 ) AND ( FDX2 OR FDX5 OR FDX6 OR FDX3 OR FDX4 ) )</v>
      </c>
      <c r="K724" s="3" t="str">
        <f>VLOOKUP(B724,'[1]Daniela + 255 Rxns iCre1355'!$C$1:$Q$3810,13,FALSE)</f>
        <v>Chloroplast</v>
      </c>
      <c r="L724" s="3" t="str">
        <f>VLOOKUP(B724,'[1]Daniela + 255 Rxns iCre1355'!$C$1:$Q$3810,14,FALSE)</f>
        <v>[Tocher 1998, Riekhof 2005]</v>
      </c>
      <c r="M724" s="3" t="str">
        <f>VLOOKUP(B724,'[1]Daniela + 255 Rxns iCre1355'!$C$1:$Q$3810,15,FALSE)</f>
        <v>R03370</v>
      </c>
    </row>
    <row r="725" spans="1:13" ht="15" customHeight="1" x14ac:dyDescent="0.25">
      <c r="A725" s="3" t="s">
        <v>118</v>
      </c>
      <c r="B725" s="3" t="s">
        <v>1453</v>
      </c>
      <c r="C725" s="3" t="s">
        <v>1454</v>
      </c>
      <c r="D725" s="3" t="str">
        <f>VLOOKUP(B725,'[1]Daniela + 255 Rxns iCre1355'!$C$1:$Q$3810,5,FALSE)</f>
        <v>BTNC</v>
      </c>
      <c r="E725" s="3" t="str">
        <f>VLOOKUP(B725,'[1]Daniela + 255 Rxns iCre1355'!$C$1:$Q$3810,6,FALSE)</f>
        <v>biotin carboxylase</v>
      </c>
      <c r="F725" s="3" t="str">
        <f>VLOOKUP(B725,'[1]Daniela + 255 Rxns iCre1355'!$C$1:$Q$3810,8,FALSE)</f>
        <v>Fatty acid biosynthesis</v>
      </c>
      <c r="G725" s="3" t="str">
        <f>VLOOKUP(B725,'[1]Daniela + 255 Rxns iCre1355'!$C$1:$Q$3810,9,FALSE)</f>
        <v>6.3.4.14</v>
      </c>
      <c r="H725" s="3" t="str">
        <f>VLOOKUP(B725,'[1]Daniela + 255 Rxns iCre1355'!$C$1:$Q$3810,10,FALSE)</f>
        <v>( Cre08.g359350 AND ( Cre08.g373050 OR Cre17.g715250 ) )</v>
      </c>
      <c r="I725" s="3" t="str">
        <f>VLOOKUP(B725,'[1]Daniela + 255 Rxns iCre1355'!$C$1:$Q$3810,11,FALSE)</f>
        <v>( Cre08.g359350.t1.2 AND ( Cre08.g373050.t1.1 OR Cre17.g715250.t1.2 ) )</v>
      </c>
      <c r="J725" s="3" t="str">
        <f>VLOOKUP(B725,'[1]Daniela + 255 Rxns iCre1355'!$C$1:$Q$3810,12,FALSE)</f>
        <v>( CMP2 AND ( BCC3 OR BCC1 ) )</v>
      </c>
      <c r="K725" s="3" t="str">
        <f>VLOOKUP(B725,'[1]Daniela + 255 Rxns iCre1355'!$C$1:$Q$3810,13,FALSE)</f>
        <v>Chloroplast</v>
      </c>
      <c r="L725" s="3" t="str">
        <f>VLOOKUP(B725,'[1]Daniela + 255 Rxns iCre1355'!$C$1:$Q$3810,14,FALSE)</f>
        <v>[Riekhof 2005, Michelet 2008]</v>
      </c>
      <c r="M725" s="3" t="str">
        <f>VLOOKUP(B725,'[1]Daniela + 255 Rxns iCre1355'!$C$1:$Q$3810,15,FALSE)</f>
        <v>R04385</v>
      </c>
    </row>
    <row r="726" spans="1:13" ht="15" customHeight="1" x14ac:dyDescent="0.25">
      <c r="A726" s="3" t="s">
        <v>118</v>
      </c>
      <c r="B726" s="3" t="s">
        <v>1455</v>
      </c>
      <c r="C726" s="3" t="s">
        <v>1456</v>
      </c>
      <c r="D726" s="3" t="str">
        <f>VLOOKUP(B726,'[1]Daniela + 255 Rxns iCre1355'!$C$1:$Q$3810,5,FALSE)</f>
        <v>EAR100x</v>
      </c>
      <c r="E726" s="3" t="str">
        <f>VLOOKUP(B726,'[1]Daniela + 255 Rxns iCre1355'!$C$1:$Q$3810,6,FALSE)</f>
        <v>enoyl-[acyl-carrier-protein] reductase (NADH) (n-C10:0)</v>
      </c>
      <c r="F726" s="3" t="str">
        <f>VLOOKUP(B726,'[1]Daniela + 255 Rxns iCre1355'!$C$1:$Q$3810,8,FALSE)</f>
        <v>Fatty acid biosynthesis</v>
      </c>
      <c r="G726" s="3" t="str">
        <f>VLOOKUP(B726,'[1]Daniela + 255 Rxns iCre1355'!$C$1:$Q$3810,9,FALSE)</f>
        <v>1.3.1.9;2.3.1.-</v>
      </c>
      <c r="H726" s="3" t="str">
        <f>VLOOKUP(B726,'[1]Daniela + 255 Rxns iCre1355'!$C$1:$Q$3810,10,FALSE)</f>
        <v>( Cre13.g577100 AND ( Cre17.g722150 OR Cre06.g294950 ) )</v>
      </c>
      <c r="I726" s="3" t="str">
        <f>VLOOKUP(B726,'[1]Daniela + 255 Rxns iCre1355'!$C$1:$Q$3810,11,FALSE)</f>
        <v>( Cre13.g577100.t1.2 AND ( Cre17.g722150.t1.2 OR Cre06.g294950.t1.1 ) )</v>
      </c>
      <c r="J726" s="3" t="str">
        <f>VLOOKUP(B726,'[1]Daniela + 255 Rxns iCre1355'!$C$1:$Q$3810,12,FALSE)</f>
        <v>( ACP2 AND ( PKS3 OR ENR1 ) )</v>
      </c>
      <c r="K726" s="3" t="str">
        <f>VLOOKUP(B726,'[1]Daniela + 255 Rxns iCre1355'!$C$1:$Q$3810,13,FALSE)</f>
        <v>Chloroplast</v>
      </c>
      <c r="L726" s="3" t="str">
        <f>VLOOKUP(B726,'[1]Daniela + 255 Rxns iCre1355'!$C$1:$Q$3810,14,FALSE)</f>
        <v>[Riekhof 2005]</v>
      </c>
      <c r="M726" s="3" t="str">
        <f>VLOOKUP(B726,'[1]Daniela + 255 Rxns iCre1355'!$C$1:$Q$3810,15,FALSE)</f>
        <v>R04961</v>
      </c>
    </row>
    <row r="727" spans="1:13" ht="15" customHeight="1" x14ac:dyDescent="0.25">
      <c r="A727" s="3" t="s">
        <v>118</v>
      </c>
      <c r="B727" s="3" t="s">
        <v>1457</v>
      </c>
      <c r="C727" s="3" t="s">
        <v>1458</v>
      </c>
      <c r="D727" s="3" t="str">
        <f>VLOOKUP(B727,'[1]Daniela + 255 Rxns iCre1355'!$C$1:$Q$3810,5,FALSE)</f>
        <v>EAR100y</v>
      </c>
      <c r="E727" s="3" t="str">
        <f>VLOOKUP(B727,'[1]Daniela + 255 Rxns iCre1355'!$C$1:$Q$3810,6,FALSE)</f>
        <v>enoyl-[acyl-carrier-protein] reductase (NADPH) (n-C10:0)</v>
      </c>
      <c r="F727" s="3" t="str">
        <f>VLOOKUP(B727,'[1]Daniela + 255 Rxns iCre1355'!$C$1:$Q$3810,8,FALSE)</f>
        <v>Fatty acid biosynthesis</v>
      </c>
      <c r="G727" s="3" t="str">
        <f>VLOOKUP(B727,'[1]Daniela + 255 Rxns iCre1355'!$C$1:$Q$3810,9,FALSE)</f>
        <v>1.3.1.10;2.3.1.-</v>
      </c>
      <c r="H727" s="3" t="str">
        <f>VLOOKUP(B727,'[1]Daniela + 255 Rxns iCre1355'!$C$1:$Q$3810,10,FALSE)</f>
        <v>( Cre13.g577100 AND ( Cre01.g035350 OR Cre17.g722150 ) )</v>
      </c>
      <c r="I727" s="3" t="str">
        <f>VLOOKUP(B727,'[1]Daniela + 255 Rxns iCre1355'!$C$1:$Q$3810,11,FALSE)</f>
        <v>( Cre13.g577100.t1.2 AND ( Cre01.g035350.t1.2 OR Cre17.g722150.t1.2 ) )</v>
      </c>
      <c r="J727" s="3" t="str">
        <f>VLOOKUP(B727,'[1]Daniela + 255 Rxns iCre1355'!$C$1:$Q$3810,12,FALSE)</f>
        <v>( ACP2 AND ( Cre01.g035350 OR PKS3 ) )</v>
      </c>
      <c r="K727" s="3" t="str">
        <f>VLOOKUP(B727,'[1]Daniela + 255 Rxns iCre1355'!$C$1:$Q$3810,13,FALSE)</f>
        <v>Chloroplast</v>
      </c>
      <c r="L727" s="3" t="str">
        <f>VLOOKUP(B727,'[1]Daniela + 255 Rxns iCre1355'!$C$1:$Q$3810,14,FALSE)</f>
        <v>[Riekhof 2005]</v>
      </c>
      <c r="M727" s="3" t="str">
        <f>VLOOKUP(B727,'[1]Daniela + 255 Rxns iCre1355'!$C$1:$Q$3810,15,FALSE)</f>
        <v>R04962</v>
      </c>
    </row>
    <row r="728" spans="1:13" ht="15" customHeight="1" x14ac:dyDescent="0.25">
      <c r="A728" s="3" t="s">
        <v>118</v>
      </c>
      <c r="B728" s="3" t="s">
        <v>1459</v>
      </c>
      <c r="C728" s="3" t="s">
        <v>1460</v>
      </c>
      <c r="D728" s="3" t="str">
        <f>VLOOKUP(B728,'[1]Daniela + 255 Rxns iCre1355'!$C$1:$Q$3810,5,FALSE)</f>
        <v>EAR120x</v>
      </c>
      <c r="E728" s="3" t="str">
        <f>VLOOKUP(B728,'[1]Daniela + 255 Rxns iCre1355'!$C$1:$Q$3810,6,FALSE)</f>
        <v>enoyl-[acyl-carrier-protein] reductase (NADH) (n-C12:0)</v>
      </c>
      <c r="F728" s="3" t="str">
        <f>VLOOKUP(B728,'[1]Daniela + 255 Rxns iCre1355'!$C$1:$Q$3810,8,FALSE)</f>
        <v>Fatty acid biosynthesis</v>
      </c>
      <c r="G728" s="3" t="str">
        <f>VLOOKUP(B728,'[1]Daniela + 255 Rxns iCre1355'!$C$1:$Q$3810,9,FALSE)</f>
        <v>1.3.1.9;2.3.1.-</v>
      </c>
      <c r="H728" s="3" t="str">
        <f>VLOOKUP(B728,'[1]Daniela + 255 Rxns iCre1355'!$C$1:$Q$3810,10,FALSE)</f>
        <v>( Cre13.g577100 AND ( Cre17.g722150 OR Cre06.g294950 ) )</v>
      </c>
      <c r="I728" s="3" t="str">
        <f>VLOOKUP(B728,'[1]Daniela + 255 Rxns iCre1355'!$C$1:$Q$3810,11,FALSE)</f>
        <v>( Cre13.g577100.t1.2 AND ( Cre17.g722150.t1.2 OR Cre06.g294950.t1.1 ) )</v>
      </c>
      <c r="J728" s="3" t="str">
        <f>VLOOKUP(B728,'[1]Daniela + 255 Rxns iCre1355'!$C$1:$Q$3810,12,FALSE)</f>
        <v>( ACP2 AND ( PKS3 OR ENR1 ) )</v>
      </c>
      <c r="K728" s="3" t="str">
        <f>VLOOKUP(B728,'[1]Daniela + 255 Rxns iCre1355'!$C$1:$Q$3810,13,FALSE)</f>
        <v>Chloroplast</v>
      </c>
      <c r="L728" s="3" t="str">
        <f>VLOOKUP(B728,'[1]Daniela + 255 Rxns iCre1355'!$C$1:$Q$3810,14,FALSE)</f>
        <v>[Riekhof 2005]</v>
      </c>
      <c r="M728" s="3" t="str">
        <f>VLOOKUP(B728,'[1]Daniela + 255 Rxns iCre1355'!$C$1:$Q$3810,15,FALSE)</f>
        <v>R04724</v>
      </c>
    </row>
    <row r="729" spans="1:13" ht="15" customHeight="1" x14ac:dyDescent="0.25">
      <c r="A729" s="3" t="s">
        <v>118</v>
      </c>
      <c r="B729" s="3" t="s">
        <v>1461</v>
      </c>
      <c r="C729" s="3" t="s">
        <v>1462</v>
      </c>
      <c r="D729" s="3" t="str">
        <f>VLOOKUP(B729,'[1]Daniela + 255 Rxns iCre1355'!$C$1:$Q$3810,5,FALSE)</f>
        <v>EAR120y</v>
      </c>
      <c r="E729" s="3" t="str">
        <f>VLOOKUP(B729,'[1]Daniela + 255 Rxns iCre1355'!$C$1:$Q$3810,6,FALSE)</f>
        <v>enoyl-[acyl-carrier-protein] reductase (NADPH) (n-C12:0)</v>
      </c>
      <c r="F729" s="3" t="str">
        <f>VLOOKUP(B729,'[1]Daniela + 255 Rxns iCre1355'!$C$1:$Q$3810,8,FALSE)</f>
        <v>Fatty acid biosynthesis</v>
      </c>
      <c r="G729" s="3" t="str">
        <f>VLOOKUP(B729,'[1]Daniela + 255 Rxns iCre1355'!$C$1:$Q$3810,9,FALSE)</f>
        <v>1.3.1.10;2.3.1.-</v>
      </c>
      <c r="H729" s="3" t="str">
        <f>VLOOKUP(B729,'[1]Daniela + 255 Rxns iCre1355'!$C$1:$Q$3810,10,FALSE)</f>
        <v>( Cre13.g577100 AND ( Cre01.g035350 OR Cre17.g722150 ) )</v>
      </c>
      <c r="I729" s="3" t="str">
        <f>VLOOKUP(B729,'[1]Daniela + 255 Rxns iCre1355'!$C$1:$Q$3810,11,FALSE)</f>
        <v>( Cre13.g577100.t1.2 AND ( Cre01.g035350.t1.2 OR Cre17.g722150.t1.2 ) )</v>
      </c>
      <c r="J729" s="3" t="str">
        <f>VLOOKUP(B729,'[1]Daniela + 255 Rxns iCre1355'!$C$1:$Q$3810,12,FALSE)</f>
        <v>( ACP2 AND ( Cre01.g035350 OR PKS3 ) )</v>
      </c>
      <c r="K729" s="3" t="str">
        <f>VLOOKUP(B729,'[1]Daniela + 255 Rxns iCre1355'!$C$1:$Q$3810,13,FALSE)</f>
        <v>Chloroplast</v>
      </c>
      <c r="L729" s="3" t="str">
        <f>VLOOKUP(B729,'[1]Daniela + 255 Rxns iCre1355'!$C$1:$Q$3810,14,FALSE)</f>
        <v>[Riekhof 2005]</v>
      </c>
      <c r="M729" s="3" t="str">
        <f>VLOOKUP(B729,'[1]Daniela + 255 Rxns iCre1355'!$C$1:$Q$3810,15,FALSE)</f>
        <v>R04725</v>
      </c>
    </row>
    <row r="730" spans="1:13" ht="15" customHeight="1" x14ac:dyDescent="0.25">
      <c r="A730" s="3" t="s">
        <v>118</v>
      </c>
      <c r="B730" s="3" t="s">
        <v>1463</v>
      </c>
      <c r="C730" s="3" t="s">
        <v>1464</v>
      </c>
      <c r="D730" s="3" t="str">
        <f>VLOOKUP(B730,'[1]Daniela + 255 Rxns iCre1355'!$C$1:$Q$3810,5,FALSE)</f>
        <v>EAR140x</v>
      </c>
      <c r="E730" s="3" t="str">
        <f>VLOOKUP(B730,'[1]Daniela + 255 Rxns iCre1355'!$C$1:$Q$3810,6,FALSE)</f>
        <v>enoyl-[acyl-carrier-protein] reductase (NADH) (n-C14:0)</v>
      </c>
      <c r="F730" s="3" t="str">
        <f>VLOOKUP(B730,'[1]Daniela + 255 Rxns iCre1355'!$C$1:$Q$3810,8,FALSE)</f>
        <v>Fatty acid biosynthesis</v>
      </c>
      <c r="G730" s="3" t="str">
        <f>VLOOKUP(B730,'[1]Daniela + 255 Rxns iCre1355'!$C$1:$Q$3810,9,FALSE)</f>
        <v>1.3.1.9;2.3.1.-</v>
      </c>
      <c r="H730" s="3" t="str">
        <f>VLOOKUP(B730,'[1]Daniela + 255 Rxns iCre1355'!$C$1:$Q$3810,10,FALSE)</f>
        <v>( Cre13.g577100 AND ( Cre17.g722150 OR Cre06.g294950 ) )</v>
      </c>
      <c r="I730" s="3" t="str">
        <f>VLOOKUP(B730,'[1]Daniela + 255 Rxns iCre1355'!$C$1:$Q$3810,11,FALSE)</f>
        <v>( Cre13.g577100.t1.2 AND ( Cre17.g722150.t1.2 OR Cre06.g294950.t1.1 ) )</v>
      </c>
      <c r="J730" s="3" t="str">
        <f>VLOOKUP(B730,'[1]Daniela + 255 Rxns iCre1355'!$C$1:$Q$3810,12,FALSE)</f>
        <v>( ACP2 AND ( PKS3 OR ENR1 ) )</v>
      </c>
      <c r="K730" s="3" t="str">
        <f>VLOOKUP(B730,'[1]Daniela + 255 Rxns iCre1355'!$C$1:$Q$3810,13,FALSE)</f>
        <v>Chloroplast</v>
      </c>
      <c r="L730" s="3" t="str">
        <f>VLOOKUP(B730,'[1]Daniela + 255 Rxns iCre1355'!$C$1:$Q$3810,14,FALSE)</f>
        <v>[Riekhof 2005]</v>
      </c>
      <c r="M730" s="3" t="str">
        <f>VLOOKUP(B730,'[1]Daniela + 255 Rxns iCre1355'!$C$1:$Q$3810,15,FALSE)</f>
        <v>R04966</v>
      </c>
    </row>
    <row r="731" spans="1:13" ht="15" customHeight="1" x14ac:dyDescent="0.25">
      <c r="A731" s="3" t="s">
        <v>118</v>
      </c>
      <c r="B731" s="3" t="s">
        <v>1465</v>
      </c>
      <c r="C731" s="3" t="s">
        <v>1466</v>
      </c>
      <c r="D731" s="3" t="str">
        <f>VLOOKUP(B731,'[1]Daniela + 255 Rxns iCre1355'!$C$1:$Q$3810,5,FALSE)</f>
        <v>EAR140y</v>
      </c>
      <c r="E731" s="3" t="str">
        <f>VLOOKUP(B731,'[1]Daniela + 255 Rxns iCre1355'!$C$1:$Q$3810,6,FALSE)</f>
        <v>enoyl-[acyl-carrier-protein] reductase (NADPH) (n-C14:0)</v>
      </c>
      <c r="F731" s="3" t="str">
        <f>VLOOKUP(B731,'[1]Daniela + 255 Rxns iCre1355'!$C$1:$Q$3810,8,FALSE)</f>
        <v>Fatty acid biosynthesis</v>
      </c>
      <c r="G731" s="3" t="str">
        <f>VLOOKUP(B731,'[1]Daniela + 255 Rxns iCre1355'!$C$1:$Q$3810,9,FALSE)</f>
        <v>1.3.1.10;2.3.1.-</v>
      </c>
      <c r="H731" s="3" t="str">
        <f>VLOOKUP(B731,'[1]Daniela + 255 Rxns iCre1355'!$C$1:$Q$3810,10,FALSE)</f>
        <v>( Cre13.g577100 AND ( Cre01.g035350 OR Cre17.g722150 ) )</v>
      </c>
      <c r="I731" s="3" t="str">
        <f>VLOOKUP(B731,'[1]Daniela + 255 Rxns iCre1355'!$C$1:$Q$3810,11,FALSE)</f>
        <v>( Cre13.g577100.t1.2 AND ( Cre01.g035350.t1.2 OR Cre17.g722150.t1.2 ) )</v>
      </c>
      <c r="J731" s="3" t="str">
        <f>VLOOKUP(B731,'[1]Daniela + 255 Rxns iCre1355'!$C$1:$Q$3810,12,FALSE)</f>
        <v>( ACP2 AND ( Cre01.g035350 OR PKS3 ) )</v>
      </c>
      <c r="K731" s="3" t="str">
        <f>VLOOKUP(B731,'[1]Daniela + 255 Rxns iCre1355'!$C$1:$Q$3810,13,FALSE)</f>
        <v>Chloroplast</v>
      </c>
      <c r="L731" s="3" t="str">
        <f>VLOOKUP(B731,'[1]Daniela + 255 Rxns iCre1355'!$C$1:$Q$3810,14,FALSE)</f>
        <v>[Riekhof 2005]</v>
      </c>
      <c r="M731" s="3" t="str">
        <f>VLOOKUP(B731,'[1]Daniela + 255 Rxns iCre1355'!$C$1:$Q$3810,15,FALSE)</f>
        <v>R04967</v>
      </c>
    </row>
    <row r="732" spans="1:13" ht="15" customHeight="1" x14ac:dyDescent="0.25">
      <c r="A732" s="3" t="s">
        <v>118</v>
      </c>
      <c r="B732" s="3" t="s">
        <v>1467</v>
      </c>
      <c r="C732" s="3" t="s">
        <v>1468</v>
      </c>
      <c r="D732" s="3" t="str">
        <f>VLOOKUP(B732,'[1]Daniela + 255 Rxns iCre1355'!$C$1:$Q$3810,5,FALSE)</f>
        <v>EAR160x</v>
      </c>
      <c r="E732" s="3" t="str">
        <f>VLOOKUP(B732,'[1]Daniela + 255 Rxns iCre1355'!$C$1:$Q$3810,6,FALSE)</f>
        <v>enoyl-[acyl-carrier-protein] reductase (NADH) (n-C16:0)</v>
      </c>
      <c r="F732" s="3" t="str">
        <f>VLOOKUP(B732,'[1]Daniela + 255 Rxns iCre1355'!$C$1:$Q$3810,8,FALSE)</f>
        <v>Fatty acid biosynthesis</v>
      </c>
      <c r="G732" s="3" t="str">
        <f>VLOOKUP(B732,'[1]Daniela + 255 Rxns iCre1355'!$C$1:$Q$3810,9,FALSE)</f>
        <v>1.3.1.9;2.3.1.-</v>
      </c>
      <c r="H732" s="3" t="str">
        <f>VLOOKUP(B732,'[1]Daniela + 255 Rxns iCre1355'!$C$1:$Q$3810,10,FALSE)</f>
        <v>( Cre13.g577100 AND ( Cre17.g722150 OR Cre06.g294950 ) )</v>
      </c>
      <c r="I732" s="3" t="str">
        <f>VLOOKUP(B732,'[1]Daniela + 255 Rxns iCre1355'!$C$1:$Q$3810,11,FALSE)</f>
        <v>( Cre13.g577100.t1.2 AND ( Cre17.g722150.t1.2 OR Cre06.g294950.t1.1 ) )</v>
      </c>
      <c r="J732" s="3" t="str">
        <f>VLOOKUP(B732,'[1]Daniela + 255 Rxns iCre1355'!$C$1:$Q$3810,12,FALSE)</f>
        <v>( ACP2 AND ( PKS3 OR ENR1 ) )</v>
      </c>
      <c r="K732" s="3" t="str">
        <f>VLOOKUP(B732,'[1]Daniela + 255 Rxns iCre1355'!$C$1:$Q$3810,13,FALSE)</f>
        <v>Chloroplast</v>
      </c>
      <c r="L732" s="3" t="str">
        <f>VLOOKUP(B732,'[1]Daniela + 255 Rxns iCre1355'!$C$1:$Q$3810,14,FALSE)</f>
        <v>[Riekhof 2005]</v>
      </c>
      <c r="M732" s="3" t="str">
        <f>VLOOKUP(B732,'[1]Daniela + 255 Rxns iCre1355'!$C$1:$Q$3810,15,FALSE)</f>
        <v>R04969</v>
      </c>
    </row>
    <row r="733" spans="1:13" ht="15" customHeight="1" x14ac:dyDescent="0.25">
      <c r="A733" s="3" t="s">
        <v>118</v>
      </c>
      <c r="B733" s="3" t="s">
        <v>1469</v>
      </c>
      <c r="C733" s="3" t="s">
        <v>1470</v>
      </c>
      <c r="D733" s="3" t="str">
        <f>VLOOKUP(B733,'[1]Daniela + 255 Rxns iCre1355'!$C$1:$Q$3810,5,FALSE)</f>
        <v>EAR160y</v>
      </c>
      <c r="E733" s="3" t="str">
        <f>VLOOKUP(B733,'[1]Daniela + 255 Rxns iCre1355'!$C$1:$Q$3810,6,FALSE)</f>
        <v>enoyl-[acyl-carrier-protein] reductase (NADPH) (n-C16:0)</v>
      </c>
      <c r="F733" s="3" t="str">
        <f>VLOOKUP(B733,'[1]Daniela + 255 Rxns iCre1355'!$C$1:$Q$3810,8,FALSE)</f>
        <v>Fatty acid biosynthesis</v>
      </c>
      <c r="G733" s="3" t="str">
        <f>VLOOKUP(B733,'[1]Daniela + 255 Rxns iCre1355'!$C$1:$Q$3810,9,FALSE)</f>
        <v>1.3.1.10;2.3.1.-</v>
      </c>
      <c r="H733" s="3" t="str">
        <f>VLOOKUP(B733,'[1]Daniela + 255 Rxns iCre1355'!$C$1:$Q$3810,10,FALSE)</f>
        <v>( Cre13.g577100 AND ( Cre01.g035350 OR Cre17.g722150 ) )</v>
      </c>
      <c r="I733" s="3" t="str">
        <f>VLOOKUP(B733,'[1]Daniela + 255 Rxns iCre1355'!$C$1:$Q$3810,11,FALSE)</f>
        <v>( Cre13.g577100.t1.2 AND ( Cre01.g035350.t1.2 OR Cre17.g722150.t1.2 ) )</v>
      </c>
      <c r="J733" s="3" t="str">
        <f>VLOOKUP(B733,'[1]Daniela + 255 Rxns iCre1355'!$C$1:$Q$3810,12,FALSE)</f>
        <v>( ACP2 AND ( Cre01.g035350 OR PKS3 ) )</v>
      </c>
      <c r="K733" s="3" t="str">
        <f>VLOOKUP(B733,'[1]Daniela + 255 Rxns iCre1355'!$C$1:$Q$3810,13,FALSE)</f>
        <v>Chloroplast</v>
      </c>
      <c r="L733" s="3" t="str">
        <f>VLOOKUP(B733,'[1]Daniela + 255 Rxns iCre1355'!$C$1:$Q$3810,14,FALSE)</f>
        <v>[Riekhof 2005]</v>
      </c>
      <c r="M733" s="3" t="str">
        <f>VLOOKUP(B733,'[1]Daniela + 255 Rxns iCre1355'!$C$1:$Q$3810,15,FALSE)</f>
        <v>R04970</v>
      </c>
    </row>
    <row r="734" spans="1:13" ht="15" customHeight="1" x14ac:dyDescent="0.25">
      <c r="A734" s="3" t="s">
        <v>118</v>
      </c>
      <c r="B734" s="3" t="s">
        <v>1471</v>
      </c>
      <c r="C734" s="3" t="s">
        <v>1472</v>
      </c>
      <c r="D734" s="3" t="str">
        <f>VLOOKUP(B734,'[1]Daniela + 255 Rxns iCre1355'!$C$1:$Q$3810,5,FALSE)</f>
        <v>EAR180x</v>
      </c>
      <c r="E734" s="3" t="str">
        <f>VLOOKUP(B734,'[1]Daniela + 255 Rxns iCre1355'!$C$1:$Q$3810,6,FALSE)</f>
        <v>enoyl-[acyl-carrier-protein] reductase (NADH) (n-C18:0)</v>
      </c>
      <c r="F734" s="3" t="str">
        <f>VLOOKUP(B734,'[1]Daniela + 255 Rxns iCre1355'!$C$1:$Q$3810,8,FALSE)</f>
        <v>Fatty acid biosynthesis</v>
      </c>
      <c r="G734" s="3" t="str">
        <f>VLOOKUP(B734,'[1]Daniela + 255 Rxns iCre1355'!$C$1:$Q$3810,9,FALSE)</f>
        <v>1.3.1.9;2.3.1.-;1.3.1.-</v>
      </c>
      <c r="H734" s="3" t="str">
        <f>VLOOKUP(B734,'[1]Daniela + 255 Rxns iCre1355'!$C$1:$Q$3810,10,FALSE)</f>
        <v>( Cre13.g577100 AND ( Cre17.g722150 OR Cre06.g294950 ) )</v>
      </c>
      <c r="I734" s="3" t="str">
        <f>VLOOKUP(B734,'[1]Daniela + 255 Rxns iCre1355'!$C$1:$Q$3810,11,FALSE)</f>
        <v>( Cre13.g577100.t1.2 AND ( Cre17.g722150.t1.2 OR Cre06.g294950.t1.1 ) )</v>
      </c>
      <c r="J734" s="3" t="str">
        <f>VLOOKUP(B734,'[1]Daniela + 255 Rxns iCre1355'!$C$1:$Q$3810,12,FALSE)</f>
        <v>( ACP2 AND ( PKS3 OR ENR1 ) )</v>
      </c>
      <c r="K734" s="3" t="str">
        <f>VLOOKUP(B734,'[1]Daniela + 255 Rxns iCre1355'!$C$1:$Q$3810,13,FALSE)</f>
        <v>Chloroplast</v>
      </c>
      <c r="L734" s="3" t="str">
        <f>VLOOKUP(B734,'[1]Daniela + 255 Rxns iCre1355'!$C$1:$Q$3810,14,FALSE)</f>
        <v>[Riekhof 2005]</v>
      </c>
      <c r="M734" s="3" t="str">
        <f>VLOOKUP(B734,'[1]Daniela + 255 Rxns iCre1355'!$C$1:$Q$3810,15,FALSE)</f>
        <v>R07765</v>
      </c>
    </row>
    <row r="735" spans="1:13" ht="15" customHeight="1" x14ac:dyDescent="0.25">
      <c r="A735" s="3" t="s">
        <v>118</v>
      </c>
      <c r="B735" s="3" t="s">
        <v>1473</v>
      </c>
      <c r="C735" s="3" t="s">
        <v>1474</v>
      </c>
      <c r="D735" s="3" t="str">
        <f>VLOOKUP(B735,'[1]Daniela + 255 Rxns iCre1355'!$C$1:$Q$3810,5,FALSE)</f>
        <v>EAR181x</v>
      </c>
      <c r="E735" s="3" t="str">
        <f>VLOOKUP(B735,'[1]Daniela + 255 Rxns iCre1355'!$C$1:$Q$3810,6,FALSE)</f>
        <v>enoyl-[acyl-carrier-protein] reductase (NADH) ((11Z)-n-C18:1)</v>
      </c>
      <c r="F735" s="3" t="str">
        <f>VLOOKUP(B735,'[1]Daniela + 255 Rxns iCre1355'!$C$1:$Q$3810,8,FALSE)</f>
        <v>Fatty acid biosynthesis</v>
      </c>
      <c r="G735" s="3" t="str">
        <f>VLOOKUP(B735,'[1]Daniela + 255 Rxns iCre1355'!$C$1:$Q$3810,9,FALSE)</f>
        <v>1.3.1.9;2.3.1.-;1.3.1.-</v>
      </c>
      <c r="H735" s="3" t="str">
        <f>VLOOKUP(B735,'[1]Daniela + 255 Rxns iCre1355'!$C$1:$Q$3810,10,FALSE)</f>
        <v>( Cre13.g577100 AND ( Cre17.g722150 OR Cre06.g294950 ) )</v>
      </c>
      <c r="I735" s="3" t="str">
        <f>VLOOKUP(B735,'[1]Daniela + 255 Rxns iCre1355'!$C$1:$Q$3810,11,FALSE)</f>
        <v>( Cre13.g577100.t1.2 AND ( Cre17.g722150.t1.2 OR Cre06.g294950.t1.1 ) )</v>
      </c>
      <c r="J735" s="3" t="str">
        <f>VLOOKUP(B735,'[1]Daniela + 255 Rxns iCre1355'!$C$1:$Q$3810,12,FALSE)</f>
        <v>( ACP2 AND ( PKS3 OR ENR1 ) )</v>
      </c>
      <c r="K735" s="3" t="str">
        <f>VLOOKUP(B735,'[1]Daniela + 255 Rxns iCre1355'!$C$1:$Q$3810,13,FALSE)</f>
        <v>Chloroplast</v>
      </c>
      <c r="L735" s="3" t="str">
        <f>VLOOKUP(B735,'[1]Daniela + 255 Rxns iCre1355'!$C$1:$Q$3810,14,FALSE)</f>
        <v>[Riekhof 2005, Tonon 2004, Poerschmann 2004]</v>
      </c>
      <c r="M735" s="3" t="str">
        <f>VLOOKUP(B735,'[1]Daniela + 255 Rxns iCre1355'!$C$1:$Q$3810,15,FALSE)</f>
        <v>R01403</v>
      </c>
    </row>
    <row r="736" spans="1:13" ht="15" customHeight="1" x14ac:dyDescent="0.25">
      <c r="A736" s="3" t="s">
        <v>118</v>
      </c>
      <c r="B736" s="3" t="s">
        <v>1475</v>
      </c>
      <c r="C736" s="3" t="s">
        <v>1476</v>
      </c>
      <c r="D736" s="3" t="str">
        <f>VLOOKUP(B736,'[1]Daniela + 255 Rxns iCre1355'!$C$1:$Q$3810,5,FALSE)</f>
        <v>EAR181y</v>
      </c>
      <c r="E736" s="3" t="str">
        <f>VLOOKUP(B736,'[1]Daniela + 255 Rxns iCre1355'!$C$1:$Q$3810,6,FALSE)</f>
        <v>enoyl-[acyl-carrier-protein] reductase (NADPH) ((11Z)-n-C18:1)</v>
      </c>
      <c r="F736" s="3" t="str">
        <f>VLOOKUP(B736,'[1]Daniela + 255 Rxns iCre1355'!$C$1:$Q$3810,8,FALSE)</f>
        <v>Fatty acid biosynthesis</v>
      </c>
      <c r="G736" s="3" t="str">
        <f>VLOOKUP(B736,'[1]Daniela + 255 Rxns iCre1355'!$C$1:$Q$3810,9,FALSE)</f>
        <v>1.3.1.10;2.3.1.-</v>
      </c>
      <c r="H736" s="3" t="str">
        <f>VLOOKUP(B736,'[1]Daniela + 255 Rxns iCre1355'!$C$1:$Q$3810,10,FALSE)</f>
        <v>( Cre13.g577100 AND ( Cre01.g035350 OR Cre17.g722150 ) )</v>
      </c>
      <c r="I736" s="3" t="str">
        <f>VLOOKUP(B736,'[1]Daniela + 255 Rxns iCre1355'!$C$1:$Q$3810,11,FALSE)</f>
        <v>( Cre13.g577100.t1.2 AND ( Cre01.g035350.t1.2 OR Cre17.g722150.t1.2 ) )</v>
      </c>
      <c r="J736" s="3" t="str">
        <f>VLOOKUP(B736,'[1]Daniela + 255 Rxns iCre1355'!$C$1:$Q$3810,12,FALSE)</f>
        <v>( ACP2 AND ( Cre01.g035350 OR PKS3 ) )</v>
      </c>
      <c r="K736" s="3" t="str">
        <f>VLOOKUP(B736,'[1]Daniela + 255 Rxns iCre1355'!$C$1:$Q$3810,13,FALSE)</f>
        <v>Chloroplast</v>
      </c>
      <c r="L736" s="3" t="str">
        <f>VLOOKUP(B736,'[1]Daniela + 255 Rxns iCre1355'!$C$1:$Q$3810,14,FALSE)</f>
        <v>[Riekhof 2005, Tonon 2004, Poerschmann 2004]</v>
      </c>
      <c r="M736" s="3" t="str">
        <f>VLOOKUP(B736,'[1]Daniela + 255 Rxns iCre1355'!$C$1:$Q$3810,15,FALSE)</f>
        <v>R01404</v>
      </c>
    </row>
    <row r="737" spans="1:13" ht="15" customHeight="1" x14ac:dyDescent="0.25">
      <c r="A737" s="3" t="s">
        <v>118</v>
      </c>
      <c r="B737" s="3" t="s">
        <v>1477</v>
      </c>
      <c r="C737" s="3" t="s">
        <v>1478</v>
      </c>
      <c r="D737" s="3" t="str">
        <f>VLOOKUP(B737,'[1]Daniela + 255 Rxns iCre1355'!$C$1:$Q$3810,5,FALSE)</f>
        <v>EAR40x</v>
      </c>
      <c r="E737" s="3" t="str">
        <f>VLOOKUP(B737,'[1]Daniela + 255 Rxns iCre1355'!$C$1:$Q$3810,6,FALSE)</f>
        <v>enoyl-[acyl-carrier-protein] reductase (NADH) (n-C4:0)</v>
      </c>
      <c r="F737" s="3" t="str">
        <f>VLOOKUP(B737,'[1]Daniela + 255 Rxns iCre1355'!$C$1:$Q$3810,8,FALSE)</f>
        <v>Fatty acid biosynthesis</v>
      </c>
      <c r="G737" s="3" t="str">
        <f>VLOOKUP(B737,'[1]Daniela + 255 Rxns iCre1355'!$C$1:$Q$3810,9,FALSE)</f>
        <v>1.3.1.9;2.3.1.-</v>
      </c>
      <c r="H737" s="3" t="str">
        <f>VLOOKUP(B737,'[1]Daniela + 255 Rxns iCre1355'!$C$1:$Q$3810,10,FALSE)</f>
        <v>( Cre13.g577100 AND ( Cre17.g722150 OR Cre06.g294950 ) )</v>
      </c>
      <c r="I737" s="3" t="str">
        <f>VLOOKUP(B737,'[1]Daniela + 255 Rxns iCre1355'!$C$1:$Q$3810,11,FALSE)</f>
        <v>( Cre13.g577100.t1.2 AND ( Cre17.g722150.t1.2 OR Cre06.g294950.t1.1 ) )</v>
      </c>
      <c r="J737" s="3" t="str">
        <f>VLOOKUP(B737,'[1]Daniela + 255 Rxns iCre1355'!$C$1:$Q$3810,12,FALSE)</f>
        <v>( ACP2 AND ( PKS3 OR ENR1 ) )</v>
      </c>
      <c r="K737" s="3" t="str">
        <f>VLOOKUP(B737,'[1]Daniela + 255 Rxns iCre1355'!$C$1:$Q$3810,13,FALSE)</f>
        <v>Chloroplast</v>
      </c>
      <c r="L737" s="3" t="str">
        <f>VLOOKUP(B737,'[1]Daniela + 255 Rxns iCre1355'!$C$1:$Q$3810,14,FALSE)</f>
        <v>[Riekhof 2005]</v>
      </c>
      <c r="M737" s="3" t="str">
        <f>VLOOKUP(B737,'[1]Daniela + 255 Rxns iCre1355'!$C$1:$Q$3810,15,FALSE)</f>
        <v>R04429</v>
      </c>
    </row>
    <row r="738" spans="1:13" ht="15" customHeight="1" x14ac:dyDescent="0.25">
      <c r="A738" s="3" t="s">
        <v>118</v>
      </c>
      <c r="B738" s="3" t="s">
        <v>1479</v>
      </c>
      <c r="C738" s="3" t="s">
        <v>1480</v>
      </c>
      <c r="D738" s="3" t="str">
        <f>VLOOKUP(B738,'[1]Daniela + 255 Rxns iCre1355'!$C$1:$Q$3810,5,FALSE)</f>
        <v>EAR40y</v>
      </c>
      <c r="E738" s="3" t="str">
        <f>VLOOKUP(B738,'[1]Daniela + 255 Rxns iCre1355'!$C$1:$Q$3810,6,FALSE)</f>
        <v>enoyl-[acyl-carrier-protein] reductase (NADPH) (n-C4:0)</v>
      </c>
      <c r="F738" s="3" t="str">
        <f>VLOOKUP(B738,'[1]Daniela + 255 Rxns iCre1355'!$C$1:$Q$3810,8,FALSE)</f>
        <v>Fatty acid biosynthesis</v>
      </c>
      <c r="G738" s="3" t="str">
        <f>VLOOKUP(B738,'[1]Daniela + 255 Rxns iCre1355'!$C$1:$Q$3810,9,FALSE)</f>
        <v>1.3.1.10</v>
      </c>
      <c r="H738" s="3" t="str">
        <f>VLOOKUP(B738,'[1]Daniela + 255 Rxns iCre1355'!$C$1:$Q$3810,10,FALSE)</f>
        <v>( Cre01.g035350 AND Cre13.g577100 )</v>
      </c>
      <c r="I738" s="3" t="str">
        <f>VLOOKUP(B738,'[1]Daniela + 255 Rxns iCre1355'!$C$1:$Q$3810,11,FALSE)</f>
        <v>( Cre01.g035350.t1.2 AND Cre13.g577100.t1.2 )</v>
      </c>
      <c r="J738" s="3" t="str">
        <f>VLOOKUP(B738,'[1]Daniela + 255 Rxns iCre1355'!$C$1:$Q$3810,12,FALSE)</f>
        <v>( Cre01.g035350 AND ACP2 )</v>
      </c>
      <c r="K738" s="3" t="str">
        <f>VLOOKUP(B738,'[1]Daniela + 255 Rxns iCre1355'!$C$1:$Q$3810,13,FALSE)</f>
        <v>Chloroplast</v>
      </c>
      <c r="L738" s="3" t="str">
        <f>VLOOKUP(B738,'[1]Daniela + 255 Rxns iCre1355'!$C$1:$Q$3810,14,FALSE)</f>
        <v>[Riekhof 2005]</v>
      </c>
      <c r="M738" s="3" t="str">
        <f>VLOOKUP(B738,'[1]Daniela + 255 Rxns iCre1355'!$C$1:$Q$3810,15,FALSE)</f>
        <v>R04430</v>
      </c>
    </row>
    <row r="739" spans="1:13" ht="15" customHeight="1" x14ac:dyDescent="0.25">
      <c r="A739" s="3" t="s">
        <v>118</v>
      </c>
      <c r="B739" s="3" t="s">
        <v>1481</v>
      </c>
      <c r="C739" s="3" t="s">
        <v>1482</v>
      </c>
      <c r="D739" s="3" t="str">
        <f>VLOOKUP(B739,'[1]Daniela + 255 Rxns iCre1355'!$C$1:$Q$3810,5,FALSE)</f>
        <v>EAR60x</v>
      </c>
      <c r="E739" s="3" t="str">
        <f>VLOOKUP(B739,'[1]Daniela + 255 Rxns iCre1355'!$C$1:$Q$3810,6,FALSE)</f>
        <v>enoyl-[acyl-carrier-protein] reductase (NADH) (n-C6:0)</v>
      </c>
      <c r="F739" s="3" t="str">
        <f>VLOOKUP(B739,'[1]Daniela + 255 Rxns iCre1355'!$C$1:$Q$3810,8,FALSE)</f>
        <v>Fatty acid biosynthesis</v>
      </c>
      <c r="G739" s="3" t="str">
        <f>VLOOKUP(B739,'[1]Daniela + 255 Rxns iCre1355'!$C$1:$Q$3810,9,FALSE)</f>
        <v>1.3.1.9;2.3.1.-</v>
      </c>
      <c r="H739" s="3" t="str">
        <f>VLOOKUP(B739,'[1]Daniela + 255 Rxns iCre1355'!$C$1:$Q$3810,10,FALSE)</f>
        <v>( Cre13.g577100 AND ( Cre17.g722150 OR Cre06.g294950 ) )</v>
      </c>
      <c r="I739" s="3" t="str">
        <f>VLOOKUP(B739,'[1]Daniela + 255 Rxns iCre1355'!$C$1:$Q$3810,11,FALSE)</f>
        <v>( Cre13.g577100.t1.2 AND ( Cre17.g722150.t1.2 OR Cre06.g294950.t1.1 ) )</v>
      </c>
      <c r="J739" s="3" t="str">
        <f>VLOOKUP(B739,'[1]Daniela + 255 Rxns iCre1355'!$C$1:$Q$3810,12,FALSE)</f>
        <v>( ACP2 AND ( PKS3 OR ENR1 ) )</v>
      </c>
      <c r="K739" s="3" t="str">
        <f>VLOOKUP(B739,'[1]Daniela + 255 Rxns iCre1355'!$C$1:$Q$3810,13,FALSE)</f>
        <v>Chloroplast</v>
      </c>
      <c r="L739" s="3" t="str">
        <f>VLOOKUP(B739,'[1]Daniela + 255 Rxns iCre1355'!$C$1:$Q$3810,14,FALSE)</f>
        <v>[Riekhof 2005]</v>
      </c>
      <c r="M739" s="3" t="str">
        <f>VLOOKUP(B739,'[1]Daniela + 255 Rxns iCre1355'!$C$1:$Q$3810,15,FALSE)</f>
        <v>R04955</v>
      </c>
    </row>
    <row r="740" spans="1:13" ht="15" customHeight="1" x14ac:dyDescent="0.25">
      <c r="A740" s="3" t="s">
        <v>118</v>
      </c>
      <c r="B740" s="3" t="s">
        <v>1483</v>
      </c>
      <c r="C740" s="3" t="s">
        <v>1484</v>
      </c>
      <c r="D740" s="3" t="str">
        <f>VLOOKUP(B740,'[1]Daniela + 255 Rxns iCre1355'!$C$1:$Q$3810,5,FALSE)</f>
        <v>EAR60y</v>
      </c>
      <c r="E740" s="3" t="str">
        <f>VLOOKUP(B740,'[1]Daniela + 255 Rxns iCre1355'!$C$1:$Q$3810,6,FALSE)</f>
        <v>enoyl-[acyl-carrier-protein] reductase (NADPH) (n-C6:0)</v>
      </c>
      <c r="F740" s="3" t="str">
        <f>VLOOKUP(B740,'[1]Daniela + 255 Rxns iCre1355'!$C$1:$Q$3810,8,FALSE)</f>
        <v>Fatty acid biosynthesis</v>
      </c>
      <c r="G740" s="3" t="str">
        <f>VLOOKUP(B740,'[1]Daniela + 255 Rxns iCre1355'!$C$1:$Q$3810,9,FALSE)</f>
        <v>1.3.1.10;2.3.1.-</v>
      </c>
      <c r="H740" s="3" t="str">
        <f>VLOOKUP(B740,'[1]Daniela + 255 Rxns iCre1355'!$C$1:$Q$3810,10,FALSE)</f>
        <v>( Cre13.g577100 AND ( Cre01.g035350 OR Cre17.g722150 ) )</v>
      </c>
      <c r="I740" s="3" t="str">
        <f>VLOOKUP(B740,'[1]Daniela + 255 Rxns iCre1355'!$C$1:$Q$3810,11,FALSE)</f>
        <v>( Cre13.g577100.t1.2 AND ( Cre01.g035350.t1.2 OR Cre17.g722150.t1.2 ) )</v>
      </c>
      <c r="J740" s="3" t="str">
        <f>VLOOKUP(B740,'[1]Daniela + 255 Rxns iCre1355'!$C$1:$Q$3810,12,FALSE)</f>
        <v>( ACP2 AND ( Cre01.g035350 OR PKS3 ) )</v>
      </c>
      <c r="K740" s="3" t="str">
        <f>VLOOKUP(B740,'[1]Daniela + 255 Rxns iCre1355'!$C$1:$Q$3810,13,FALSE)</f>
        <v>Chloroplast</v>
      </c>
      <c r="L740" s="3" t="str">
        <f>VLOOKUP(B740,'[1]Daniela + 255 Rxns iCre1355'!$C$1:$Q$3810,14,FALSE)</f>
        <v>[Riekhof 2005]</v>
      </c>
      <c r="M740" s="3" t="str">
        <f>VLOOKUP(B740,'[1]Daniela + 255 Rxns iCre1355'!$C$1:$Q$3810,15,FALSE)</f>
        <v>R04956</v>
      </c>
    </row>
    <row r="741" spans="1:13" ht="15" customHeight="1" x14ac:dyDescent="0.25">
      <c r="A741" s="3" t="s">
        <v>118</v>
      </c>
      <c r="B741" s="3" t="s">
        <v>1485</v>
      </c>
      <c r="C741" s="3" t="s">
        <v>1486</v>
      </c>
      <c r="D741" s="3" t="str">
        <f>VLOOKUP(B741,'[1]Daniela + 255 Rxns iCre1355'!$C$1:$Q$3810,5,FALSE)</f>
        <v>EAR80x</v>
      </c>
      <c r="E741" s="3" t="str">
        <f>VLOOKUP(B741,'[1]Daniela + 255 Rxns iCre1355'!$C$1:$Q$3810,6,FALSE)</f>
        <v>enoyl-[acyl-carrier-protein] reductase (NADH) (n-C8:0)</v>
      </c>
      <c r="F741" s="3" t="str">
        <f>VLOOKUP(B741,'[1]Daniela + 255 Rxns iCre1355'!$C$1:$Q$3810,8,FALSE)</f>
        <v>Fatty acid biosynthesis</v>
      </c>
      <c r="G741" s="3" t="str">
        <f>VLOOKUP(B741,'[1]Daniela + 255 Rxns iCre1355'!$C$1:$Q$3810,9,FALSE)</f>
        <v>1.3.1.9;2.3.1.-</v>
      </c>
      <c r="H741" s="3" t="str">
        <f>VLOOKUP(B741,'[1]Daniela + 255 Rxns iCre1355'!$C$1:$Q$3810,10,FALSE)</f>
        <v>( Cre13.g577100 AND ( Cre17.g722150 OR Cre06.g294950 ) )</v>
      </c>
      <c r="I741" s="3" t="str">
        <f>VLOOKUP(B741,'[1]Daniela + 255 Rxns iCre1355'!$C$1:$Q$3810,11,FALSE)</f>
        <v>( Cre13.g577100.t1.2 AND ( Cre17.g722150.t1.2 OR Cre06.g294950.t1.1 ) )</v>
      </c>
      <c r="J741" s="3" t="str">
        <f>VLOOKUP(B741,'[1]Daniela + 255 Rxns iCre1355'!$C$1:$Q$3810,12,FALSE)</f>
        <v>( ACP2 AND ( PKS3 OR ENR1 ) )</v>
      </c>
      <c r="K741" s="3" t="str">
        <f>VLOOKUP(B741,'[1]Daniela + 255 Rxns iCre1355'!$C$1:$Q$3810,13,FALSE)</f>
        <v>Chloroplast</v>
      </c>
      <c r="L741" s="3" t="str">
        <f>VLOOKUP(B741,'[1]Daniela + 255 Rxns iCre1355'!$C$1:$Q$3810,14,FALSE)</f>
        <v>[Riekhof 2005]</v>
      </c>
      <c r="M741" s="3" t="str">
        <f>VLOOKUP(B741,'[1]Daniela + 255 Rxns iCre1355'!$C$1:$Q$3810,15,FALSE)</f>
        <v>R04958</v>
      </c>
    </row>
    <row r="742" spans="1:13" ht="15" customHeight="1" x14ac:dyDescent="0.25">
      <c r="A742" s="3" t="s">
        <v>118</v>
      </c>
      <c r="B742" s="3" t="s">
        <v>1487</v>
      </c>
      <c r="C742" s="3" t="s">
        <v>1488</v>
      </c>
      <c r="D742" s="3" t="str">
        <f>VLOOKUP(B742,'[1]Daniela + 255 Rxns iCre1355'!$C$1:$Q$3810,5,FALSE)</f>
        <v>EAR80y</v>
      </c>
      <c r="E742" s="3" t="str">
        <f>VLOOKUP(B742,'[1]Daniela + 255 Rxns iCre1355'!$C$1:$Q$3810,6,FALSE)</f>
        <v>enoyl-[acyl-carrier-protein] reductase (NADPH) (n-C8:0)</v>
      </c>
      <c r="F742" s="3" t="str">
        <f>VLOOKUP(B742,'[1]Daniela + 255 Rxns iCre1355'!$C$1:$Q$3810,8,FALSE)</f>
        <v>Fatty acid biosynthesis</v>
      </c>
      <c r="G742" s="3" t="str">
        <f>VLOOKUP(B742,'[1]Daniela + 255 Rxns iCre1355'!$C$1:$Q$3810,9,FALSE)</f>
        <v>1.3.1.10;2.3.1.-</v>
      </c>
      <c r="H742" s="3" t="str">
        <f>VLOOKUP(B742,'[1]Daniela + 255 Rxns iCre1355'!$C$1:$Q$3810,10,FALSE)</f>
        <v>( Cre13.g577100 AND ( Cre01.g035350 OR Cre17.g722150 ) )</v>
      </c>
      <c r="I742" s="3" t="str">
        <f>VLOOKUP(B742,'[1]Daniela + 255 Rxns iCre1355'!$C$1:$Q$3810,11,FALSE)</f>
        <v>( Cre13.g577100.t1.2 AND ( Cre01.g035350.t1.2 OR Cre17.g722150.t1.2 ) )</v>
      </c>
      <c r="J742" s="3" t="str">
        <f>VLOOKUP(B742,'[1]Daniela + 255 Rxns iCre1355'!$C$1:$Q$3810,12,FALSE)</f>
        <v>( ACP2 AND ( Cre01.g035350 OR PKS3 ) )</v>
      </c>
      <c r="K742" s="3" t="str">
        <f>VLOOKUP(B742,'[1]Daniela + 255 Rxns iCre1355'!$C$1:$Q$3810,13,FALSE)</f>
        <v>Chloroplast</v>
      </c>
      <c r="L742" s="3" t="str">
        <f>VLOOKUP(B742,'[1]Daniela + 255 Rxns iCre1355'!$C$1:$Q$3810,14,FALSE)</f>
        <v>[Riekhof 2005]</v>
      </c>
      <c r="M742" s="3" t="str">
        <f>VLOOKUP(B742,'[1]Daniela + 255 Rxns iCre1355'!$C$1:$Q$3810,15,FALSE)</f>
        <v>R04959</v>
      </c>
    </row>
    <row r="743" spans="1:13" ht="15" customHeight="1" x14ac:dyDescent="0.25">
      <c r="A743" s="3" t="s">
        <v>118</v>
      </c>
      <c r="B743" s="3" t="s">
        <v>1489</v>
      </c>
      <c r="C743" s="3" t="s">
        <v>1490</v>
      </c>
      <c r="D743" s="3" t="str">
        <f>VLOOKUP(B743,'[1]Daniela + 255 Rxns iCre1355'!$C$1:$Q$3810,5,FALSE)</f>
        <v>FA100ACPHi</v>
      </c>
      <c r="E743" s="3" t="str">
        <f>VLOOKUP(B743,'[1]Daniela + 255 Rxns iCre1355'!$C$1:$Q$3810,6,FALSE)</f>
        <v>fatty-acyl-ACP hydrolase (n-C10:0)</v>
      </c>
      <c r="F743" s="3" t="str">
        <f>VLOOKUP(B743,'[1]Daniela + 255 Rxns iCre1355'!$C$1:$Q$3810,8,FALSE)</f>
        <v>Fatty acid biosynthesis</v>
      </c>
      <c r="G743" s="3" t="str">
        <f>VLOOKUP(B743,'[1]Daniela + 255 Rxns iCre1355'!$C$1:$Q$3810,9,FALSE)</f>
        <v>3.1.2.14</v>
      </c>
      <c r="H743" s="3" t="str">
        <f>VLOOKUP(B743,'[1]Daniela + 255 Rxns iCre1355'!$C$1:$Q$3810,10,FALSE)</f>
        <v>( Cre13.g577100 AND ( Cre06.g256750 OR Cre09.g388900 ) )</v>
      </c>
      <c r="I743" s="3" t="str">
        <f>VLOOKUP(B743,'[1]Daniela + 255 Rxns iCre1355'!$C$1:$Q$3810,11,FALSE)</f>
        <v>( Cre13.g577100.t1.2 AND ( Cre06.g256750.t1.2 OR Cre09.g388900.t1.2 ) )</v>
      </c>
      <c r="J743" s="3" t="str">
        <f>VLOOKUP(B743,'[1]Daniela + 255 Rxns iCre1355'!$C$1:$Q$3810,12,FALSE)</f>
        <v>( ACP2 AND ( TEH9 OR TEH10 ) )</v>
      </c>
      <c r="K743" s="3" t="str">
        <f>VLOOKUP(B743,'[1]Daniela + 255 Rxns iCre1355'!$C$1:$Q$3810,13,FALSE)</f>
        <v>Chloroplast</v>
      </c>
      <c r="L743" s="3" t="str">
        <f>VLOOKUP(B743,'[1]Daniela + 255 Rxns iCre1355'!$C$1:$Q$3810,14,FALSE)</f>
        <v>[Riekhof 2005]</v>
      </c>
      <c r="M743" s="3" t="str">
        <f>VLOOKUP(B743,'[1]Daniela + 255 Rxns iCre1355'!$C$1:$Q$3810,15,FALSE)</f>
        <v>R08158</v>
      </c>
    </row>
    <row r="744" spans="1:13" ht="15" customHeight="1" x14ac:dyDescent="0.25">
      <c r="A744" s="3" t="s">
        <v>118</v>
      </c>
      <c r="B744" s="3" t="s">
        <v>1491</v>
      </c>
      <c r="C744" s="3" t="s">
        <v>1492</v>
      </c>
      <c r="D744" s="3" t="str">
        <f>VLOOKUP(B744,'[1]Daniela + 255 Rxns iCre1355'!$C$1:$Q$3810,5,FALSE)</f>
        <v>FA120ACPHi</v>
      </c>
      <c r="E744" s="3" t="str">
        <f>VLOOKUP(B744,'[1]Daniela + 255 Rxns iCre1355'!$C$1:$Q$3810,6,FALSE)</f>
        <v>fatty-acyl-ACP hydrolase (n-C12:0)</v>
      </c>
      <c r="F744" s="3" t="str">
        <f>VLOOKUP(B744,'[1]Daniela + 255 Rxns iCre1355'!$C$1:$Q$3810,8,FALSE)</f>
        <v>Fatty acid biosynthesis</v>
      </c>
      <c r="G744" s="3" t="str">
        <f>VLOOKUP(B744,'[1]Daniela + 255 Rxns iCre1355'!$C$1:$Q$3810,9,FALSE)</f>
        <v>3.1.2.14</v>
      </c>
      <c r="H744" s="3" t="str">
        <f>VLOOKUP(B744,'[1]Daniela + 255 Rxns iCre1355'!$C$1:$Q$3810,10,FALSE)</f>
        <v>( Cre13.g577100 AND ( Cre06.g256750 OR Cre09.g388900 ) )</v>
      </c>
      <c r="I744" s="3" t="str">
        <f>VLOOKUP(B744,'[1]Daniela + 255 Rxns iCre1355'!$C$1:$Q$3810,11,FALSE)</f>
        <v>( Cre13.g577100.t1.2 AND ( Cre06.g256750.t1.2 OR Cre09.g388900.t1.2 ) )</v>
      </c>
      <c r="J744" s="3" t="str">
        <f>VLOOKUP(B744,'[1]Daniela + 255 Rxns iCre1355'!$C$1:$Q$3810,12,FALSE)</f>
        <v>( ACP2 AND ( TEH9 OR TEH10 ) )</v>
      </c>
      <c r="K744" s="3" t="str">
        <f>VLOOKUP(B744,'[1]Daniela + 255 Rxns iCre1355'!$C$1:$Q$3810,13,FALSE)</f>
        <v>Chloroplast</v>
      </c>
      <c r="L744" s="3" t="str">
        <f>VLOOKUP(B744,'[1]Daniela + 255 Rxns iCre1355'!$C$1:$Q$3810,14,FALSE)</f>
        <v>[Riekhof 2005]</v>
      </c>
      <c r="M744" s="3" t="str">
        <f>VLOOKUP(B744,'[1]Daniela + 255 Rxns iCre1355'!$C$1:$Q$3810,15,FALSE)</f>
        <v>R04014</v>
      </c>
    </row>
    <row r="745" spans="1:13" ht="15" customHeight="1" x14ac:dyDescent="0.25">
      <c r="A745" s="3" t="s">
        <v>118</v>
      </c>
      <c r="B745" s="3" t="s">
        <v>1493</v>
      </c>
      <c r="C745" s="3" t="s">
        <v>1494</v>
      </c>
      <c r="D745" s="3" t="str">
        <f>VLOOKUP(B745,'[1]Daniela + 255 Rxns iCre1355'!$C$1:$Q$3810,5,FALSE)</f>
        <v>FA140ACPHi</v>
      </c>
      <c r="E745" s="3" t="str">
        <f>VLOOKUP(B745,'[1]Daniela + 255 Rxns iCre1355'!$C$1:$Q$3810,6,FALSE)</f>
        <v>fatty-acyl-ACP hydrolase (n-C14:0)</v>
      </c>
      <c r="F745" s="3" t="str">
        <f>VLOOKUP(B745,'[1]Daniela + 255 Rxns iCre1355'!$C$1:$Q$3810,8,FALSE)</f>
        <v>Fatty acid biosynthesis</v>
      </c>
      <c r="G745" s="3" t="str">
        <f>VLOOKUP(B745,'[1]Daniela + 255 Rxns iCre1355'!$C$1:$Q$3810,9,FALSE)</f>
        <v>3.1.2.14</v>
      </c>
      <c r="H745" s="3" t="str">
        <f>VLOOKUP(B745,'[1]Daniela + 255 Rxns iCre1355'!$C$1:$Q$3810,10,FALSE)</f>
        <v>( Cre13.g577100 AND ( Cre06.g256750 OR Cre09.g388900 ) )</v>
      </c>
      <c r="I745" s="3" t="str">
        <f>VLOOKUP(B745,'[1]Daniela + 255 Rxns iCre1355'!$C$1:$Q$3810,11,FALSE)</f>
        <v>( Cre13.g577100.t1.2 AND ( Cre06.g256750.t1.2 OR Cre09.g388900.t1.2 ) )</v>
      </c>
      <c r="J745" s="3" t="str">
        <f>VLOOKUP(B745,'[1]Daniela + 255 Rxns iCre1355'!$C$1:$Q$3810,12,FALSE)</f>
        <v>( ACP2 AND ( TEH9 OR TEH10 ) )</v>
      </c>
      <c r="K745" s="3" t="str">
        <f>VLOOKUP(B745,'[1]Daniela + 255 Rxns iCre1355'!$C$1:$Q$3810,13,FALSE)</f>
        <v>Chloroplast</v>
      </c>
      <c r="L745" s="3" t="str">
        <f>VLOOKUP(B745,'[1]Daniela + 255 Rxns iCre1355'!$C$1:$Q$3810,14,FALSE)</f>
        <v>[Riekhof 2005]</v>
      </c>
      <c r="M745" s="3" t="str">
        <f>VLOOKUP(B745,'[1]Daniela + 255 Rxns iCre1355'!$C$1:$Q$3810,15,FALSE)</f>
        <v>R08159</v>
      </c>
    </row>
    <row r="746" spans="1:13" ht="15" customHeight="1" x14ac:dyDescent="0.25">
      <c r="A746" s="3" t="s">
        <v>118</v>
      </c>
      <c r="B746" s="3" t="s">
        <v>1495</v>
      </c>
      <c r="C746" s="3" t="s">
        <v>1496</v>
      </c>
      <c r="D746" s="3" t="str">
        <f>VLOOKUP(B746,'[1]Daniela + 255 Rxns iCre1355'!$C$1:$Q$3810,5,FALSE)</f>
        <v>FA160ACPHi</v>
      </c>
      <c r="E746" s="3" t="str">
        <f>VLOOKUP(B746,'[1]Daniela + 255 Rxns iCre1355'!$C$1:$Q$3810,6,FALSE)</f>
        <v>fatty-acyl-ACP hydrolase (n-C16:0)</v>
      </c>
      <c r="F746" s="3" t="str">
        <f>VLOOKUP(B746,'[1]Daniela + 255 Rxns iCre1355'!$C$1:$Q$3810,8,FALSE)</f>
        <v>Fatty acid biosynthesis</v>
      </c>
      <c r="G746" s="3" t="str">
        <f>VLOOKUP(B746,'[1]Daniela + 255 Rxns iCre1355'!$C$1:$Q$3810,9,FALSE)</f>
        <v>3.1.2.14;2.3.1.-</v>
      </c>
      <c r="H746" s="3" t="str">
        <f>VLOOKUP(B746,'[1]Daniela + 255 Rxns iCre1355'!$C$1:$Q$3810,10,FALSE)</f>
        <v>( Cre13.g577100 AND ( Cre17.g722150 OR Cre06.g256750 OR Cre09.g388900 ) )</v>
      </c>
      <c r="I746" s="3" t="str">
        <f>VLOOKUP(B746,'[1]Daniela + 255 Rxns iCre1355'!$C$1:$Q$3810,11,FALSE)</f>
        <v>( Cre13.g577100.t1.2 AND ( Cre17.g722150.t1.2 OR Cre06.g256750.t1.2 OR Cre09.g388900.t1.2 ) )</v>
      </c>
      <c r="J746" s="3" t="str">
        <f>VLOOKUP(B746,'[1]Daniela + 255 Rxns iCre1355'!$C$1:$Q$3810,12,FALSE)</f>
        <v>( ACP2 AND ( PKS3 OR TEH9 OR TEH10 ) )</v>
      </c>
      <c r="K746" s="3" t="str">
        <f>VLOOKUP(B746,'[1]Daniela + 255 Rxns iCre1355'!$C$1:$Q$3810,13,FALSE)</f>
        <v>Chloroplast</v>
      </c>
      <c r="L746" s="3" t="str">
        <f>VLOOKUP(B746,'[1]Daniela + 255 Rxns iCre1355'!$C$1:$Q$3810,14,FALSE)</f>
        <v>[Sirevåg 1972, Riekhof 2005]</v>
      </c>
      <c r="M746" s="3" t="str">
        <f>VLOOKUP(B746,'[1]Daniela + 255 Rxns iCre1355'!$C$1:$Q$3810,15,FALSE)</f>
        <v>R01706</v>
      </c>
    </row>
    <row r="747" spans="1:13" ht="15" customHeight="1" x14ac:dyDescent="0.25">
      <c r="A747" s="3" t="s">
        <v>118</v>
      </c>
      <c r="B747" s="3" t="s">
        <v>1497</v>
      </c>
      <c r="C747" s="3" t="s">
        <v>1498</v>
      </c>
      <c r="D747" s="3" t="str">
        <f>VLOOKUP(B747,'[1]Daniela + 255 Rxns iCre1355'!$C$1:$Q$3810,5,FALSE)</f>
        <v>FA161ACPHi</v>
      </c>
      <c r="E747" s="3" t="str">
        <f>VLOOKUP(B747,'[1]Daniela + 255 Rxns iCre1355'!$C$1:$Q$3810,6,FALSE)</f>
        <v>fatty-acyl-ACP hydrolase ((9Z)-n-C16:1)</v>
      </c>
      <c r="F747" s="3" t="str">
        <f>VLOOKUP(B747,'[1]Daniela + 255 Rxns iCre1355'!$C$1:$Q$3810,8,FALSE)</f>
        <v>Fatty acid biosynthesis</v>
      </c>
      <c r="G747" s="3" t="str">
        <f>VLOOKUP(B747,'[1]Daniela + 255 Rxns iCre1355'!$C$1:$Q$3810,9,FALSE)</f>
        <v>3.1.2.14</v>
      </c>
      <c r="H747" s="3" t="str">
        <f>VLOOKUP(B747,'[1]Daniela + 255 Rxns iCre1355'!$C$1:$Q$3810,10,FALSE)</f>
        <v>( Cre13.g577100 AND ( Cre06.g256750 OR Cre09.g388900 ) )</v>
      </c>
      <c r="I747" s="3" t="str">
        <f>VLOOKUP(B747,'[1]Daniela + 255 Rxns iCre1355'!$C$1:$Q$3810,11,FALSE)</f>
        <v>( Cre13.g577100.t1.2 AND ( Cre06.g256750.t1.2 OR Cre09.g388900.t1.2 ) )</v>
      </c>
      <c r="J747" s="3" t="str">
        <f>VLOOKUP(B747,'[1]Daniela + 255 Rxns iCre1355'!$C$1:$Q$3810,12,FALSE)</f>
        <v>( ACP2 AND ( TEH9 OR TEH10 ) )</v>
      </c>
      <c r="K747" s="3" t="str">
        <f>VLOOKUP(B747,'[1]Daniela + 255 Rxns iCre1355'!$C$1:$Q$3810,13,FALSE)</f>
        <v>Chloroplast</v>
      </c>
      <c r="L747" s="3" t="str">
        <f>VLOOKUP(B747,'[1]Daniela + 255 Rxns iCre1355'!$C$1:$Q$3810,14,FALSE)</f>
        <v>[Riekhof 2005]</v>
      </c>
      <c r="M747" s="3" t="str">
        <f>VLOOKUP(B747,'[1]Daniela + 255 Rxns iCre1355'!$C$1:$Q$3810,15,FALSE)</f>
        <v>R08162</v>
      </c>
    </row>
    <row r="748" spans="1:13" ht="15" customHeight="1" x14ac:dyDescent="0.25">
      <c r="A748" s="3" t="s">
        <v>118</v>
      </c>
      <c r="B748" s="3" t="s">
        <v>1499</v>
      </c>
      <c r="C748" s="3" t="s">
        <v>1500</v>
      </c>
      <c r="D748" s="3" t="str">
        <f>VLOOKUP(B748,'[1]Daniela + 255 Rxns iCre1355'!$C$1:$Q$3810,5,FALSE)</f>
        <v>FA180ACPHi</v>
      </c>
      <c r="E748" s="3" t="str">
        <f>VLOOKUP(B748,'[1]Daniela + 255 Rxns iCre1355'!$C$1:$Q$3810,6,FALSE)</f>
        <v>fatty-acyl-ACP hydrolase (n-C18:0)</v>
      </c>
      <c r="F748" s="3" t="str">
        <f>VLOOKUP(B748,'[1]Daniela + 255 Rxns iCre1355'!$C$1:$Q$3810,8,FALSE)</f>
        <v>Fatty acid biosynthesis</v>
      </c>
      <c r="G748" s="3" t="str">
        <f>VLOOKUP(B748,'[1]Daniela + 255 Rxns iCre1355'!$C$1:$Q$3810,9,FALSE)</f>
        <v>3.1.2.14;2.3.1.-</v>
      </c>
      <c r="H748" s="3" t="str">
        <f>VLOOKUP(B748,'[1]Daniela + 255 Rxns iCre1355'!$C$1:$Q$3810,10,FALSE)</f>
        <v>( Cre13.g577100 AND ( Cre17.g722150 OR Cre06.g256750 OR Cre09.g388900 ) )</v>
      </c>
      <c r="I748" s="3" t="str">
        <f>VLOOKUP(B748,'[1]Daniela + 255 Rxns iCre1355'!$C$1:$Q$3810,11,FALSE)</f>
        <v>( Cre13.g577100.t1.2 AND ( Cre17.g722150.t1.2 OR Cre06.g256750.t1.2 OR Cre09.g388900.t1.2 ) )</v>
      </c>
      <c r="J748" s="3" t="str">
        <f>VLOOKUP(B748,'[1]Daniela + 255 Rxns iCre1355'!$C$1:$Q$3810,12,FALSE)</f>
        <v>( ACP2 AND ( PKS3 OR TEH9 OR TEH10 ) )</v>
      </c>
      <c r="K748" s="3" t="str">
        <f>VLOOKUP(B748,'[1]Daniela + 255 Rxns iCre1355'!$C$1:$Q$3810,13,FALSE)</f>
        <v>Chloroplast</v>
      </c>
      <c r="L748" s="3" t="str">
        <f>VLOOKUP(B748,'[1]Daniela + 255 Rxns iCre1355'!$C$1:$Q$3810,14,FALSE)</f>
        <v>[Sirevåg 1972, Riekhof 2005]</v>
      </c>
      <c r="M748" s="3" t="str">
        <f>VLOOKUP(B748,'[1]Daniela + 255 Rxns iCre1355'!$C$1:$Q$3810,15,FALSE)</f>
        <v>R08163</v>
      </c>
    </row>
    <row r="749" spans="1:13" ht="15" customHeight="1" x14ac:dyDescent="0.25">
      <c r="A749" s="3" t="s">
        <v>118</v>
      </c>
      <c r="B749" s="3" t="s">
        <v>1501</v>
      </c>
      <c r="C749" s="3" t="s">
        <v>1502</v>
      </c>
      <c r="D749" s="3" t="str">
        <f>VLOOKUP(B749,'[1]Daniela + 255 Rxns iCre1355'!$C$1:$Q$3810,5,FALSE)</f>
        <v>FA1819ZACPH</v>
      </c>
      <c r="E749" s="3" t="str">
        <f>VLOOKUP(B749,'[1]Daniela + 255 Rxns iCre1355'!$C$1:$Q$3810,6,FALSE)</f>
        <v>oleoyl-[acyl-carrier-protein] hydrolase ((9Z)-n-C18:1)</v>
      </c>
      <c r="F749" s="3" t="str">
        <f>VLOOKUP(B749,'[1]Daniela + 255 Rxns iCre1355'!$C$1:$Q$3810,8,FALSE)</f>
        <v>Fatty acid biosynthesis</v>
      </c>
      <c r="G749" s="3" t="str">
        <f>VLOOKUP(B749,'[1]Daniela + 255 Rxns iCre1355'!$C$1:$Q$3810,9,FALSE)</f>
        <v>3.1.2.14</v>
      </c>
      <c r="H749" s="3" t="str">
        <f>VLOOKUP(B749,'[1]Daniela + 255 Rxns iCre1355'!$C$1:$Q$3810,10,FALSE)</f>
        <v>( Cre13.g577100 AND ( Cre06.g256750 OR Cre09.g388900 ) )</v>
      </c>
      <c r="I749" s="3" t="str">
        <f>VLOOKUP(B749,'[1]Daniela + 255 Rxns iCre1355'!$C$1:$Q$3810,11,FALSE)</f>
        <v>( Cre13.g577100.t1.2 AND ( Cre06.g256750.t1.2 OR Cre09.g388900.t1.2 ) )</v>
      </c>
      <c r="J749" s="3" t="str">
        <f>VLOOKUP(B749,'[1]Daniela + 255 Rxns iCre1355'!$C$1:$Q$3810,12,FALSE)</f>
        <v>( ACP2 AND ( TEH9 OR TEH10 ) )</v>
      </c>
      <c r="K749" s="3" t="str">
        <f>VLOOKUP(B749,'[1]Daniela + 255 Rxns iCre1355'!$C$1:$Q$3810,13,FALSE)</f>
        <v>Chloroplast</v>
      </c>
      <c r="L749" s="3" t="str">
        <f>VLOOKUP(B749,'[1]Daniela + 255 Rxns iCre1355'!$C$1:$Q$3810,14,FALSE)</f>
        <v>[Riekhof 2005]</v>
      </c>
      <c r="M749" s="3" t="str">
        <f>VLOOKUP(B749,'[1]Daniela + 255 Rxns iCre1355'!$C$1:$Q$3810,15,FALSE)</f>
        <v>R02814</v>
      </c>
    </row>
    <row r="750" spans="1:13" ht="15" customHeight="1" x14ac:dyDescent="0.25">
      <c r="A750" s="3" t="s">
        <v>118</v>
      </c>
      <c r="B750" s="3" t="s">
        <v>1503</v>
      </c>
      <c r="C750" s="3" t="s">
        <v>1504</v>
      </c>
      <c r="D750" s="3" t="str">
        <f>VLOOKUP(B750,'[1]Daniela + 255 Rxns iCre1355'!$C$1:$Q$3810,5,FALSE)</f>
        <v>FA181ACPHi</v>
      </c>
      <c r="E750" s="3" t="str">
        <f>VLOOKUP(B750,'[1]Daniela + 255 Rxns iCre1355'!$C$1:$Q$3810,6,FALSE)</f>
        <v>oleoyl-[acyl-carrier-protein] hydrolase ((11Z)-n-C18:1)</v>
      </c>
      <c r="F750" s="3" t="str">
        <f>VLOOKUP(B750,'[1]Daniela + 255 Rxns iCre1355'!$C$1:$Q$3810,8,FALSE)</f>
        <v>Fatty acid biosynthesis</v>
      </c>
      <c r="G750" s="3" t="str">
        <f>VLOOKUP(B750,'[1]Daniela + 255 Rxns iCre1355'!$C$1:$Q$3810,9,FALSE)</f>
        <v>3.1.2.14</v>
      </c>
      <c r="H750" s="3" t="str">
        <f>VLOOKUP(B750,'[1]Daniela + 255 Rxns iCre1355'!$C$1:$Q$3810,10,FALSE)</f>
        <v>( Cre13.g577100 AND ( Cre06.g256750 OR Cre09.g388900 ) )</v>
      </c>
      <c r="I750" s="3" t="str">
        <f>VLOOKUP(B750,'[1]Daniela + 255 Rxns iCre1355'!$C$1:$Q$3810,11,FALSE)</f>
        <v>( Cre13.g577100.t1.2 AND ( Cre06.g256750.t1.2 OR Cre09.g388900.t1.2 ) )</v>
      </c>
      <c r="J750" s="3" t="str">
        <f>VLOOKUP(B750,'[1]Daniela + 255 Rxns iCre1355'!$C$1:$Q$3810,12,FALSE)</f>
        <v>( ACP2 AND ( TEH9 OR TEH10 ) )</v>
      </c>
      <c r="K750" s="3" t="str">
        <f>VLOOKUP(B750,'[1]Daniela + 255 Rxns iCre1355'!$C$1:$Q$3810,13,FALSE)</f>
        <v>Chloroplast</v>
      </c>
      <c r="L750" s="3" t="str">
        <f>VLOOKUP(B750,'[1]Daniela + 255 Rxns iCre1355'!$C$1:$Q$3810,14,FALSE)</f>
        <v>[Riekhof 2005]</v>
      </c>
    </row>
    <row r="751" spans="1:13" ht="15" customHeight="1" x14ac:dyDescent="0.25">
      <c r="A751" s="3" t="s">
        <v>118</v>
      </c>
      <c r="B751" s="3" t="s">
        <v>1505</v>
      </c>
      <c r="C751" s="3" t="s">
        <v>1506</v>
      </c>
      <c r="D751" s="3" t="str">
        <f>VLOOKUP(B751,'[1]Daniela + 255 Rxns iCre1355'!$C$1:$Q$3810,5,FALSE)</f>
        <v>FA80ACPHi</v>
      </c>
      <c r="E751" s="3" t="str">
        <f>VLOOKUP(B751,'[1]Daniela + 255 Rxns iCre1355'!$C$1:$Q$3810,6,FALSE)</f>
        <v>fatty-acyl-ACP hydrolase (n-C8:0)</v>
      </c>
      <c r="F751" s="3" t="str">
        <f>VLOOKUP(B751,'[1]Daniela + 255 Rxns iCre1355'!$C$1:$Q$3810,8,FALSE)</f>
        <v>Fatty acid biosynthesis</v>
      </c>
      <c r="G751" s="3" t="str">
        <f>VLOOKUP(B751,'[1]Daniela + 255 Rxns iCre1355'!$C$1:$Q$3810,9,FALSE)</f>
        <v>3.1.2.14</v>
      </c>
      <c r="H751" s="3" t="str">
        <f>VLOOKUP(B751,'[1]Daniela + 255 Rxns iCre1355'!$C$1:$Q$3810,10,FALSE)</f>
        <v>( Cre13.g577100 AND ( Cre06.g256750 OR Cre09.g388900 ) )</v>
      </c>
      <c r="I751" s="3" t="str">
        <f>VLOOKUP(B751,'[1]Daniela + 255 Rxns iCre1355'!$C$1:$Q$3810,11,FALSE)</f>
        <v>( Cre13.g577100.t1.2 AND ( Cre06.g256750.t1.2 OR Cre09.g388900.t1.2 ) )</v>
      </c>
      <c r="J751" s="3" t="str">
        <f>VLOOKUP(B751,'[1]Daniela + 255 Rxns iCre1355'!$C$1:$Q$3810,12,FALSE)</f>
        <v>( ACP2 AND ( TEH9 OR TEH10 ) )</v>
      </c>
      <c r="K751" s="3" t="str">
        <f>VLOOKUP(B751,'[1]Daniela + 255 Rxns iCre1355'!$C$1:$Q$3810,13,FALSE)</f>
        <v>Chloroplast</v>
      </c>
      <c r="L751" s="3" t="str">
        <f>VLOOKUP(B751,'[1]Daniela + 255 Rxns iCre1355'!$C$1:$Q$3810,14,FALSE)</f>
        <v>[Riekhof 2005]</v>
      </c>
      <c r="M751" s="3" t="str">
        <f>VLOOKUP(B751,'[1]Daniela + 255 Rxns iCre1355'!$C$1:$Q$3810,15,FALSE)</f>
        <v>R08157</v>
      </c>
    </row>
    <row r="752" spans="1:13" ht="15" customHeight="1" x14ac:dyDescent="0.25">
      <c r="A752" s="3" t="s">
        <v>118</v>
      </c>
      <c r="B752" s="3" t="s">
        <v>1507</v>
      </c>
      <c r="C752" s="3" t="s">
        <v>1508</v>
      </c>
      <c r="D752" s="3" t="str">
        <f>VLOOKUP(B752,'[1]Daniela + 255 Rxns iCre1355'!$C$1:$Q$3810,5,FALSE)</f>
        <v>KAS14</v>
      </c>
      <c r="E752" s="3" t="str">
        <f>VLOOKUP(B752,'[1]Daniela + 255 Rxns iCre1355'!$C$1:$Q$3810,6,FALSE)</f>
        <v>beta-ketoacyl-ACP synthase</v>
      </c>
      <c r="F752" s="3" t="str">
        <f>VLOOKUP(B752,'[1]Daniela + 255 Rxns iCre1355'!$C$1:$Q$3810,8,FALSE)</f>
        <v>Fatty acid biosynthesis</v>
      </c>
      <c r="G752" s="3" t="str">
        <f>VLOOKUP(B752,'[1]Daniela + 255 Rxns iCre1355'!$C$1:$Q$3810,9,FALSE)</f>
        <v>2.3.1.180;2.3.1.41;2.3.1.-</v>
      </c>
      <c r="H752" s="3" t="str">
        <f>VLOOKUP(B752,'[1]Daniela + 255 Rxns iCre1355'!$C$1:$Q$3810,10,FALSE)</f>
        <v>( Cre13.g577100 AND ( Cre10.g438050 OR Cre17.g722150 OR Cre04.g216950 OR Cre07.g335300 OR Cre11.g467723 ) )</v>
      </c>
      <c r="I752" s="3" t="str">
        <f>VLOOKUP(B752,'[1]Daniela + 255 Rxns iCre1355'!$C$1:$Q$3810,11,FALSE)</f>
        <v>( Cre13.g577100.t1.2 AND ( Cre10.g438050.t1.1 OR Cre17.g722150.t1.2 OR Cre04.g216950.t1.2 OR Cre07.g335300.t1.2 OR ( Cre11.g467723.t1.1 OR Cre11.g467723.t2.1 ) ) )</v>
      </c>
      <c r="J752" s="3" t="str">
        <f>VLOOKUP(B752,'[1]Daniela + 255 Rxns iCre1355'!$C$1:$Q$3810,12,FALSE)</f>
        <v>( ACP2 AND ( KAS3 OR PKS3 OR Cre04.g216950 OR KAS2 OR KAS1 ) )</v>
      </c>
      <c r="K752" s="3" t="str">
        <f>VLOOKUP(B752,'[1]Daniela + 255 Rxns iCre1355'!$C$1:$Q$3810,13,FALSE)</f>
        <v>Chloroplast</v>
      </c>
      <c r="L752" s="3" t="str">
        <f>VLOOKUP(B752,'[1]Daniela + 255 Rxns iCre1355'!$C$1:$Q$3810,14,FALSE)</f>
        <v>[Riekhof 2005]</v>
      </c>
      <c r="M752" s="3" t="str">
        <f>VLOOKUP(B752,'[1]Daniela + 255 Rxns iCre1355'!$C$1:$Q$3810,15,FALSE)</f>
        <v>R04355</v>
      </c>
    </row>
    <row r="753" spans="1:13" ht="15" customHeight="1" x14ac:dyDescent="0.25">
      <c r="A753" s="3" t="s">
        <v>118</v>
      </c>
      <c r="B753" s="3" t="s">
        <v>1509</v>
      </c>
      <c r="C753" s="3" t="s">
        <v>1510</v>
      </c>
      <c r="D753" s="3" t="str">
        <f>VLOOKUP(B753,'[1]Daniela + 255 Rxns iCre1355'!$C$1:$Q$3810,5,FALSE)</f>
        <v>MCOATA</v>
      </c>
      <c r="E753" s="3" t="str">
        <f>VLOOKUP(B753,'[1]Daniela + 255 Rxns iCre1355'!$C$1:$Q$3810,6,FALSE)</f>
        <v>malonyl-CoA:[acyl-carrier-protein] S-malonyltransferase</v>
      </c>
      <c r="F753" s="3" t="str">
        <f>VLOOKUP(B753,'[1]Daniela + 255 Rxns iCre1355'!$C$1:$Q$3810,8,FALSE)</f>
        <v>Fatty acid biosynthesis</v>
      </c>
      <c r="G753" s="3" t="str">
        <f>VLOOKUP(B753,'[1]Daniela + 255 Rxns iCre1355'!$C$1:$Q$3810,9,FALSE)</f>
        <v>2.3.1.39;2.3.1.-</v>
      </c>
      <c r="H753" s="3" t="str">
        <f>VLOOKUP(B753,'[1]Daniela + 255 Rxns iCre1355'!$C$1:$Q$3810,10,FALSE)</f>
        <v>( Cre13.g577100 AND ( Cre14.g621650 OR Cre17.g722150 OR Cre02.g088250 ) )</v>
      </c>
      <c r="I753" s="3" t="str">
        <f>VLOOKUP(B753,'[1]Daniela + 255 Rxns iCre1355'!$C$1:$Q$3810,11,FALSE)</f>
        <v>( Cre13.g577100.t1.2 AND ( Cre14.g621650.t1.1 OR Cre17.g722150.t1.2 OR Cre02.g088250.t1.2 ) )</v>
      </c>
      <c r="J753" s="3" t="str">
        <f>VLOOKUP(B753,'[1]Daniela + 255 Rxns iCre1355'!$C$1:$Q$3810,12,FALSE)</f>
        <v>( ACP2 AND ( MCT1 OR PKS3 OR MCT2 ) )</v>
      </c>
      <c r="K753" s="3" t="str">
        <f>VLOOKUP(B753,'[1]Daniela + 255 Rxns iCre1355'!$C$1:$Q$3810,13,FALSE)</f>
        <v>Chloroplast</v>
      </c>
      <c r="L753" s="3" t="str">
        <f>VLOOKUP(B753,'[1]Daniela + 255 Rxns iCre1355'!$C$1:$Q$3810,14,FALSE)</f>
        <v>[Riekhof 2005, Lemaire 2004]</v>
      </c>
      <c r="M753" s="3" t="str">
        <f>VLOOKUP(B753,'[1]Daniela + 255 Rxns iCre1355'!$C$1:$Q$3810,15,FALSE)</f>
        <v>R01626</v>
      </c>
    </row>
    <row r="754" spans="1:13" ht="15" customHeight="1" x14ac:dyDescent="0.25">
      <c r="A754" s="3" t="s">
        <v>943</v>
      </c>
      <c r="B754" s="3" t="s">
        <v>1511</v>
      </c>
      <c r="C754" s="3" t="s">
        <v>1512</v>
      </c>
      <c r="D754" s="3" t="str">
        <f>VLOOKUP(B754,'[1]Daniela + 255 Rxns iCre1355'!$C$1:$Q$3810,5,FALSE)</f>
        <v>ACACT2m</v>
      </c>
      <c r="E754" s="3" t="str">
        <f>VLOOKUP(B754,'[1]Daniela + 255 Rxns iCre1355'!$C$1:$Q$3810,6,FALSE)</f>
        <v>acetyl-CoA C-acyltransferase (C6:0)</v>
      </c>
      <c r="F754" s="3" t="str">
        <f>VLOOKUP(B754,'[1]Daniela + 255 Rxns iCre1355'!$C$1:$Q$3810,8,FALSE)</f>
        <v>Fatty acid elongation in mitochondria</v>
      </c>
      <c r="G754" s="3" t="str">
        <f>VLOOKUP(B754,'[1]Daniela + 255 Rxns iCre1355'!$C$1:$Q$3810,9,FALSE)</f>
        <v>2.3.1.16</v>
      </c>
      <c r="H754" s="3" t="str">
        <f>VLOOKUP(B754,'[1]Daniela + 255 Rxns iCre1355'!$C$1:$Q$3810,10,FALSE)</f>
        <v>Cre17.g723650</v>
      </c>
      <c r="I754" s="3" t="str">
        <f>VLOOKUP(B754,'[1]Daniela + 255 Rxns iCre1355'!$C$1:$Q$3810,11,FALSE)</f>
        <v>Cre17.g723650.t1.2</v>
      </c>
      <c r="J754" s="3" t="str">
        <f>VLOOKUP(B754,'[1]Daniela + 255 Rxns iCre1355'!$C$1:$Q$3810,12,FALSE)</f>
        <v>ATO1</v>
      </c>
      <c r="K754" s="3" t="str">
        <f>VLOOKUP(B754,'[1]Daniela + 255 Rxns iCre1355'!$C$1:$Q$3810,13,FALSE)</f>
        <v>Mitochondria</v>
      </c>
      <c r="M754" s="3" t="str">
        <f>VLOOKUP(B754,'[1]Daniela + 255 Rxns iCre1355'!$C$1:$Q$3810,15,FALSE)</f>
        <v>R01177</v>
      </c>
    </row>
    <row r="755" spans="1:13" ht="15" customHeight="1" x14ac:dyDescent="0.25">
      <c r="A755" s="3" t="s">
        <v>943</v>
      </c>
      <c r="B755" s="3" t="s">
        <v>1513</v>
      </c>
      <c r="C755" s="3" t="s">
        <v>1514</v>
      </c>
      <c r="D755" s="3" t="str">
        <f>VLOOKUP(B755,'[1]Daniela + 255 Rxns iCre1355'!$C$1:$Q$3810,5,FALSE)</f>
        <v>ACACT3m</v>
      </c>
      <c r="E755" s="3" t="str">
        <f>VLOOKUP(B755,'[1]Daniela + 255 Rxns iCre1355'!$C$1:$Q$3810,6,FALSE)</f>
        <v>acetyl-CoA C-acyltransferase (C8:0)</v>
      </c>
      <c r="F755" s="3" t="str">
        <f>VLOOKUP(B755,'[1]Daniela + 255 Rxns iCre1355'!$C$1:$Q$3810,8,FALSE)</f>
        <v>Fatty acid elongation in mitochondria</v>
      </c>
      <c r="G755" s="3" t="str">
        <f>VLOOKUP(B755,'[1]Daniela + 255 Rxns iCre1355'!$C$1:$Q$3810,9,FALSE)</f>
        <v>2.3.1.16</v>
      </c>
      <c r="H755" s="3" t="str">
        <f>VLOOKUP(B755,'[1]Daniela + 255 Rxns iCre1355'!$C$1:$Q$3810,10,FALSE)</f>
        <v>Cre17.g723650</v>
      </c>
      <c r="I755" s="3" t="str">
        <f>VLOOKUP(B755,'[1]Daniela + 255 Rxns iCre1355'!$C$1:$Q$3810,11,FALSE)</f>
        <v>Cre17.g723650.t1.2</v>
      </c>
      <c r="J755" s="3" t="str">
        <f>VLOOKUP(B755,'[1]Daniela + 255 Rxns iCre1355'!$C$1:$Q$3810,12,FALSE)</f>
        <v>ATO1</v>
      </c>
      <c r="K755" s="3" t="str">
        <f>VLOOKUP(B755,'[1]Daniela + 255 Rxns iCre1355'!$C$1:$Q$3810,13,FALSE)</f>
        <v>Mitochondria</v>
      </c>
      <c r="M755" s="3" t="str">
        <f>VLOOKUP(B755,'[1]Daniela + 255 Rxns iCre1355'!$C$1:$Q$3810,15,FALSE)</f>
        <v>R04747</v>
      </c>
    </row>
    <row r="756" spans="1:13" ht="15" customHeight="1" x14ac:dyDescent="0.25">
      <c r="A756" s="3" t="s">
        <v>943</v>
      </c>
      <c r="B756" s="3" t="s">
        <v>1515</v>
      </c>
      <c r="C756" s="3" t="s">
        <v>1516</v>
      </c>
      <c r="D756" s="3" t="str">
        <f>VLOOKUP(B756,'[1]Daniela + 255 Rxns iCre1355'!$C$1:$Q$3810,5,FALSE)</f>
        <v>ACACT4m</v>
      </c>
      <c r="E756" s="3" t="str">
        <f>VLOOKUP(B756,'[1]Daniela + 255 Rxns iCre1355'!$C$1:$Q$3810,6,FALSE)</f>
        <v>acetyl-CoA C-acyltransferase (C10:0)</v>
      </c>
      <c r="F756" s="3" t="str">
        <f>VLOOKUP(B756,'[1]Daniela + 255 Rxns iCre1355'!$C$1:$Q$3810,8,FALSE)</f>
        <v>Fatty acid elongation in mitochondria</v>
      </c>
      <c r="G756" s="3" t="str">
        <f>VLOOKUP(B756,'[1]Daniela + 255 Rxns iCre1355'!$C$1:$Q$3810,9,FALSE)</f>
        <v>2.3.1.16</v>
      </c>
      <c r="H756" s="3" t="str">
        <f>VLOOKUP(B756,'[1]Daniela + 255 Rxns iCre1355'!$C$1:$Q$3810,10,FALSE)</f>
        <v>Cre17.g723650</v>
      </c>
      <c r="I756" s="3" t="str">
        <f>VLOOKUP(B756,'[1]Daniela + 255 Rxns iCre1355'!$C$1:$Q$3810,11,FALSE)</f>
        <v>Cre17.g723650.t1.2</v>
      </c>
      <c r="J756" s="3" t="str">
        <f>VLOOKUP(B756,'[1]Daniela + 255 Rxns iCre1355'!$C$1:$Q$3810,12,FALSE)</f>
        <v>ATO1</v>
      </c>
      <c r="K756" s="3" t="str">
        <f>VLOOKUP(B756,'[1]Daniela + 255 Rxns iCre1355'!$C$1:$Q$3810,13,FALSE)</f>
        <v>Mitochondria</v>
      </c>
      <c r="M756" s="3" t="str">
        <f>VLOOKUP(B756,'[1]Daniela + 255 Rxns iCre1355'!$C$1:$Q$3810,15,FALSE)</f>
        <v>R03778</v>
      </c>
    </row>
    <row r="757" spans="1:13" ht="15" customHeight="1" x14ac:dyDescent="0.25">
      <c r="A757" s="3" t="s">
        <v>943</v>
      </c>
      <c r="B757" s="3" t="s">
        <v>1517</v>
      </c>
      <c r="C757" s="3" t="s">
        <v>1518</v>
      </c>
      <c r="D757" s="3" t="str">
        <f>VLOOKUP(B757,'[1]Daniela + 255 Rxns iCre1355'!$C$1:$Q$3810,5,FALSE)</f>
        <v>ACACT5m</v>
      </c>
      <c r="E757" s="3" t="str">
        <f>VLOOKUP(B757,'[1]Daniela + 255 Rxns iCre1355'!$C$1:$Q$3810,6,FALSE)</f>
        <v>acetyl-CoA C-acyltransferase (C12:0)</v>
      </c>
      <c r="F757" s="3" t="str">
        <f>VLOOKUP(B757,'[1]Daniela + 255 Rxns iCre1355'!$C$1:$Q$3810,8,FALSE)</f>
        <v>Fatty acid elongation in mitochondria</v>
      </c>
      <c r="G757" s="3" t="str">
        <f>VLOOKUP(B757,'[1]Daniela + 255 Rxns iCre1355'!$C$1:$Q$3810,9,FALSE)</f>
        <v>2.3.1.16</v>
      </c>
      <c r="H757" s="3" t="str">
        <f>VLOOKUP(B757,'[1]Daniela + 255 Rxns iCre1355'!$C$1:$Q$3810,10,FALSE)</f>
        <v>Cre17.g723650</v>
      </c>
      <c r="I757" s="3" t="str">
        <f>VLOOKUP(B757,'[1]Daniela + 255 Rxns iCre1355'!$C$1:$Q$3810,11,FALSE)</f>
        <v>Cre17.g723650.t1.2</v>
      </c>
      <c r="J757" s="3" t="str">
        <f>VLOOKUP(B757,'[1]Daniela + 255 Rxns iCre1355'!$C$1:$Q$3810,12,FALSE)</f>
        <v>ATO1</v>
      </c>
      <c r="K757" s="3" t="str">
        <f>VLOOKUP(B757,'[1]Daniela + 255 Rxns iCre1355'!$C$1:$Q$3810,13,FALSE)</f>
        <v>Mitochondria</v>
      </c>
      <c r="M757" s="3" t="str">
        <f>VLOOKUP(B757,'[1]Daniela + 255 Rxns iCre1355'!$C$1:$Q$3810,15,FALSE)</f>
        <v>R04742</v>
      </c>
    </row>
    <row r="758" spans="1:13" ht="15" customHeight="1" x14ac:dyDescent="0.25">
      <c r="A758" s="3" t="s">
        <v>943</v>
      </c>
      <c r="B758" s="3" t="s">
        <v>1519</v>
      </c>
      <c r="C758" s="3" t="s">
        <v>1520</v>
      </c>
      <c r="D758" s="3" t="str">
        <f>VLOOKUP(B758,'[1]Daniela + 255 Rxns iCre1355'!$C$1:$Q$3810,5,FALSE)</f>
        <v>ACACT6m</v>
      </c>
      <c r="E758" s="3" t="str">
        <f>VLOOKUP(B758,'[1]Daniela + 255 Rxns iCre1355'!$C$1:$Q$3810,6,FALSE)</f>
        <v>acetyl-CoA C-acyltransferase (C14:0)</v>
      </c>
      <c r="F758" s="3" t="str">
        <f>VLOOKUP(B758,'[1]Daniela + 255 Rxns iCre1355'!$C$1:$Q$3810,8,FALSE)</f>
        <v>Fatty acid elongation in mitochondria</v>
      </c>
      <c r="G758" s="3" t="str">
        <f>VLOOKUP(B758,'[1]Daniela + 255 Rxns iCre1355'!$C$1:$Q$3810,9,FALSE)</f>
        <v>2.3.1.16</v>
      </c>
      <c r="H758" s="3" t="str">
        <f>VLOOKUP(B758,'[1]Daniela + 255 Rxns iCre1355'!$C$1:$Q$3810,10,FALSE)</f>
        <v>Cre17.g723650</v>
      </c>
      <c r="I758" s="3" t="str">
        <f>VLOOKUP(B758,'[1]Daniela + 255 Rxns iCre1355'!$C$1:$Q$3810,11,FALSE)</f>
        <v>Cre17.g723650.t1.2</v>
      </c>
      <c r="J758" s="3" t="str">
        <f>VLOOKUP(B758,'[1]Daniela + 255 Rxns iCre1355'!$C$1:$Q$3810,12,FALSE)</f>
        <v>ATO1</v>
      </c>
      <c r="K758" s="3" t="str">
        <f>VLOOKUP(B758,'[1]Daniela + 255 Rxns iCre1355'!$C$1:$Q$3810,13,FALSE)</f>
        <v>Mitochondria</v>
      </c>
      <c r="M758" s="3" t="str">
        <f>VLOOKUP(B758,'[1]Daniela + 255 Rxns iCre1355'!$C$1:$Q$3810,15,FALSE)</f>
        <v>R03858</v>
      </c>
    </row>
    <row r="759" spans="1:13" ht="15" customHeight="1" x14ac:dyDescent="0.25">
      <c r="A759" s="3" t="s">
        <v>943</v>
      </c>
      <c r="B759" s="3" t="s">
        <v>1521</v>
      </c>
      <c r="C759" s="3" t="s">
        <v>1522</v>
      </c>
      <c r="D759" s="3" t="str">
        <f>VLOOKUP(B759,'[1]Daniela + 255 Rxns iCre1355'!$C$1:$Q$3810,5,FALSE)</f>
        <v>ACACT7m</v>
      </c>
      <c r="E759" s="3" t="str">
        <f>VLOOKUP(B759,'[1]Daniela + 255 Rxns iCre1355'!$C$1:$Q$3810,6,FALSE)</f>
        <v>acetyl-CoA C-acyltransferase (C16:0)</v>
      </c>
      <c r="F759" s="3" t="str">
        <f>VLOOKUP(B759,'[1]Daniela + 255 Rxns iCre1355'!$C$1:$Q$3810,8,FALSE)</f>
        <v>Fatty acid elongation in mitochondria</v>
      </c>
      <c r="G759" s="3" t="str">
        <f>VLOOKUP(B759,'[1]Daniela + 255 Rxns iCre1355'!$C$1:$Q$3810,9,FALSE)</f>
        <v>2.3.1.16</v>
      </c>
      <c r="H759" s="3" t="str">
        <f>VLOOKUP(B759,'[1]Daniela + 255 Rxns iCre1355'!$C$1:$Q$3810,10,FALSE)</f>
        <v>Cre17.g723650</v>
      </c>
      <c r="I759" s="3" t="str">
        <f>VLOOKUP(B759,'[1]Daniela + 255 Rxns iCre1355'!$C$1:$Q$3810,11,FALSE)</f>
        <v>Cre17.g723650.t1.2</v>
      </c>
      <c r="J759" s="3" t="str">
        <f>VLOOKUP(B759,'[1]Daniela + 255 Rxns iCre1355'!$C$1:$Q$3810,12,FALSE)</f>
        <v>ATO1</v>
      </c>
      <c r="K759" s="3" t="str">
        <f>VLOOKUP(B759,'[1]Daniela + 255 Rxns iCre1355'!$C$1:$Q$3810,13,FALSE)</f>
        <v>Mitochondria</v>
      </c>
      <c r="M759" s="3" t="str">
        <f>VLOOKUP(B759,'[1]Daniela + 255 Rxns iCre1355'!$C$1:$Q$3810,15,FALSE)</f>
        <v>R03991</v>
      </c>
    </row>
    <row r="760" spans="1:13" ht="15" customHeight="1" x14ac:dyDescent="0.25">
      <c r="A760" s="3" t="s">
        <v>943</v>
      </c>
      <c r="B760" s="3" t="s">
        <v>1523</v>
      </c>
      <c r="C760" s="3" t="s">
        <v>1524</v>
      </c>
      <c r="D760" s="3" t="str">
        <f>VLOOKUP(B760,'[1]Daniela + 255 Rxns iCre1355'!$C$1:$Q$3810,5,FALSE)</f>
        <v>ACOAR2m</v>
      </c>
      <c r="E760" s="3" t="str">
        <f>VLOOKUP(B760,'[1]Daniela + 255 Rxns iCre1355'!$C$1:$Q$3810,6,FALSE)</f>
        <v>trans-2-enoyl-CoA reductase (NADPH) (C6:0)</v>
      </c>
      <c r="F760" s="3" t="str">
        <f>VLOOKUP(B760,'[1]Daniela + 255 Rxns iCre1355'!$C$1:$Q$3810,8,FALSE)</f>
        <v>Fatty acid elongation in mitochondria</v>
      </c>
      <c r="G760" s="3" t="str">
        <f>VLOOKUP(B760,'[1]Daniela + 255 Rxns iCre1355'!$C$1:$Q$3810,9,FALSE)</f>
        <v>1.3.1.38</v>
      </c>
      <c r="H760" s="3" t="str">
        <f>VLOOKUP(B760,'[1]Daniela + 255 Rxns iCre1355'!$C$1:$Q$3810,10,FALSE)</f>
        <v>Cre14.g615050</v>
      </c>
      <c r="I760" s="3" t="str">
        <f>VLOOKUP(B760,'[1]Daniela + 255 Rxns iCre1355'!$C$1:$Q$3810,11,FALSE)</f>
        <v>Cre14.g615050.t1.2</v>
      </c>
      <c r="J760" s="3" t="str">
        <f>VLOOKUP(B760,'[1]Daniela + 255 Rxns iCre1355'!$C$1:$Q$3810,12,FALSE)</f>
        <v>Cre14.g615050</v>
      </c>
      <c r="K760" s="3" t="str">
        <f>VLOOKUP(B760,'[1]Daniela + 255 Rxns iCre1355'!$C$1:$Q$3810,13,FALSE)</f>
        <v>Mitochondria</v>
      </c>
      <c r="M760" s="3" t="str">
        <f>VLOOKUP(B760,'[1]Daniela + 255 Rxns iCre1355'!$C$1:$Q$3810,15,FALSE)</f>
        <v>R06985</v>
      </c>
    </row>
    <row r="761" spans="1:13" ht="15" customHeight="1" x14ac:dyDescent="0.25">
      <c r="A761" s="3" t="s">
        <v>943</v>
      </c>
      <c r="B761" s="3" t="s">
        <v>1525</v>
      </c>
      <c r="C761" s="3" t="s">
        <v>1526</v>
      </c>
      <c r="D761" s="3" t="str">
        <f>VLOOKUP(B761,'[1]Daniela + 255 Rxns iCre1355'!$C$1:$Q$3810,5,FALSE)</f>
        <v>ACOAR3m</v>
      </c>
      <c r="E761" s="3" t="str">
        <f>VLOOKUP(B761,'[1]Daniela + 255 Rxns iCre1355'!$C$1:$Q$3810,6,FALSE)</f>
        <v>trans-2-enoyl-CoA reductase (NADPH) (C8:0)</v>
      </c>
      <c r="F761" s="3" t="str">
        <f>VLOOKUP(B761,'[1]Daniela + 255 Rxns iCre1355'!$C$1:$Q$3810,8,FALSE)</f>
        <v>Fatty acid elongation in mitochondria</v>
      </c>
      <c r="G761" s="3" t="str">
        <f>VLOOKUP(B761,'[1]Daniela + 255 Rxns iCre1355'!$C$1:$Q$3810,9,FALSE)</f>
        <v>1.3.1.38</v>
      </c>
      <c r="H761" s="3" t="str">
        <f>VLOOKUP(B761,'[1]Daniela + 255 Rxns iCre1355'!$C$1:$Q$3810,10,FALSE)</f>
        <v>Cre14.g615050</v>
      </c>
      <c r="I761" s="3" t="str">
        <f>VLOOKUP(B761,'[1]Daniela + 255 Rxns iCre1355'!$C$1:$Q$3810,11,FALSE)</f>
        <v>Cre14.g615050.t1.2</v>
      </c>
      <c r="J761" s="3" t="str">
        <f>VLOOKUP(B761,'[1]Daniela + 255 Rxns iCre1355'!$C$1:$Q$3810,12,FALSE)</f>
        <v>Cre14.g615050</v>
      </c>
      <c r="K761" s="3" t="str">
        <f>VLOOKUP(B761,'[1]Daniela + 255 Rxns iCre1355'!$C$1:$Q$3810,13,FALSE)</f>
        <v>Mitochondria</v>
      </c>
      <c r="M761" s="3" t="str">
        <f>VLOOKUP(B761,'[1]Daniela + 255 Rxns iCre1355'!$C$1:$Q$3810,15,FALSE)</f>
        <v>R03776</v>
      </c>
    </row>
    <row r="762" spans="1:13" ht="15" customHeight="1" x14ac:dyDescent="0.25">
      <c r="A762" s="3" t="s">
        <v>943</v>
      </c>
      <c r="B762" s="3" t="s">
        <v>1527</v>
      </c>
      <c r="C762" s="3" t="s">
        <v>1528</v>
      </c>
      <c r="D762" s="3" t="str">
        <f>VLOOKUP(B762,'[1]Daniela + 255 Rxns iCre1355'!$C$1:$Q$3810,5,FALSE)</f>
        <v>ACOAR4m</v>
      </c>
      <c r="E762" s="3" t="str">
        <f>VLOOKUP(B762,'[1]Daniela + 255 Rxns iCre1355'!$C$1:$Q$3810,6,FALSE)</f>
        <v>trans-2-enoyl-CoA reductase (NADPH) (C10:0)</v>
      </c>
      <c r="F762" s="3" t="str">
        <f>VLOOKUP(B762,'[1]Daniela + 255 Rxns iCre1355'!$C$1:$Q$3810,8,FALSE)</f>
        <v>Fatty acid elongation in mitochondria</v>
      </c>
      <c r="G762" s="3" t="str">
        <f>VLOOKUP(B762,'[1]Daniela + 255 Rxns iCre1355'!$C$1:$Q$3810,9,FALSE)</f>
        <v>1.3.1.38</v>
      </c>
      <c r="H762" s="3" t="str">
        <f>VLOOKUP(B762,'[1]Daniela + 255 Rxns iCre1355'!$C$1:$Q$3810,10,FALSE)</f>
        <v>Cre14.g615050</v>
      </c>
      <c r="I762" s="3" t="str">
        <f>VLOOKUP(B762,'[1]Daniela + 255 Rxns iCre1355'!$C$1:$Q$3810,11,FALSE)</f>
        <v>Cre14.g615050.t1.2</v>
      </c>
      <c r="J762" s="3" t="str">
        <f>VLOOKUP(B762,'[1]Daniela + 255 Rxns iCre1355'!$C$1:$Q$3810,12,FALSE)</f>
        <v>Cre14.g615050</v>
      </c>
      <c r="K762" s="3" t="str">
        <f>VLOOKUP(B762,'[1]Daniela + 255 Rxns iCre1355'!$C$1:$Q$3810,13,FALSE)</f>
        <v>Mitochondria</v>
      </c>
      <c r="M762" s="3" t="str">
        <f>VLOOKUP(B762,'[1]Daniela + 255 Rxns iCre1355'!$C$1:$Q$3810,15,FALSE)</f>
        <v>R04753</v>
      </c>
    </row>
    <row r="763" spans="1:13" ht="15" customHeight="1" x14ac:dyDescent="0.25">
      <c r="A763" s="3" t="s">
        <v>943</v>
      </c>
      <c r="B763" s="3" t="s">
        <v>1529</v>
      </c>
      <c r="C763" s="3" t="s">
        <v>1530</v>
      </c>
      <c r="D763" s="3" t="str">
        <f>VLOOKUP(B763,'[1]Daniela + 255 Rxns iCre1355'!$C$1:$Q$3810,5,FALSE)</f>
        <v>ACOAR5m</v>
      </c>
      <c r="E763" s="3" t="str">
        <f>VLOOKUP(B763,'[1]Daniela + 255 Rxns iCre1355'!$C$1:$Q$3810,6,FALSE)</f>
        <v>trans-2-enoyl-CoA reductase (NADPH) (C12:0)</v>
      </c>
      <c r="F763" s="3" t="str">
        <f>VLOOKUP(B763,'[1]Daniela + 255 Rxns iCre1355'!$C$1:$Q$3810,8,FALSE)</f>
        <v>Fatty acid elongation in mitochondria</v>
      </c>
      <c r="G763" s="3" t="str">
        <f>VLOOKUP(B763,'[1]Daniela + 255 Rxns iCre1355'!$C$1:$Q$3810,9,FALSE)</f>
        <v>1.3.1.38</v>
      </c>
      <c r="H763" s="3" t="str">
        <f>VLOOKUP(B763,'[1]Daniela + 255 Rxns iCre1355'!$C$1:$Q$3810,10,FALSE)</f>
        <v>Cre14.g615050</v>
      </c>
      <c r="I763" s="3" t="str">
        <f>VLOOKUP(B763,'[1]Daniela + 255 Rxns iCre1355'!$C$1:$Q$3810,11,FALSE)</f>
        <v>Cre14.g615050.t1.2</v>
      </c>
      <c r="J763" s="3" t="str">
        <f>VLOOKUP(B763,'[1]Daniela + 255 Rxns iCre1355'!$C$1:$Q$3810,12,FALSE)</f>
        <v>Cre14.g615050</v>
      </c>
      <c r="K763" s="3" t="str">
        <f>VLOOKUP(B763,'[1]Daniela + 255 Rxns iCre1355'!$C$1:$Q$3810,13,FALSE)</f>
        <v>Mitochondria</v>
      </c>
      <c r="M763" s="3" t="str">
        <f>VLOOKUP(B763,'[1]Daniela + 255 Rxns iCre1355'!$C$1:$Q$3810,15,FALSE)</f>
        <v>R03856</v>
      </c>
    </row>
    <row r="764" spans="1:13" ht="15" customHeight="1" x14ac:dyDescent="0.25">
      <c r="A764" s="3" t="s">
        <v>943</v>
      </c>
      <c r="B764" s="3" t="s">
        <v>1531</v>
      </c>
      <c r="C764" s="3" t="s">
        <v>1532</v>
      </c>
      <c r="D764" s="3" t="str">
        <f>VLOOKUP(B764,'[1]Daniela + 255 Rxns iCre1355'!$C$1:$Q$3810,5,FALSE)</f>
        <v>ACOAR6m</v>
      </c>
      <c r="E764" s="3" t="str">
        <f>VLOOKUP(B764,'[1]Daniela + 255 Rxns iCre1355'!$C$1:$Q$3810,6,FALSE)</f>
        <v>trans-2-enoyl-CoA reductase (NADPH) (C14:0)</v>
      </c>
      <c r="F764" s="3" t="str">
        <f>VLOOKUP(B764,'[1]Daniela + 255 Rxns iCre1355'!$C$1:$Q$3810,8,FALSE)</f>
        <v>Fatty acid elongation in mitochondria</v>
      </c>
      <c r="G764" s="3" t="str">
        <f>VLOOKUP(B764,'[1]Daniela + 255 Rxns iCre1355'!$C$1:$Q$3810,9,FALSE)</f>
        <v>1.3.1.38</v>
      </c>
      <c r="H764" s="3" t="str">
        <f>VLOOKUP(B764,'[1]Daniela + 255 Rxns iCre1355'!$C$1:$Q$3810,10,FALSE)</f>
        <v>Cre14.g615050</v>
      </c>
      <c r="I764" s="3" t="str">
        <f>VLOOKUP(B764,'[1]Daniela + 255 Rxns iCre1355'!$C$1:$Q$3810,11,FALSE)</f>
        <v>Cre14.g615050.t1.2</v>
      </c>
      <c r="J764" s="3" t="str">
        <f>VLOOKUP(B764,'[1]Daniela + 255 Rxns iCre1355'!$C$1:$Q$3810,12,FALSE)</f>
        <v>Cre14.g615050</v>
      </c>
      <c r="K764" s="3" t="str">
        <f>VLOOKUP(B764,'[1]Daniela + 255 Rxns iCre1355'!$C$1:$Q$3810,13,FALSE)</f>
        <v>Mitochondria</v>
      </c>
      <c r="M764" s="3" t="str">
        <f>VLOOKUP(B764,'[1]Daniela + 255 Rxns iCre1355'!$C$1:$Q$3810,15,FALSE)</f>
        <v>R03989</v>
      </c>
    </row>
    <row r="765" spans="1:13" ht="15" customHeight="1" x14ac:dyDescent="0.25">
      <c r="A765" s="3" t="s">
        <v>943</v>
      </c>
      <c r="B765" s="3" t="s">
        <v>1533</v>
      </c>
      <c r="C765" s="3" t="s">
        <v>1534</v>
      </c>
      <c r="D765" s="3" t="str">
        <f>VLOOKUP(B765,'[1]Daniela + 255 Rxns iCre1355'!$C$1:$Q$3810,5,FALSE)</f>
        <v>ACOAR7m</v>
      </c>
      <c r="E765" s="3" t="str">
        <f>VLOOKUP(B765,'[1]Daniela + 255 Rxns iCre1355'!$C$1:$Q$3810,6,FALSE)</f>
        <v>trans-2-enoyl-CoA reductase (NADPH) (C16:0)</v>
      </c>
      <c r="F765" s="3" t="str">
        <f>VLOOKUP(B765,'[1]Daniela + 255 Rxns iCre1355'!$C$1:$Q$3810,8,FALSE)</f>
        <v>Fatty acid elongation in mitochondria</v>
      </c>
      <c r="G765" s="3" t="str">
        <f>VLOOKUP(B765,'[1]Daniela + 255 Rxns iCre1355'!$C$1:$Q$3810,9,FALSE)</f>
        <v>1.3.1.38</v>
      </c>
      <c r="H765" s="3" t="str">
        <f>VLOOKUP(B765,'[1]Daniela + 255 Rxns iCre1355'!$C$1:$Q$3810,10,FALSE)</f>
        <v>Cre14.g615050</v>
      </c>
      <c r="I765" s="3" t="str">
        <f>VLOOKUP(B765,'[1]Daniela + 255 Rxns iCre1355'!$C$1:$Q$3810,11,FALSE)</f>
        <v>Cre14.g615050.t1.2</v>
      </c>
      <c r="J765" s="3" t="str">
        <f>VLOOKUP(B765,'[1]Daniela + 255 Rxns iCre1355'!$C$1:$Q$3810,12,FALSE)</f>
        <v>Cre14.g615050</v>
      </c>
      <c r="K765" s="3" t="str">
        <f>VLOOKUP(B765,'[1]Daniela + 255 Rxns iCre1355'!$C$1:$Q$3810,13,FALSE)</f>
        <v>Mitochondria</v>
      </c>
      <c r="M765" s="3" t="str">
        <f>VLOOKUP(B765,'[1]Daniela + 255 Rxns iCre1355'!$C$1:$Q$3810,15,FALSE)</f>
        <v>R01278</v>
      </c>
    </row>
    <row r="766" spans="1:13" ht="15" customHeight="1" x14ac:dyDescent="0.25">
      <c r="A766" s="3" t="s">
        <v>943</v>
      </c>
      <c r="B766" s="3" t="s">
        <v>1535</v>
      </c>
      <c r="C766" s="3" t="s">
        <v>1536</v>
      </c>
      <c r="D766" s="3" t="str">
        <f>VLOOKUP(B766,'[1]Daniela + 255 Rxns iCre1355'!$C$1:$Q$3810,5,FALSE)</f>
        <v>ECOAH2m</v>
      </c>
      <c r="E766" s="3" t="str">
        <f>VLOOKUP(B766,'[1]Daniela + 255 Rxns iCre1355'!$C$1:$Q$3810,6,FALSE)</f>
        <v>enoyl-CoA hydratase (C6:0)</v>
      </c>
      <c r="F766" s="3" t="str">
        <f>VLOOKUP(B766,'[1]Daniela + 255 Rxns iCre1355'!$C$1:$Q$3810,8,FALSE)</f>
        <v>Fatty acid elongation in mitochondria</v>
      </c>
      <c r="G766" s="3" t="str">
        <f>VLOOKUP(B766,'[1]Daniela + 255 Rxns iCre1355'!$C$1:$Q$3810,9,FALSE)</f>
        <v>4.2.1.17</v>
      </c>
      <c r="H766" s="3" t="str">
        <f>VLOOKUP(B766,'[1]Daniela + 255 Rxns iCre1355'!$C$1:$Q$3810,10,FALSE)</f>
        <v>Cre10.g463150</v>
      </c>
      <c r="I766" s="3" t="str">
        <f>VLOOKUP(B766,'[1]Daniela + 255 Rxns iCre1355'!$C$1:$Q$3810,11,FALSE)</f>
        <v>Cre10.g463150.t1.1</v>
      </c>
      <c r="J766" s="3" t="str">
        <f>VLOOKUP(B766,'[1]Daniela + 255 Rxns iCre1355'!$C$1:$Q$3810,12,FALSE)</f>
        <v>Cre10.g463150</v>
      </c>
      <c r="K766" s="3" t="str">
        <f>VLOOKUP(B766,'[1]Daniela + 255 Rxns iCre1355'!$C$1:$Q$3810,13,FALSE)</f>
        <v>Mitochondria</v>
      </c>
      <c r="M766" s="3" t="str">
        <f>VLOOKUP(B766,'[1]Daniela + 255 Rxns iCre1355'!$C$1:$Q$3810,15,FALSE)</f>
        <v>R04749</v>
      </c>
    </row>
    <row r="767" spans="1:13" ht="15" customHeight="1" x14ac:dyDescent="0.25">
      <c r="A767" s="3" t="s">
        <v>943</v>
      </c>
      <c r="B767" s="3" t="s">
        <v>1537</v>
      </c>
      <c r="C767" s="3" t="s">
        <v>1538</v>
      </c>
      <c r="D767" s="3" t="str">
        <f>VLOOKUP(B767,'[1]Daniela + 255 Rxns iCre1355'!$C$1:$Q$3810,5,FALSE)</f>
        <v>ECOAH3m</v>
      </c>
      <c r="E767" s="3" t="str">
        <f>VLOOKUP(B767,'[1]Daniela + 255 Rxns iCre1355'!$C$1:$Q$3810,6,FALSE)</f>
        <v>enoyl-CoA hydratase (C8:0)</v>
      </c>
      <c r="F767" s="3" t="str">
        <f>VLOOKUP(B767,'[1]Daniela + 255 Rxns iCre1355'!$C$1:$Q$3810,8,FALSE)</f>
        <v>Fatty acid elongation in mitochondria</v>
      </c>
      <c r="G767" s="3" t="str">
        <f>VLOOKUP(B767,'[1]Daniela + 255 Rxns iCre1355'!$C$1:$Q$3810,9,FALSE)</f>
        <v>4.2.1.17</v>
      </c>
      <c r="H767" s="3" t="str">
        <f>VLOOKUP(B767,'[1]Daniela + 255 Rxns iCre1355'!$C$1:$Q$3810,10,FALSE)</f>
        <v>Cre10.g463150</v>
      </c>
      <c r="I767" s="3" t="str">
        <f>VLOOKUP(B767,'[1]Daniela + 255 Rxns iCre1355'!$C$1:$Q$3810,11,FALSE)</f>
        <v>Cre10.g463150.t1.1</v>
      </c>
      <c r="J767" s="3" t="str">
        <f>VLOOKUP(B767,'[1]Daniela + 255 Rxns iCre1355'!$C$1:$Q$3810,12,FALSE)</f>
        <v>Cre10.g463150</v>
      </c>
      <c r="K767" s="3" t="str">
        <f>VLOOKUP(B767,'[1]Daniela + 255 Rxns iCre1355'!$C$1:$Q$3810,13,FALSE)</f>
        <v>Mitochondria</v>
      </c>
      <c r="M767" s="3" t="str">
        <f>VLOOKUP(B767,'[1]Daniela + 255 Rxns iCre1355'!$C$1:$Q$3810,15,FALSE)</f>
        <v>R04746</v>
      </c>
    </row>
    <row r="768" spans="1:13" ht="15" customHeight="1" x14ac:dyDescent="0.25">
      <c r="A768" s="3" t="s">
        <v>943</v>
      </c>
      <c r="B768" s="3" t="s">
        <v>1539</v>
      </c>
      <c r="C768" s="3" t="s">
        <v>1540</v>
      </c>
      <c r="D768" s="3" t="str">
        <f>VLOOKUP(B768,'[1]Daniela + 255 Rxns iCre1355'!$C$1:$Q$3810,5,FALSE)</f>
        <v>ECOAH4m</v>
      </c>
      <c r="E768" s="3" t="str">
        <f>VLOOKUP(B768,'[1]Daniela + 255 Rxns iCre1355'!$C$1:$Q$3810,6,FALSE)</f>
        <v>enoyl-CoA hydratase (C10:0)</v>
      </c>
      <c r="F768" s="3" t="str">
        <f>VLOOKUP(B768,'[1]Daniela + 255 Rxns iCre1355'!$C$1:$Q$3810,8,FALSE)</f>
        <v>Fatty acid elongation in mitochondria</v>
      </c>
      <c r="G768" s="3" t="str">
        <f>VLOOKUP(B768,'[1]Daniela + 255 Rxns iCre1355'!$C$1:$Q$3810,9,FALSE)</f>
        <v>4.2.1.17</v>
      </c>
      <c r="H768" s="3" t="str">
        <f>VLOOKUP(B768,'[1]Daniela + 255 Rxns iCre1355'!$C$1:$Q$3810,10,FALSE)</f>
        <v>Cre10.g463150</v>
      </c>
      <c r="I768" s="3" t="str">
        <f>VLOOKUP(B768,'[1]Daniela + 255 Rxns iCre1355'!$C$1:$Q$3810,11,FALSE)</f>
        <v>Cre10.g463150.t1.1</v>
      </c>
      <c r="J768" s="3" t="str">
        <f>VLOOKUP(B768,'[1]Daniela + 255 Rxns iCre1355'!$C$1:$Q$3810,12,FALSE)</f>
        <v>Cre10.g463150</v>
      </c>
      <c r="K768" s="3" t="str">
        <f>VLOOKUP(B768,'[1]Daniela + 255 Rxns iCre1355'!$C$1:$Q$3810,13,FALSE)</f>
        <v>Mitochondria</v>
      </c>
      <c r="M768" s="3" t="str">
        <f>VLOOKUP(B768,'[1]Daniela + 255 Rxns iCre1355'!$C$1:$Q$3810,15,FALSE)</f>
        <v>R04744</v>
      </c>
    </row>
    <row r="769" spans="1:13" ht="15" customHeight="1" x14ac:dyDescent="0.25">
      <c r="A769" s="3" t="s">
        <v>943</v>
      </c>
      <c r="B769" s="3" t="s">
        <v>1541</v>
      </c>
      <c r="C769" s="3" t="s">
        <v>1542</v>
      </c>
      <c r="D769" s="3" t="str">
        <f>VLOOKUP(B769,'[1]Daniela + 255 Rxns iCre1355'!$C$1:$Q$3810,5,FALSE)</f>
        <v>ECOAH5m</v>
      </c>
      <c r="E769" s="3" t="str">
        <f>VLOOKUP(B769,'[1]Daniela + 255 Rxns iCre1355'!$C$1:$Q$3810,6,FALSE)</f>
        <v>enoyl-CoA hydratase (C12:0)</v>
      </c>
      <c r="F769" s="3" t="str">
        <f>VLOOKUP(B769,'[1]Daniela + 255 Rxns iCre1355'!$C$1:$Q$3810,8,FALSE)</f>
        <v>Fatty acid elongation in mitochondria</v>
      </c>
      <c r="G769" s="3" t="str">
        <f>VLOOKUP(B769,'[1]Daniela + 255 Rxns iCre1355'!$C$1:$Q$3810,9,FALSE)</f>
        <v>4.2.1.17</v>
      </c>
      <c r="H769" s="3" t="str">
        <f>VLOOKUP(B769,'[1]Daniela + 255 Rxns iCre1355'!$C$1:$Q$3810,10,FALSE)</f>
        <v>Cre10.g463150</v>
      </c>
      <c r="I769" s="3" t="str">
        <f>VLOOKUP(B769,'[1]Daniela + 255 Rxns iCre1355'!$C$1:$Q$3810,11,FALSE)</f>
        <v>Cre10.g463150.t1.1</v>
      </c>
      <c r="J769" s="3" t="str">
        <f>VLOOKUP(B769,'[1]Daniela + 255 Rxns iCre1355'!$C$1:$Q$3810,12,FALSE)</f>
        <v>Cre10.g463150</v>
      </c>
      <c r="K769" s="3" t="str">
        <f>VLOOKUP(B769,'[1]Daniela + 255 Rxns iCre1355'!$C$1:$Q$3810,13,FALSE)</f>
        <v>Mitochondria</v>
      </c>
      <c r="M769" s="3" t="str">
        <f>VLOOKUP(B769,'[1]Daniela + 255 Rxns iCre1355'!$C$1:$Q$3810,15,FALSE)</f>
        <v>R04170</v>
      </c>
    </row>
    <row r="770" spans="1:13" ht="15" customHeight="1" x14ac:dyDescent="0.25">
      <c r="A770" s="3" t="s">
        <v>943</v>
      </c>
      <c r="B770" s="3" t="s">
        <v>1543</v>
      </c>
      <c r="C770" s="3" t="s">
        <v>1544</v>
      </c>
      <c r="D770" s="3" t="str">
        <f>VLOOKUP(B770,'[1]Daniela + 255 Rxns iCre1355'!$C$1:$Q$3810,5,FALSE)</f>
        <v>ECOAH6m</v>
      </c>
      <c r="E770" s="3" t="str">
        <f>VLOOKUP(B770,'[1]Daniela + 255 Rxns iCre1355'!$C$1:$Q$3810,6,FALSE)</f>
        <v>enoyl-CoA hydratase (C14:0)</v>
      </c>
      <c r="F770" s="3" t="str">
        <f>VLOOKUP(B770,'[1]Daniela + 255 Rxns iCre1355'!$C$1:$Q$3810,8,FALSE)</f>
        <v>Fatty acid elongation in mitochondria</v>
      </c>
      <c r="G770" s="3" t="str">
        <f>VLOOKUP(B770,'[1]Daniela + 255 Rxns iCre1355'!$C$1:$Q$3810,9,FALSE)</f>
        <v>4.2.1.17</v>
      </c>
      <c r="H770" s="3" t="str">
        <f>VLOOKUP(B770,'[1]Daniela + 255 Rxns iCre1355'!$C$1:$Q$3810,10,FALSE)</f>
        <v>Cre10.g463150</v>
      </c>
      <c r="I770" s="3" t="str">
        <f>VLOOKUP(B770,'[1]Daniela + 255 Rxns iCre1355'!$C$1:$Q$3810,11,FALSE)</f>
        <v>Cre10.g463150.t1.1</v>
      </c>
      <c r="J770" s="3" t="str">
        <f>VLOOKUP(B770,'[1]Daniela + 255 Rxns iCre1355'!$C$1:$Q$3810,12,FALSE)</f>
        <v>Cre10.g463150</v>
      </c>
      <c r="K770" s="3" t="str">
        <f>VLOOKUP(B770,'[1]Daniela + 255 Rxns iCre1355'!$C$1:$Q$3810,13,FALSE)</f>
        <v>Mitochondria</v>
      </c>
      <c r="M770" s="3" t="str">
        <f>VLOOKUP(B770,'[1]Daniela + 255 Rxns iCre1355'!$C$1:$Q$3810,15,FALSE)</f>
        <v>R04740</v>
      </c>
    </row>
    <row r="771" spans="1:13" ht="15" customHeight="1" x14ac:dyDescent="0.25">
      <c r="A771" s="3" t="s">
        <v>943</v>
      </c>
      <c r="B771" s="3" t="s">
        <v>1545</v>
      </c>
      <c r="C771" s="3" t="s">
        <v>1546</v>
      </c>
      <c r="D771" s="3" t="str">
        <f>VLOOKUP(B771,'[1]Daniela + 255 Rxns iCre1355'!$C$1:$Q$3810,5,FALSE)</f>
        <v>ECOAH7m</v>
      </c>
      <c r="E771" s="3" t="str">
        <f>VLOOKUP(B771,'[1]Daniela + 255 Rxns iCre1355'!$C$1:$Q$3810,6,FALSE)</f>
        <v>enoyl-CoA hydratase (C16:0)</v>
      </c>
      <c r="F771" s="3" t="str">
        <f>VLOOKUP(B771,'[1]Daniela + 255 Rxns iCre1355'!$C$1:$Q$3810,8,FALSE)</f>
        <v>Fatty acid elongation in mitochondria</v>
      </c>
      <c r="G771" s="3" t="str">
        <f>VLOOKUP(B771,'[1]Daniela + 255 Rxns iCre1355'!$C$1:$Q$3810,9,FALSE)</f>
        <v>4.2.1.17</v>
      </c>
      <c r="H771" s="3" t="str">
        <f>VLOOKUP(B771,'[1]Daniela + 255 Rxns iCre1355'!$C$1:$Q$3810,10,FALSE)</f>
        <v>Cre10.g463150</v>
      </c>
      <c r="I771" s="3" t="str">
        <f>VLOOKUP(B771,'[1]Daniela + 255 Rxns iCre1355'!$C$1:$Q$3810,11,FALSE)</f>
        <v>Cre10.g463150.t1.1</v>
      </c>
      <c r="J771" s="3" t="str">
        <f>VLOOKUP(B771,'[1]Daniela + 255 Rxns iCre1355'!$C$1:$Q$3810,12,FALSE)</f>
        <v>Cre10.g463150</v>
      </c>
      <c r="K771" s="3" t="str">
        <f>VLOOKUP(B771,'[1]Daniela + 255 Rxns iCre1355'!$C$1:$Q$3810,13,FALSE)</f>
        <v>Mitochondria</v>
      </c>
      <c r="M771" s="3" t="str">
        <f>VLOOKUP(B771,'[1]Daniela + 255 Rxns iCre1355'!$C$1:$Q$3810,15,FALSE)</f>
        <v>R04738</v>
      </c>
    </row>
    <row r="772" spans="1:13" ht="15" customHeight="1" x14ac:dyDescent="0.25">
      <c r="A772" s="3" t="s">
        <v>943</v>
      </c>
      <c r="B772" s="3" t="s">
        <v>1547</v>
      </c>
      <c r="C772" s="3" t="s">
        <v>1548</v>
      </c>
      <c r="D772" s="3" t="str">
        <f>VLOOKUP(B772,'[1]Daniela + 255 Rxns iCre1355'!$C$1:$Q$3810,5,FALSE)</f>
        <v>HACD2m</v>
      </c>
      <c r="E772" s="3" t="str">
        <f>VLOOKUP(B772,'[1]Daniela + 255 Rxns iCre1355'!$C$1:$Q$3810,6,FALSE)</f>
        <v>3-hydroxyacyl-CoA dehydrogenase (C6:0)</v>
      </c>
      <c r="F772" s="3" t="str">
        <f>VLOOKUP(B772,'[1]Daniela + 255 Rxns iCre1355'!$C$1:$Q$3810,8,FALSE)</f>
        <v>Fatty acid elongation in mitochondria</v>
      </c>
      <c r="G772" s="3" t="str">
        <f>VLOOKUP(B772,'[1]Daniela + 255 Rxns iCre1355'!$C$1:$Q$3810,9,FALSE)</f>
        <v>1.1.1.35</v>
      </c>
      <c r="H772" s="3" t="str">
        <f>VLOOKUP(B772,'[1]Daniela + 255 Rxns iCre1355'!$C$1:$Q$3810,10,FALSE)</f>
        <v>( Cre16.g695050 OR Cre06.g308100 )</v>
      </c>
      <c r="I772" s="3" t="str">
        <f>VLOOKUP(B772,'[1]Daniela + 255 Rxns iCre1355'!$C$1:$Q$3810,11,FALSE)</f>
        <v>( Cre16.g695050.t1.2 OR Cre06.g308100.t1.2 )</v>
      </c>
      <c r="J772" s="3" t="str">
        <f>VLOOKUP(B772,'[1]Daniela + 255 Rxns iCre1355'!$C$1:$Q$3810,12,FALSE)</f>
        <v>( HCD1 OR Cre06.g308100 )</v>
      </c>
      <c r="K772" s="3" t="str">
        <f>VLOOKUP(B772,'[1]Daniela + 255 Rxns iCre1355'!$C$1:$Q$3810,13,FALSE)</f>
        <v>Mitochondria</v>
      </c>
      <c r="L772" s="3" t="str">
        <f>VLOOKUP(B772,'[1]Daniela + 255 Rxns iCre1355'!$C$1:$Q$3810,14,FALSE)</f>
        <v>[Riekhof 2005]</v>
      </c>
      <c r="M772" s="3" t="str">
        <f>VLOOKUP(B772,'[1]Daniela + 255 Rxns iCre1355'!$C$1:$Q$3810,15,FALSE)</f>
        <v>R04748</v>
      </c>
    </row>
    <row r="773" spans="1:13" ht="15" customHeight="1" x14ac:dyDescent="0.25">
      <c r="A773" s="3" t="s">
        <v>943</v>
      </c>
      <c r="B773" s="3" t="s">
        <v>1549</v>
      </c>
      <c r="C773" s="3" t="s">
        <v>1550</v>
      </c>
      <c r="D773" s="3" t="str">
        <f>VLOOKUP(B773,'[1]Daniela + 255 Rxns iCre1355'!$C$1:$Q$3810,5,FALSE)</f>
        <v>HACD3m</v>
      </c>
      <c r="E773" s="3" t="str">
        <f>VLOOKUP(B773,'[1]Daniela + 255 Rxns iCre1355'!$C$1:$Q$3810,6,FALSE)</f>
        <v>3-hydroxyacyl-CoA dehydrogenase (C8:0)</v>
      </c>
      <c r="F773" s="3" t="str">
        <f>VLOOKUP(B773,'[1]Daniela + 255 Rxns iCre1355'!$C$1:$Q$3810,8,FALSE)</f>
        <v>Fatty acid elongation in mitochondria</v>
      </c>
      <c r="G773" s="3" t="str">
        <f>VLOOKUP(B773,'[1]Daniela + 255 Rxns iCre1355'!$C$1:$Q$3810,9,FALSE)</f>
        <v>1.1.1.35</v>
      </c>
      <c r="H773" s="3" t="str">
        <f>VLOOKUP(B773,'[1]Daniela + 255 Rxns iCre1355'!$C$1:$Q$3810,10,FALSE)</f>
        <v>( Cre16.g695050 OR Cre06.g308100 )</v>
      </c>
      <c r="I773" s="3" t="str">
        <f>VLOOKUP(B773,'[1]Daniela + 255 Rxns iCre1355'!$C$1:$Q$3810,11,FALSE)</f>
        <v>( Cre16.g695050.t1.2 OR Cre06.g308100.t1.2 )</v>
      </c>
      <c r="J773" s="3" t="str">
        <f>VLOOKUP(B773,'[1]Daniela + 255 Rxns iCre1355'!$C$1:$Q$3810,12,FALSE)</f>
        <v>( HCD1 OR Cre06.g308100 )</v>
      </c>
      <c r="K773" s="3" t="str">
        <f>VLOOKUP(B773,'[1]Daniela + 255 Rxns iCre1355'!$C$1:$Q$3810,13,FALSE)</f>
        <v>Mitochondria</v>
      </c>
      <c r="L773" s="3" t="str">
        <f>VLOOKUP(B773,'[1]Daniela + 255 Rxns iCre1355'!$C$1:$Q$3810,14,FALSE)</f>
        <v>[Riekhof 2005]</v>
      </c>
      <c r="M773" s="3" t="str">
        <f>VLOOKUP(B773,'[1]Daniela + 255 Rxns iCre1355'!$C$1:$Q$3810,15,FALSE)</f>
        <v>R04745</v>
      </c>
    </row>
    <row r="774" spans="1:13" ht="15" customHeight="1" x14ac:dyDescent="0.25">
      <c r="A774" s="3" t="s">
        <v>943</v>
      </c>
      <c r="B774" s="3" t="s">
        <v>1551</v>
      </c>
      <c r="C774" s="3" t="s">
        <v>1552</v>
      </c>
      <c r="D774" s="3" t="str">
        <f>VLOOKUP(B774,'[1]Daniela + 255 Rxns iCre1355'!$C$1:$Q$3810,5,FALSE)</f>
        <v>HACD4m</v>
      </c>
      <c r="E774" s="3" t="str">
        <f>VLOOKUP(B774,'[1]Daniela + 255 Rxns iCre1355'!$C$1:$Q$3810,6,FALSE)</f>
        <v>3-hydroxyacyl-CoA dehydrogenase (C10:0)</v>
      </c>
      <c r="F774" s="3" t="str">
        <f>VLOOKUP(B774,'[1]Daniela + 255 Rxns iCre1355'!$C$1:$Q$3810,8,FALSE)</f>
        <v>Fatty acid elongation in mitochondria</v>
      </c>
      <c r="G774" s="3" t="str">
        <f>VLOOKUP(B774,'[1]Daniela + 255 Rxns iCre1355'!$C$1:$Q$3810,9,FALSE)</f>
        <v>1.1.1.35</v>
      </c>
      <c r="H774" s="3" t="str">
        <f>VLOOKUP(B774,'[1]Daniela + 255 Rxns iCre1355'!$C$1:$Q$3810,10,FALSE)</f>
        <v>( Cre16.g695050 OR Cre06.g308100 )</v>
      </c>
      <c r="I774" s="3" t="str">
        <f>VLOOKUP(B774,'[1]Daniela + 255 Rxns iCre1355'!$C$1:$Q$3810,11,FALSE)</f>
        <v>( Cre16.g695050.t1.2 OR Cre06.g308100.t1.2 )</v>
      </c>
      <c r="J774" s="3" t="str">
        <f>VLOOKUP(B774,'[1]Daniela + 255 Rxns iCre1355'!$C$1:$Q$3810,12,FALSE)</f>
        <v>( HCD1 OR Cre06.g308100 )</v>
      </c>
      <c r="K774" s="3" t="str">
        <f>VLOOKUP(B774,'[1]Daniela + 255 Rxns iCre1355'!$C$1:$Q$3810,13,FALSE)</f>
        <v>Mitochondria</v>
      </c>
      <c r="L774" s="3" t="str">
        <f>VLOOKUP(B774,'[1]Daniela + 255 Rxns iCre1355'!$C$1:$Q$3810,14,FALSE)</f>
        <v>[Riekhof 2005]</v>
      </c>
      <c r="M774" s="3" t="str">
        <f>VLOOKUP(B774,'[1]Daniela + 255 Rxns iCre1355'!$C$1:$Q$3810,15,FALSE)</f>
        <v>R04743</v>
      </c>
    </row>
    <row r="775" spans="1:13" ht="15" customHeight="1" x14ac:dyDescent="0.25">
      <c r="A775" s="3" t="s">
        <v>943</v>
      </c>
      <c r="B775" s="3" t="s">
        <v>1553</v>
      </c>
      <c r="C775" s="3" t="s">
        <v>1554</v>
      </c>
      <c r="D775" s="3" t="str">
        <f>VLOOKUP(B775,'[1]Daniela + 255 Rxns iCre1355'!$C$1:$Q$3810,5,FALSE)</f>
        <v>HACD5m</v>
      </c>
      <c r="E775" s="3" t="str">
        <f>VLOOKUP(B775,'[1]Daniela + 255 Rxns iCre1355'!$C$1:$Q$3810,6,FALSE)</f>
        <v>3-hydroxyacyl-CoA dehydrogenase (C12:0)</v>
      </c>
      <c r="F775" s="3" t="str">
        <f>VLOOKUP(B775,'[1]Daniela + 255 Rxns iCre1355'!$C$1:$Q$3810,8,FALSE)</f>
        <v>Fatty acid elongation in mitochondria</v>
      </c>
      <c r="G775" s="3" t="str">
        <f>VLOOKUP(B775,'[1]Daniela + 255 Rxns iCre1355'!$C$1:$Q$3810,9,FALSE)</f>
        <v>1.1.1.35</v>
      </c>
      <c r="H775" s="3" t="str">
        <f>VLOOKUP(B775,'[1]Daniela + 255 Rxns iCre1355'!$C$1:$Q$3810,10,FALSE)</f>
        <v>( Cre16.g695050 OR Cre06.g308100 )</v>
      </c>
      <c r="I775" s="3" t="str">
        <f>VLOOKUP(B775,'[1]Daniela + 255 Rxns iCre1355'!$C$1:$Q$3810,11,FALSE)</f>
        <v>( Cre16.g695050.t1.2 OR Cre06.g308100.t1.2 )</v>
      </c>
      <c r="J775" s="3" t="str">
        <f>VLOOKUP(B775,'[1]Daniela + 255 Rxns iCre1355'!$C$1:$Q$3810,12,FALSE)</f>
        <v>( HCD1 OR Cre06.g308100 )</v>
      </c>
      <c r="K775" s="3" t="str">
        <f>VLOOKUP(B775,'[1]Daniela + 255 Rxns iCre1355'!$C$1:$Q$3810,13,FALSE)</f>
        <v>Mitochondria</v>
      </c>
      <c r="L775" s="3" t="str">
        <f>VLOOKUP(B775,'[1]Daniela + 255 Rxns iCre1355'!$C$1:$Q$3810,14,FALSE)</f>
        <v>[Riekhof 2005]</v>
      </c>
      <c r="M775" s="3" t="str">
        <f>VLOOKUP(B775,'[1]Daniela + 255 Rxns iCre1355'!$C$1:$Q$3810,15,FALSE)</f>
        <v>R04741</v>
      </c>
    </row>
    <row r="776" spans="1:13" ht="15" customHeight="1" x14ac:dyDescent="0.25">
      <c r="A776" s="3" t="s">
        <v>943</v>
      </c>
      <c r="B776" s="3" t="s">
        <v>1555</v>
      </c>
      <c r="C776" s="3" t="s">
        <v>1556</v>
      </c>
      <c r="D776" s="3" t="str">
        <f>VLOOKUP(B776,'[1]Daniela + 255 Rxns iCre1355'!$C$1:$Q$3810,5,FALSE)</f>
        <v>HACD6m</v>
      </c>
      <c r="E776" s="3" t="str">
        <f>VLOOKUP(B776,'[1]Daniela + 255 Rxns iCre1355'!$C$1:$Q$3810,6,FALSE)</f>
        <v>3-hydroxyacyl-CoA dehydrogenase (C14:0)</v>
      </c>
      <c r="F776" s="3" t="str">
        <f>VLOOKUP(B776,'[1]Daniela + 255 Rxns iCre1355'!$C$1:$Q$3810,8,FALSE)</f>
        <v>Fatty acid elongation in mitochondria</v>
      </c>
      <c r="G776" s="3" t="str">
        <f>VLOOKUP(B776,'[1]Daniela + 255 Rxns iCre1355'!$C$1:$Q$3810,9,FALSE)</f>
        <v>1.1.1.35</v>
      </c>
      <c r="H776" s="3" t="str">
        <f>VLOOKUP(B776,'[1]Daniela + 255 Rxns iCre1355'!$C$1:$Q$3810,10,FALSE)</f>
        <v>( Cre16.g695050 OR Cre06.g308100 )</v>
      </c>
      <c r="I776" s="3" t="str">
        <f>VLOOKUP(B776,'[1]Daniela + 255 Rxns iCre1355'!$C$1:$Q$3810,11,FALSE)</f>
        <v>( Cre16.g695050.t1.2 OR Cre06.g308100.t1.2 )</v>
      </c>
      <c r="J776" s="3" t="str">
        <f>VLOOKUP(B776,'[1]Daniela + 255 Rxns iCre1355'!$C$1:$Q$3810,12,FALSE)</f>
        <v>( HCD1 OR Cre06.g308100 )</v>
      </c>
      <c r="K776" s="3" t="str">
        <f>VLOOKUP(B776,'[1]Daniela + 255 Rxns iCre1355'!$C$1:$Q$3810,13,FALSE)</f>
        <v>Mitochondria</v>
      </c>
      <c r="L776" s="3" t="str">
        <f>VLOOKUP(B776,'[1]Daniela + 255 Rxns iCre1355'!$C$1:$Q$3810,14,FALSE)</f>
        <v>[Riekhof 2005]</v>
      </c>
      <c r="M776" s="3" t="str">
        <f>VLOOKUP(B776,'[1]Daniela + 255 Rxns iCre1355'!$C$1:$Q$3810,15,FALSE)</f>
        <v>R04739</v>
      </c>
    </row>
    <row r="777" spans="1:13" ht="15" customHeight="1" x14ac:dyDescent="0.25">
      <c r="A777" s="3" t="s">
        <v>943</v>
      </c>
      <c r="B777" s="3" t="s">
        <v>1557</v>
      </c>
      <c r="C777" s="3" t="s">
        <v>1558</v>
      </c>
      <c r="D777" s="3" t="str">
        <f>VLOOKUP(B777,'[1]Daniela + 255 Rxns iCre1355'!$C$1:$Q$3810,5,FALSE)</f>
        <v>HACD7m</v>
      </c>
      <c r="E777" s="3" t="str">
        <f>VLOOKUP(B777,'[1]Daniela + 255 Rxns iCre1355'!$C$1:$Q$3810,6,FALSE)</f>
        <v>3-hydroxyacyl-CoA dehydrogenase (C16:0)</v>
      </c>
      <c r="F777" s="3" t="str">
        <f>VLOOKUP(B777,'[1]Daniela + 255 Rxns iCre1355'!$C$1:$Q$3810,8,FALSE)</f>
        <v>Fatty acid elongation in mitochondria</v>
      </c>
      <c r="G777" s="3" t="str">
        <f>VLOOKUP(B777,'[1]Daniela + 255 Rxns iCre1355'!$C$1:$Q$3810,9,FALSE)</f>
        <v>1.1.1.35</v>
      </c>
      <c r="H777" s="3" t="str">
        <f>VLOOKUP(B777,'[1]Daniela + 255 Rxns iCre1355'!$C$1:$Q$3810,10,FALSE)</f>
        <v>( Cre16.g695050 OR Cre06.g308100 )</v>
      </c>
      <c r="I777" s="3" t="str">
        <f>VLOOKUP(B777,'[1]Daniela + 255 Rxns iCre1355'!$C$1:$Q$3810,11,FALSE)</f>
        <v>( Cre16.g695050.t1.2 OR Cre06.g308100.t1.2 )</v>
      </c>
      <c r="J777" s="3" t="str">
        <f>VLOOKUP(B777,'[1]Daniela + 255 Rxns iCre1355'!$C$1:$Q$3810,12,FALSE)</f>
        <v>( HCD1 OR Cre06.g308100 )</v>
      </c>
      <c r="K777" s="3" t="str">
        <f>VLOOKUP(B777,'[1]Daniela + 255 Rxns iCre1355'!$C$1:$Q$3810,13,FALSE)</f>
        <v>Mitochondria</v>
      </c>
      <c r="L777" s="3" t="str">
        <f>VLOOKUP(B777,'[1]Daniela + 255 Rxns iCre1355'!$C$1:$Q$3810,14,FALSE)</f>
        <v>[Riekhof 2005]</v>
      </c>
      <c r="M777" s="3" t="str">
        <f>VLOOKUP(B777,'[1]Daniela + 255 Rxns iCre1355'!$C$1:$Q$3810,15,FALSE)</f>
        <v>R04737</v>
      </c>
    </row>
    <row r="778" spans="1:13" ht="15" customHeight="1" x14ac:dyDescent="0.25">
      <c r="A778" s="3" t="s">
        <v>118</v>
      </c>
      <c r="B778" s="3" t="s">
        <v>1559</v>
      </c>
      <c r="C778" s="3" t="s">
        <v>1560</v>
      </c>
      <c r="D778" s="3" t="str">
        <f>VLOOKUP(B778,'[1]Daniela + 255 Rxns iCre1355'!$C$1:$Q$3810,5,FALSE)</f>
        <v>AACP1819ZS</v>
      </c>
      <c r="E778" s="3" t="str">
        <f>VLOOKUP(B778,'[1]Daniela + 255 Rxns iCre1355'!$C$1:$Q$3810,6,FALSE)</f>
        <v>long-chain-fatty-acid-[acyl-carrier-protein] ligase (18:1(9Z))</v>
      </c>
      <c r="F778" s="3" t="str">
        <f>VLOOKUP(B778,'[1]Daniela + 255 Rxns iCre1355'!$C$1:$Q$3810,8,FALSE)</f>
        <v>Fatty acid metabolism</v>
      </c>
      <c r="G778" s="3" t="str">
        <f>VLOOKUP(B778,'[1]Daniela + 255 Rxns iCre1355'!$C$1:$Q$3810,9,FALSE)</f>
        <v>6.2.1.20</v>
      </c>
      <c r="H778" s="3" t="str">
        <f>VLOOKUP(B778,'[1]Daniela + 255 Rxns iCre1355'!$C$1:$Q$3810,10,FALSE)</f>
        <v>( Cre13.g577100 AND Cre06.g299800 )</v>
      </c>
      <c r="I778" s="3" t="str">
        <f>VLOOKUP(B778,'[1]Daniela + 255 Rxns iCre1355'!$C$1:$Q$3810,11,FALSE)</f>
        <v>( Cre13.g577100.t1.2 AND Cre06.g299800.t1.2 )</v>
      </c>
      <c r="J778" s="3" t="str">
        <f>VLOOKUP(B778,'[1]Daniela + 255 Rxns iCre1355'!$C$1:$Q$3810,12,FALSE)</f>
        <v>( ACP2 AND LCL1 )</v>
      </c>
      <c r="K778" s="3" t="str">
        <f>VLOOKUP(B778,'[1]Daniela + 255 Rxns iCre1355'!$C$1:$Q$3810,13,FALSE)</f>
        <v>Chloroplast</v>
      </c>
      <c r="M778" s="3" t="str">
        <f>VLOOKUP(B778,'[1]Daniela + 255 Rxns iCre1355'!$C$1:$Q$3810,15,FALSE)</f>
        <v>R01406</v>
      </c>
    </row>
    <row r="779" spans="1:13" ht="15" customHeight="1" x14ac:dyDescent="0.25">
      <c r="A779" s="3" t="s">
        <v>118</v>
      </c>
      <c r="B779" s="3" t="s">
        <v>1561</v>
      </c>
      <c r="C779" s="3" t="s">
        <v>1562</v>
      </c>
      <c r="D779" s="3" t="str">
        <f>VLOOKUP(B779,'[1]Daniela + 255 Rxns iCre1355'!$C$1:$Q$3810,5,FALSE)</f>
        <v>AACPS1</v>
      </c>
      <c r="E779" s="3" t="str">
        <f>VLOOKUP(B779,'[1]Daniela + 255 Rxns iCre1355'!$C$1:$Q$3810,6,FALSE)</f>
        <v>long-chain-fatty-acid-[acyl-carrier-protein] ligase (14:0)</v>
      </c>
      <c r="F779" s="3" t="str">
        <f>VLOOKUP(B779,'[1]Daniela + 255 Rxns iCre1355'!$C$1:$Q$3810,8,FALSE)</f>
        <v>Fatty acid metabolism</v>
      </c>
      <c r="G779" s="3" t="str">
        <f>VLOOKUP(B779,'[1]Daniela + 255 Rxns iCre1355'!$C$1:$Q$3810,9,FALSE)</f>
        <v>6.2.1.20</v>
      </c>
      <c r="H779" s="3" t="str">
        <f>VLOOKUP(B779,'[1]Daniela + 255 Rxns iCre1355'!$C$1:$Q$3810,10,FALSE)</f>
        <v>( Cre13.g577100 AND Cre06.g299800 )</v>
      </c>
      <c r="I779" s="3" t="str">
        <f>VLOOKUP(B779,'[1]Daniela + 255 Rxns iCre1355'!$C$1:$Q$3810,11,FALSE)</f>
        <v>( Cre13.g577100.t1.2 AND Cre06.g299800.t1.2 )</v>
      </c>
      <c r="J779" s="3" t="str">
        <f>VLOOKUP(B779,'[1]Daniela + 255 Rxns iCre1355'!$C$1:$Q$3810,12,FALSE)</f>
        <v>( ACP2 AND LCL1 )</v>
      </c>
      <c r="K779" s="3" t="str">
        <f>VLOOKUP(B779,'[1]Daniela + 255 Rxns iCre1355'!$C$1:$Q$3810,13,FALSE)</f>
        <v>Chloroplast</v>
      </c>
      <c r="M779" s="3" t="str">
        <f>VLOOKUP(B779,'[1]Daniela + 255 Rxns iCre1355'!$C$1:$Q$3810,15,FALSE)</f>
        <v>R01406</v>
      </c>
    </row>
    <row r="780" spans="1:13" ht="15" customHeight="1" x14ac:dyDescent="0.25">
      <c r="A780" s="3" t="s">
        <v>118</v>
      </c>
      <c r="B780" s="3" t="s">
        <v>1563</v>
      </c>
      <c r="C780" s="3" t="s">
        <v>1564</v>
      </c>
      <c r="D780" s="3" t="str">
        <f>VLOOKUP(B780,'[1]Daniela + 255 Rxns iCre1355'!$C$1:$Q$3810,5,FALSE)</f>
        <v>AACPS3</v>
      </c>
      <c r="E780" s="3" t="str">
        <f>VLOOKUP(B780,'[1]Daniela + 255 Rxns iCre1355'!$C$1:$Q$3810,6,FALSE)</f>
        <v>long-chain-fatty-acid-[acyl-carrier-protein] ligase (16:0)</v>
      </c>
      <c r="F780" s="3" t="str">
        <f>VLOOKUP(B780,'[1]Daniela + 255 Rxns iCre1355'!$C$1:$Q$3810,8,FALSE)</f>
        <v>Fatty acid metabolism</v>
      </c>
      <c r="G780" s="3" t="str">
        <f>VLOOKUP(B780,'[1]Daniela + 255 Rxns iCre1355'!$C$1:$Q$3810,9,FALSE)</f>
        <v>6.2.1.20</v>
      </c>
      <c r="H780" s="3" t="str">
        <f>VLOOKUP(B780,'[1]Daniela + 255 Rxns iCre1355'!$C$1:$Q$3810,10,FALSE)</f>
        <v>( Cre13.g577100 AND Cre06.g299800 )</v>
      </c>
      <c r="I780" s="3" t="str">
        <f>VLOOKUP(B780,'[1]Daniela + 255 Rxns iCre1355'!$C$1:$Q$3810,11,FALSE)</f>
        <v>( Cre13.g577100.t1.2 AND Cre06.g299800.t1.2 )</v>
      </c>
      <c r="J780" s="3" t="str">
        <f>VLOOKUP(B780,'[1]Daniela + 255 Rxns iCre1355'!$C$1:$Q$3810,12,FALSE)</f>
        <v>( ACP2 AND LCL1 )</v>
      </c>
      <c r="K780" s="3" t="str">
        <f>VLOOKUP(B780,'[1]Daniela + 255 Rxns iCre1355'!$C$1:$Q$3810,13,FALSE)</f>
        <v>Chloroplast</v>
      </c>
      <c r="M780" s="3" t="str">
        <f>VLOOKUP(B780,'[1]Daniela + 255 Rxns iCre1355'!$C$1:$Q$3810,15,FALSE)</f>
        <v>R01406</v>
      </c>
    </row>
    <row r="781" spans="1:13" ht="15" customHeight="1" x14ac:dyDescent="0.25">
      <c r="A781" s="3" t="s">
        <v>118</v>
      </c>
      <c r="B781" s="3" t="s">
        <v>1565</v>
      </c>
      <c r="C781" s="3" t="s">
        <v>1566</v>
      </c>
      <c r="D781" s="3" t="str">
        <f>VLOOKUP(B781,'[1]Daniela + 255 Rxns iCre1355'!$C$1:$Q$3810,5,FALSE)</f>
        <v>AACPS4</v>
      </c>
      <c r="E781" s="3" t="str">
        <f>VLOOKUP(B781,'[1]Daniela + 255 Rxns iCre1355'!$C$1:$Q$3810,6,FALSE)</f>
        <v>long-chain-fatty-acid-[acyl-carrier-protein] ligase (16:1(9Z))</v>
      </c>
      <c r="F781" s="3" t="str">
        <f>VLOOKUP(B781,'[1]Daniela + 255 Rxns iCre1355'!$C$1:$Q$3810,8,FALSE)</f>
        <v>Fatty acid metabolism</v>
      </c>
      <c r="G781" s="3" t="str">
        <f>VLOOKUP(B781,'[1]Daniela + 255 Rxns iCre1355'!$C$1:$Q$3810,9,FALSE)</f>
        <v>6.2.1.20</v>
      </c>
      <c r="H781" s="3" t="str">
        <f>VLOOKUP(B781,'[1]Daniela + 255 Rxns iCre1355'!$C$1:$Q$3810,10,FALSE)</f>
        <v>( Cre13.g577100 AND Cre06.g299800 )</v>
      </c>
      <c r="I781" s="3" t="str">
        <f>VLOOKUP(B781,'[1]Daniela + 255 Rxns iCre1355'!$C$1:$Q$3810,11,FALSE)</f>
        <v>( Cre13.g577100.t1.2 AND Cre06.g299800.t1.2 )</v>
      </c>
      <c r="J781" s="3" t="str">
        <f>VLOOKUP(B781,'[1]Daniela + 255 Rxns iCre1355'!$C$1:$Q$3810,12,FALSE)</f>
        <v>( ACP2 AND LCL1 )</v>
      </c>
      <c r="K781" s="3" t="str">
        <f>VLOOKUP(B781,'[1]Daniela + 255 Rxns iCre1355'!$C$1:$Q$3810,13,FALSE)</f>
        <v>Chloroplast</v>
      </c>
      <c r="M781" s="3" t="str">
        <f>VLOOKUP(B781,'[1]Daniela + 255 Rxns iCre1355'!$C$1:$Q$3810,15,FALSE)</f>
        <v>R01406</v>
      </c>
    </row>
    <row r="782" spans="1:13" ht="15" customHeight="1" x14ac:dyDescent="0.25">
      <c r="A782" s="3" t="s">
        <v>118</v>
      </c>
      <c r="B782" s="3" t="s">
        <v>1567</v>
      </c>
      <c r="C782" s="3" t="s">
        <v>1568</v>
      </c>
      <c r="D782" s="3" t="str">
        <f>VLOOKUP(B782,'[1]Daniela + 255 Rxns iCre1355'!$C$1:$Q$3810,5,FALSE)</f>
        <v>AACPS5</v>
      </c>
      <c r="E782" s="3" t="str">
        <f>VLOOKUP(B782,'[1]Daniela + 255 Rxns iCre1355'!$C$1:$Q$3810,6,FALSE)</f>
        <v>long-chain-fatty-acid-[acyl-carrier-protein] ligase (18:1(11Z))</v>
      </c>
      <c r="F782" s="3" t="str">
        <f>VLOOKUP(B782,'[1]Daniela + 255 Rxns iCre1355'!$C$1:$Q$3810,8,FALSE)</f>
        <v>Fatty acid metabolism</v>
      </c>
      <c r="G782" s="3" t="str">
        <f>VLOOKUP(B782,'[1]Daniela + 255 Rxns iCre1355'!$C$1:$Q$3810,9,FALSE)</f>
        <v>6.2.1.20</v>
      </c>
      <c r="H782" s="3" t="str">
        <f>VLOOKUP(B782,'[1]Daniela + 255 Rxns iCre1355'!$C$1:$Q$3810,10,FALSE)</f>
        <v>( Cre13.g577100 AND Cre06.g299800 )</v>
      </c>
      <c r="I782" s="3" t="str">
        <f>VLOOKUP(B782,'[1]Daniela + 255 Rxns iCre1355'!$C$1:$Q$3810,11,FALSE)</f>
        <v>( Cre13.g577100.t1.2 AND Cre06.g299800.t1.2 )</v>
      </c>
      <c r="J782" s="3" t="str">
        <f>VLOOKUP(B782,'[1]Daniela + 255 Rxns iCre1355'!$C$1:$Q$3810,12,FALSE)</f>
        <v>( ACP2 AND LCL1 )</v>
      </c>
      <c r="K782" s="3" t="str">
        <f>VLOOKUP(B782,'[1]Daniela + 255 Rxns iCre1355'!$C$1:$Q$3810,13,FALSE)</f>
        <v>Chloroplast</v>
      </c>
      <c r="M782" s="3" t="str">
        <f>VLOOKUP(B782,'[1]Daniela + 255 Rxns iCre1355'!$C$1:$Q$3810,15,FALSE)</f>
        <v>R01406</v>
      </c>
    </row>
    <row r="783" spans="1:13" ht="15" customHeight="1" x14ac:dyDescent="0.25">
      <c r="A783" s="3" t="s">
        <v>118</v>
      </c>
      <c r="B783" s="3" t="s">
        <v>1569</v>
      </c>
      <c r="C783" s="3" t="s">
        <v>1570</v>
      </c>
      <c r="D783" s="3" t="str">
        <f>VLOOKUP(B783,'[1]Daniela + 255 Rxns iCre1355'!$C$1:$Q$3810,5,FALSE)</f>
        <v>AACPS6</v>
      </c>
      <c r="E783" s="3" t="str">
        <f>VLOOKUP(B783,'[1]Daniela + 255 Rxns iCre1355'!$C$1:$Q$3810,6,FALSE)</f>
        <v>long-chain-fatty-acid-[acyl-carrier-protein] ligase (18:0)</v>
      </c>
      <c r="F783" s="3" t="str">
        <f>VLOOKUP(B783,'[1]Daniela + 255 Rxns iCre1355'!$C$1:$Q$3810,8,FALSE)</f>
        <v>Fatty acid metabolism</v>
      </c>
      <c r="G783" s="3" t="str">
        <f>VLOOKUP(B783,'[1]Daniela + 255 Rxns iCre1355'!$C$1:$Q$3810,9,FALSE)</f>
        <v>6.2.1.20</v>
      </c>
      <c r="H783" s="3" t="str">
        <f>VLOOKUP(B783,'[1]Daniela + 255 Rxns iCre1355'!$C$1:$Q$3810,10,FALSE)</f>
        <v>( Cre13.g577100 AND Cre06.g299800 )</v>
      </c>
      <c r="I783" s="3" t="str">
        <f>VLOOKUP(B783,'[1]Daniela + 255 Rxns iCre1355'!$C$1:$Q$3810,11,FALSE)</f>
        <v>( Cre13.g577100.t1.2 AND Cre06.g299800.t1.2 )</v>
      </c>
      <c r="J783" s="3" t="str">
        <f>VLOOKUP(B783,'[1]Daniela + 255 Rxns iCre1355'!$C$1:$Q$3810,12,FALSE)</f>
        <v>( ACP2 AND LCL1 )</v>
      </c>
      <c r="K783" s="3" t="str">
        <f>VLOOKUP(B783,'[1]Daniela + 255 Rxns iCre1355'!$C$1:$Q$3810,13,FALSE)</f>
        <v>Chloroplast</v>
      </c>
      <c r="M783" s="3" t="str">
        <f>VLOOKUP(B783,'[1]Daniela + 255 Rxns iCre1355'!$C$1:$Q$3810,15,FALSE)</f>
        <v>R01406</v>
      </c>
    </row>
    <row r="784" spans="1:13" ht="15" customHeight="1" x14ac:dyDescent="0.25">
      <c r="A784" s="3" t="s">
        <v>954</v>
      </c>
      <c r="B784" s="3" t="s">
        <v>1571</v>
      </c>
      <c r="C784" s="3" t="s">
        <v>1572</v>
      </c>
      <c r="D784" s="3" t="str">
        <f>VLOOKUP(B784,'[1]Daniela + 255 Rxns iCre1355'!$C$1:$Q$3810,5,FALSE)</f>
        <v>ACACT1</v>
      </c>
      <c r="E784" s="3" t="str">
        <f>VLOOKUP(B784,'[1]Daniela + 255 Rxns iCre1355'!$C$1:$Q$3810,6,FALSE)</f>
        <v>Acetyl-CoA:acetyl-CoA C-acetyltransferase</v>
      </c>
      <c r="F784" s="3" t="str">
        <f>VLOOKUP(B784,'[1]Daniela + 255 Rxns iCre1355'!$C$1:$Q$3810,8,FALSE)</f>
        <v>Fatty acid metabolism</v>
      </c>
      <c r="G784" s="3" t="str">
        <f>VLOOKUP(B784,'[1]Daniela + 255 Rxns iCre1355'!$C$1:$Q$3810,9,FALSE)</f>
        <v>2.3.1.9</v>
      </c>
      <c r="H784" s="3" t="str">
        <f>VLOOKUP(B784,'[1]Daniela + 255 Rxns iCre1355'!$C$1:$Q$3810,10,FALSE)</f>
        <v>Cre02.g146050</v>
      </c>
      <c r="I784" s="3" t="str">
        <f>VLOOKUP(B784,'[1]Daniela + 255 Rxns iCre1355'!$C$1:$Q$3810,11,FALSE)</f>
        <v>Cre02.g146050.t1.2</v>
      </c>
      <c r="J784" s="3" t="str">
        <f>VLOOKUP(B784,'[1]Daniela + 255 Rxns iCre1355'!$C$1:$Q$3810,12,FALSE)</f>
        <v>ATO2</v>
      </c>
      <c r="K784" s="3" t="str">
        <f>VLOOKUP(B784,'[1]Daniela + 255 Rxns iCre1355'!$C$1:$Q$3810,13,FALSE)</f>
        <v>Glyoxysome</v>
      </c>
      <c r="L784" s="3" t="str">
        <f>VLOOKUP(B784,'[1]Daniela + 255 Rxns iCre1355'!$C$1:$Q$3810,14,FALSE)</f>
        <v>[Winkler 1988]</v>
      </c>
      <c r="M784" s="3" t="str">
        <f>VLOOKUP(B784,'[1]Daniela + 255 Rxns iCre1355'!$C$1:$Q$3810,15,FALSE)</f>
        <v>R00238</v>
      </c>
    </row>
    <row r="785" spans="1:13" ht="15" customHeight="1" x14ac:dyDescent="0.25">
      <c r="A785" s="3" t="s">
        <v>954</v>
      </c>
      <c r="B785" s="3" t="s">
        <v>1573</v>
      </c>
      <c r="C785" s="3" t="s">
        <v>1574</v>
      </c>
      <c r="D785" s="3" t="str">
        <f>VLOOKUP(B785,'[1]Daniela + 255 Rxns iCre1355'!$C$1:$Q$3810,5,FALSE)</f>
        <v>ACACT2</v>
      </c>
      <c r="E785" s="3" t="str">
        <f>VLOOKUP(B785,'[1]Daniela + 255 Rxns iCre1355'!$C$1:$Q$3810,6,FALSE)</f>
        <v>butanoyl-CoA:acetyl-CoA C-butanoyltransferase</v>
      </c>
      <c r="F785" s="3" t="str">
        <f>VLOOKUP(B785,'[1]Daniela + 255 Rxns iCre1355'!$C$1:$Q$3810,8,FALSE)</f>
        <v>Fatty acid metabolism</v>
      </c>
      <c r="G785" s="3" t="str">
        <f>VLOOKUP(B785,'[1]Daniela + 255 Rxns iCre1355'!$C$1:$Q$3810,9,FALSE)</f>
        <v>2.3.1.9;2.3.1.16</v>
      </c>
      <c r="H785" s="3" t="str">
        <f>VLOOKUP(B785,'[1]Daniela + 255 Rxns iCre1355'!$C$1:$Q$3810,10,FALSE)</f>
        <v>( Cre17.g723650 OR Cre02.g146050 )</v>
      </c>
      <c r="I785" s="3" t="str">
        <f>VLOOKUP(B785,'[1]Daniela + 255 Rxns iCre1355'!$C$1:$Q$3810,11,FALSE)</f>
        <v>( Cre17.g723650.t1.2 OR Cre02.g146050.t1.2 )</v>
      </c>
      <c r="J785" s="3" t="str">
        <f>VLOOKUP(B785,'[1]Daniela + 255 Rxns iCre1355'!$C$1:$Q$3810,12,FALSE)</f>
        <v>( ATO1 OR ATO2 )</v>
      </c>
      <c r="K785" s="3" t="str">
        <f>VLOOKUP(B785,'[1]Daniela + 255 Rxns iCre1355'!$C$1:$Q$3810,13,FALSE)</f>
        <v>Glyoxysome</v>
      </c>
      <c r="L785" s="3" t="str">
        <f>VLOOKUP(B785,'[1]Daniela + 255 Rxns iCre1355'!$C$1:$Q$3810,14,FALSE)</f>
        <v>[Winkler 1988]</v>
      </c>
      <c r="M785" s="3" t="str">
        <f>VLOOKUP(B785,'[1]Daniela + 255 Rxns iCre1355'!$C$1:$Q$3810,15,FALSE)</f>
        <v>R01177</v>
      </c>
    </row>
    <row r="786" spans="1:13" ht="15" customHeight="1" x14ac:dyDescent="0.25">
      <c r="A786" s="3" t="s">
        <v>954</v>
      </c>
      <c r="B786" s="3" t="s">
        <v>1575</v>
      </c>
      <c r="C786" s="3" t="s">
        <v>1576</v>
      </c>
      <c r="D786" s="3" t="str">
        <f>VLOOKUP(B786,'[1]Daniela + 255 Rxns iCre1355'!$C$1:$Q$3810,5,FALSE)</f>
        <v>ACACT3</v>
      </c>
      <c r="E786" s="3" t="str">
        <f>VLOOKUP(B786,'[1]Daniela + 255 Rxns iCre1355'!$C$1:$Q$3810,6,FALSE)</f>
        <v>Hexanoyl-CoA:acetyl-CoA C-acyltransferase</v>
      </c>
      <c r="F786" s="3" t="str">
        <f>VLOOKUP(B786,'[1]Daniela + 255 Rxns iCre1355'!$C$1:$Q$3810,8,FALSE)</f>
        <v>Fatty acid metabolism</v>
      </c>
      <c r="G786" s="3" t="str">
        <f>VLOOKUP(B786,'[1]Daniela + 255 Rxns iCre1355'!$C$1:$Q$3810,9,FALSE)</f>
        <v>2.3.1.16</v>
      </c>
      <c r="H786" s="3" t="str">
        <f>VLOOKUP(B786,'[1]Daniela + 255 Rxns iCre1355'!$C$1:$Q$3810,10,FALSE)</f>
        <v>Cre17.g723650</v>
      </c>
      <c r="I786" s="3" t="str">
        <f>VLOOKUP(B786,'[1]Daniela + 255 Rxns iCre1355'!$C$1:$Q$3810,11,FALSE)</f>
        <v>Cre17.g723650.t1.2</v>
      </c>
      <c r="J786" s="3" t="str">
        <f>VLOOKUP(B786,'[1]Daniela + 255 Rxns iCre1355'!$C$1:$Q$3810,12,FALSE)</f>
        <v>ATO1</v>
      </c>
      <c r="K786" s="3" t="str">
        <f>VLOOKUP(B786,'[1]Daniela + 255 Rxns iCre1355'!$C$1:$Q$3810,13,FALSE)</f>
        <v>Glyoxysome</v>
      </c>
      <c r="M786" s="3" t="str">
        <f>VLOOKUP(B786,'[1]Daniela + 255 Rxns iCre1355'!$C$1:$Q$3810,15,FALSE)</f>
        <v>R04747</v>
      </c>
    </row>
    <row r="787" spans="1:13" ht="15" customHeight="1" x14ac:dyDescent="0.25">
      <c r="A787" s="3" t="s">
        <v>954</v>
      </c>
      <c r="B787" s="3" t="s">
        <v>1577</v>
      </c>
      <c r="C787" s="3" t="s">
        <v>1578</v>
      </c>
      <c r="D787" s="3" t="str">
        <f>VLOOKUP(B787,'[1]Daniela + 255 Rxns iCre1355'!$C$1:$Q$3810,5,FALSE)</f>
        <v>ACACT4</v>
      </c>
      <c r="E787" s="3" t="str">
        <f>VLOOKUP(B787,'[1]Daniela + 255 Rxns iCre1355'!$C$1:$Q$3810,6,FALSE)</f>
        <v>Octanoyl-CoA:acetyl-CoA C-acyltransferase</v>
      </c>
      <c r="F787" s="3" t="str">
        <f>VLOOKUP(B787,'[1]Daniela + 255 Rxns iCre1355'!$C$1:$Q$3810,8,FALSE)</f>
        <v>Fatty acid metabolism</v>
      </c>
      <c r="G787" s="3" t="str">
        <f>VLOOKUP(B787,'[1]Daniela + 255 Rxns iCre1355'!$C$1:$Q$3810,9,FALSE)</f>
        <v>2.3.1.16</v>
      </c>
      <c r="H787" s="3" t="str">
        <f>VLOOKUP(B787,'[1]Daniela + 255 Rxns iCre1355'!$C$1:$Q$3810,10,FALSE)</f>
        <v>Cre17.g723650</v>
      </c>
      <c r="I787" s="3" t="str">
        <f>VLOOKUP(B787,'[1]Daniela + 255 Rxns iCre1355'!$C$1:$Q$3810,11,FALSE)</f>
        <v>Cre17.g723650.t1.2</v>
      </c>
      <c r="J787" s="3" t="str">
        <f>VLOOKUP(B787,'[1]Daniela + 255 Rxns iCre1355'!$C$1:$Q$3810,12,FALSE)</f>
        <v>ATO1</v>
      </c>
      <c r="K787" s="3" t="str">
        <f>VLOOKUP(B787,'[1]Daniela + 255 Rxns iCre1355'!$C$1:$Q$3810,13,FALSE)</f>
        <v>Glyoxysome</v>
      </c>
      <c r="M787" s="3" t="str">
        <f>VLOOKUP(B787,'[1]Daniela + 255 Rxns iCre1355'!$C$1:$Q$3810,15,FALSE)</f>
        <v>R03778</v>
      </c>
    </row>
    <row r="788" spans="1:13" ht="15" customHeight="1" x14ac:dyDescent="0.25">
      <c r="A788" s="3" t="s">
        <v>954</v>
      </c>
      <c r="B788" s="3" t="s">
        <v>1579</v>
      </c>
      <c r="C788" s="3" t="s">
        <v>1580</v>
      </c>
      <c r="D788" s="3" t="str">
        <f>VLOOKUP(B788,'[1]Daniela + 255 Rxns iCre1355'!$C$1:$Q$3810,5,FALSE)</f>
        <v>ACACT5</v>
      </c>
      <c r="E788" s="3" t="str">
        <f>VLOOKUP(B788,'[1]Daniela + 255 Rxns iCre1355'!$C$1:$Q$3810,6,FALSE)</f>
        <v>Decanoyl-CoA:acetyl-CoA C-acyltransferase</v>
      </c>
      <c r="F788" s="3" t="str">
        <f>VLOOKUP(B788,'[1]Daniela + 255 Rxns iCre1355'!$C$1:$Q$3810,8,FALSE)</f>
        <v>Fatty acid metabolism</v>
      </c>
      <c r="G788" s="3" t="str">
        <f>VLOOKUP(B788,'[1]Daniela + 255 Rxns iCre1355'!$C$1:$Q$3810,9,FALSE)</f>
        <v>2.3.1.16</v>
      </c>
      <c r="H788" s="3" t="str">
        <f>VLOOKUP(B788,'[1]Daniela + 255 Rxns iCre1355'!$C$1:$Q$3810,10,FALSE)</f>
        <v>Cre17.g723650</v>
      </c>
      <c r="I788" s="3" t="str">
        <f>VLOOKUP(B788,'[1]Daniela + 255 Rxns iCre1355'!$C$1:$Q$3810,11,FALSE)</f>
        <v>Cre17.g723650.t1.2</v>
      </c>
      <c r="J788" s="3" t="str">
        <f>VLOOKUP(B788,'[1]Daniela + 255 Rxns iCre1355'!$C$1:$Q$3810,12,FALSE)</f>
        <v>ATO1</v>
      </c>
      <c r="K788" s="3" t="str">
        <f>VLOOKUP(B788,'[1]Daniela + 255 Rxns iCre1355'!$C$1:$Q$3810,13,FALSE)</f>
        <v>Glyoxysome</v>
      </c>
      <c r="M788" s="3" t="str">
        <f>VLOOKUP(B788,'[1]Daniela + 255 Rxns iCre1355'!$C$1:$Q$3810,15,FALSE)</f>
        <v>R04742</v>
      </c>
    </row>
    <row r="789" spans="1:13" ht="15" customHeight="1" x14ac:dyDescent="0.25">
      <c r="A789" s="3" t="s">
        <v>954</v>
      </c>
      <c r="B789" s="3" t="s">
        <v>1581</v>
      </c>
      <c r="C789" s="3" t="s">
        <v>1582</v>
      </c>
      <c r="D789" s="3" t="str">
        <f>VLOOKUP(B789,'[1]Daniela + 255 Rxns iCre1355'!$C$1:$Q$3810,5,FALSE)</f>
        <v>ACACT6</v>
      </c>
      <c r="E789" s="3" t="str">
        <f>VLOOKUP(B789,'[1]Daniela + 255 Rxns iCre1355'!$C$1:$Q$3810,6,FALSE)</f>
        <v>Lauroyl-CoA:acetyl-CoA C-acyltransferase</v>
      </c>
      <c r="F789" s="3" t="str">
        <f>VLOOKUP(B789,'[1]Daniela + 255 Rxns iCre1355'!$C$1:$Q$3810,8,FALSE)</f>
        <v>Fatty acid metabolism</v>
      </c>
      <c r="G789" s="3" t="str">
        <f>VLOOKUP(B789,'[1]Daniela + 255 Rxns iCre1355'!$C$1:$Q$3810,9,FALSE)</f>
        <v>2.3.1.16</v>
      </c>
      <c r="H789" s="3" t="str">
        <f>VLOOKUP(B789,'[1]Daniela + 255 Rxns iCre1355'!$C$1:$Q$3810,10,FALSE)</f>
        <v>Cre17.g723650</v>
      </c>
      <c r="I789" s="3" t="str">
        <f>VLOOKUP(B789,'[1]Daniela + 255 Rxns iCre1355'!$C$1:$Q$3810,11,FALSE)</f>
        <v>Cre17.g723650.t1.2</v>
      </c>
      <c r="J789" s="3" t="str">
        <f>VLOOKUP(B789,'[1]Daniela + 255 Rxns iCre1355'!$C$1:$Q$3810,12,FALSE)</f>
        <v>ATO1</v>
      </c>
      <c r="K789" s="3" t="str">
        <f>VLOOKUP(B789,'[1]Daniela + 255 Rxns iCre1355'!$C$1:$Q$3810,13,FALSE)</f>
        <v>Glyoxysome</v>
      </c>
      <c r="M789" s="3" t="str">
        <f>VLOOKUP(B789,'[1]Daniela + 255 Rxns iCre1355'!$C$1:$Q$3810,15,FALSE)</f>
        <v>R03858</v>
      </c>
    </row>
    <row r="790" spans="1:13" ht="15" customHeight="1" x14ac:dyDescent="0.25">
      <c r="A790" s="3" t="s">
        <v>954</v>
      </c>
      <c r="B790" s="3" t="s">
        <v>1583</v>
      </c>
      <c r="C790" s="3" t="s">
        <v>1584</v>
      </c>
      <c r="D790" s="3" t="str">
        <f>VLOOKUP(B790,'[1]Daniela + 255 Rxns iCre1355'!$C$1:$Q$3810,5,FALSE)</f>
        <v>ACACT7</v>
      </c>
      <c r="E790" s="3" t="str">
        <f>VLOOKUP(B790,'[1]Daniela + 255 Rxns iCre1355'!$C$1:$Q$3810,6,FALSE)</f>
        <v>myristoyl-CoA:acetylCoA C-myristoyltransferase</v>
      </c>
      <c r="F790" s="3" t="str">
        <f>VLOOKUP(B790,'[1]Daniela + 255 Rxns iCre1355'!$C$1:$Q$3810,8,FALSE)</f>
        <v>Fatty acid metabolism</v>
      </c>
      <c r="G790" s="3" t="str">
        <f>VLOOKUP(B790,'[1]Daniela + 255 Rxns iCre1355'!$C$1:$Q$3810,9,FALSE)</f>
        <v>2.3.1.16</v>
      </c>
      <c r="H790" s="3" t="str">
        <f>VLOOKUP(B790,'[1]Daniela + 255 Rxns iCre1355'!$C$1:$Q$3810,10,FALSE)</f>
        <v>Cre17.g723650</v>
      </c>
      <c r="I790" s="3" t="str">
        <f>VLOOKUP(B790,'[1]Daniela + 255 Rxns iCre1355'!$C$1:$Q$3810,11,FALSE)</f>
        <v>Cre17.g723650.t1.2</v>
      </c>
      <c r="J790" s="3" t="str">
        <f>VLOOKUP(B790,'[1]Daniela + 255 Rxns iCre1355'!$C$1:$Q$3810,12,FALSE)</f>
        <v>ATO1</v>
      </c>
      <c r="K790" s="3" t="str">
        <f>VLOOKUP(B790,'[1]Daniela + 255 Rxns iCre1355'!$C$1:$Q$3810,13,FALSE)</f>
        <v>Glyoxysome</v>
      </c>
      <c r="M790" s="3" t="str">
        <f>VLOOKUP(B790,'[1]Daniela + 255 Rxns iCre1355'!$C$1:$Q$3810,15,FALSE)</f>
        <v>R03991</v>
      </c>
    </row>
    <row r="791" spans="1:13" ht="15" customHeight="1" x14ac:dyDescent="0.25">
      <c r="A791" s="3" t="s">
        <v>954</v>
      </c>
      <c r="B791" s="3" t="s">
        <v>1585</v>
      </c>
      <c r="C791" s="3" t="s">
        <v>1586</v>
      </c>
      <c r="D791" s="3" t="str">
        <f>VLOOKUP(B791,'[1]Daniela + 255 Rxns iCre1355'!$C$1:$Q$3810,5,FALSE)</f>
        <v>ACOA100OR</v>
      </c>
      <c r="E791" s="3" t="str">
        <f>VLOOKUP(B791,'[1]Daniela + 255 Rxns iCre1355'!$C$1:$Q$3810,6,FALSE)</f>
        <v>Decanoyl-CoA:(acceptor) 2,3-oxidoreductase</v>
      </c>
      <c r="F791" s="3" t="str">
        <f>VLOOKUP(B791,'[1]Daniela + 255 Rxns iCre1355'!$C$1:$Q$3810,8,FALSE)</f>
        <v>Fatty acid metabolism</v>
      </c>
      <c r="G791" s="3" t="str">
        <f>VLOOKUP(B791,'[1]Daniela + 255 Rxns iCre1355'!$C$1:$Q$3810,9,FALSE)</f>
        <v>1.3.99.-;1.3.3.6</v>
      </c>
      <c r="H791" s="3" t="str">
        <f>VLOOKUP(B791,'[1]Daniela + 255 Rxns iCre1355'!$C$1:$Q$3810,10,FALSE)</f>
        <v>( Cre16.g687350 OR Cre16.g689050 OR Cre16.g695100 OR Cre05.g232002 OR Cre11.g467350 OR Cre16.g675850 )</v>
      </c>
      <c r="I791" s="3" t="str">
        <f>VLOOKUP(B791,'[1]Daniela + 255 Rxns iCre1355'!$C$1:$Q$3810,11,FALSE)</f>
        <v>( Cre16.g687350.t1.2 OR Cre16.g689050.t1.1 OR Cre16.g695100.t1.1 OR (Cre05.g232002.t1.1 OR Cre05.g232002.t2.1 ) OR Cre11.g467350.t1.2 OR Cre16.g675850.t1.2 )</v>
      </c>
      <c r="J791" s="3" t="str">
        <f>VLOOKUP(B791,'[1]Daniela + 255 Rxns iCre1355'!$C$1:$Q$3810,12,FALSE)</f>
        <v>( ACO3 OR ACO1 OR Cre16.g695100 OR Cre05.g232002 OR ACO2 OR Cre16.g675850 )</v>
      </c>
      <c r="K791" s="3" t="str">
        <f>VLOOKUP(B791,'[1]Daniela + 255 Rxns iCre1355'!$C$1:$Q$3810,13,FALSE)</f>
        <v>Glyoxysome</v>
      </c>
      <c r="L791" s="3" t="str">
        <f>VLOOKUP(B791,'[1]Daniela + 255 Rxns iCre1355'!$C$1:$Q$3810,14,FALSE)</f>
        <v>[Winkler 1988]</v>
      </c>
      <c r="M791" s="3" t="str">
        <f>VLOOKUP(B791,'[1]Daniela + 255 Rxns iCre1355'!$C$1:$Q$3810,15,FALSE)</f>
        <v>R04754</v>
      </c>
    </row>
    <row r="792" spans="1:13" ht="15" customHeight="1" x14ac:dyDescent="0.25">
      <c r="A792" s="3" t="s">
        <v>954</v>
      </c>
      <c r="B792" s="3" t="s">
        <v>1587</v>
      </c>
      <c r="C792" s="3" t="s">
        <v>1588</v>
      </c>
      <c r="D792" s="3" t="str">
        <f>VLOOKUP(B792,'[1]Daniela + 255 Rxns iCre1355'!$C$1:$Q$3810,5,FALSE)</f>
        <v>ACOA120OR</v>
      </c>
      <c r="E792" s="3" t="str">
        <f>VLOOKUP(B792,'[1]Daniela + 255 Rxns iCre1355'!$C$1:$Q$3810,6,FALSE)</f>
        <v>Lauroyl-CoA:(acceptor) 2,3-oxidoreductase</v>
      </c>
      <c r="F792" s="3" t="str">
        <f>VLOOKUP(B792,'[1]Daniela + 255 Rxns iCre1355'!$C$1:$Q$3810,8,FALSE)</f>
        <v>Fatty acid metabolism</v>
      </c>
      <c r="G792" s="3" t="str">
        <f>VLOOKUP(B792,'[1]Daniela + 255 Rxns iCre1355'!$C$1:$Q$3810,9,FALSE)</f>
        <v>1.3.99.-;1.3.3.6</v>
      </c>
      <c r="H792" s="3" t="str">
        <f>VLOOKUP(B792,'[1]Daniela + 255 Rxns iCre1355'!$C$1:$Q$3810,10,FALSE)</f>
        <v>( Cre16.g687350 OR Cre16.g689050 OR Cre16.g695100 OR Cre05.g232002 OR Cre11.g467350 OR Cre16.g675850 )</v>
      </c>
      <c r="I792" s="3" t="str">
        <f>VLOOKUP(B792,'[1]Daniela + 255 Rxns iCre1355'!$C$1:$Q$3810,11,FALSE)</f>
        <v>( Cre16.g687350.t1.2 OR Cre16.g689050.t1.1 OR Cre16.g695100.t1.1 OR (Cre05.g232002.t1.1 OR Cre05.g232002.t2.1 ) OR Cre11.g467350.t1.2 OR Cre16.g675850.t1.2 )</v>
      </c>
      <c r="J792" s="3" t="str">
        <f>VLOOKUP(B792,'[1]Daniela + 255 Rxns iCre1355'!$C$1:$Q$3810,12,FALSE)</f>
        <v>( ACO3 OR ACO1 OR Cre16.g695100 OR Cre05.g232002 OR ACO2 OR Cre16.g675850 )</v>
      </c>
      <c r="K792" s="3" t="str">
        <f>VLOOKUP(B792,'[1]Daniela + 255 Rxns iCre1355'!$C$1:$Q$3810,13,FALSE)</f>
        <v>Glyoxysome</v>
      </c>
      <c r="L792" s="3" t="str">
        <f>VLOOKUP(B792,'[1]Daniela + 255 Rxns iCre1355'!$C$1:$Q$3810,14,FALSE)</f>
        <v>[Winkler 1988]</v>
      </c>
      <c r="M792" s="3" t="str">
        <f>VLOOKUP(B792,'[1]Daniela + 255 Rxns iCre1355'!$C$1:$Q$3810,15,FALSE)</f>
        <v>R03857</v>
      </c>
    </row>
    <row r="793" spans="1:13" ht="15" customHeight="1" x14ac:dyDescent="0.25">
      <c r="A793" s="3" t="s">
        <v>954</v>
      </c>
      <c r="B793" s="3" t="s">
        <v>1589</v>
      </c>
      <c r="C793" s="3" t="s">
        <v>1590</v>
      </c>
      <c r="D793" s="3" t="str">
        <f>VLOOKUP(B793,'[1]Daniela + 255 Rxns iCre1355'!$C$1:$Q$3810,5,FALSE)</f>
        <v>ACOA140OR</v>
      </c>
      <c r="E793" s="3" t="str">
        <f>VLOOKUP(B793,'[1]Daniela + 255 Rxns iCre1355'!$C$1:$Q$3810,6,FALSE)</f>
        <v>Tetradecanoyl-CoA:(acceptor) 2,3-oxidoreductase</v>
      </c>
      <c r="F793" s="3" t="str">
        <f>VLOOKUP(B793,'[1]Daniela + 255 Rxns iCre1355'!$C$1:$Q$3810,8,FALSE)</f>
        <v>Fatty acid metabolism</v>
      </c>
      <c r="G793" s="3" t="str">
        <f>VLOOKUP(B793,'[1]Daniela + 255 Rxns iCre1355'!$C$1:$Q$3810,9,FALSE)</f>
        <v>1.3.99.-;1.3.3.6</v>
      </c>
      <c r="H793" s="3" t="str">
        <f>VLOOKUP(B793,'[1]Daniela + 255 Rxns iCre1355'!$C$1:$Q$3810,10,FALSE)</f>
        <v>( Cre16.g687350 OR Cre16.g689050 OR Cre16.g695100 OR Cre05.g232002 OR Cre11.g467350 OR Cre16.g675850 )</v>
      </c>
      <c r="I793" s="3" t="str">
        <f>VLOOKUP(B793,'[1]Daniela + 255 Rxns iCre1355'!$C$1:$Q$3810,11,FALSE)</f>
        <v>( Cre16.g687350.t1.2 OR Cre16.g689050.t1.1 OR Cre16.g695100.t1.1 OR (Cre05.g232002.t1.1 OR Cre05.g232002.t2.1 ) OR Cre11.g467350.t1.2 OR Cre16.g675850.t1.2 )</v>
      </c>
      <c r="J793" s="3" t="str">
        <f>VLOOKUP(B793,'[1]Daniela + 255 Rxns iCre1355'!$C$1:$Q$3810,12,FALSE)</f>
        <v>( ACO3 OR ACO1 OR Cre16.g695100 OR Cre05.g232002 OR ACO2 OR Cre16.g675850 )</v>
      </c>
      <c r="K793" s="3" t="str">
        <f>VLOOKUP(B793,'[1]Daniela + 255 Rxns iCre1355'!$C$1:$Q$3810,13,FALSE)</f>
        <v>Glyoxysome</v>
      </c>
      <c r="L793" s="3" t="str">
        <f>VLOOKUP(B793,'[1]Daniela + 255 Rxns iCre1355'!$C$1:$Q$3810,14,FALSE)</f>
        <v>[Winkler 1988]</v>
      </c>
      <c r="M793" s="3" t="str">
        <f>VLOOKUP(B793,'[1]Daniela + 255 Rxns iCre1355'!$C$1:$Q$3810,15,FALSE)</f>
        <v>R03990</v>
      </c>
    </row>
    <row r="794" spans="1:13" ht="15" customHeight="1" x14ac:dyDescent="0.25">
      <c r="A794" s="3" t="s">
        <v>954</v>
      </c>
      <c r="B794" s="3" t="s">
        <v>1591</v>
      </c>
      <c r="C794" s="3" t="s">
        <v>1592</v>
      </c>
      <c r="D794" s="3" t="str">
        <f>VLOOKUP(B794,'[1]Daniela + 255 Rxns iCre1355'!$C$1:$Q$3810,5,FALSE)</f>
        <v>ACOA160OR</v>
      </c>
      <c r="E794" s="3" t="str">
        <f>VLOOKUP(B794,'[1]Daniela + 255 Rxns iCre1355'!$C$1:$Q$3810,6,FALSE)</f>
        <v>Palmitoyl-CoA:oxygen 2-oxidoreductase</v>
      </c>
      <c r="F794" s="3" t="str">
        <f>VLOOKUP(B794,'[1]Daniela + 255 Rxns iCre1355'!$C$1:$Q$3810,8,FALSE)</f>
        <v>Fatty acid metabolism</v>
      </c>
      <c r="G794" s="3" t="str">
        <f>VLOOKUP(B794,'[1]Daniela + 255 Rxns iCre1355'!$C$1:$Q$3810,9,FALSE)</f>
        <v>1.3.99.-;1.3.3.6</v>
      </c>
      <c r="H794" s="3" t="str">
        <f>VLOOKUP(B794,'[1]Daniela + 255 Rxns iCre1355'!$C$1:$Q$3810,10,FALSE)</f>
        <v>( Cre16.g687350 OR Cre16.g689050 OR Cre16.g695100 OR Cre05.g232002 OR Cre11.g467350 OR Cre16.g675850 )</v>
      </c>
      <c r="I794" s="3" t="str">
        <f>VLOOKUP(B794,'[1]Daniela + 255 Rxns iCre1355'!$C$1:$Q$3810,11,FALSE)</f>
        <v>( Cre16.g687350.t1.2 OR Cre16.g689050.t1.1 OR Cre16.g695100.t1.1 OR (Cre05.g232002.t1.1 OR Cre05.g232002.t2.1 ) OR Cre11.g467350.t1.2 OR Cre16.g675850.t1.2 )</v>
      </c>
      <c r="J794" s="3" t="str">
        <f>VLOOKUP(B794,'[1]Daniela + 255 Rxns iCre1355'!$C$1:$Q$3810,12,FALSE)</f>
        <v>( ACO3 OR ACO1 OR Cre16.g695100 OR Cre05.g232002 OR ACO2 OR Cre16.g675850 )</v>
      </c>
      <c r="K794" s="3" t="str">
        <f>VLOOKUP(B794,'[1]Daniela + 255 Rxns iCre1355'!$C$1:$Q$3810,13,FALSE)</f>
        <v>Glyoxysome</v>
      </c>
      <c r="L794" s="3" t="str">
        <f>VLOOKUP(B794,'[1]Daniela + 255 Rxns iCre1355'!$C$1:$Q$3810,14,FALSE)</f>
        <v>[Winkler 1988]</v>
      </c>
      <c r="M794" s="3" t="str">
        <f>VLOOKUP(B794,'[1]Daniela + 255 Rxns iCre1355'!$C$1:$Q$3810,15,FALSE)</f>
        <v>R01279</v>
      </c>
    </row>
    <row r="795" spans="1:13" ht="15" customHeight="1" x14ac:dyDescent="0.25">
      <c r="A795" s="3" t="s">
        <v>954</v>
      </c>
      <c r="B795" s="3" t="s">
        <v>1593</v>
      </c>
      <c r="C795" s="3" t="s">
        <v>1594</v>
      </c>
      <c r="D795" s="3" t="str">
        <f>VLOOKUP(B795,'[1]Daniela + 255 Rxns iCre1355'!$C$1:$Q$3810,5,FALSE)</f>
        <v>ACOA40OR</v>
      </c>
      <c r="E795" s="3" t="str">
        <f>VLOOKUP(B795,'[1]Daniela + 255 Rxns iCre1355'!$C$1:$Q$3810,6,FALSE)</f>
        <v>Butanoyl-CoA:oxygen 2-oxidoreductase</v>
      </c>
      <c r="F795" s="3" t="str">
        <f>VLOOKUP(B795,'[1]Daniela + 255 Rxns iCre1355'!$C$1:$Q$3810,8,FALSE)</f>
        <v>Fatty acid metabolism</v>
      </c>
      <c r="G795" s="3" t="str">
        <f>VLOOKUP(B795,'[1]Daniela + 255 Rxns iCre1355'!$C$1:$Q$3810,9,FALSE)</f>
        <v>1.3.99.-;1.3.99.2;1.3.3.6</v>
      </c>
      <c r="H795" s="3" t="str">
        <f>VLOOKUP(B795,'[1]Daniela + 255 Rxns iCre1355'!$C$1:$Q$3810,10,FALSE)</f>
        <v>( Cre16.g687350 OR Cre16.g689050 OR Cre16.g695100 OR Cre05.g232002 OR Cre11.g467350 OR Cre16.g675850 )</v>
      </c>
      <c r="I795" s="3" t="str">
        <f>VLOOKUP(B795,'[1]Daniela + 255 Rxns iCre1355'!$C$1:$Q$3810,11,FALSE)</f>
        <v>( Cre16.g687350.t1.2 OR Cre16.g689050.t1.1 OR Cre16.g695100.t1.1 OR (Cre05.g232002.t1.1 OR Cre05.g232002.t2.1 ) OR Cre11.g467350.t1.2 OR Cre16.g675850.t1.2 )</v>
      </c>
      <c r="J795" s="3" t="str">
        <f>VLOOKUP(B795,'[1]Daniela + 255 Rxns iCre1355'!$C$1:$Q$3810,12,FALSE)</f>
        <v>( ACO3 OR ACO1 OR Cre16.g695100 OR Cre05.g232002 OR ACO2 OR Cre16.g675850 )</v>
      </c>
      <c r="K795" s="3" t="str">
        <f>VLOOKUP(B795,'[1]Daniela + 255 Rxns iCre1355'!$C$1:$Q$3810,13,FALSE)</f>
        <v>Glyoxysome</v>
      </c>
      <c r="L795" s="3" t="str">
        <f>VLOOKUP(B795,'[1]Daniela + 255 Rxns iCre1355'!$C$1:$Q$3810,14,FALSE)</f>
        <v>[Winkler 1988]</v>
      </c>
      <c r="M795" s="3" t="str">
        <f>VLOOKUP(B795,'[1]Daniela + 255 Rxns iCre1355'!$C$1:$Q$3810,15,FALSE)</f>
        <v>R01175</v>
      </c>
    </row>
    <row r="796" spans="1:13" ht="15" customHeight="1" x14ac:dyDescent="0.25">
      <c r="A796" s="3" t="s">
        <v>954</v>
      </c>
      <c r="B796" s="3" t="s">
        <v>1595</v>
      </c>
      <c r="C796" s="3" t="s">
        <v>1596</v>
      </c>
      <c r="D796" s="3" t="str">
        <f>VLOOKUP(B796,'[1]Daniela + 255 Rxns iCre1355'!$C$1:$Q$3810,5,FALSE)</f>
        <v>ACOA60OR</v>
      </c>
      <c r="E796" s="3" t="str">
        <f>VLOOKUP(B796,'[1]Daniela + 255 Rxns iCre1355'!$C$1:$Q$3810,6,FALSE)</f>
        <v>Hexanoyl-CoA:(acceptor) 2,3-oxidoreductase</v>
      </c>
      <c r="F796" s="3" t="str">
        <f>VLOOKUP(B796,'[1]Daniela + 255 Rxns iCre1355'!$C$1:$Q$3810,8,FALSE)</f>
        <v>Fatty acid metabolism</v>
      </c>
      <c r="G796" s="3" t="str">
        <f>VLOOKUP(B796,'[1]Daniela + 255 Rxns iCre1355'!$C$1:$Q$3810,9,FALSE)</f>
        <v>1.3.99.-;1.3.99.2;1.3.3.6</v>
      </c>
      <c r="H796" s="3" t="str">
        <f>VLOOKUP(B796,'[1]Daniela + 255 Rxns iCre1355'!$C$1:$Q$3810,10,FALSE)</f>
        <v>( Cre16.g687350 OR Cre16.g689050 OR Cre16.g695100 OR Cre05.g232002 OR Cre11.g467350 OR Cre16.g675850 )</v>
      </c>
      <c r="I796" s="3" t="str">
        <f>VLOOKUP(B796,'[1]Daniela + 255 Rxns iCre1355'!$C$1:$Q$3810,11,FALSE)</f>
        <v>( Cre16.g687350.t1.2 OR Cre16.g689050.t1.1 OR Cre16.g695100.t1.1 OR (Cre05.g232002.t1.1 OR Cre05.g232002.t2.1 ) OR Cre11.g467350.t1.2 OR Cre16.g675850.t1.2 )</v>
      </c>
      <c r="J796" s="3" t="str">
        <f>VLOOKUP(B796,'[1]Daniela + 255 Rxns iCre1355'!$C$1:$Q$3810,12,FALSE)</f>
        <v>( ACO3 OR ACO1 OR Cre16.g695100 OR Cre05.g232002 OR ACO2 OR Cre16.g675850 )</v>
      </c>
      <c r="K796" s="3" t="str">
        <f>VLOOKUP(B796,'[1]Daniela + 255 Rxns iCre1355'!$C$1:$Q$3810,13,FALSE)</f>
        <v>Glyoxysome</v>
      </c>
      <c r="L796" s="3" t="str">
        <f>VLOOKUP(B796,'[1]Daniela + 255 Rxns iCre1355'!$C$1:$Q$3810,14,FALSE)</f>
        <v>[Winkler 1988]</v>
      </c>
      <c r="M796" s="3" t="str">
        <f>VLOOKUP(B796,'[1]Daniela + 255 Rxns iCre1355'!$C$1:$Q$3810,15,FALSE)</f>
        <v>R04751</v>
      </c>
    </row>
    <row r="797" spans="1:13" ht="15" customHeight="1" x14ac:dyDescent="0.25">
      <c r="A797" s="3" t="s">
        <v>954</v>
      </c>
      <c r="B797" s="3" t="s">
        <v>1597</v>
      </c>
      <c r="C797" s="3" t="s">
        <v>1598</v>
      </c>
      <c r="D797" s="3" t="str">
        <f>VLOOKUP(B797,'[1]Daniela + 255 Rxns iCre1355'!$C$1:$Q$3810,5,FALSE)</f>
        <v>ACOA80OR</v>
      </c>
      <c r="E797" s="3" t="str">
        <f>VLOOKUP(B797,'[1]Daniela + 255 Rxns iCre1355'!$C$1:$Q$3810,6,FALSE)</f>
        <v>Octanoyl-CoA:oxygen 2-oxidoreductase</v>
      </c>
      <c r="F797" s="3" t="str">
        <f>VLOOKUP(B797,'[1]Daniela + 255 Rxns iCre1355'!$C$1:$Q$3810,8,FALSE)</f>
        <v>Fatty acid metabolism</v>
      </c>
      <c r="G797" s="3" t="str">
        <f>VLOOKUP(B797,'[1]Daniela + 255 Rxns iCre1355'!$C$1:$Q$3810,9,FALSE)</f>
        <v>1.3.99.-;1.3.3.6</v>
      </c>
      <c r="H797" s="3" t="str">
        <f>VLOOKUP(B797,'[1]Daniela + 255 Rxns iCre1355'!$C$1:$Q$3810,10,FALSE)</f>
        <v>( Cre16.g687350 OR Cre16.g689050 OR Cre16.g695100 OR Cre05.g232002 OR Cre11.g467350 OR Cre16.g675850 )</v>
      </c>
      <c r="I797" s="3" t="str">
        <f>VLOOKUP(B797,'[1]Daniela + 255 Rxns iCre1355'!$C$1:$Q$3810,11,FALSE)</f>
        <v>( Cre16.g687350.t1.2 OR Cre16.g689050.t1.1 OR Cre16.g695100.t1.1 OR (Cre05.g232002.t1.1 OR Cre05.g232002.t2.1 ) OR Cre11.g467350.t1.2 OR Cre16.g675850.t1.2 )</v>
      </c>
      <c r="J797" s="3" t="str">
        <f>VLOOKUP(B797,'[1]Daniela + 255 Rxns iCre1355'!$C$1:$Q$3810,12,FALSE)</f>
        <v>( ACO3 OR ACO1 OR Cre16.g695100 OR Cre05.g232002 OR ACO2 OR Cre16.g675850 )</v>
      </c>
      <c r="K797" s="3" t="str">
        <f>VLOOKUP(B797,'[1]Daniela + 255 Rxns iCre1355'!$C$1:$Q$3810,13,FALSE)</f>
        <v>Glyoxysome</v>
      </c>
      <c r="L797" s="3" t="str">
        <f>VLOOKUP(B797,'[1]Daniela + 255 Rxns iCre1355'!$C$1:$Q$3810,14,FALSE)</f>
        <v>[Winkler 1988]</v>
      </c>
      <c r="M797" s="3" t="str">
        <f>VLOOKUP(B797,'[1]Daniela + 255 Rxns iCre1355'!$C$1:$Q$3810,15,FALSE)</f>
        <v>R03777</v>
      </c>
    </row>
    <row r="798" spans="1:13" ht="15" customHeight="1" x14ac:dyDescent="0.25">
      <c r="A798" s="3" t="s">
        <v>115</v>
      </c>
      <c r="B798" s="3" t="s">
        <v>1599</v>
      </c>
      <c r="C798" s="3" t="s">
        <v>1600</v>
      </c>
      <c r="D798" s="3" t="str">
        <f>VLOOKUP(B798,'[1]Daniela + 255 Rxns iCre1355'!$C$1:$Q$3810,5,FALSE)</f>
        <v>CACOAL</v>
      </c>
      <c r="E798" s="3" t="str">
        <f>VLOOKUP(B798,'[1]Daniela + 255 Rxns iCre1355'!$C$1:$Q$3810,6,FALSE)</f>
        <v>Coniferonic acid:CoA ligase (AMP-forming)</v>
      </c>
      <c r="F798" s="3" t="str">
        <f>VLOOKUP(B798,'[1]Daniela + 255 Rxns iCre1355'!$C$1:$Q$3810,8,FALSE)</f>
        <v>Fatty acid metabolism</v>
      </c>
      <c r="G798" s="3" t="str">
        <f>VLOOKUP(B798,'[1]Daniela + 255 Rxns iCre1355'!$C$1:$Q$3810,9,FALSE)</f>
        <v>6.2.1.3</v>
      </c>
      <c r="H798" s="3" t="str">
        <f>VLOOKUP(B798,'[1]Daniela + 255 Rxns iCre1355'!$C$1:$Q$3810,10,FALSE)</f>
        <v>( Cre12.g507400 OR Cre13.g566650 OR Cre03.g182050 OR Cre03.g211745 OR Cre13.g586000 OR Cre12.g500715 )</v>
      </c>
      <c r="I798" s="3" t="str">
        <f>VLOOKUP(B798,'[1]Daniela + 255 Rxns iCre1355'!$C$1:$Q$3810,11,FALSE)</f>
        <v>( Cre12.g507400.t1.2 OR ( Cre13.g566650.t1.2 OR Cre13.g566650.t2.1 ) OR Cre03.g182050.t1.2 OR Cre03.g211745.t1.1 OR Cre13.g586000.t1.2 OR Cre12.g500715.t1.2 )</v>
      </c>
      <c r="J798" s="3" t="str">
        <f>VLOOKUP(B798,'[1]Daniela + 255 Rxns iCre1355'!$C$1:$Q$3810,12,FALSE)</f>
        <v>( Cre12.g507400 OR Cre13.g566650 OR Cre03.g182050 OR Cre03.g211745 OR Cre13.g586000 OR Cre12.g500715 )</v>
      </c>
      <c r="K798" s="3" t="str">
        <f>VLOOKUP(B798,'[1]Daniela + 255 Rxns iCre1355'!$C$1:$Q$3810,13,FALSE)</f>
        <v>Cytosol</v>
      </c>
      <c r="L798" s="3" t="str">
        <f>VLOOKUP(B798,'[1]Daniela + 255 Rxns iCre1355'!$C$1:$Q$3810,14,FALSE)</f>
        <v>[Riekhof 2005, Larson 2006]</v>
      </c>
      <c r="M798" s="3" t="str">
        <f>VLOOKUP(B798,'[1]Daniela + 255 Rxns iCre1355'!$C$1:$Q$3810,15,FALSE)</f>
        <v>R00390</v>
      </c>
    </row>
    <row r="799" spans="1:13" ht="15" customHeight="1" x14ac:dyDescent="0.25">
      <c r="A799" s="3" t="s">
        <v>118</v>
      </c>
      <c r="B799" s="3" t="s">
        <v>1601</v>
      </c>
      <c r="C799" s="3" t="s">
        <v>1602</v>
      </c>
      <c r="D799" s="3" t="str">
        <f>VLOOKUP(B799,'[1]Daniela + 255 Rxns iCre1355'!$C$1:$Q$3810,5,FALSE)</f>
        <v>CYTP450Rh</v>
      </c>
      <c r="E799" s="3" t="str">
        <f>VLOOKUP(B799,'[1]Daniela + 255 Rxns iCre1355'!$C$1:$Q$3810,6,FALSE)</f>
        <v>cytochrome P-450 reductase, chloroplast</v>
      </c>
      <c r="F799" s="3" t="str">
        <f>VLOOKUP(B799,'[1]Daniela + 255 Rxns iCre1355'!$C$1:$Q$3810,8,FALSE)</f>
        <v>Fatty acid metabolism</v>
      </c>
      <c r="G799" s="3" t="str">
        <f>VLOOKUP(B799,'[1]Daniela + 255 Rxns iCre1355'!$C$1:$Q$3810,9,FALSE)</f>
        <v>1.6.2.4</v>
      </c>
      <c r="H799" s="3" t="str">
        <f>VLOOKUP(B799,'[1]Daniela + 255 Rxns iCre1355'!$C$1:$Q$3810,10,FALSE)</f>
        <v>Cre01.g039350</v>
      </c>
      <c r="I799" s="3" t="str">
        <f>VLOOKUP(B799,'[1]Daniela + 255 Rxns iCre1355'!$C$1:$Q$3810,11,FALSE)</f>
        <v>Cre01.g039350.t1.2</v>
      </c>
      <c r="J799" s="3" t="str">
        <f>VLOOKUP(B799,'[1]Daniela + 255 Rxns iCre1355'!$C$1:$Q$3810,12,FALSE)</f>
        <v>NCR2</v>
      </c>
      <c r="K799" s="3" t="str">
        <f>VLOOKUP(B799,'[1]Daniela + 255 Rxns iCre1355'!$C$1:$Q$3810,13,FALSE)</f>
        <v>Chloroplast</v>
      </c>
      <c r="L799" s="3" t="str">
        <f>VLOOKUP(B799,'[1]Daniela + 255 Rxns iCre1355'!$C$1:$Q$3810,14,FALSE)</f>
        <v>[Benveniste 1998, Benveniste 2006, Morant 2007]</v>
      </c>
      <c r="M799" s="3" t="str">
        <f>VLOOKUP(B799,'[1]Daniela + 255 Rxns iCre1355'!$C$1:$Q$3810,15,FALSE)</f>
        <v>R08551</v>
      </c>
    </row>
    <row r="800" spans="1:13" ht="15" customHeight="1" x14ac:dyDescent="0.25">
      <c r="A800" s="3" t="s">
        <v>954</v>
      </c>
      <c r="B800" s="3" t="s">
        <v>1603</v>
      </c>
      <c r="C800" s="3" t="s">
        <v>1604</v>
      </c>
      <c r="D800" s="3" t="str">
        <f>VLOOKUP(B800,'[1]Daniela + 255 Rxns iCre1355'!$C$1:$Q$3810,5,FALSE)</f>
        <v>ECOAH1</v>
      </c>
      <c r="E800" s="3" t="str">
        <f>VLOOKUP(B800,'[1]Daniela + 255 Rxns iCre1355'!$C$1:$Q$3810,6,FALSE)</f>
        <v>(S)-3-Hydroxybutanoyl-CoA hydro-lyase</v>
      </c>
      <c r="F800" s="3" t="str">
        <f>VLOOKUP(B800,'[1]Daniela + 255 Rxns iCre1355'!$C$1:$Q$3810,8,FALSE)</f>
        <v>Fatty acid metabolism</v>
      </c>
      <c r="G800" s="3" t="str">
        <f>VLOOKUP(B800,'[1]Daniela + 255 Rxns iCre1355'!$C$1:$Q$3810,9,FALSE)</f>
        <v>4.2.1.17</v>
      </c>
      <c r="H800" s="3" t="str">
        <f>VLOOKUP(B800,'[1]Daniela + 255 Rxns iCre1355'!$C$1:$Q$3810,10,FALSE)</f>
        <v>Cre06.g308100</v>
      </c>
      <c r="I800" s="3" t="str">
        <f>VLOOKUP(B800,'[1]Daniela + 255 Rxns iCre1355'!$C$1:$Q$3810,11,FALSE)</f>
        <v>Cre06.g308100.t1.2</v>
      </c>
      <c r="J800" s="3" t="str">
        <f>VLOOKUP(B800,'[1]Daniela + 255 Rxns iCre1355'!$C$1:$Q$3810,12,FALSE)</f>
        <v>Cre06.g308100</v>
      </c>
      <c r="K800" s="3" t="str">
        <f>VLOOKUP(B800,'[1]Daniela + 255 Rxns iCre1355'!$C$1:$Q$3810,13,FALSE)</f>
        <v>Glyoxysome</v>
      </c>
      <c r="L800" s="3" t="str">
        <f>VLOOKUP(B800,'[1]Daniela + 255 Rxns iCre1355'!$C$1:$Q$3810,14,FALSE)</f>
        <v>[Winkler 1988]</v>
      </c>
      <c r="M800" s="3" t="str">
        <f>VLOOKUP(B800,'[1]Daniela + 255 Rxns iCre1355'!$C$1:$Q$3810,15,FALSE)</f>
        <v>R03026</v>
      </c>
    </row>
    <row r="801" spans="1:13" ht="15" customHeight="1" x14ac:dyDescent="0.25">
      <c r="A801" s="3" t="s">
        <v>954</v>
      </c>
      <c r="B801" s="3" t="s">
        <v>1605</v>
      </c>
      <c r="C801" s="3" t="s">
        <v>1606</v>
      </c>
      <c r="D801" s="3" t="str">
        <f>VLOOKUP(B801,'[1]Daniela + 255 Rxns iCre1355'!$C$1:$Q$3810,5,FALSE)</f>
        <v>ECOAH2</v>
      </c>
      <c r="E801" s="3" t="str">
        <f>VLOOKUP(B801,'[1]Daniela + 255 Rxns iCre1355'!$C$1:$Q$3810,6,FALSE)</f>
        <v>(S)-Hydroxyhexanoyl-CoA hydro-lyase</v>
      </c>
      <c r="F801" s="3" t="str">
        <f>VLOOKUP(B801,'[1]Daniela + 255 Rxns iCre1355'!$C$1:$Q$3810,8,FALSE)</f>
        <v>Fatty acid metabolism</v>
      </c>
      <c r="G801" s="3" t="str">
        <f>VLOOKUP(B801,'[1]Daniela + 255 Rxns iCre1355'!$C$1:$Q$3810,9,FALSE)</f>
        <v>4.2.1.17</v>
      </c>
      <c r="H801" s="3" t="str">
        <f>VLOOKUP(B801,'[1]Daniela + 255 Rxns iCre1355'!$C$1:$Q$3810,10,FALSE)</f>
        <v>Cre06.g308100</v>
      </c>
      <c r="I801" s="3" t="str">
        <f>VLOOKUP(B801,'[1]Daniela + 255 Rxns iCre1355'!$C$1:$Q$3810,11,FALSE)</f>
        <v>Cre06.g308100.t1.2</v>
      </c>
      <c r="J801" s="3" t="str">
        <f>VLOOKUP(B801,'[1]Daniela + 255 Rxns iCre1355'!$C$1:$Q$3810,12,FALSE)</f>
        <v>Cre06.g308100</v>
      </c>
      <c r="K801" s="3" t="str">
        <f>VLOOKUP(B801,'[1]Daniela + 255 Rxns iCre1355'!$C$1:$Q$3810,13,FALSE)</f>
        <v>Glyoxysome</v>
      </c>
      <c r="L801" s="3" t="str">
        <f>VLOOKUP(B801,'[1]Daniela + 255 Rxns iCre1355'!$C$1:$Q$3810,14,FALSE)</f>
        <v>[Winkler 1988]</v>
      </c>
      <c r="M801" s="3" t="str">
        <f>VLOOKUP(B801,'[1]Daniela + 255 Rxns iCre1355'!$C$1:$Q$3810,15,FALSE)</f>
        <v>R04749</v>
      </c>
    </row>
    <row r="802" spans="1:13" ht="15" customHeight="1" x14ac:dyDescent="0.25">
      <c r="A802" s="3" t="s">
        <v>954</v>
      </c>
      <c r="B802" s="3" t="s">
        <v>1607</v>
      </c>
      <c r="C802" s="3" t="s">
        <v>1608</v>
      </c>
      <c r="D802" s="3" t="str">
        <f>VLOOKUP(B802,'[1]Daniela + 255 Rxns iCre1355'!$C$1:$Q$3810,5,FALSE)</f>
        <v>ECOAH3</v>
      </c>
      <c r="E802" s="3" t="str">
        <f>VLOOKUP(B802,'[1]Daniela + 255 Rxns iCre1355'!$C$1:$Q$3810,6,FALSE)</f>
        <v>(S)-Hydroxyoctanoyl-CoA hydro-lyase</v>
      </c>
      <c r="F802" s="3" t="str">
        <f>VLOOKUP(B802,'[1]Daniela + 255 Rxns iCre1355'!$C$1:$Q$3810,8,FALSE)</f>
        <v>Fatty acid metabolism</v>
      </c>
      <c r="G802" s="3" t="str">
        <f>VLOOKUP(B802,'[1]Daniela + 255 Rxns iCre1355'!$C$1:$Q$3810,9,FALSE)</f>
        <v>4.2.1.17</v>
      </c>
      <c r="H802" s="3" t="str">
        <f>VLOOKUP(B802,'[1]Daniela + 255 Rxns iCre1355'!$C$1:$Q$3810,10,FALSE)</f>
        <v>Cre06.g308100</v>
      </c>
      <c r="I802" s="3" t="str">
        <f>VLOOKUP(B802,'[1]Daniela + 255 Rxns iCre1355'!$C$1:$Q$3810,11,FALSE)</f>
        <v>Cre06.g308100.t1.2</v>
      </c>
      <c r="J802" s="3" t="str">
        <f>VLOOKUP(B802,'[1]Daniela + 255 Rxns iCre1355'!$C$1:$Q$3810,12,FALSE)</f>
        <v>Cre06.g308100</v>
      </c>
      <c r="K802" s="3" t="str">
        <f>VLOOKUP(B802,'[1]Daniela + 255 Rxns iCre1355'!$C$1:$Q$3810,13,FALSE)</f>
        <v>Glyoxysome</v>
      </c>
      <c r="L802" s="3" t="str">
        <f>VLOOKUP(B802,'[1]Daniela + 255 Rxns iCre1355'!$C$1:$Q$3810,14,FALSE)</f>
        <v>[Winkler 1988]</v>
      </c>
      <c r="M802" s="3" t="str">
        <f>VLOOKUP(B802,'[1]Daniela + 255 Rxns iCre1355'!$C$1:$Q$3810,15,FALSE)</f>
        <v>R04746</v>
      </c>
    </row>
    <row r="803" spans="1:13" ht="15" customHeight="1" x14ac:dyDescent="0.25">
      <c r="A803" s="3" t="s">
        <v>954</v>
      </c>
      <c r="B803" s="3" t="s">
        <v>1609</v>
      </c>
      <c r="C803" s="3" t="s">
        <v>1610</v>
      </c>
      <c r="D803" s="3" t="str">
        <f>VLOOKUP(B803,'[1]Daniela + 255 Rxns iCre1355'!$C$1:$Q$3810,5,FALSE)</f>
        <v>ECOAH4</v>
      </c>
      <c r="E803" s="3" t="str">
        <f>VLOOKUP(B803,'[1]Daniela + 255 Rxns iCre1355'!$C$1:$Q$3810,6,FALSE)</f>
        <v>(S)-Hydroxydecanoyl-CoA hydro-lyase</v>
      </c>
      <c r="F803" s="3" t="str">
        <f>VLOOKUP(B803,'[1]Daniela + 255 Rxns iCre1355'!$C$1:$Q$3810,8,FALSE)</f>
        <v>Fatty acid metabolism</v>
      </c>
      <c r="G803" s="3" t="str">
        <f>VLOOKUP(B803,'[1]Daniela + 255 Rxns iCre1355'!$C$1:$Q$3810,9,FALSE)</f>
        <v>4.2.1.17</v>
      </c>
      <c r="H803" s="3" t="str">
        <f>VLOOKUP(B803,'[1]Daniela + 255 Rxns iCre1355'!$C$1:$Q$3810,10,FALSE)</f>
        <v>Cre06.g308100</v>
      </c>
      <c r="I803" s="3" t="str">
        <f>VLOOKUP(B803,'[1]Daniela + 255 Rxns iCre1355'!$C$1:$Q$3810,11,FALSE)</f>
        <v>Cre06.g308100.t1.2</v>
      </c>
      <c r="J803" s="3" t="str">
        <f>VLOOKUP(B803,'[1]Daniela + 255 Rxns iCre1355'!$C$1:$Q$3810,12,FALSE)</f>
        <v>Cre06.g308100</v>
      </c>
      <c r="K803" s="3" t="str">
        <f>VLOOKUP(B803,'[1]Daniela + 255 Rxns iCre1355'!$C$1:$Q$3810,13,FALSE)</f>
        <v>Glyoxysome</v>
      </c>
      <c r="L803" s="3" t="str">
        <f>VLOOKUP(B803,'[1]Daniela + 255 Rxns iCre1355'!$C$1:$Q$3810,14,FALSE)</f>
        <v>[Winkler 1988]</v>
      </c>
      <c r="M803" s="3" t="str">
        <f>VLOOKUP(B803,'[1]Daniela + 255 Rxns iCre1355'!$C$1:$Q$3810,15,FALSE)</f>
        <v>R04744</v>
      </c>
    </row>
    <row r="804" spans="1:13" ht="15" customHeight="1" x14ac:dyDescent="0.25">
      <c r="A804" s="3" t="s">
        <v>954</v>
      </c>
      <c r="B804" s="3" t="s">
        <v>1611</v>
      </c>
      <c r="C804" s="3" t="s">
        <v>1612</v>
      </c>
      <c r="D804" s="3" t="str">
        <f>VLOOKUP(B804,'[1]Daniela + 255 Rxns iCre1355'!$C$1:$Q$3810,5,FALSE)</f>
        <v>ECOAH5</v>
      </c>
      <c r="E804" s="3" t="str">
        <f>VLOOKUP(B804,'[1]Daniela + 255 Rxns iCre1355'!$C$1:$Q$3810,6,FALSE)</f>
        <v>(S)-3-Hydroxydodecanoyl-CoA hydro-lyase</v>
      </c>
      <c r="F804" s="3" t="str">
        <f>VLOOKUP(B804,'[1]Daniela + 255 Rxns iCre1355'!$C$1:$Q$3810,8,FALSE)</f>
        <v>Fatty acid metabolism</v>
      </c>
      <c r="G804" s="3" t="str">
        <f>VLOOKUP(B804,'[1]Daniela + 255 Rxns iCre1355'!$C$1:$Q$3810,9,FALSE)</f>
        <v>4.2.1.17</v>
      </c>
      <c r="H804" s="3" t="str">
        <f>VLOOKUP(B804,'[1]Daniela + 255 Rxns iCre1355'!$C$1:$Q$3810,10,FALSE)</f>
        <v>Cre06.g308100</v>
      </c>
      <c r="I804" s="3" t="str">
        <f>VLOOKUP(B804,'[1]Daniela + 255 Rxns iCre1355'!$C$1:$Q$3810,11,FALSE)</f>
        <v>Cre06.g308100.t1.2</v>
      </c>
      <c r="J804" s="3" t="str">
        <f>VLOOKUP(B804,'[1]Daniela + 255 Rxns iCre1355'!$C$1:$Q$3810,12,FALSE)</f>
        <v>Cre06.g308100</v>
      </c>
      <c r="K804" s="3" t="str">
        <f>VLOOKUP(B804,'[1]Daniela + 255 Rxns iCre1355'!$C$1:$Q$3810,13,FALSE)</f>
        <v>Glyoxysome</v>
      </c>
      <c r="L804" s="3" t="str">
        <f>VLOOKUP(B804,'[1]Daniela + 255 Rxns iCre1355'!$C$1:$Q$3810,14,FALSE)</f>
        <v>[Winkler 1988]</v>
      </c>
      <c r="M804" s="3" t="str">
        <f>VLOOKUP(B804,'[1]Daniela + 255 Rxns iCre1355'!$C$1:$Q$3810,15,FALSE)</f>
        <v>R04170</v>
      </c>
    </row>
    <row r="805" spans="1:13" ht="15" customHeight="1" x14ac:dyDescent="0.25">
      <c r="A805" s="3" t="s">
        <v>954</v>
      </c>
      <c r="B805" s="3" t="s">
        <v>1613</v>
      </c>
      <c r="C805" s="3" t="s">
        <v>1614</v>
      </c>
      <c r="D805" s="3" t="str">
        <f>VLOOKUP(B805,'[1]Daniela + 255 Rxns iCre1355'!$C$1:$Q$3810,5,FALSE)</f>
        <v>ECOAH6</v>
      </c>
      <c r="E805" s="3" t="str">
        <f>VLOOKUP(B805,'[1]Daniela + 255 Rxns iCre1355'!$C$1:$Q$3810,6,FALSE)</f>
        <v>(S)-3-Hydroxytetradecanoyl-CoA hydro-lyase</v>
      </c>
      <c r="F805" s="3" t="str">
        <f>VLOOKUP(B805,'[1]Daniela + 255 Rxns iCre1355'!$C$1:$Q$3810,8,FALSE)</f>
        <v>Fatty acid metabolism</v>
      </c>
      <c r="G805" s="3" t="str">
        <f>VLOOKUP(B805,'[1]Daniela + 255 Rxns iCre1355'!$C$1:$Q$3810,9,FALSE)</f>
        <v>4.2.1.17</v>
      </c>
      <c r="H805" s="3" t="str">
        <f>VLOOKUP(B805,'[1]Daniela + 255 Rxns iCre1355'!$C$1:$Q$3810,10,FALSE)</f>
        <v>Cre06.g308100</v>
      </c>
      <c r="I805" s="3" t="str">
        <f>VLOOKUP(B805,'[1]Daniela + 255 Rxns iCre1355'!$C$1:$Q$3810,11,FALSE)</f>
        <v>Cre06.g308100.t1.2</v>
      </c>
      <c r="J805" s="3" t="str">
        <f>VLOOKUP(B805,'[1]Daniela + 255 Rxns iCre1355'!$C$1:$Q$3810,12,FALSE)</f>
        <v>Cre06.g308100</v>
      </c>
      <c r="K805" s="3" t="str">
        <f>VLOOKUP(B805,'[1]Daniela + 255 Rxns iCre1355'!$C$1:$Q$3810,13,FALSE)</f>
        <v>Glyoxysome</v>
      </c>
      <c r="L805" s="3" t="str">
        <f>VLOOKUP(B805,'[1]Daniela + 255 Rxns iCre1355'!$C$1:$Q$3810,14,FALSE)</f>
        <v>[Winkler 1988]</v>
      </c>
      <c r="M805" s="3" t="str">
        <f>VLOOKUP(B805,'[1]Daniela + 255 Rxns iCre1355'!$C$1:$Q$3810,15,FALSE)</f>
        <v>R04740</v>
      </c>
    </row>
    <row r="806" spans="1:13" ht="15" customHeight="1" x14ac:dyDescent="0.25">
      <c r="A806" s="3" t="s">
        <v>954</v>
      </c>
      <c r="B806" s="3" t="s">
        <v>1615</v>
      </c>
      <c r="C806" s="3" t="s">
        <v>1616</v>
      </c>
      <c r="D806" s="3" t="str">
        <f>VLOOKUP(B806,'[1]Daniela + 255 Rxns iCre1355'!$C$1:$Q$3810,5,FALSE)</f>
        <v>ECOAH7</v>
      </c>
      <c r="E806" s="3" t="str">
        <f>VLOOKUP(B806,'[1]Daniela + 255 Rxns iCre1355'!$C$1:$Q$3810,6,FALSE)</f>
        <v>(S)-3-Hydroxyhexadecanoyl-CoA hydro-lyase</v>
      </c>
      <c r="F806" s="3" t="str">
        <f>VLOOKUP(B806,'[1]Daniela + 255 Rxns iCre1355'!$C$1:$Q$3810,8,FALSE)</f>
        <v>Fatty acid metabolism</v>
      </c>
      <c r="G806" s="3" t="str">
        <f>VLOOKUP(B806,'[1]Daniela + 255 Rxns iCre1355'!$C$1:$Q$3810,9,FALSE)</f>
        <v>4.2.1.17</v>
      </c>
      <c r="H806" s="3" t="str">
        <f>VLOOKUP(B806,'[1]Daniela + 255 Rxns iCre1355'!$C$1:$Q$3810,10,FALSE)</f>
        <v>Cre06.g308100</v>
      </c>
      <c r="I806" s="3" t="str">
        <f>VLOOKUP(B806,'[1]Daniela + 255 Rxns iCre1355'!$C$1:$Q$3810,11,FALSE)</f>
        <v>Cre06.g308100.t1.2</v>
      </c>
      <c r="J806" s="3" t="str">
        <f>VLOOKUP(B806,'[1]Daniela + 255 Rxns iCre1355'!$C$1:$Q$3810,12,FALSE)</f>
        <v>Cre06.g308100</v>
      </c>
      <c r="K806" s="3" t="str">
        <f>VLOOKUP(B806,'[1]Daniela + 255 Rxns iCre1355'!$C$1:$Q$3810,13,FALSE)</f>
        <v>Glyoxysome</v>
      </c>
      <c r="L806" s="3" t="str">
        <f>VLOOKUP(B806,'[1]Daniela + 255 Rxns iCre1355'!$C$1:$Q$3810,14,FALSE)</f>
        <v>[Winkler 1988]</v>
      </c>
      <c r="M806" s="3" t="str">
        <f>VLOOKUP(B806,'[1]Daniela + 255 Rxns iCre1355'!$C$1:$Q$3810,15,FALSE)</f>
        <v>R04738</v>
      </c>
    </row>
    <row r="807" spans="1:13" ht="15" customHeight="1" x14ac:dyDescent="0.25">
      <c r="A807" s="3" t="s">
        <v>115</v>
      </c>
      <c r="B807" s="3" t="s">
        <v>1617</v>
      </c>
      <c r="C807" s="3" t="s">
        <v>1618</v>
      </c>
      <c r="D807" s="3" t="str">
        <f>VLOOKUP(B807,'[1]Daniela + 255 Rxns iCre1355'!$C$1:$Q$3810,5,FALSE)</f>
        <v>FACOAL160</v>
      </c>
      <c r="E807" s="3" t="str">
        <f>VLOOKUP(B807,'[1]Daniela + 255 Rxns iCre1355'!$C$1:$Q$3810,6,FALSE)</f>
        <v>Palmitate:CoA ligase (AMP-forming)</v>
      </c>
      <c r="F807" s="3" t="str">
        <f>VLOOKUP(B807,'[1]Daniela + 255 Rxns iCre1355'!$C$1:$Q$3810,8,FALSE)</f>
        <v>Fatty acid metabolism</v>
      </c>
      <c r="G807" s="3" t="str">
        <f>VLOOKUP(B807,'[1]Daniela + 255 Rxns iCre1355'!$C$1:$Q$3810,9,FALSE)</f>
        <v>6.2.1.3</v>
      </c>
      <c r="H807" s="3" t="str">
        <f>VLOOKUP(B807,'[1]Daniela + 255 Rxns iCre1355'!$C$1:$Q$3810,10,FALSE)</f>
        <v>( Cre12.g507400 OR Cre13.g566650 OR Cre03.g182050 OR Cre03.g211745 OR Cre13.g586000 OR Cre12.g500715 )</v>
      </c>
      <c r="I807" s="3" t="str">
        <f>VLOOKUP(B807,'[1]Daniela + 255 Rxns iCre1355'!$C$1:$Q$3810,11,FALSE)</f>
        <v>( Cre12.g507400.t1.2 OR ( Cre13.g566650.t1.2 OR Cre13.g566650.t2.1 ) OR Cre03.g182050.t1.2 OR Cre03.g211745.t1.1 OR Cre13.g586000.t1.2 OR Cre12.g500715.t1.2 )</v>
      </c>
      <c r="J807" s="3" t="str">
        <f>VLOOKUP(B807,'[1]Daniela + 255 Rxns iCre1355'!$C$1:$Q$3810,12,FALSE)</f>
        <v>( Cre12.g507400 OR Cre13.g566650 OR Cre03.g182050 OR Cre03.g211745 OR Cre13.g586000 OR Cre12.g500715 )</v>
      </c>
      <c r="K807" s="3" t="str">
        <f>VLOOKUP(B807,'[1]Daniela + 255 Rxns iCre1355'!$C$1:$Q$3810,13,FALSE)</f>
        <v>Cytosol</v>
      </c>
      <c r="L807" s="3" t="str">
        <f>VLOOKUP(B807,'[1]Daniela + 255 Rxns iCre1355'!$C$1:$Q$3810,14,FALSE)</f>
        <v>[Riekhof 2005, Larson 2006]</v>
      </c>
      <c r="M807" s="3" t="str">
        <f>VLOOKUP(B807,'[1]Daniela + 255 Rxns iCre1355'!$C$1:$Q$3810,15,FALSE)</f>
        <v>R01280</v>
      </c>
    </row>
    <row r="808" spans="1:13" ht="15" customHeight="1" x14ac:dyDescent="0.25">
      <c r="A808" s="3" t="s">
        <v>118</v>
      </c>
      <c r="B808" s="3" t="s">
        <v>1619</v>
      </c>
      <c r="C808" s="3" t="s">
        <v>1620</v>
      </c>
      <c r="D808" s="3" t="str">
        <f>VLOOKUP(B808,'[1]Daniela + 255 Rxns iCre1355'!$C$1:$Q$3810,5,FALSE)</f>
        <v>FAH120</v>
      </c>
      <c r="E808" s="3" t="str">
        <f>VLOOKUP(B808,'[1]Daniela + 255 Rxns iCre1355'!$C$1:$Q$3810,6,FALSE)</f>
        <v>fatty acid omega-hydroxylase (12:0)</v>
      </c>
      <c r="F808" s="3" t="str">
        <f>VLOOKUP(B808,'[1]Daniela + 255 Rxns iCre1355'!$C$1:$Q$3810,8,FALSE)</f>
        <v>Fatty acid metabolism</v>
      </c>
      <c r="G808" s="3" t="str">
        <f>VLOOKUP(B808,'[1]Daniela + 255 Rxns iCre1355'!$C$1:$Q$3810,9,FALSE)</f>
        <v>1.14.19.1</v>
      </c>
      <c r="H808" s="3" t="str">
        <f>VLOOKUP(B808,'[1]Daniela + 255 Rxns iCre1355'!$C$1:$Q$3810,10,FALSE)</f>
        <v>( Cre03.g153900 AND Cre04.g217945 )</v>
      </c>
      <c r="I808" s="3" t="str">
        <f>VLOOKUP(B808,'[1]Daniela + 255 Rxns iCre1355'!$C$1:$Q$3810,11,FALSE)</f>
        <v>( Cre03.g153900.t1.2 AND ( Cre04.g217945.t1.1 OR Cre04.g217945.t2.1 OR Cre04.g217945.t3.1 ) )</v>
      </c>
      <c r="J808" s="3" t="str">
        <f>VLOOKUP(B808,'[1]Daniela + 255 Rxns iCre1355'!$C$1:$Q$3810,12,FALSE)</f>
        <v>( FMO11 AND Cre04.g217945 )</v>
      </c>
      <c r="K808" s="3" t="str">
        <f>VLOOKUP(B808,'[1]Daniela + 255 Rxns iCre1355'!$C$1:$Q$3810,13,FALSE)</f>
        <v>Chloroplast</v>
      </c>
      <c r="L808" s="3" t="str">
        <f>VLOOKUP(B808,'[1]Daniela + 255 Rxns iCre1355'!$C$1:$Q$3810,14,FALSE)</f>
        <v>[Benveniste 1998, Benveniste 2006, Morant 2007]</v>
      </c>
      <c r="M808" s="3" t="str">
        <f>VLOOKUP(B808,'[1]Daniela + 255 Rxns iCre1355'!$C$1:$Q$3810,15,FALSE)</f>
        <v>R01348</v>
      </c>
    </row>
    <row r="809" spans="1:13" ht="15" customHeight="1" x14ac:dyDescent="0.25">
      <c r="A809" s="3" t="s">
        <v>118</v>
      </c>
      <c r="B809" s="3" t="s">
        <v>1621</v>
      </c>
      <c r="C809" s="3" t="s">
        <v>1622</v>
      </c>
      <c r="D809" s="3" t="str">
        <f>VLOOKUP(B809,'[1]Daniela + 255 Rxns iCre1355'!$C$1:$Q$3810,5,FALSE)</f>
        <v>FAH140</v>
      </c>
      <c r="E809" s="3" t="str">
        <f>VLOOKUP(B809,'[1]Daniela + 255 Rxns iCre1355'!$C$1:$Q$3810,6,FALSE)</f>
        <v>fatty acid omega-hydroxylase (14:0)</v>
      </c>
      <c r="F809" s="3" t="str">
        <f>VLOOKUP(B809,'[1]Daniela + 255 Rxns iCre1355'!$C$1:$Q$3810,8,FALSE)</f>
        <v>Fatty acid metabolism</v>
      </c>
      <c r="G809" s="3" t="str">
        <f>VLOOKUP(B809,'[1]Daniela + 255 Rxns iCre1355'!$C$1:$Q$3810,9,FALSE)</f>
        <v>1.14.19.1</v>
      </c>
      <c r="H809" s="3" t="str">
        <f>VLOOKUP(B809,'[1]Daniela + 255 Rxns iCre1355'!$C$1:$Q$3810,10,FALSE)</f>
        <v>( Cre03.g153900 AND Cre04.g217945 )</v>
      </c>
      <c r="I809" s="3" t="str">
        <f>VLOOKUP(B809,'[1]Daniela + 255 Rxns iCre1355'!$C$1:$Q$3810,11,FALSE)</f>
        <v>( Cre03.g153900.t1.2 AND ( Cre04.g217945.t1.1 OR Cre04.g217945.t2.1 OR Cre04.g217945.t3.1 ) )</v>
      </c>
      <c r="J809" s="3" t="str">
        <f>VLOOKUP(B809,'[1]Daniela + 255 Rxns iCre1355'!$C$1:$Q$3810,12,FALSE)</f>
        <v>( FMO11 AND Cre04.g217945 )</v>
      </c>
      <c r="K809" s="3" t="str">
        <f>VLOOKUP(B809,'[1]Daniela + 255 Rxns iCre1355'!$C$1:$Q$3810,13,FALSE)</f>
        <v>Chloroplast</v>
      </c>
      <c r="L809" s="3" t="str">
        <f>VLOOKUP(B809,'[1]Daniela + 255 Rxns iCre1355'!$C$1:$Q$3810,14,FALSE)</f>
        <v>[Benveniste 1998, Benveniste 2006, Morant 2007]</v>
      </c>
      <c r="M809" s="3" t="str">
        <f>VLOOKUP(B809,'[1]Daniela + 255 Rxns iCre1355'!$C$1:$Q$3810,15,FALSE)</f>
        <v>R01348</v>
      </c>
    </row>
    <row r="810" spans="1:13" ht="15" customHeight="1" x14ac:dyDescent="0.25">
      <c r="A810" s="3" t="s">
        <v>118</v>
      </c>
      <c r="B810" s="3" t="s">
        <v>1623</v>
      </c>
      <c r="C810" s="3" t="s">
        <v>1624</v>
      </c>
      <c r="D810" s="3" t="str">
        <f>VLOOKUP(B810,'[1]Daniela + 255 Rxns iCre1355'!$C$1:$Q$3810,5,FALSE)</f>
        <v>FAH160</v>
      </c>
      <c r="E810" s="3" t="str">
        <f>VLOOKUP(B810,'[1]Daniela + 255 Rxns iCre1355'!$C$1:$Q$3810,6,FALSE)</f>
        <v>fatty acid omega-hydroxylase (16:0)</v>
      </c>
      <c r="F810" s="3" t="str">
        <f>VLOOKUP(B810,'[1]Daniela + 255 Rxns iCre1355'!$C$1:$Q$3810,8,FALSE)</f>
        <v>Fatty acid metabolism</v>
      </c>
      <c r="G810" s="3" t="str">
        <f>VLOOKUP(B810,'[1]Daniela + 255 Rxns iCre1355'!$C$1:$Q$3810,9,FALSE)</f>
        <v>1.14.19.1</v>
      </c>
      <c r="H810" s="3" t="str">
        <f>VLOOKUP(B810,'[1]Daniela + 255 Rxns iCre1355'!$C$1:$Q$3810,10,FALSE)</f>
        <v>( Cre03.g153900 AND Cre04.g217945 )</v>
      </c>
      <c r="I810" s="3" t="str">
        <f>VLOOKUP(B810,'[1]Daniela + 255 Rxns iCre1355'!$C$1:$Q$3810,11,FALSE)</f>
        <v>( Cre03.g153900.t1.2 AND ( Cre04.g217945.t1.1 OR Cre04.g217945.t2.1 OR Cre04.g217945.t3.1 ) )</v>
      </c>
      <c r="J810" s="3" t="str">
        <f>VLOOKUP(B810,'[1]Daniela + 255 Rxns iCre1355'!$C$1:$Q$3810,12,FALSE)</f>
        <v>( FMO11 AND Cre04.g217945 )</v>
      </c>
      <c r="K810" s="3" t="str">
        <f>VLOOKUP(B810,'[1]Daniela + 255 Rxns iCre1355'!$C$1:$Q$3810,13,FALSE)</f>
        <v>Chloroplast</v>
      </c>
      <c r="L810" s="3" t="str">
        <f>VLOOKUP(B810,'[1]Daniela + 255 Rxns iCre1355'!$C$1:$Q$3810,14,FALSE)</f>
        <v>[Benveniste 1998, Benveniste 2006, Morant 2007]</v>
      </c>
      <c r="M810" s="3" t="str">
        <f>VLOOKUP(B810,'[1]Daniela + 255 Rxns iCre1355'!$C$1:$Q$3810,15,FALSE)</f>
        <v>R01348</v>
      </c>
    </row>
    <row r="811" spans="1:13" ht="15" customHeight="1" x14ac:dyDescent="0.25">
      <c r="A811" s="3" t="s">
        <v>118</v>
      </c>
      <c r="B811" s="3" t="s">
        <v>1625</v>
      </c>
      <c r="C811" s="3" t="s">
        <v>1626</v>
      </c>
      <c r="D811" s="3" t="str">
        <f>VLOOKUP(B811,'[1]Daniela + 255 Rxns iCre1355'!$C$1:$Q$3810,5,FALSE)</f>
        <v>FAH1819Z</v>
      </c>
      <c r="E811" s="3" t="str">
        <f>VLOOKUP(B811,'[1]Daniela + 255 Rxns iCre1355'!$C$1:$Q$3810,6,FALSE)</f>
        <v>fatty acid omega-hydroxylase (18:1(9Z))</v>
      </c>
      <c r="F811" s="3" t="str">
        <f>VLOOKUP(B811,'[1]Daniela + 255 Rxns iCre1355'!$C$1:$Q$3810,8,FALSE)</f>
        <v>Fatty acid metabolism</v>
      </c>
      <c r="G811" s="3" t="str">
        <f>VLOOKUP(B811,'[1]Daniela + 255 Rxns iCre1355'!$C$1:$Q$3810,9,FALSE)</f>
        <v>1.14.19.1</v>
      </c>
      <c r="H811" s="3" t="str">
        <f>VLOOKUP(B811,'[1]Daniela + 255 Rxns iCre1355'!$C$1:$Q$3810,10,FALSE)</f>
        <v>( Cre03.g153900 AND Cre04.g217945 )</v>
      </c>
      <c r="I811" s="3" t="str">
        <f>VLOOKUP(B811,'[1]Daniela + 255 Rxns iCre1355'!$C$1:$Q$3810,11,FALSE)</f>
        <v>( Cre03.g153900.t1.2 AND ( Cre04.g217945.t1.1 OR Cre04.g217945.t2.1 OR Cre04.g217945.t3.1 ) )</v>
      </c>
      <c r="J811" s="3" t="str">
        <f>VLOOKUP(B811,'[1]Daniela + 255 Rxns iCre1355'!$C$1:$Q$3810,12,FALSE)</f>
        <v>( FMO11 AND Cre04.g217945 )</v>
      </c>
      <c r="K811" s="3" t="str">
        <f>VLOOKUP(B811,'[1]Daniela + 255 Rxns iCre1355'!$C$1:$Q$3810,13,FALSE)</f>
        <v>Chloroplast</v>
      </c>
      <c r="L811" s="3" t="str">
        <f>VLOOKUP(B811,'[1]Daniela + 255 Rxns iCre1355'!$C$1:$Q$3810,14,FALSE)</f>
        <v>[Benveniste 1998, Benveniste 2006, Morant 2007]</v>
      </c>
      <c r="M811" s="3" t="str">
        <f>VLOOKUP(B811,'[1]Daniela + 255 Rxns iCre1355'!$C$1:$Q$3810,15,FALSE)</f>
        <v>R01348</v>
      </c>
    </row>
    <row r="812" spans="1:13" ht="15" customHeight="1" x14ac:dyDescent="0.25">
      <c r="A812" s="3" t="s">
        <v>118</v>
      </c>
      <c r="B812" s="3" t="s">
        <v>1627</v>
      </c>
      <c r="C812" s="3" t="s">
        <v>1628</v>
      </c>
      <c r="D812" s="3" t="str">
        <f>VLOOKUP(B812,'[1]Daniela + 255 Rxns iCre1355'!$C$1:$Q$3810,5,FALSE)</f>
        <v>FAH1829Z12Z</v>
      </c>
      <c r="E812" s="3" t="str">
        <f>VLOOKUP(B812,'[1]Daniela + 255 Rxns iCre1355'!$C$1:$Q$3810,6,FALSE)</f>
        <v>fatty acid omega-hydroxylase (18:2(9Z,12Z))</v>
      </c>
      <c r="F812" s="3" t="str">
        <f>VLOOKUP(B812,'[1]Daniela + 255 Rxns iCre1355'!$C$1:$Q$3810,8,FALSE)</f>
        <v>Fatty acid metabolism</v>
      </c>
      <c r="G812" s="3" t="str">
        <f>VLOOKUP(B812,'[1]Daniela + 255 Rxns iCre1355'!$C$1:$Q$3810,9,FALSE)</f>
        <v>1.14.19.1</v>
      </c>
      <c r="H812" s="3" t="str">
        <f>VLOOKUP(B812,'[1]Daniela + 255 Rxns iCre1355'!$C$1:$Q$3810,10,FALSE)</f>
        <v>( Cre03.g153900 AND Cre04.g217945 )</v>
      </c>
      <c r="I812" s="3" t="str">
        <f>VLOOKUP(B812,'[1]Daniela + 255 Rxns iCre1355'!$C$1:$Q$3810,11,FALSE)</f>
        <v>( Cre03.g153900.t1.2 AND ( Cre04.g217945.t1.1 OR Cre04.g217945.t2.1 OR Cre04.g217945.t3.1 ) )</v>
      </c>
      <c r="J812" s="3" t="str">
        <f>VLOOKUP(B812,'[1]Daniela + 255 Rxns iCre1355'!$C$1:$Q$3810,12,FALSE)</f>
        <v>( FMO11 AND Cre04.g217945 )</v>
      </c>
      <c r="K812" s="3" t="str">
        <f>VLOOKUP(B812,'[1]Daniela + 255 Rxns iCre1355'!$C$1:$Q$3810,13,FALSE)</f>
        <v>Chloroplast</v>
      </c>
      <c r="L812" s="3" t="str">
        <f>VLOOKUP(B812,'[1]Daniela + 255 Rxns iCre1355'!$C$1:$Q$3810,14,FALSE)</f>
        <v>[Benveniste 1998, Benveniste 2006, Morant 2007]</v>
      </c>
      <c r="M812" s="3" t="str">
        <f>VLOOKUP(B812,'[1]Daniela + 255 Rxns iCre1355'!$C$1:$Q$3810,15,FALSE)</f>
        <v>R01348</v>
      </c>
    </row>
    <row r="813" spans="1:13" ht="15" customHeight="1" x14ac:dyDescent="0.25">
      <c r="A813" s="3" t="s">
        <v>954</v>
      </c>
      <c r="B813" s="3" t="s">
        <v>1629</v>
      </c>
      <c r="C813" s="3" t="s">
        <v>1630</v>
      </c>
      <c r="D813" s="3" t="str">
        <f>VLOOKUP(B813,'[1]Daniela + 255 Rxns iCre1355'!$C$1:$Q$3810,5,FALSE)</f>
        <v>HACD1</v>
      </c>
      <c r="E813" s="3" t="str">
        <f>VLOOKUP(B813,'[1]Daniela + 255 Rxns iCre1355'!$C$1:$Q$3810,6,FALSE)</f>
        <v>(S)-3-Hydroxybutanoyl-CoA:NAD oxidoreductase</v>
      </c>
      <c r="F813" s="3" t="str">
        <f>VLOOKUP(B813,'[1]Daniela + 255 Rxns iCre1355'!$C$1:$Q$3810,8,FALSE)</f>
        <v>Fatty acid metabolism</v>
      </c>
      <c r="G813" s="3" t="str">
        <f>VLOOKUP(B813,'[1]Daniela + 255 Rxns iCre1355'!$C$1:$Q$3810,9,FALSE)</f>
        <v>1.1.1.35</v>
      </c>
      <c r="H813" s="3" t="str">
        <f>VLOOKUP(B813,'[1]Daniela + 255 Rxns iCre1355'!$C$1:$Q$3810,10,FALSE)</f>
        <v>( Cre16.g695050 OR Cre06.g308100 )</v>
      </c>
      <c r="I813" s="3" t="str">
        <f>VLOOKUP(B813,'[1]Daniela + 255 Rxns iCre1355'!$C$1:$Q$3810,11,FALSE)</f>
        <v>( Cre16.g695050.t1.2 OR Cre06.g308100.t1.2 )</v>
      </c>
      <c r="J813" s="3" t="str">
        <f>VLOOKUP(B813,'[1]Daniela + 255 Rxns iCre1355'!$C$1:$Q$3810,12,FALSE)</f>
        <v>( HCD1 OR Cre06.g308100 )</v>
      </c>
      <c r="K813" s="3" t="str">
        <f>VLOOKUP(B813,'[1]Daniela + 255 Rxns iCre1355'!$C$1:$Q$3810,13,FALSE)</f>
        <v>Glyoxysome</v>
      </c>
      <c r="L813" s="3" t="str">
        <f>VLOOKUP(B813,'[1]Daniela + 255 Rxns iCre1355'!$C$1:$Q$3810,14,FALSE)</f>
        <v>[Winkler 1988]</v>
      </c>
      <c r="M813" s="3" t="str">
        <f>VLOOKUP(B813,'[1]Daniela + 255 Rxns iCre1355'!$C$1:$Q$3810,15,FALSE)</f>
        <v>R01975</v>
      </c>
    </row>
    <row r="814" spans="1:13" ht="15" customHeight="1" x14ac:dyDescent="0.25">
      <c r="A814" s="3" t="s">
        <v>954</v>
      </c>
      <c r="B814" s="3" t="s">
        <v>1631</v>
      </c>
      <c r="C814" s="3" t="s">
        <v>1632</v>
      </c>
      <c r="D814" s="3" t="str">
        <f>VLOOKUP(B814,'[1]Daniela + 255 Rxns iCre1355'!$C$1:$Q$3810,5,FALSE)</f>
        <v>HACD2</v>
      </c>
      <c r="E814" s="3" t="str">
        <f>VLOOKUP(B814,'[1]Daniela + 255 Rxns iCre1355'!$C$1:$Q$3810,6,FALSE)</f>
        <v>(S)-hydroxyhexanoyl-CoA:NAD oxidoreductase</v>
      </c>
      <c r="F814" s="3" t="str">
        <f>VLOOKUP(B814,'[1]Daniela + 255 Rxns iCre1355'!$C$1:$Q$3810,8,FALSE)</f>
        <v>Fatty acid metabolism</v>
      </c>
      <c r="G814" s="3" t="str">
        <f>VLOOKUP(B814,'[1]Daniela + 255 Rxns iCre1355'!$C$1:$Q$3810,9,FALSE)</f>
        <v>1.1.1.35</v>
      </c>
      <c r="H814" s="3" t="str">
        <f>VLOOKUP(B814,'[1]Daniela + 255 Rxns iCre1355'!$C$1:$Q$3810,10,FALSE)</f>
        <v>( Cre16.g695050 OR Cre06.g308100 )</v>
      </c>
      <c r="I814" s="3" t="str">
        <f>VLOOKUP(B814,'[1]Daniela + 255 Rxns iCre1355'!$C$1:$Q$3810,11,FALSE)</f>
        <v>( Cre16.g695050.t1.2 OR Cre06.g308100.t1.2 )</v>
      </c>
      <c r="J814" s="3" t="str">
        <f>VLOOKUP(B814,'[1]Daniela + 255 Rxns iCre1355'!$C$1:$Q$3810,12,FALSE)</f>
        <v>( HCD1 OR Cre06.g308100 )</v>
      </c>
      <c r="K814" s="3" t="str">
        <f>VLOOKUP(B814,'[1]Daniela + 255 Rxns iCre1355'!$C$1:$Q$3810,13,FALSE)</f>
        <v>Glyoxysome</v>
      </c>
      <c r="L814" s="3" t="str">
        <f>VLOOKUP(B814,'[1]Daniela + 255 Rxns iCre1355'!$C$1:$Q$3810,14,FALSE)</f>
        <v>[Winkler 1988]</v>
      </c>
      <c r="M814" s="3" t="str">
        <f>VLOOKUP(B814,'[1]Daniela + 255 Rxns iCre1355'!$C$1:$Q$3810,15,FALSE)</f>
        <v>R04748</v>
      </c>
    </row>
    <row r="815" spans="1:13" ht="15" customHeight="1" x14ac:dyDescent="0.25">
      <c r="A815" s="3" t="s">
        <v>954</v>
      </c>
      <c r="B815" s="3" t="s">
        <v>1633</v>
      </c>
      <c r="C815" s="3" t="s">
        <v>1634</v>
      </c>
      <c r="D815" s="3" t="str">
        <f>VLOOKUP(B815,'[1]Daniela + 255 Rxns iCre1355'!$C$1:$Q$3810,5,FALSE)</f>
        <v>HACD3</v>
      </c>
      <c r="E815" s="3" t="str">
        <f>VLOOKUP(B815,'[1]Daniela + 255 Rxns iCre1355'!$C$1:$Q$3810,6,FALSE)</f>
        <v>(S)-hydroxyoctanoyl-CoA:NAD oxidoreductase</v>
      </c>
      <c r="F815" s="3" t="str">
        <f>VLOOKUP(B815,'[1]Daniela + 255 Rxns iCre1355'!$C$1:$Q$3810,8,FALSE)</f>
        <v>Fatty acid metabolism</v>
      </c>
      <c r="G815" s="3" t="str">
        <f>VLOOKUP(B815,'[1]Daniela + 255 Rxns iCre1355'!$C$1:$Q$3810,9,FALSE)</f>
        <v>1.1.1.35</v>
      </c>
      <c r="H815" s="3" t="str">
        <f>VLOOKUP(B815,'[1]Daniela + 255 Rxns iCre1355'!$C$1:$Q$3810,10,FALSE)</f>
        <v>( Cre16.g695050 OR Cre06.g308100 )</v>
      </c>
      <c r="I815" s="3" t="str">
        <f>VLOOKUP(B815,'[1]Daniela + 255 Rxns iCre1355'!$C$1:$Q$3810,11,FALSE)</f>
        <v>( Cre16.g695050.t1.2 OR Cre06.g308100.t1.2 )</v>
      </c>
      <c r="J815" s="3" t="str">
        <f>VLOOKUP(B815,'[1]Daniela + 255 Rxns iCre1355'!$C$1:$Q$3810,12,FALSE)</f>
        <v>( HCD1 OR Cre06.g308100 )</v>
      </c>
      <c r="K815" s="3" t="str">
        <f>VLOOKUP(B815,'[1]Daniela + 255 Rxns iCre1355'!$C$1:$Q$3810,13,FALSE)</f>
        <v>Glyoxysome</v>
      </c>
      <c r="L815" s="3" t="str">
        <f>VLOOKUP(B815,'[1]Daniela + 255 Rxns iCre1355'!$C$1:$Q$3810,14,FALSE)</f>
        <v>[Winkler 1988]</v>
      </c>
      <c r="M815" s="3" t="str">
        <f>VLOOKUP(B815,'[1]Daniela + 255 Rxns iCre1355'!$C$1:$Q$3810,15,FALSE)</f>
        <v>R04745</v>
      </c>
    </row>
    <row r="816" spans="1:13" ht="15" customHeight="1" x14ac:dyDescent="0.25">
      <c r="A816" s="3" t="s">
        <v>954</v>
      </c>
      <c r="B816" s="3" t="s">
        <v>1635</v>
      </c>
      <c r="C816" s="3" t="s">
        <v>1636</v>
      </c>
      <c r="D816" s="3" t="str">
        <f>VLOOKUP(B816,'[1]Daniela + 255 Rxns iCre1355'!$C$1:$Q$3810,5,FALSE)</f>
        <v>HACD4</v>
      </c>
      <c r="E816" s="3" t="str">
        <f>VLOOKUP(B816,'[1]Daniela + 255 Rxns iCre1355'!$C$1:$Q$3810,6,FALSE)</f>
        <v>(S)-hydroxydecanoyl-CoA:NAD oxidoreductase</v>
      </c>
      <c r="F816" s="3" t="str">
        <f>VLOOKUP(B816,'[1]Daniela + 255 Rxns iCre1355'!$C$1:$Q$3810,8,FALSE)</f>
        <v>Fatty acid metabolism</v>
      </c>
      <c r="G816" s="3" t="str">
        <f>VLOOKUP(B816,'[1]Daniela + 255 Rxns iCre1355'!$C$1:$Q$3810,9,FALSE)</f>
        <v>1.1.1.35</v>
      </c>
      <c r="H816" s="3" t="str">
        <f>VLOOKUP(B816,'[1]Daniela + 255 Rxns iCre1355'!$C$1:$Q$3810,10,FALSE)</f>
        <v>( Cre16.g695050 OR Cre06.g308100 )</v>
      </c>
      <c r="I816" s="3" t="str">
        <f>VLOOKUP(B816,'[1]Daniela + 255 Rxns iCre1355'!$C$1:$Q$3810,11,FALSE)</f>
        <v>( Cre16.g695050.t1.2 OR Cre06.g308100.t1.2 )</v>
      </c>
      <c r="J816" s="3" t="str">
        <f>VLOOKUP(B816,'[1]Daniela + 255 Rxns iCre1355'!$C$1:$Q$3810,12,FALSE)</f>
        <v>( HCD1 OR Cre06.g308100 )</v>
      </c>
      <c r="K816" s="3" t="str">
        <f>VLOOKUP(B816,'[1]Daniela + 255 Rxns iCre1355'!$C$1:$Q$3810,13,FALSE)</f>
        <v>Glyoxysome</v>
      </c>
      <c r="L816" s="3" t="str">
        <f>VLOOKUP(B816,'[1]Daniela + 255 Rxns iCre1355'!$C$1:$Q$3810,14,FALSE)</f>
        <v>[Winkler 1988]</v>
      </c>
      <c r="M816" s="3" t="str">
        <f>VLOOKUP(B816,'[1]Daniela + 255 Rxns iCre1355'!$C$1:$Q$3810,15,FALSE)</f>
        <v>R04743</v>
      </c>
    </row>
    <row r="817" spans="1:13" ht="15" customHeight="1" x14ac:dyDescent="0.25">
      <c r="A817" s="3" t="s">
        <v>954</v>
      </c>
      <c r="B817" s="3" t="s">
        <v>1637</v>
      </c>
      <c r="C817" s="3" t="s">
        <v>1638</v>
      </c>
      <c r="D817" s="3" t="str">
        <f>VLOOKUP(B817,'[1]Daniela + 255 Rxns iCre1355'!$C$1:$Q$3810,5,FALSE)</f>
        <v>HACD5</v>
      </c>
      <c r="E817" s="3" t="str">
        <f>VLOOKUP(B817,'[1]Daniela + 255 Rxns iCre1355'!$C$1:$Q$3810,6,FALSE)</f>
        <v>(S)-3-hydroxydodecanoyl-CoA:NAD oxidoreductase</v>
      </c>
      <c r="F817" s="3" t="str">
        <f>VLOOKUP(B817,'[1]Daniela + 255 Rxns iCre1355'!$C$1:$Q$3810,8,FALSE)</f>
        <v>Fatty acid metabolism</v>
      </c>
      <c r="G817" s="3" t="str">
        <f>VLOOKUP(B817,'[1]Daniela + 255 Rxns iCre1355'!$C$1:$Q$3810,9,FALSE)</f>
        <v>1.1.1.35</v>
      </c>
      <c r="H817" s="3" t="str">
        <f>VLOOKUP(B817,'[1]Daniela + 255 Rxns iCre1355'!$C$1:$Q$3810,10,FALSE)</f>
        <v>( Cre16.g695050 OR Cre06.g308100 )</v>
      </c>
      <c r="I817" s="3" t="str">
        <f>VLOOKUP(B817,'[1]Daniela + 255 Rxns iCre1355'!$C$1:$Q$3810,11,FALSE)</f>
        <v>( Cre16.g695050.t1.2 OR Cre06.g308100.t1.2 )</v>
      </c>
      <c r="J817" s="3" t="str">
        <f>VLOOKUP(B817,'[1]Daniela + 255 Rxns iCre1355'!$C$1:$Q$3810,12,FALSE)</f>
        <v>( HCD1 OR Cre06.g308100 )</v>
      </c>
      <c r="K817" s="3" t="str">
        <f>VLOOKUP(B817,'[1]Daniela + 255 Rxns iCre1355'!$C$1:$Q$3810,13,FALSE)</f>
        <v>Glyoxysome</v>
      </c>
      <c r="L817" s="3" t="str">
        <f>VLOOKUP(B817,'[1]Daniela + 255 Rxns iCre1355'!$C$1:$Q$3810,14,FALSE)</f>
        <v>[Winkler 1988]</v>
      </c>
      <c r="M817" s="3" t="str">
        <f>VLOOKUP(B817,'[1]Daniela + 255 Rxns iCre1355'!$C$1:$Q$3810,15,FALSE)</f>
        <v>R04741</v>
      </c>
    </row>
    <row r="818" spans="1:13" ht="15" customHeight="1" x14ac:dyDescent="0.25">
      <c r="A818" s="3" t="s">
        <v>954</v>
      </c>
      <c r="B818" s="3" t="s">
        <v>1639</v>
      </c>
      <c r="C818" s="3" t="s">
        <v>1640</v>
      </c>
      <c r="D818" s="3" t="str">
        <f>VLOOKUP(B818,'[1]Daniela + 255 Rxns iCre1355'!$C$1:$Q$3810,5,FALSE)</f>
        <v>HACD6</v>
      </c>
      <c r="E818" s="3" t="str">
        <f>VLOOKUP(B818,'[1]Daniela + 255 Rxns iCre1355'!$C$1:$Q$3810,6,FALSE)</f>
        <v>(S)-3-Hydroxytetradecanoyl-CoA:NAD oxidoreductase</v>
      </c>
      <c r="F818" s="3" t="str">
        <f>VLOOKUP(B818,'[1]Daniela + 255 Rxns iCre1355'!$C$1:$Q$3810,8,FALSE)</f>
        <v>Fatty acid metabolism</v>
      </c>
      <c r="G818" s="3" t="str">
        <f>VLOOKUP(B818,'[1]Daniela + 255 Rxns iCre1355'!$C$1:$Q$3810,9,FALSE)</f>
        <v>1.1.1.35</v>
      </c>
      <c r="H818" s="3" t="str">
        <f>VLOOKUP(B818,'[1]Daniela + 255 Rxns iCre1355'!$C$1:$Q$3810,10,FALSE)</f>
        <v>( Cre16.g695050 OR Cre06.g308100 )</v>
      </c>
      <c r="I818" s="3" t="str">
        <f>VLOOKUP(B818,'[1]Daniela + 255 Rxns iCre1355'!$C$1:$Q$3810,11,FALSE)</f>
        <v>( Cre16.g695050.t1.2 OR Cre06.g308100.t1.2 )</v>
      </c>
      <c r="J818" s="3" t="str">
        <f>VLOOKUP(B818,'[1]Daniela + 255 Rxns iCre1355'!$C$1:$Q$3810,12,FALSE)</f>
        <v>( HCD1 OR Cre06.g308100 )</v>
      </c>
      <c r="K818" s="3" t="str">
        <f>VLOOKUP(B818,'[1]Daniela + 255 Rxns iCre1355'!$C$1:$Q$3810,13,FALSE)</f>
        <v>Glyoxysome</v>
      </c>
      <c r="L818" s="3" t="str">
        <f>VLOOKUP(B818,'[1]Daniela + 255 Rxns iCre1355'!$C$1:$Q$3810,14,FALSE)</f>
        <v>[Winkler 1988]</v>
      </c>
      <c r="M818" s="3" t="str">
        <f>VLOOKUP(B818,'[1]Daniela + 255 Rxns iCre1355'!$C$1:$Q$3810,15,FALSE)</f>
        <v>R04739</v>
      </c>
    </row>
    <row r="819" spans="1:13" ht="15" customHeight="1" x14ac:dyDescent="0.25">
      <c r="A819" s="3" t="s">
        <v>954</v>
      </c>
      <c r="B819" s="3" t="s">
        <v>1641</v>
      </c>
      <c r="C819" s="3" t="s">
        <v>1642</v>
      </c>
      <c r="D819" s="3" t="str">
        <f>VLOOKUP(B819,'[1]Daniela + 255 Rxns iCre1355'!$C$1:$Q$3810,5,FALSE)</f>
        <v>HACD7</v>
      </c>
      <c r="E819" s="3" t="str">
        <f>VLOOKUP(B819,'[1]Daniela + 255 Rxns iCre1355'!$C$1:$Q$3810,6,FALSE)</f>
        <v>(S)-3-Hydroxyhexadecanoyl-CoA:NAD oxidoreductase</v>
      </c>
      <c r="F819" s="3" t="str">
        <f>VLOOKUP(B819,'[1]Daniela + 255 Rxns iCre1355'!$C$1:$Q$3810,8,FALSE)</f>
        <v>Fatty acid metabolism</v>
      </c>
      <c r="G819" s="3" t="str">
        <f>VLOOKUP(B819,'[1]Daniela + 255 Rxns iCre1355'!$C$1:$Q$3810,9,FALSE)</f>
        <v>1.1.1.35</v>
      </c>
      <c r="H819" s="3" t="str">
        <f>VLOOKUP(B819,'[1]Daniela + 255 Rxns iCre1355'!$C$1:$Q$3810,10,FALSE)</f>
        <v>( Cre16.g695050 OR Cre06.g308100 )</v>
      </c>
      <c r="I819" s="3" t="str">
        <f>VLOOKUP(B819,'[1]Daniela + 255 Rxns iCre1355'!$C$1:$Q$3810,11,FALSE)</f>
        <v>( Cre16.g695050.t1.2 OR Cre06.g308100.t1.2 )</v>
      </c>
      <c r="J819" s="3" t="str">
        <f>VLOOKUP(B819,'[1]Daniela + 255 Rxns iCre1355'!$C$1:$Q$3810,12,FALSE)</f>
        <v>( HCD1 OR Cre06.g308100 )</v>
      </c>
      <c r="K819" s="3" t="str">
        <f>VLOOKUP(B819,'[1]Daniela + 255 Rxns iCre1355'!$C$1:$Q$3810,13,FALSE)</f>
        <v>Glyoxysome</v>
      </c>
      <c r="L819" s="3" t="str">
        <f>VLOOKUP(B819,'[1]Daniela + 255 Rxns iCre1355'!$C$1:$Q$3810,14,FALSE)</f>
        <v>[Winkler 1988]</v>
      </c>
      <c r="M819" s="3" t="str">
        <f>VLOOKUP(B819,'[1]Daniela + 255 Rxns iCre1355'!$C$1:$Q$3810,15,FALSE)</f>
        <v>R04737</v>
      </c>
    </row>
    <row r="820" spans="1:13" ht="15" customHeight="1" x14ac:dyDescent="0.25">
      <c r="A820" s="3" t="s">
        <v>115</v>
      </c>
      <c r="B820" s="3" t="s">
        <v>1643</v>
      </c>
      <c r="C820" s="3" t="s">
        <v>1644</v>
      </c>
      <c r="D820" s="3" t="str">
        <f>VLOOKUP(B820,'[1]Daniela + 255 Rxns iCre1355'!$C$1:$Q$3810,5,FALSE)</f>
        <v>LNLCCOAL</v>
      </c>
      <c r="E820" s="3" t="str">
        <f>VLOOKUP(B820,'[1]Daniela + 255 Rxns iCre1355'!$C$1:$Q$3810,6,FALSE)</f>
        <v>Linoleic acid:CoA ligase (AMP-forming)</v>
      </c>
      <c r="F820" s="3" t="str">
        <f>VLOOKUP(B820,'[1]Daniela + 255 Rxns iCre1355'!$C$1:$Q$3810,8,FALSE)</f>
        <v>Fatty acid metabolism</v>
      </c>
      <c r="G820" s="3" t="str">
        <f>VLOOKUP(B820,'[1]Daniela + 255 Rxns iCre1355'!$C$1:$Q$3810,9,FALSE)</f>
        <v>6.2.1.3</v>
      </c>
      <c r="H820" s="3" t="str">
        <f>VLOOKUP(B820,'[1]Daniela + 255 Rxns iCre1355'!$C$1:$Q$3810,10,FALSE)</f>
        <v>( Cre12.g507400 OR Cre13.g566650 OR Cre03.g182050 OR Cre03.g211745 OR Cre13.g586000 OR Cre12.g500715 )</v>
      </c>
      <c r="I820" s="3" t="str">
        <f>VLOOKUP(B820,'[1]Daniela + 255 Rxns iCre1355'!$C$1:$Q$3810,11,FALSE)</f>
        <v>( Cre12.g507400.t1.2 OR ( Cre13.g566650.t1.2 OR Cre13.g566650.t2.1 ) OR Cre03.g182050.t1.2 OR Cre03.g211745.t1.1 OR Cre13.g586000.t1.2 OR Cre12.g500715.t1.2 )</v>
      </c>
      <c r="J820" s="3" t="str">
        <f>VLOOKUP(B820,'[1]Daniela + 255 Rxns iCre1355'!$C$1:$Q$3810,12,FALSE)</f>
        <v>( Cre12.g507400 OR Cre13.g566650 OR Cre03.g182050 OR Cre03.g211745 OR Cre13.g586000 OR Cre12.g500715 )</v>
      </c>
      <c r="K820" s="3" t="str">
        <f>VLOOKUP(B820,'[1]Daniela + 255 Rxns iCre1355'!$C$1:$Q$3810,13,FALSE)</f>
        <v>Cytosol</v>
      </c>
      <c r="L820" s="3" t="str">
        <f>VLOOKUP(B820,'[1]Daniela + 255 Rxns iCre1355'!$C$1:$Q$3810,14,FALSE)</f>
        <v>[Riekhof 2005, Larson 2006]</v>
      </c>
      <c r="M820" s="3" t="str">
        <f>VLOOKUP(B820,'[1]Daniela + 255 Rxns iCre1355'!$C$1:$Q$3810,15,FALSE)</f>
        <v>R00390</v>
      </c>
    </row>
    <row r="821" spans="1:13" ht="15" customHeight="1" x14ac:dyDescent="0.25">
      <c r="A821" s="3" t="s">
        <v>115</v>
      </c>
      <c r="B821" s="3" t="s">
        <v>1645</v>
      </c>
      <c r="C821" s="3" t="s">
        <v>1646</v>
      </c>
      <c r="D821" s="3" t="str">
        <f>VLOOKUP(B821,'[1]Daniela + 255 Rxns iCre1355'!$C$1:$Q$3810,5,FALSE)</f>
        <v>LNLNCACOAL</v>
      </c>
      <c r="E821" s="3" t="str">
        <f>VLOOKUP(B821,'[1]Daniela + 255 Rxns iCre1355'!$C$1:$Q$3810,6,FALSE)</f>
        <v>alpha-Linolenic acid:CoA ligase (AMP-forming)</v>
      </c>
      <c r="F821" s="3" t="str">
        <f>VLOOKUP(B821,'[1]Daniela + 255 Rxns iCre1355'!$C$1:$Q$3810,8,FALSE)</f>
        <v>Fatty acid metabolism</v>
      </c>
      <c r="G821" s="3" t="str">
        <f>VLOOKUP(B821,'[1]Daniela + 255 Rxns iCre1355'!$C$1:$Q$3810,9,FALSE)</f>
        <v>6.2.1.3</v>
      </c>
      <c r="H821" s="3" t="str">
        <f>VLOOKUP(B821,'[1]Daniela + 255 Rxns iCre1355'!$C$1:$Q$3810,10,FALSE)</f>
        <v>( Cre12.g507400 OR Cre13.g566650 OR Cre03.g182050 OR Cre03.g211745 OR Cre13.g586000 OR Cre12.g500715 )</v>
      </c>
      <c r="I821" s="3" t="str">
        <f>VLOOKUP(B821,'[1]Daniela + 255 Rxns iCre1355'!$C$1:$Q$3810,11,FALSE)</f>
        <v>( Cre12.g507400.t1.2 OR ( Cre13.g566650.t1.2 OR Cre13.g566650.t2.1 ) OR Cre03.g182050.t1.2 OR Cre03.g211745.t1.1 OR Cre13.g586000.t1.2 OR Cre12.g500715.t1.2 )</v>
      </c>
      <c r="J821" s="3" t="str">
        <f>VLOOKUP(B821,'[1]Daniela + 255 Rxns iCre1355'!$C$1:$Q$3810,12,FALSE)</f>
        <v>( Cre12.g507400 OR Cre13.g566650 OR Cre03.g182050 OR Cre03.g211745 OR Cre13.g586000 OR Cre12.g500715 )</v>
      </c>
      <c r="K821" s="3" t="str">
        <f>VLOOKUP(B821,'[1]Daniela + 255 Rxns iCre1355'!$C$1:$Q$3810,13,FALSE)</f>
        <v>Cytosol</v>
      </c>
      <c r="L821" s="3" t="str">
        <f>VLOOKUP(B821,'[1]Daniela + 255 Rxns iCre1355'!$C$1:$Q$3810,14,FALSE)</f>
        <v>[Riekhof 2005, Larson 2006]</v>
      </c>
      <c r="M821" s="3" t="str">
        <f>VLOOKUP(B821,'[1]Daniela + 255 Rxns iCre1355'!$C$1:$Q$3810,15,FALSE)</f>
        <v>R00390</v>
      </c>
    </row>
    <row r="822" spans="1:13" ht="15" customHeight="1" x14ac:dyDescent="0.25">
      <c r="A822" s="3" t="s">
        <v>115</v>
      </c>
      <c r="B822" s="3" t="s">
        <v>1647</v>
      </c>
      <c r="C822" s="3" t="s">
        <v>1648</v>
      </c>
      <c r="D822" s="3" t="str">
        <f>VLOOKUP(B822,'[1]Daniela + 255 Rxns iCre1355'!$C$1:$Q$3810,5,FALSE)</f>
        <v>LNLNCGCOAL</v>
      </c>
      <c r="E822" s="3" t="str">
        <f>VLOOKUP(B822,'[1]Daniela + 255 Rxns iCre1355'!$C$1:$Q$3810,6,FALSE)</f>
        <v>gamma-Linolenic acid:CoA ligase (AMP-forming)</v>
      </c>
      <c r="F822" s="3" t="str">
        <f>VLOOKUP(B822,'[1]Daniela + 255 Rxns iCre1355'!$C$1:$Q$3810,8,FALSE)</f>
        <v>Fatty acid metabolism</v>
      </c>
      <c r="G822" s="3" t="str">
        <f>VLOOKUP(B822,'[1]Daniela + 255 Rxns iCre1355'!$C$1:$Q$3810,9,FALSE)</f>
        <v>6.2.1.3</v>
      </c>
      <c r="H822" s="3" t="str">
        <f>VLOOKUP(B822,'[1]Daniela + 255 Rxns iCre1355'!$C$1:$Q$3810,10,FALSE)</f>
        <v>( Cre12.g507400 OR Cre13.g566650 OR Cre03.g182050 OR Cre03.g211745 OR Cre13.g586000 OR Cre12.g500715 )</v>
      </c>
      <c r="I822" s="3" t="str">
        <f>VLOOKUP(B822,'[1]Daniela + 255 Rxns iCre1355'!$C$1:$Q$3810,11,FALSE)</f>
        <v>( Cre12.g507400.t1.2 OR ( Cre13.g566650.t1.2 OR Cre13.g566650.t2.1 ) OR Cre03.g182050.t1.2 OR Cre03.g211745.t1.1 OR Cre13.g586000.t1.2 OR Cre12.g500715.t1.2 )</v>
      </c>
      <c r="J822" s="3" t="str">
        <f>VLOOKUP(B822,'[1]Daniela + 255 Rxns iCre1355'!$C$1:$Q$3810,12,FALSE)</f>
        <v>( Cre12.g507400 OR Cre13.g566650 OR Cre03.g182050 OR Cre03.g211745 OR Cre13.g586000 OR Cre12.g500715 )</v>
      </c>
      <c r="K822" s="3" t="str">
        <f>VLOOKUP(B822,'[1]Daniela + 255 Rxns iCre1355'!$C$1:$Q$3810,13,FALSE)</f>
        <v>Cytosol</v>
      </c>
      <c r="L822" s="3" t="str">
        <f>VLOOKUP(B822,'[1]Daniela + 255 Rxns iCre1355'!$C$1:$Q$3810,14,FALSE)</f>
        <v>[Riekhof 2005, Larson 2006]</v>
      </c>
      <c r="M822" s="3" t="str">
        <f>VLOOKUP(B822,'[1]Daniela + 255 Rxns iCre1355'!$C$1:$Q$3810,15,FALSE)</f>
        <v>R00390</v>
      </c>
    </row>
    <row r="823" spans="1:13" ht="15" customHeight="1" x14ac:dyDescent="0.25">
      <c r="A823" s="3" t="s">
        <v>115</v>
      </c>
      <c r="B823" s="3" t="s">
        <v>1649</v>
      </c>
      <c r="C823" s="3" t="s">
        <v>1650</v>
      </c>
      <c r="D823" s="3" t="str">
        <f>VLOOKUP(B823,'[1]Daniela + 255 Rxns iCre1355'!$C$1:$Q$3810,5,FALSE)</f>
        <v>PACOAL</v>
      </c>
      <c r="E823" s="3" t="str">
        <f>VLOOKUP(B823,'[1]Daniela + 255 Rxns iCre1355'!$C$1:$Q$3810,6,FALSE)</f>
        <v>Pinolenic acid:CoA ligase (AMP-forming)</v>
      </c>
      <c r="F823" s="3" t="str">
        <f>VLOOKUP(B823,'[1]Daniela + 255 Rxns iCre1355'!$C$1:$Q$3810,8,FALSE)</f>
        <v>Fatty acid metabolism</v>
      </c>
      <c r="G823" s="3" t="str">
        <f>VLOOKUP(B823,'[1]Daniela + 255 Rxns iCre1355'!$C$1:$Q$3810,9,FALSE)</f>
        <v>6.2.1.3</v>
      </c>
      <c r="H823" s="3" t="str">
        <f>VLOOKUP(B823,'[1]Daniela + 255 Rxns iCre1355'!$C$1:$Q$3810,10,FALSE)</f>
        <v>( Cre12.g507400 OR Cre13.g566650 OR Cre03.g182050 OR Cre03.g211745 OR Cre13.g586000 OR Cre12.g500715 )</v>
      </c>
      <c r="I823" s="3" t="str">
        <f>VLOOKUP(B823,'[1]Daniela + 255 Rxns iCre1355'!$C$1:$Q$3810,11,FALSE)</f>
        <v>( Cre12.g507400.t1.2 OR ( Cre13.g566650.t1.2 OR Cre13.g566650.t2.1 ) OR Cre03.g182050.t1.2 OR Cre03.g211745.t1.1 OR Cre13.g586000.t1.2 OR Cre12.g500715.t1.2 )</v>
      </c>
      <c r="J823" s="3" t="str">
        <f>VLOOKUP(B823,'[1]Daniela + 255 Rxns iCre1355'!$C$1:$Q$3810,12,FALSE)</f>
        <v>( Cre12.g507400 OR Cre13.g566650 OR Cre03.g182050 OR Cre03.g211745 OR Cre13.g586000 OR Cre12.g500715 )</v>
      </c>
      <c r="K823" s="3" t="str">
        <f>VLOOKUP(B823,'[1]Daniela + 255 Rxns iCre1355'!$C$1:$Q$3810,13,FALSE)</f>
        <v>Cytosol</v>
      </c>
      <c r="L823" s="3" t="str">
        <f>VLOOKUP(B823,'[1]Daniela + 255 Rxns iCre1355'!$C$1:$Q$3810,14,FALSE)</f>
        <v>[Riekhof 2005, Larson 2006]</v>
      </c>
      <c r="M823" s="3" t="str">
        <f>VLOOKUP(B823,'[1]Daniela + 255 Rxns iCre1355'!$C$1:$Q$3810,15,FALSE)</f>
        <v>R00390</v>
      </c>
    </row>
    <row r="824" spans="1:13" ht="15" customHeight="1" x14ac:dyDescent="0.25">
      <c r="A824" s="3" t="s">
        <v>115</v>
      </c>
      <c r="B824" s="3" t="s">
        <v>1651</v>
      </c>
      <c r="C824" s="3" t="s">
        <v>1652</v>
      </c>
      <c r="D824" s="3" t="str">
        <f>VLOOKUP(B824,'[1]Daniela + 255 Rxns iCre1355'!$C$1:$Q$3810,5,FALSE)</f>
        <v>10FTHFGLULL</v>
      </c>
      <c r="E824" s="3" t="str">
        <f>VLOOKUP(B824,'[1]Daniela + 255 Rxns iCre1355'!$C$1:$Q$3810,6,FALSE)</f>
        <v>10-Formyltetrahydrofolate:L-glutamate ligase (ADP-forming)</v>
      </c>
      <c r="F824" s="3" t="str">
        <f>VLOOKUP(B824,'[1]Daniela + 255 Rxns iCre1355'!$C$1:$Q$3810,8,FALSE)</f>
        <v>Folate biosynthesis</v>
      </c>
      <c r="G824" s="3" t="str">
        <f>VLOOKUP(B824,'[1]Daniela + 255 Rxns iCre1355'!$C$1:$Q$3810,9,FALSE)</f>
        <v>6.3.2.12;6.3.2.17</v>
      </c>
      <c r="H824" s="3" t="str">
        <f>VLOOKUP(B824,'[1]Daniela + 255 Rxns iCre1355'!$C$1:$Q$3810,10,FALSE)</f>
        <v>Cre03.g176800</v>
      </c>
      <c r="I824" s="3" t="str">
        <f>VLOOKUP(B824,'[1]Daniela + 255 Rxns iCre1355'!$C$1:$Q$3810,11,FALSE)</f>
        <v>Cre03.g176800.t1.1</v>
      </c>
      <c r="J824" s="3" t="str">
        <f>VLOOKUP(B824,'[1]Daniela + 255 Rxns iCre1355'!$C$1:$Q$3810,12,FALSE)</f>
        <v>FPG1</v>
      </c>
      <c r="K824" s="3" t="str">
        <f>VLOOKUP(B824,'[1]Daniela + 255 Rxns iCre1355'!$C$1:$Q$3810,13,FALSE)</f>
        <v>Cytosol</v>
      </c>
      <c r="M824" s="3" t="str">
        <f>VLOOKUP(B824,'[1]Daniela + 255 Rxns iCre1355'!$C$1:$Q$3810,15,FALSE)</f>
        <v>R01654</v>
      </c>
    </row>
    <row r="825" spans="1:13" ht="15" customHeight="1" x14ac:dyDescent="0.25">
      <c r="A825" s="3" t="s">
        <v>943</v>
      </c>
      <c r="B825" s="3" t="s">
        <v>1653</v>
      </c>
      <c r="C825" s="3" t="s">
        <v>1654</v>
      </c>
      <c r="D825" s="3" t="str">
        <f>VLOOKUP(B825,'[1]Daniela + 255 Rxns iCre1355'!$C$1:$Q$3810,5,FALSE)</f>
        <v>10FTHFGLULLm</v>
      </c>
      <c r="E825" s="3" t="str">
        <f>VLOOKUP(B825,'[1]Daniela + 255 Rxns iCre1355'!$C$1:$Q$3810,6,FALSE)</f>
        <v>10-Formyltetrahydrofolate:L-glutamate ligase (ADP-forming)</v>
      </c>
      <c r="F825" s="3" t="str">
        <f>VLOOKUP(B825,'[1]Daniela + 255 Rxns iCre1355'!$C$1:$Q$3810,8,FALSE)</f>
        <v>Folate biosynthesis</v>
      </c>
      <c r="G825" s="3" t="str">
        <f>VLOOKUP(B825,'[1]Daniela + 255 Rxns iCre1355'!$C$1:$Q$3810,9,FALSE)</f>
        <v>6.3.2.17</v>
      </c>
      <c r="H825" s="3" t="str">
        <f>VLOOKUP(B825,'[1]Daniela + 255 Rxns iCre1355'!$C$1:$Q$3810,10,FALSE)</f>
        <v>( Cre05.g239100 OR Cre05.g239067 )</v>
      </c>
      <c r="I825" s="3" t="str">
        <f>VLOOKUP(B825,'[1]Daniela + 255 Rxns iCre1355'!$C$1:$Q$3810,11,FALSE)</f>
        <v>( Cre05.g239100.t1.1 OR Cre05.g239067.t1.1 )</v>
      </c>
      <c r="J825" s="3" t="str">
        <f>VLOOKUP(B825,'[1]Daniela + 255 Rxns iCre1355'!$C$1:$Q$3810,12,FALSE)</f>
        <v>( FPG2 OR Cre05.g239067 )</v>
      </c>
      <c r="K825" s="3" t="str">
        <f>VLOOKUP(B825,'[1]Daniela + 255 Rxns iCre1355'!$C$1:$Q$3810,13,FALSE)</f>
        <v>Mitochondria</v>
      </c>
      <c r="M825" s="3" t="str">
        <f>VLOOKUP(B825,'[1]Daniela + 255 Rxns iCre1355'!$C$1:$Q$3810,15,FALSE)</f>
        <v>R01654</v>
      </c>
    </row>
    <row r="826" spans="1:13" ht="15" customHeight="1" x14ac:dyDescent="0.25">
      <c r="A826" s="3" t="s">
        <v>115</v>
      </c>
      <c r="B826" s="3" t="s">
        <v>1655</v>
      </c>
      <c r="C826" s="3" t="s">
        <v>1656</v>
      </c>
      <c r="D826" s="3" t="str">
        <f>VLOOKUP(B826,'[1]Daniela + 255 Rxns iCre1355'!$C$1:$Q$3810,5,FALSE)</f>
        <v>ADCL</v>
      </c>
      <c r="E826" s="3" t="str">
        <f>VLOOKUP(B826,'[1]Daniela + 255 Rxns iCre1355'!$C$1:$Q$3810,6,FALSE)</f>
        <v>4-amino-4-deoxychorismate pyruvate-lyase</v>
      </c>
      <c r="F826" s="3" t="str">
        <f>VLOOKUP(B826,'[1]Daniela + 255 Rxns iCre1355'!$C$1:$Q$3810,8,FALSE)</f>
        <v>Folate biosynthesis</v>
      </c>
      <c r="G826" s="3" t="str">
        <f>VLOOKUP(B826,'[1]Daniela + 255 Rxns iCre1355'!$C$1:$Q$3810,9,FALSE)</f>
        <v>4.1.3.38</v>
      </c>
      <c r="H826" s="3" t="str">
        <f>VLOOKUP(B826,'[1]Daniela + 255 Rxns iCre1355'!$C$1:$Q$3810,10,FALSE)</f>
        <v>Cre13.g576400</v>
      </c>
      <c r="I826" s="3" t="str">
        <f>VLOOKUP(B826,'[1]Daniela + 255 Rxns iCre1355'!$C$1:$Q$3810,11,FALSE)</f>
        <v>Cre13.g576400.t1.2</v>
      </c>
      <c r="J826" s="3" t="str">
        <f>VLOOKUP(B826,'[1]Daniela + 255 Rxns iCre1355'!$C$1:$Q$3810,12,FALSE)</f>
        <v>ADCL1</v>
      </c>
      <c r="K826" s="3" t="str">
        <f>VLOOKUP(B826,'[1]Daniela + 255 Rxns iCre1355'!$C$1:$Q$3810,13,FALSE)</f>
        <v>Cytosol</v>
      </c>
      <c r="M826" s="3" t="str">
        <f>VLOOKUP(B826,'[1]Daniela + 255 Rxns iCre1355'!$C$1:$Q$3810,15,FALSE)</f>
        <v>R05553</v>
      </c>
    </row>
    <row r="827" spans="1:13" ht="15" customHeight="1" x14ac:dyDescent="0.25">
      <c r="A827" s="3" t="s">
        <v>115</v>
      </c>
      <c r="B827" s="3" t="s">
        <v>1657</v>
      </c>
      <c r="C827" s="3" t="s">
        <v>1658</v>
      </c>
      <c r="D827" s="3" t="str">
        <f>VLOOKUP(B827,'[1]Daniela + 255 Rxns iCre1355'!$C$1:$Q$3810,5,FALSE)</f>
        <v>ADCS</v>
      </c>
      <c r="E827" s="3" t="str">
        <f>VLOOKUP(B827,'[1]Daniela + 255 Rxns iCre1355'!$C$1:$Q$3810,6,FALSE)</f>
        <v>chorismate:L-glutamine aminotransferase</v>
      </c>
      <c r="F827" s="3" t="str">
        <f>VLOOKUP(B827,'[1]Daniela + 255 Rxns iCre1355'!$C$1:$Q$3810,8,FALSE)</f>
        <v>Folate biosynthesis</v>
      </c>
      <c r="G827" s="3" t="str">
        <f>VLOOKUP(B827,'[1]Daniela + 255 Rxns iCre1355'!$C$1:$Q$3810,9,FALSE)</f>
        <v>2.6.1.85</v>
      </c>
      <c r="H827" s="3" t="str">
        <f>VLOOKUP(B827,'[1]Daniela + 255 Rxns iCre1355'!$C$1:$Q$3810,10,FALSE)</f>
        <v>( Cre14.g620300 AND Cre03.g181400 )</v>
      </c>
      <c r="I827" s="3" t="str">
        <f>VLOOKUP(B827,'[1]Daniela + 255 Rxns iCre1355'!$C$1:$Q$3810,11,FALSE)</f>
        <v>( Cre14.g620300.t1.2 AND Cre03.g181400.t1.1 )</v>
      </c>
      <c r="J827" s="3" t="str">
        <f>VLOOKUP(B827,'[1]Daniela + 255 Rxns iCre1355'!$C$1:$Q$3810,12,FALSE)</f>
        <v>( ANS2 AND ADC1 )</v>
      </c>
      <c r="K827" s="3" t="str">
        <f>VLOOKUP(B827,'[1]Daniela + 255 Rxns iCre1355'!$C$1:$Q$3810,13,FALSE)</f>
        <v>Cytosol</v>
      </c>
      <c r="M827" s="3" t="str">
        <f>VLOOKUP(B827,'[1]Daniela + 255 Rxns iCre1355'!$C$1:$Q$3810,15,FALSE)</f>
        <v>R01716</v>
      </c>
    </row>
    <row r="828" spans="1:13" ht="15" customHeight="1" x14ac:dyDescent="0.25">
      <c r="A828" s="3" t="s">
        <v>115</v>
      </c>
      <c r="B828" s="3" t="s">
        <v>1659</v>
      </c>
      <c r="C828" s="3" t="s">
        <v>1660</v>
      </c>
      <c r="D828" s="3" t="str">
        <f>VLOOKUP(B828,'[1]Daniela + 255 Rxns iCre1355'!$C$1:$Q$3810,5,FALSE)</f>
        <v>AKP1</v>
      </c>
      <c r="E828" s="3" t="str">
        <f>VLOOKUP(B828,'[1]Daniela + 255 Rxns iCre1355'!$C$1:$Q$3810,6,FALSE)</f>
        <v>2-Amino-4-hydroxy-6-(erythro-1,2,3-trihydroxypropyl) dihydropteridine triphosphate phosphohydrolase (alkaline optimum)</v>
      </c>
      <c r="F828" s="3" t="str">
        <f>VLOOKUP(B828,'[1]Daniela + 255 Rxns iCre1355'!$C$1:$Q$3810,8,FALSE)</f>
        <v>Folate biosynthesis</v>
      </c>
      <c r="G828" s="3" t="str">
        <f>VLOOKUP(B828,'[1]Daniela + 255 Rxns iCre1355'!$C$1:$Q$3810,9,FALSE)</f>
        <v>3.1.3.1</v>
      </c>
      <c r="H828" s="3" t="str">
        <f>VLOOKUP(B828,'[1]Daniela + 255 Rxns iCre1355'!$C$1:$Q$3810,10,FALSE)</f>
        <v>Cre05.g239850</v>
      </c>
      <c r="I828" s="3" t="str">
        <f>VLOOKUP(B828,'[1]Daniela + 255 Rxns iCre1355'!$C$1:$Q$3810,11,FALSE)</f>
        <v>( Cre05.g239850.t1.1 OR Cre05.g239850.t2.1 OR Cre05.g239850.t3.1 )</v>
      </c>
      <c r="J828" s="3" t="str">
        <f>VLOOKUP(B828,'[1]Daniela + 255 Rxns iCre1355'!$C$1:$Q$3810,12,FALSE)</f>
        <v>PHO4</v>
      </c>
      <c r="K828" s="3" t="str">
        <f>VLOOKUP(B828,'[1]Daniela + 255 Rxns iCre1355'!$C$1:$Q$3810,13,FALSE)</f>
        <v>Cytosol</v>
      </c>
      <c r="M828" s="3" t="str">
        <f>VLOOKUP(B828,'[1]Daniela + 255 Rxns iCre1355'!$C$1:$Q$3810,15,FALSE)</f>
        <v>R04620</v>
      </c>
    </row>
    <row r="829" spans="1:13" ht="15" customHeight="1" x14ac:dyDescent="0.25">
      <c r="A829" s="3" t="s">
        <v>115</v>
      </c>
      <c r="B829" s="3" t="s">
        <v>1661</v>
      </c>
      <c r="C829" s="3" t="s">
        <v>1662</v>
      </c>
      <c r="D829" s="3" t="str">
        <f>VLOOKUP(B829,'[1]Daniela + 255 Rxns iCre1355'!$C$1:$Q$3810,5,FALSE)</f>
        <v>DHFOR</v>
      </c>
      <c r="E829" s="3" t="str">
        <f>VLOOKUP(B829,'[1]Daniela + 255 Rxns iCre1355'!$C$1:$Q$3810,6,FALSE)</f>
        <v>Dihydrofolate:NAD+ oxidoreductase</v>
      </c>
      <c r="F829" s="3" t="str">
        <f>VLOOKUP(B829,'[1]Daniela + 255 Rxns iCre1355'!$C$1:$Q$3810,8,FALSE)</f>
        <v>Folate biosynthesis</v>
      </c>
      <c r="G829" s="3" t="str">
        <f>VLOOKUP(B829,'[1]Daniela + 255 Rxns iCre1355'!$C$1:$Q$3810,9,FALSE)</f>
        <v>1.5.1.3</v>
      </c>
      <c r="H829" s="3" t="str">
        <f>VLOOKUP(B829,'[1]Daniela + 255 Rxns iCre1355'!$C$1:$Q$3810,10,FALSE)</f>
        <v>Cre17.g715900</v>
      </c>
      <c r="I829" s="3" t="str">
        <f>VLOOKUP(B829,'[1]Daniela + 255 Rxns iCre1355'!$C$1:$Q$3810,11,FALSE)</f>
        <v>Cre17.g715900.t1.2</v>
      </c>
      <c r="J829" s="3" t="str">
        <f>VLOOKUP(B829,'[1]Daniela + 255 Rxns iCre1355'!$C$1:$Q$3810,12,FALSE)</f>
        <v>Cre17.g715900</v>
      </c>
      <c r="K829" s="3" t="str">
        <f>VLOOKUP(B829,'[1]Daniela + 255 Rxns iCre1355'!$C$1:$Q$3810,13,FALSE)</f>
        <v>Cytosol</v>
      </c>
      <c r="M829" s="3" t="str">
        <f>VLOOKUP(B829,'[1]Daniela + 255 Rxns iCre1355'!$C$1:$Q$3810,15,FALSE)</f>
        <v>R02235</v>
      </c>
    </row>
    <row r="830" spans="1:13" ht="15" customHeight="1" x14ac:dyDescent="0.25">
      <c r="A830" s="3" t="s">
        <v>115</v>
      </c>
      <c r="B830" s="3" t="s">
        <v>1663</v>
      </c>
      <c r="C830" s="3" t="s">
        <v>1664</v>
      </c>
      <c r="D830" s="3" t="str">
        <f>VLOOKUP(B830,'[1]Daniela + 255 Rxns iCre1355'!$C$1:$Q$3810,5,FALSE)</f>
        <v>DHFS</v>
      </c>
      <c r="E830" s="3" t="str">
        <f>VLOOKUP(B830,'[1]Daniela + 255 Rxns iCre1355'!$C$1:$Q$3810,6,FALSE)</f>
        <v>7,8-dihydropteroate:L-glutamate ligase (ADP-forming)</v>
      </c>
      <c r="F830" s="3" t="str">
        <f>VLOOKUP(B830,'[1]Daniela + 255 Rxns iCre1355'!$C$1:$Q$3810,8,FALSE)</f>
        <v>Folate biosynthesis</v>
      </c>
      <c r="G830" s="3" t="str">
        <f>VLOOKUP(B830,'[1]Daniela + 255 Rxns iCre1355'!$C$1:$Q$3810,9,FALSE)</f>
        <v>6.3.2.12;6.3.2.17</v>
      </c>
      <c r="H830" s="3" t="str">
        <f>VLOOKUP(B830,'[1]Daniela + 255 Rxns iCre1355'!$C$1:$Q$3810,10,FALSE)</f>
        <v>Cre03.g176800</v>
      </c>
      <c r="I830" s="3" t="str">
        <f>VLOOKUP(B830,'[1]Daniela + 255 Rxns iCre1355'!$C$1:$Q$3810,11,FALSE)</f>
        <v>Cre03.g176800.t1.1</v>
      </c>
      <c r="J830" s="3" t="str">
        <f>VLOOKUP(B830,'[1]Daniela + 255 Rxns iCre1355'!$C$1:$Q$3810,12,FALSE)</f>
        <v>FPG1</v>
      </c>
      <c r="K830" s="3" t="str">
        <f>VLOOKUP(B830,'[1]Daniela + 255 Rxns iCre1355'!$C$1:$Q$3810,13,FALSE)</f>
        <v>Cytosol</v>
      </c>
      <c r="M830" s="3" t="str">
        <f>VLOOKUP(B830,'[1]Daniela + 255 Rxns iCre1355'!$C$1:$Q$3810,15,FALSE)</f>
        <v>R02237</v>
      </c>
    </row>
    <row r="831" spans="1:13" ht="15" customHeight="1" x14ac:dyDescent="0.25">
      <c r="A831" s="3" t="s">
        <v>115</v>
      </c>
      <c r="B831" s="3" t="s">
        <v>1665</v>
      </c>
      <c r="C831" s="3" t="s">
        <v>1666</v>
      </c>
      <c r="D831" s="3" t="str">
        <f>VLOOKUP(B831,'[1]Daniela + 255 Rxns iCre1355'!$C$1:$Q$3810,5,FALSE)</f>
        <v>DHNPAr</v>
      </c>
      <c r="E831" s="3" t="str">
        <f>VLOOKUP(B831,'[1]Daniela + 255 Rxns iCre1355'!$C$1:$Q$3810,6,FALSE)</f>
        <v>2-Amino-4-hydroxy-6-(D-erythro-1,2,3-trihydroxypropyl)-7,8-dihydropteridine glycolaldehyde-lyase</v>
      </c>
      <c r="F831" s="3" t="str">
        <f>VLOOKUP(B831,'[1]Daniela + 255 Rxns iCre1355'!$C$1:$Q$3810,8,FALSE)</f>
        <v>Folate biosynthesis</v>
      </c>
      <c r="G831" s="3" t="str">
        <f>VLOOKUP(B831,'[1]Daniela + 255 Rxns iCre1355'!$C$1:$Q$3810,9,FALSE)</f>
        <v>4.1.2.25</v>
      </c>
      <c r="H831" s="3" t="str">
        <f>VLOOKUP(B831,'[1]Daniela + 255 Rxns iCre1355'!$C$1:$Q$3810,10,FALSE)</f>
        <v>Cre02.g097450</v>
      </c>
      <c r="I831" s="3" t="str">
        <f>VLOOKUP(B831,'[1]Daniela + 255 Rxns iCre1355'!$C$1:$Q$3810,11,FALSE)</f>
        <v>Cre02.g097450.t1.2</v>
      </c>
      <c r="J831" s="3" t="str">
        <f>VLOOKUP(B831,'[1]Daniela + 255 Rxns iCre1355'!$C$1:$Q$3810,12,FALSE)</f>
        <v>Cre02.g097450</v>
      </c>
      <c r="K831" s="3" t="str">
        <f>VLOOKUP(B831,'[1]Daniela + 255 Rxns iCre1355'!$C$1:$Q$3810,13,FALSE)</f>
        <v>Cytosol</v>
      </c>
      <c r="M831" s="3" t="str">
        <f>VLOOKUP(B831,'[1]Daniela + 255 Rxns iCre1355'!$C$1:$Q$3810,15,FALSE)</f>
        <v>R03504</v>
      </c>
    </row>
    <row r="832" spans="1:13" ht="15" customHeight="1" x14ac:dyDescent="0.25">
      <c r="A832" s="3" t="s">
        <v>115</v>
      </c>
      <c r="B832" s="3" t="s">
        <v>1667</v>
      </c>
      <c r="C832" s="3" t="s">
        <v>1668</v>
      </c>
      <c r="D832" s="3" t="str">
        <f>VLOOKUP(B832,'[1]Daniela + 255 Rxns iCre1355'!$C$1:$Q$3810,5,FALSE)</f>
        <v>DHPS</v>
      </c>
      <c r="E832" s="3" t="str">
        <f>VLOOKUP(B832,'[1]Daniela + 255 Rxns iCre1355'!$C$1:$Q$3810,6,FALSE)</f>
        <v>2-Amino-4-hydroxy-6-hydroxymethyl-7,8-dihydropteridine:4-aminobenzoate 2-amino-4-hydroxydihydropteridine-6-methenyltransferase</v>
      </c>
      <c r="F832" s="3" t="str">
        <f>VLOOKUP(B832,'[1]Daniela + 255 Rxns iCre1355'!$C$1:$Q$3810,8,FALSE)</f>
        <v>Folate biosynthesis</v>
      </c>
      <c r="G832" s="3" t="str">
        <f>VLOOKUP(B832,'[1]Daniela + 255 Rxns iCre1355'!$C$1:$Q$3810,9,FALSE)</f>
        <v>2.5.1.15</v>
      </c>
      <c r="H832" s="3" t="str">
        <f>VLOOKUP(B832,'[1]Daniela + 255 Rxns iCre1355'!$C$1:$Q$3810,10,FALSE)</f>
        <v>Cre10.g428550</v>
      </c>
      <c r="I832" s="3" t="str">
        <f>VLOOKUP(B832,'[1]Daniela + 255 Rxns iCre1355'!$C$1:$Q$3810,11,FALSE)</f>
        <v>Cre10.g428550.t1.2</v>
      </c>
      <c r="J832" s="3" t="str">
        <f>VLOOKUP(B832,'[1]Daniela + 255 Rxns iCre1355'!$C$1:$Q$3810,12,FALSE)</f>
        <v>DTS1</v>
      </c>
      <c r="K832" s="3" t="str">
        <f>VLOOKUP(B832,'[1]Daniela + 255 Rxns iCre1355'!$C$1:$Q$3810,13,FALSE)</f>
        <v>Cytosol</v>
      </c>
      <c r="M832" s="3" t="str">
        <f>VLOOKUP(B832,'[1]Daniela + 255 Rxns iCre1355'!$C$1:$Q$3810,15,FALSE)</f>
        <v>R03066</v>
      </c>
    </row>
    <row r="833" spans="1:13" ht="15" customHeight="1" x14ac:dyDescent="0.25">
      <c r="A833" s="3" t="s">
        <v>115</v>
      </c>
      <c r="B833" s="3" t="s">
        <v>1669</v>
      </c>
      <c r="C833" s="3" t="s">
        <v>1670</v>
      </c>
      <c r="D833" s="3" t="str">
        <f>VLOOKUP(B833,'[1]Daniela + 255 Rxns iCre1355'!$C$1:$Q$3810,5,FALSE)</f>
        <v>DNMPPA</v>
      </c>
      <c r="E833" s="3" t="str">
        <f>VLOOKUP(B833,'[1]Daniela + 255 Rxns iCre1355'!$C$1:$Q$3810,6,FALSE)</f>
        <v>Dihydroneopterin monophosphate dephosphorylase</v>
      </c>
      <c r="F833" s="3" t="str">
        <f>VLOOKUP(B833,'[1]Daniela + 255 Rxns iCre1355'!$C$1:$Q$3810,8,FALSE)</f>
        <v>Folate biosynthesis</v>
      </c>
      <c r="G833" s="3" t="str">
        <f>VLOOKUP(B833,'[1]Daniela + 255 Rxns iCre1355'!$C$1:$Q$3810,9,FALSE)</f>
        <v>3.6.1.-</v>
      </c>
      <c r="H833" s="3" t="str">
        <f>VLOOKUP(B833,'[1]Daniela + 255 Rxns iCre1355'!$C$1:$Q$3810,10,FALSE)</f>
        <v>Cre03.g184400</v>
      </c>
      <c r="I833" s="3" t="str">
        <f>VLOOKUP(B833,'[1]Daniela + 255 Rxns iCre1355'!$C$1:$Q$3810,11,FALSE)</f>
        <v>Cre03.g184400.t1.2</v>
      </c>
      <c r="J833" s="3" t="str">
        <f>VLOOKUP(B833,'[1]Daniela + 255 Rxns iCre1355'!$C$1:$Q$3810,12,FALSE)</f>
        <v>Cre03.g184400</v>
      </c>
      <c r="K833" s="3" t="str">
        <f>VLOOKUP(B833,'[1]Daniela + 255 Rxns iCre1355'!$C$1:$Q$3810,13,FALSE)</f>
        <v>Cytosol</v>
      </c>
      <c r="M833" s="3" t="str">
        <f>VLOOKUP(B833,'[1]Daniela + 255 Rxns iCre1355'!$C$1:$Q$3810,15,FALSE)</f>
        <v>R04621</v>
      </c>
    </row>
    <row r="834" spans="1:13" ht="15" customHeight="1" x14ac:dyDescent="0.25">
      <c r="A834" s="3" t="s">
        <v>115</v>
      </c>
      <c r="B834" s="3" t="s">
        <v>1671</v>
      </c>
      <c r="C834" s="3" t="s">
        <v>1672</v>
      </c>
      <c r="D834" s="3" t="str">
        <f>VLOOKUP(B834,'[1]Daniela + 255 Rxns iCre1355'!$C$1:$Q$3810,5,FALSE)</f>
        <v>DNTPPA</v>
      </c>
      <c r="E834" s="3" t="str">
        <f>VLOOKUP(B834,'[1]Daniela + 255 Rxns iCre1355'!$C$1:$Q$3810,6,FALSE)</f>
        <v>Dihydroneopterin triphosphate pyrophosphatase</v>
      </c>
      <c r="F834" s="3" t="str">
        <f>VLOOKUP(B834,'[1]Daniela + 255 Rxns iCre1355'!$C$1:$Q$3810,8,FALSE)</f>
        <v>Folate biosynthesis</v>
      </c>
      <c r="G834" s="3" t="str">
        <f>VLOOKUP(B834,'[1]Daniela + 255 Rxns iCre1355'!$C$1:$Q$3810,9,FALSE)</f>
        <v>3.6.1.-</v>
      </c>
      <c r="H834" s="3" t="str">
        <f>VLOOKUP(B834,'[1]Daniela + 255 Rxns iCre1355'!$C$1:$Q$3810,10,FALSE)</f>
        <v>Cre03.g184400</v>
      </c>
      <c r="I834" s="3" t="str">
        <f>VLOOKUP(B834,'[1]Daniela + 255 Rxns iCre1355'!$C$1:$Q$3810,11,FALSE)</f>
        <v>Cre03.g184400.t1.2</v>
      </c>
      <c r="J834" s="3" t="str">
        <f>VLOOKUP(B834,'[1]Daniela + 255 Rxns iCre1355'!$C$1:$Q$3810,12,FALSE)</f>
        <v>Cre03.g184400</v>
      </c>
      <c r="K834" s="3" t="str">
        <f>VLOOKUP(B834,'[1]Daniela + 255 Rxns iCre1355'!$C$1:$Q$3810,13,FALSE)</f>
        <v>Cytosol</v>
      </c>
      <c r="M834" s="3" t="str">
        <f>VLOOKUP(B834,'[1]Daniela + 255 Rxns iCre1355'!$C$1:$Q$3810,15,FALSE)</f>
        <v>R04638</v>
      </c>
    </row>
    <row r="835" spans="1:13" ht="15" customHeight="1" x14ac:dyDescent="0.25">
      <c r="A835" s="3" t="s">
        <v>115</v>
      </c>
      <c r="B835" s="3" t="s">
        <v>1673</v>
      </c>
      <c r="C835" s="3" t="s">
        <v>1674</v>
      </c>
      <c r="D835" s="3" t="str">
        <f>VLOOKUP(B835,'[1]Daniela + 255 Rxns iCre1355'!$C$1:$Q$3810,5,FALSE)</f>
        <v>FOLD3</v>
      </c>
      <c r="E835" s="3" t="str">
        <f>VLOOKUP(B835,'[1]Daniela + 255 Rxns iCre1355'!$C$1:$Q$3810,6,FALSE)</f>
        <v>2-Amino-4-hydroxy-6-hydroxymethyl-7,8-dihydropteridine-diphosphate:4-aminobenzoate 2-amino-4-hydroxydihydropteridine-6-methenyltransferase</v>
      </c>
      <c r="F835" s="3" t="str">
        <f>VLOOKUP(B835,'[1]Daniela + 255 Rxns iCre1355'!$C$1:$Q$3810,8,FALSE)</f>
        <v>Folate biosynthesis</v>
      </c>
      <c r="G835" s="3" t="str">
        <f>VLOOKUP(B835,'[1]Daniela + 255 Rxns iCre1355'!$C$1:$Q$3810,9,FALSE)</f>
        <v>2.5.1.15</v>
      </c>
      <c r="H835" s="3" t="str">
        <f>VLOOKUP(B835,'[1]Daniela + 255 Rxns iCre1355'!$C$1:$Q$3810,10,FALSE)</f>
        <v>Cre10.g428550</v>
      </c>
      <c r="I835" s="3" t="str">
        <f>VLOOKUP(B835,'[1]Daniela + 255 Rxns iCre1355'!$C$1:$Q$3810,11,FALSE)</f>
        <v>Cre10.g428550.t1.2</v>
      </c>
      <c r="J835" s="3" t="str">
        <f>VLOOKUP(B835,'[1]Daniela + 255 Rxns iCre1355'!$C$1:$Q$3810,12,FALSE)</f>
        <v>DTS1</v>
      </c>
      <c r="K835" s="3" t="str">
        <f>VLOOKUP(B835,'[1]Daniela + 255 Rxns iCre1355'!$C$1:$Q$3810,13,FALSE)</f>
        <v>Cytosol</v>
      </c>
      <c r="M835" s="3" t="str">
        <f>VLOOKUP(B835,'[1]Daniela + 255 Rxns iCre1355'!$C$1:$Q$3810,15,FALSE)</f>
        <v>R03067</v>
      </c>
    </row>
    <row r="836" spans="1:13" ht="15" customHeight="1" x14ac:dyDescent="0.25">
      <c r="A836" s="3" t="s">
        <v>115</v>
      </c>
      <c r="B836" s="3" t="s">
        <v>1675</v>
      </c>
      <c r="C836" s="3" t="s">
        <v>1676</v>
      </c>
      <c r="D836" s="3" t="str">
        <f>VLOOKUP(B836,'[1]Daniela + 255 Rxns iCre1355'!$C$1:$Q$3810,5,FALSE)</f>
        <v>GTPCI</v>
      </c>
      <c r="E836" s="3" t="str">
        <f>VLOOKUP(B836,'[1]Daniela + 255 Rxns iCre1355'!$C$1:$Q$3810,6,FALSE)</f>
        <v>GTP 7,8-8,9-dihydrolase</v>
      </c>
      <c r="F836" s="3" t="str">
        <f>VLOOKUP(B836,'[1]Daniela + 255 Rxns iCre1355'!$C$1:$Q$3810,8,FALSE)</f>
        <v>Folate biosynthesis</v>
      </c>
      <c r="G836" s="3" t="str">
        <f>VLOOKUP(B836,'[1]Daniela + 255 Rxns iCre1355'!$C$1:$Q$3810,9,FALSE)</f>
        <v>3.5.4.16</v>
      </c>
      <c r="H836" s="3" t="str">
        <f>VLOOKUP(B836,'[1]Daniela + 255 Rxns iCre1355'!$C$1:$Q$3810,10,FALSE)</f>
        <v>Cre09.g393913</v>
      </c>
      <c r="I836" s="3" t="str">
        <f>VLOOKUP(B836,'[1]Daniela + 255 Rxns iCre1355'!$C$1:$Q$3810,11,FALSE)</f>
        <v>Cre09.g393913.t1.1</v>
      </c>
      <c r="J836" s="3" t="str">
        <f>VLOOKUP(B836,'[1]Daniela + 255 Rxns iCre1355'!$C$1:$Q$3810,12,FALSE)</f>
        <v>Cre09.g393913</v>
      </c>
      <c r="K836" s="3" t="str">
        <f>VLOOKUP(B836,'[1]Daniela + 255 Rxns iCre1355'!$C$1:$Q$3810,13,FALSE)</f>
        <v>Cytosol</v>
      </c>
      <c r="M836" s="3" t="str">
        <f>VLOOKUP(B836,'[1]Daniela + 255 Rxns iCre1355'!$C$1:$Q$3810,15,FALSE)</f>
        <v>R00424</v>
      </c>
    </row>
    <row r="837" spans="1:13" ht="15" customHeight="1" x14ac:dyDescent="0.25">
      <c r="A837" s="3" t="s">
        <v>115</v>
      </c>
      <c r="B837" s="3" t="s">
        <v>1677</v>
      </c>
      <c r="C837" s="3" t="s">
        <v>1678</v>
      </c>
      <c r="D837" s="3" t="str">
        <f>VLOOKUP(B837,'[1]Daniela + 255 Rxns iCre1355'!$C$1:$Q$3810,5,FALSE)</f>
        <v>HPPK</v>
      </c>
      <c r="E837" s="3" t="str">
        <f>VLOOKUP(B837,'[1]Daniela + 255 Rxns iCre1355'!$C$1:$Q$3810,6,FALSE)</f>
        <v>ATP:2-amino-4-hydroxy-6-hydroxymethyl-7,8-dihydropteridine 6'-pyrophosphotransferase</v>
      </c>
      <c r="F837" s="3" t="str">
        <f>VLOOKUP(B837,'[1]Daniela + 255 Rxns iCre1355'!$C$1:$Q$3810,8,FALSE)</f>
        <v>Folate biosynthesis</v>
      </c>
      <c r="G837" s="3" t="str">
        <f>VLOOKUP(B837,'[1]Daniela + 255 Rxns iCre1355'!$C$1:$Q$3810,9,FALSE)</f>
        <v>2.7.6.3</v>
      </c>
      <c r="H837" s="3" t="str">
        <f>VLOOKUP(B837,'[1]Daniela + 255 Rxns iCre1355'!$C$1:$Q$3810,10,FALSE)</f>
        <v>Cre09.g393913</v>
      </c>
      <c r="I837" s="3" t="str">
        <f>VLOOKUP(B837,'[1]Daniela + 255 Rxns iCre1355'!$C$1:$Q$3810,11,FALSE)</f>
        <v>Cre09.g393913.t1.1</v>
      </c>
      <c r="J837" s="3" t="str">
        <f>VLOOKUP(B837,'[1]Daniela + 255 Rxns iCre1355'!$C$1:$Q$3810,12,FALSE)</f>
        <v>Cre09.g393913</v>
      </c>
      <c r="K837" s="3" t="str">
        <f>VLOOKUP(B837,'[1]Daniela + 255 Rxns iCre1355'!$C$1:$Q$3810,13,FALSE)</f>
        <v>Cytosol</v>
      </c>
      <c r="M837" s="3" t="str">
        <f>VLOOKUP(B837,'[1]Daniela + 255 Rxns iCre1355'!$C$1:$Q$3810,15,FALSE)</f>
        <v>R03503</v>
      </c>
    </row>
    <row r="838" spans="1:13" ht="15" customHeight="1" x14ac:dyDescent="0.25">
      <c r="A838" s="3" t="s">
        <v>115</v>
      </c>
      <c r="B838" s="3" t="s">
        <v>1679</v>
      </c>
      <c r="C838" s="3" t="s">
        <v>1680</v>
      </c>
      <c r="D838" s="3" t="str">
        <f>VLOOKUP(B838,'[1]Daniela + 255 Rxns iCre1355'!$C$1:$Q$3810,5,FALSE)</f>
        <v>THFGLUH</v>
      </c>
      <c r="E838" s="3" t="str">
        <f>VLOOKUP(B838,'[1]Daniela + 255 Rxns iCre1355'!$C$1:$Q$3810,6,FALSE)</f>
        <v>gamma-glutamyl hydrolase</v>
      </c>
      <c r="F838" s="3" t="str">
        <f>VLOOKUP(B838,'[1]Daniela + 255 Rxns iCre1355'!$C$1:$Q$3810,8,FALSE)</f>
        <v>Folate biosynthesis</v>
      </c>
      <c r="G838" s="3" t="str">
        <f>VLOOKUP(B838,'[1]Daniela + 255 Rxns iCre1355'!$C$1:$Q$3810,9,FALSE)</f>
        <v>3.4.19.9</v>
      </c>
      <c r="H838" s="3" t="str">
        <f>VLOOKUP(B838,'[1]Daniela + 255 Rxns iCre1355'!$C$1:$Q$3810,10,FALSE)</f>
        <v>Cre06.g275050</v>
      </c>
      <c r="I838" s="3" t="str">
        <f>VLOOKUP(B838,'[1]Daniela + 255 Rxns iCre1355'!$C$1:$Q$3810,11,FALSE)</f>
        <v>Cre06.g275050.t1.1</v>
      </c>
      <c r="J838" s="3" t="str">
        <f>VLOOKUP(B838,'[1]Daniela + 255 Rxns iCre1355'!$C$1:$Q$3810,12,FALSE)</f>
        <v>GGH2</v>
      </c>
      <c r="K838" s="3" t="str">
        <f>VLOOKUP(B838,'[1]Daniela + 255 Rxns iCre1355'!$C$1:$Q$3810,13,FALSE)</f>
        <v>Cytosol</v>
      </c>
      <c r="M838" s="3" t="str">
        <f>VLOOKUP(B838,'[1]Daniela + 255 Rxns iCre1355'!$C$1:$Q$3810,15,FALSE)</f>
        <v>R04242</v>
      </c>
    </row>
    <row r="839" spans="1:13" ht="15" customHeight="1" x14ac:dyDescent="0.25">
      <c r="A839" s="3" t="s">
        <v>115</v>
      </c>
      <c r="B839" s="3" t="s">
        <v>1681</v>
      </c>
      <c r="C839" s="3" t="s">
        <v>1682</v>
      </c>
      <c r="D839" s="3" t="str">
        <f>VLOOKUP(B839,'[1]Daniela + 255 Rxns iCre1355'!$C$1:$Q$3810,5,FALSE)</f>
        <v>THFGLUS</v>
      </c>
      <c r="E839" s="3" t="str">
        <f>VLOOKUP(B839,'[1]Daniela + 255 Rxns iCre1355'!$C$1:$Q$3810,6,FALSE)</f>
        <v>Tetrahydrofolate:L-glutamate gamma-ligase (ADP-forming)</v>
      </c>
      <c r="F839" s="3" t="str">
        <f>VLOOKUP(B839,'[1]Daniela + 255 Rxns iCre1355'!$C$1:$Q$3810,8,FALSE)</f>
        <v>Folate biosynthesis</v>
      </c>
      <c r="G839" s="3" t="str">
        <f>VLOOKUP(B839,'[1]Daniela + 255 Rxns iCre1355'!$C$1:$Q$3810,9,FALSE)</f>
        <v>6.3.2.12;6.3.2.17</v>
      </c>
      <c r="H839" s="3" t="str">
        <f>VLOOKUP(B839,'[1]Daniela + 255 Rxns iCre1355'!$C$1:$Q$3810,10,FALSE)</f>
        <v>Cre03.g176800</v>
      </c>
      <c r="I839" s="3" t="str">
        <f>VLOOKUP(B839,'[1]Daniela + 255 Rxns iCre1355'!$C$1:$Q$3810,11,FALSE)</f>
        <v>Cre03.g176800.t1.1</v>
      </c>
      <c r="J839" s="3" t="str">
        <f>VLOOKUP(B839,'[1]Daniela + 255 Rxns iCre1355'!$C$1:$Q$3810,12,FALSE)</f>
        <v>FPG1</v>
      </c>
      <c r="K839" s="3" t="str">
        <f>VLOOKUP(B839,'[1]Daniela + 255 Rxns iCre1355'!$C$1:$Q$3810,13,FALSE)</f>
        <v>Cytosol</v>
      </c>
      <c r="M839" s="3" t="str">
        <f>VLOOKUP(B839,'[1]Daniela + 255 Rxns iCre1355'!$C$1:$Q$3810,15,FALSE)</f>
        <v>R00942</v>
      </c>
    </row>
    <row r="840" spans="1:13" ht="15" customHeight="1" x14ac:dyDescent="0.25">
      <c r="A840" s="3" t="s">
        <v>115</v>
      </c>
      <c r="B840" s="3" t="s">
        <v>1683</v>
      </c>
      <c r="C840" s="3" t="s">
        <v>1684</v>
      </c>
      <c r="D840" s="3" t="str">
        <f>VLOOKUP(B840,'[1]Daniela + 255 Rxns iCre1355'!$C$1:$Q$3810,5,FALSE)</f>
        <v>THFOR1</v>
      </c>
      <c r="E840" s="3" t="str">
        <f>VLOOKUP(B840,'[1]Daniela + 255 Rxns iCre1355'!$C$1:$Q$3810,6,FALSE)</f>
        <v>5,6,7,8-Tetrahydrofolate:NAD+ oxidoreductase</v>
      </c>
      <c r="F840" s="3" t="str">
        <f>VLOOKUP(B840,'[1]Daniela + 255 Rxns iCre1355'!$C$1:$Q$3810,8,FALSE)</f>
        <v>Folate biosynthesis</v>
      </c>
      <c r="G840" s="3" t="str">
        <f>VLOOKUP(B840,'[1]Daniela + 255 Rxns iCre1355'!$C$1:$Q$3810,9,FALSE)</f>
        <v>1.5.1.3</v>
      </c>
      <c r="H840" s="3" t="str">
        <f>VLOOKUP(B840,'[1]Daniela + 255 Rxns iCre1355'!$C$1:$Q$3810,10,FALSE)</f>
        <v>Cre17.g715900</v>
      </c>
      <c r="I840" s="3" t="str">
        <f>VLOOKUP(B840,'[1]Daniela + 255 Rxns iCre1355'!$C$1:$Q$3810,11,FALSE)</f>
        <v>Cre17.g715900.t1.2</v>
      </c>
      <c r="J840" s="3" t="str">
        <f>VLOOKUP(B840,'[1]Daniela + 255 Rxns iCre1355'!$C$1:$Q$3810,12,FALSE)</f>
        <v>Cre17.g715900</v>
      </c>
      <c r="K840" s="3" t="str">
        <f>VLOOKUP(B840,'[1]Daniela + 255 Rxns iCre1355'!$C$1:$Q$3810,13,FALSE)</f>
        <v>Cytosol</v>
      </c>
      <c r="M840" s="3" t="str">
        <f>VLOOKUP(B840,'[1]Daniela + 255 Rxns iCre1355'!$C$1:$Q$3810,15,FALSE)</f>
        <v>R00937</v>
      </c>
    </row>
    <row r="841" spans="1:13" ht="15" customHeight="1" x14ac:dyDescent="0.25">
      <c r="A841" s="3" t="s">
        <v>115</v>
      </c>
      <c r="B841" s="3" t="s">
        <v>1685</v>
      </c>
      <c r="C841" s="3" t="s">
        <v>1686</v>
      </c>
      <c r="D841" s="3" t="str">
        <f>VLOOKUP(B841,'[1]Daniela + 255 Rxns iCre1355'!$C$1:$Q$3810,5,FALSE)</f>
        <v>THFOR2</v>
      </c>
      <c r="E841" s="3" t="str">
        <f>VLOOKUP(B841,'[1]Daniela + 255 Rxns iCre1355'!$C$1:$Q$3810,6,FALSE)</f>
        <v>5,6,7,8-Tetrahydrofolate:NADP+ oxidoreductase</v>
      </c>
      <c r="F841" s="3" t="str">
        <f>VLOOKUP(B841,'[1]Daniela + 255 Rxns iCre1355'!$C$1:$Q$3810,8,FALSE)</f>
        <v>Folate biosynthesis</v>
      </c>
      <c r="G841" s="3" t="str">
        <f>VLOOKUP(B841,'[1]Daniela + 255 Rxns iCre1355'!$C$1:$Q$3810,9,FALSE)</f>
        <v>1.5.1.3</v>
      </c>
      <c r="H841" s="3" t="str">
        <f>VLOOKUP(B841,'[1]Daniela + 255 Rxns iCre1355'!$C$1:$Q$3810,10,FALSE)</f>
        <v>Cre17.g715900</v>
      </c>
      <c r="I841" s="3" t="str">
        <f>VLOOKUP(B841,'[1]Daniela + 255 Rxns iCre1355'!$C$1:$Q$3810,11,FALSE)</f>
        <v>Cre17.g715900.t1.2</v>
      </c>
      <c r="J841" s="3" t="str">
        <f>VLOOKUP(B841,'[1]Daniela + 255 Rxns iCre1355'!$C$1:$Q$3810,12,FALSE)</f>
        <v>Cre17.g715900</v>
      </c>
      <c r="K841" s="3" t="str">
        <f>VLOOKUP(B841,'[1]Daniela + 255 Rxns iCre1355'!$C$1:$Q$3810,13,FALSE)</f>
        <v>Cytosol</v>
      </c>
      <c r="M841" s="3" t="str">
        <f>VLOOKUP(B841,'[1]Daniela + 255 Rxns iCre1355'!$C$1:$Q$3810,15,FALSE)</f>
        <v>R00940</v>
      </c>
    </row>
    <row r="842" spans="1:13" ht="15" customHeight="1" x14ac:dyDescent="0.25">
      <c r="A842" s="3" t="s">
        <v>118</v>
      </c>
      <c r="B842" s="3" t="s">
        <v>1687</v>
      </c>
      <c r="C842" s="3" t="s">
        <v>1688</v>
      </c>
      <c r="D842" s="3" t="str">
        <f>VLOOKUP(B842,'[1]Daniela + 255 Rxns iCre1355'!$C$1:$Q$3810,5,FALSE)</f>
        <v>AF1PT</v>
      </c>
      <c r="E842" s="3" t="str">
        <f>VLOOKUP(B842,'[1]Daniela + 255 Rxns iCre1355'!$C$1:$Q$3810,6,FALSE)</f>
        <v>ATP:D-fructose 1-phosphotransferase</v>
      </c>
      <c r="F842" s="3" t="str">
        <f>VLOOKUP(B842,'[1]Daniela + 255 Rxns iCre1355'!$C$1:$Q$3810,8,FALSE)</f>
        <v>Fructose and mannose metabolism</v>
      </c>
      <c r="G842" s="3" t="str">
        <f>VLOOKUP(B842,'[1]Daniela + 255 Rxns iCre1355'!$C$1:$Q$3810,9,FALSE)</f>
        <v>2.7.1.3</v>
      </c>
      <c r="H842" s="3" t="str">
        <f>VLOOKUP(B842,'[1]Daniela + 255 Rxns iCre1355'!$C$1:$Q$3810,10,FALSE)</f>
        <v>Cre01.g045640</v>
      </c>
      <c r="I842" s="3" t="str">
        <f>VLOOKUP(B842,'[1]Daniela + 255 Rxns iCre1355'!$C$1:$Q$3810,11,FALSE)</f>
        <v>Cre01.g045640.t1.2</v>
      </c>
      <c r="J842" s="3" t="str">
        <f>VLOOKUP(B842,'[1]Daniela + 255 Rxns iCre1355'!$C$1:$Q$3810,12,FALSE)</f>
        <v>Cre01.g045640</v>
      </c>
      <c r="K842" s="3" t="str">
        <f>VLOOKUP(B842,'[1]Daniela + 255 Rxns iCre1355'!$C$1:$Q$3810,13,FALSE)</f>
        <v>Chloroplast</v>
      </c>
      <c r="M842" s="3" t="str">
        <f>VLOOKUP(B842,'[1]Daniela + 255 Rxns iCre1355'!$C$1:$Q$3810,15,FALSE)</f>
        <v>R00866</v>
      </c>
    </row>
    <row r="843" spans="1:13" ht="15" customHeight="1" x14ac:dyDescent="0.25">
      <c r="A843" s="3" t="s">
        <v>118</v>
      </c>
      <c r="B843" s="3" t="s">
        <v>1689</v>
      </c>
      <c r="C843" s="3" t="s">
        <v>1690</v>
      </c>
      <c r="D843" s="3" t="str">
        <f>VLOOKUP(B843,'[1]Daniela + 255 Rxns iCre1355'!$C$1:$Q$3810,5,FALSE)</f>
        <v>AGAKI</v>
      </c>
      <c r="E843" s="3" t="str">
        <f>VLOOKUP(B843,'[1]Daniela + 255 Rxns iCre1355'!$C$1:$Q$3810,6,FALSE)</f>
        <v>alpha-D-Glucose aldose-ketose-isomerase</v>
      </c>
      <c r="F843" s="3" t="str">
        <f>VLOOKUP(B843,'[1]Daniela + 255 Rxns iCre1355'!$C$1:$Q$3810,8,FALSE)</f>
        <v>Fructose and mannose metabolism</v>
      </c>
      <c r="G843" s="3" t="str">
        <f>VLOOKUP(B843,'[1]Daniela + 255 Rxns iCre1355'!$C$1:$Q$3810,9,FALSE)</f>
        <v>5.3.1.5</v>
      </c>
      <c r="H843" s="3" t="str">
        <f>VLOOKUP(B843,'[1]Daniela + 255 Rxns iCre1355'!$C$1:$Q$3810,10,FALSE)</f>
        <v>Cre12.g531150</v>
      </c>
      <c r="I843" s="3" t="str">
        <f>VLOOKUP(B843,'[1]Daniela + 255 Rxns iCre1355'!$C$1:$Q$3810,11,FALSE)</f>
        <v>Cre12.g531150.t1.1</v>
      </c>
      <c r="J843" s="3" t="str">
        <f>VLOOKUP(B843,'[1]Daniela + 255 Rxns iCre1355'!$C$1:$Q$3810,12,FALSE)</f>
        <v>XYI1</v>
      </c>
      <c r="K843" s="3" t="str">
        <f>VLOOKUP(B843,'[1]Daniela + 255 Rxns iCre1355'!$C$1:$Q$3810,13,FALSE)</f>
        <v>Chloroplast</v>
      </c>
      <c r="M843" s="3" t="str">
        <f>VLOOKUP(B843,'[1]Daniela + 255 Rxns iCre1355'!$C$1:$Q$3810,15,FALSE)</f>
        <v>R00878</v>
      </c>
    </row>
    <row r="844" spans="1:13" ht="15" customHeight="1" x14ac:dyDescent="0.25">
      <c r="A844" s="3" t="s">
        <v>115</v>
      </c>
      <c r="B844" s="3" t="s">
        <v>1691</v>
      </c>
      <c r="C844" s="3" t="s">
        <v>1692</v>
      </c>
      <c r="D844" s="3" t="str">
        <f>VLOOKUP(B844,'[1]Daniela + 255 Rxns iCre1355'!$C$1:$Q$3810,5,FALSE)</f>
        <v>AM6PT</v>
      </c>
      <c r="E844" s="3" t="str">
        <f>VLOOKUP(B844,'[1]Daniela + 255 Rxns iCre1355'!$C$1:$Q$3810,6,FALSE)</f>
        <v>ATP:D-mannose 6-phosphotransferase</v>
      </c>
      <c r="F844" s="3" t="str">
        <f>VLOOKUP(B844,'[1]Daniela + 255 Rxns iCre1355'!$C$1:$Q$3810,8,FALSE)</f>
        <v>Fructose and mannose metabolism</v>
      </c>
      <c r="G844" s="3" t="str">
        <f>VLOOKUP(B844,'[1]Daniela + 255 Rxns iCre1355'!$C$1:$Q$3810,9,FALSE)</f>
        <v>2.7.1.1;2.7.1.2</v>
      </c>
      <c r="H844" s="3" t="str">
        <f>VLOOKUP(B844,'[1]Daniela + 255 Rxns iCre1355'!$C$1:$Q$3810,10,FALSE)</f>
        <v>( Cre01.g032700 OR Cre02.g117500 )</v>
      </c>
      <c r="I844" s="3" t="str">
        <f>VLOOKUP(B844,'[1]Daniela + 255 Rxns iCre1355'!$C$1:$Q$3810,11,FALSE)</f>
        <v>( Cre01.g032700.t1.2 OR Cre02.g117500.t1.2 )</v>
      </c>
      <c r="J844" s="3" t="str">
        <f>VLOOKUP(B844,'[1]Daniela + 255 Rxns iCre1355'!$C$1:$Q$3810,12,FALSE)</f>
        <v>( GLK1 OR HXK1 )</v>
      </c>
      <c r="K844" s="3" t="str">
        <f>VLOOKUP(B844,'[1]Daniela + 255 Rxns iCre1355'!$C$1:$Q$3810,13,FALSE)</f>
        <v>Cytosol</v>
      </c>
      <c r="L844" s="3" t="str">
        <f>VLOOKUP(B844,'[1]Daniela + 255 Rxns iCre1355'!$C$1:$Q$3810,14,FALSE)</f>
        <v>[Singh 1993b, Chen 1991, Singh 1993a, Klöck 1991, Chang 2007]</v>
      </c>
      <c r="M844" s="3" t="str">
        <f>VLOOKUP(B844,'[1]Daniela + 255 Rxns iCre1355'!$C$1:$Q$3810,15,FALSE)</f>
        <v>R01326</v>
      </c>
    </row>
    <row r="845" spans="1:13" ht="15" customHeight="1" x14ac:dyDescent="0.25">
      <c r="A845" s="3" t="s">
        <v>118</v>
      </c>
      <c r="B845" s="3" t="s">
        <v>1693</v>
      </c>
      <c r="C845" s="3" t="s">
        <v>1694</v>
      </c>
      <c r="D845" s="3" t="str">
        <f>VLOOKUP(B845,'[1]Daniela + 255 Rxns iCre1355'!$C$1:$Q$3810,5,FALSE)</f>
        <v>AM6PTh</v>
      </c>
      <c r="E845" s="3" t="str">
        <f>VLOOKUP(B845,'[1]Daniela + 255 Rxns iCre1355'!$C$1:$Q$3810,6,FALSE)</f>
        <v>ATP:D-mannose 6-phosphotransferase, chloroplast</v>
      </c>
      <c r="F845" s="3" t="str">
        <f>VLOOKUP(B845,'[1]Daniela + 255 Rxns iCre1355'!$C$1:$Q$3810,8,FALSE)</f>
        <v>Fructose and mannose metabolism</v>
      </c>
      <c r="G845" s="3" t="str">
        <f>VLOOKUP(B845,'[1]Daniela + 255 Rxns iCre1355'!$C$1:$Q$3810,9,FALSE)</f>
        <v>2.7.1.1;2.7.1.2</v>
      </c>
      <c r="H845" s="3" t="str">
        <f>VLOOKUP(B845,'[1]Daniela + 255 Rxns iCre1355'!$C$1:$Q$3810,10,FALSE)</f>
        <v>( Cre01.g032700 OR Cre02.g117500 )</v>
      </c>
      <c r="I845" s="3" t="str">
        <f>VLOOKUP(B845,'[1]Daniela + 255 Rxns iCre1355'!$C$1:$Q$3810,11,FALSE)</f>
        <v>( Cre01.g032700.t1.2 OR Cre02.g117500.t1.2 )</v>
      </c>
      <c r="J845" s="3" t="str">
        <f>VLOOKUP(B845,'[1]Daniela + 255 Rxns iCre1355'!$C$1:$Q$3810,12,FALSE)</f>
        <v>( GLK1 OR HXK1 )</v>
      </c>
      <c r="K845" s="3" t="str">
        <f>VLOOKUP(B845,'[1]Daniela + 255 Rxns iCre1355'!$C$1:$Q$3810,13,FALSE)</f>
        <v>Chloroplast</v>
      </c>
      <c r="L845" s="3" t="str">
        <f>VLOOKUP(B845,'[1]Daniela + 255 Rxns iCre1355'!$C$1:$Q$3810,14,FALSE)</f>
        <v>[Singh 1993b, Chen 1991, Singh 1993a, Klöck 1991, Chang 2007]</v>
      </c>
      <c r="M845" s="3" t="str">
        <f>VLOOKUP(B845,'[1]Daniela + 255 Rxns iCre1355'!$C$1:$Q$3810,15,FALSE)</f>
        <v>R01326</v>
      </c>
    </row>
    <row r="846" spans="1:13" ht="15" customHeight="1" x14ac:dyDescent="0.25">
      <c r="A846" s="3" t="s">
        <v>115</v>
      </c>
      <c r="B846" s="3" t="s">
        <v>1695</v>
      </c>
      <c r="C846" s="3" t="s">
        <v>1696</v>
      </c>
      <c r="D846" s="3" t="str">
        <f>VLOOKUP(B846,'[1]Daniela + 255 Rxns iCre1355'!$C$1:$Q$3810,5,FALSE)</f>
        <v>BFBP</v>
      </c>
      <c r="E846" s="3" t="str">
        <f>VLOOKUP(B846,'[1]Daniela + 255 Rxns iCre1355'!$C$1:$Q$3810,6,FALSE)</f>
        <v>beta-D-Fructose 1,6-bisphosphate 1-phosphohydrolase</v>
      </c>
      <c r="F846" s="3" t="str">
        <f>VLOOKUP(B846,'[1]Daniela + 255 Rxns iCre1355'!$C$1:$Q$3810,8,FALSE)</f>
        <v>Fructose and mannose metabolism</v>
      </c>
      <c r="G846" s="3" t="str">
        <f>VLOOKUP(B846,'[1]Daniela + 255 Rxns iCre1355'!$C$1:$Q$3810,9,FALSE)</f>
        <v>3.1.3.11;3.1.3.37</v>
      </c>
      <c r="H846" s="3" t="str">
        <f>VLOOKUP(B846,'[1]Daniela + 255 Rxns iCre1355'!$C$1:$Q$3810,10,FALSE)</f>
        <v>( Cre07.g338451 OR Cre17.g699600 )</v>
      </c>
      <c r="I846" s="3" t="str">
        <f>VLOOKUP(B846,'[1]Daniela + 255 Rxns iCre1355'!$C$1:$Q$3810,11,FALSE)</f>
        <v>( Cre07.g338451.t1.1 OR Cre17.g699600.t1.2 )</v>
      </c>
      <c r="J846" s="3" t="str">
        <f>VLOOKUP(B846,'[1]Daniela + 255 Rxns iCre1355'!$C$1:$Q$3810,12,FALSE)</f>
        <v>( FBP1 OR SBP2 )</v>
      </c>
      <c r="K846" s="3" t="str">
        <f>VLOOKUP(B846,'[1]Daniela + 255 Rxns iCre1355'!$C$1:$Q$3810,13,FALSE)</f>
        <v>Cytosol</v>
      </c>
      <c r="L846" s="3" t="str">
        <f>VLOOKUP(B846,'[1]Daniela + 255 Rxns iCre1355'!$C$1:$Q$3810,14,FALSE)</f>
        <v>[Klein 1986, Huppe 1989, Harris 1989,Takeda 1995, Hahn 1998, Lemaire 2004]</v>
      </c>
      <c r="M846" s="3" t="str">
        <f>VLOOKUP(B846,'[1]Daniela + 255 Rxns iCre1355'!$C$1:$Q$3810,15,FALSE)</f>
        <v>R04780</v>
      </c>
    </row>
    <row r="847" spans="1:13" ht="15" customHeight="1" x14ac:dyDescent="0.25">
      <c r="A847" s="3" t="s">
        <v>118</v>
      </c>
      <c r="B847" s="3" t="s">
        <v>1697</v>
      </c>
      <c r="C847" s="3" t="s">
        <v>1698</v>
      </c>
      <c r="D847" s="3" t="str">
        <f>VLOOKUP(B847,'[1]Daniela + 255 Rxns iCre1355'!$C$1:$Q$3810,5,FALSE)</f>
        <v>BFBPh</v>
      </c>
      <c r="E847" s="3" t="str">
        <f>VLOOKUP(B847,'[1]Daniela + 255 Rxns iCre1355'!$C$1:$Q$3810,6,FALSE)</f>
        <v>beta-D-Fructose 1,6-bisphosphate 1-phosphohydrolase, chloroplast</v>
      </c>
      <c r="F847" s="3" t="str">
        <f>VLOOKUP(B847,'[1]Daniela + 255 Rxns iCre1355'!$C$1:$Q$3810,8,FALSE)</f>
        <v>Fructose and mannose metabolism</v>
      </c>
      <c r="G847" s="3" t="str">
        <f>VLOOKUP(B847,'[1]Daniela + 255 Rxns iCre1355'!$C$1:$Q$3810,9,FALSE)</f>
        <v>3.1.3.11;3.1.3.37</v>
      </c>
      <c r="H847" s="3" t="str">
        <f>VLOOKUP(B847,'[1]Daniela + 255 Rxns iCre1355'!$C$1:$Q$3810,10,FALSE)</f>
        <v>Cre12.g510650</v>
      </c>
      <c r="I847" s="3" t="str">
        <f>VLOOKUP(B847,'[1]Daniela + 255 Rxns iCre1355'!$C$1:$Q$3810,11,FALSE)</f>
        <v>Cre12.g510650.t1.2</v>
      </c>
      <c r="J847" s="3" t="str">
        <f>VLOOKUP(B847,'[1]Daniela + 255 Rxns iCre1355'!$C$1:$Q$3810,12,FALSE)</f>
        <v>FBP1</v>
      </c>
      <c r="K847" s="3" t="str">
        <f>VLOOKUP(B847,'[1]Daniela + 255 Rxns iCre1355'!$C$1:$Q$3810,13,FALSE)</f>
        <v>Chloroplast</v>
      </c>
      <c r="L847" s="3" t="str">
        <f>VLOOKUP(B847,'[1]Daniela + 255 Rxns iCre1355'!$C$1:$Q$3810,14,FALSE)</f>
        <v>[Klein 1986, Huppe 1989, Harris 1989,Takeda 1995, Hahn 1998, Lemaire 2004]</v>
      </c>
      <c r="M847" s="3" t="str">
        <f>VLOOKUP(B847,'[1]Daniela + 255 Rxns iCre1355'!$C$1:$Q$3810,15,FALSE)</f>
        <v>R04780</v>
      </c>
    </row>
    <row r="848" spans="1:13" ht="15" customHeight="1" x14ac:dyDescent="0.25">
      <c r="A848" s="3" t="s">
        <v>118</v>
      </c>
      <c r="B848" s="3" t="s">
        <v>1699</v>
      </c>
      <c r="C848" s="3" t="s">
        <v>1700</v>
      </c>
      <c r="D848" s="3" t="str">
        <f>VLOOKUP(B848,'[1]Daniela + 255 Rxns iCre1355'!$C$1:$Q$3810,5,FALSE)</f>
        <v>F2PP</v>
      </c>
      <c r="E848" s="3" t="str">
        <f>VLOOKUP(B848,'[1]Daniela + 255 Rxns iCre1355'!$C$1:$Q$3810,6,FALSE)</f>
        <v>D-Fructose 2-phosphate phosphatase</v>
      </c>
      <c r="F848" s="3" t="str">
        <f>VLOOKUP(B848,'[1]Daniela + 255 Rxns iCre1355'!$C$1:$Q$3810,8,FALSE)</f>
        <v>Fructose and mannose metabolism</v>
      </c>
      <c r="G848" s="3" t="str">
        <f>VLOOKUP(B848,'[1]Daniela + 255 Rxns iCre1355'!$C$1:$Q$3810,9,FALSE)</f>
        <v>3.1.3.-</v>
      </c>
      <c r="K848" s="3" t="str">
        <f>VLOOKUP(B848,'[1]Daniela + 255 Rxns iCre1355'!$C$1:$Q$3810,13,FALSE)</f>
        <v>Chloroplast</v>
      </c>
      <c r="M848" s="3" t="str">
        <f>VLOOKUP(B848,'[1]Daniela + 255 Rxns iCre1355'!$C$1:$Q$3810,15,FALSE)</f>
        <v>R00872</v>
      </c>
    </row>
    <row r="849" spans="1:13" ht="15" customHeight="1" x14ac:dyDescent="0.25">
      <c r="A849" s="3" t="s">
        <v>115</v>
      </c>
      <c r="B849" s="3" t="s">
        <v>1701</v>
      </c>
      <c r="C849" s="3" t="s">
        <v>1702</v>
      </c>
      <c r="D849" s="3" t="str">
        <f>VLOOKUP(B849,'[1]Daniela + 255 Rxns iCre1355'!$C$1:$Q$3810,5,FALSE)</f>
        <v>FBPPH</v>
      </c>
      <c r="E849" s="3" t="str">
        <f>VLOOKUP(B849,'[1]Daniela + 255 Rxns iCre1355'!$C$1:$Q$3810,6,FALSE)</f>
        <v>D-Fructose-2,6-bisphosphate 2-phosphohydrolase</v>
      </c>
      <c r="F849" s="3" t="str">
        <f>VLOOKUP(B849,'[1]Daniela + 255 Rxns iCre1355'!$C$1:$Q$3810,8,FALSE)</f>
        <v>Fructose and mannose metabolism</v>
      </c>
      <c r="G849" s="3" t="str">
        <f>VLOOKUP(B849,'[1]Daniela + 255 Rxns iCre1355'!$C$1:$Q$3810,9,FALSE)</f>
        <v>3.1.3.46</v>
      </c>
      <c r="H849" s="3" t="str">
        <f>VLOOKUP(B849,'[1]Daniela + 255 Rxns iCre1355'!$C$1:$Q$3810,10,FALSE)</f>
        <v>Cre16.g652150</v>
      </c>
      <c r="I849" s="3" t="str">
        <f>VLOOKUP(B849,'[1]Daniela + 255 Rxns iCre1355'!$C$1:$Q$3810,11,FALSE)</f>
        <v>Cre16.g652150.t1.2</v>
      </c>
      <c r="J849" s="3" t="str">
        <f>VLOOKUP(B849,'[1]Daniela + 255 Rxns iCre1355'!$C$1:$Q$3810,12,FALSE)</f>
        <v>FBP4</v>
      </c>
      <c r="K849" s="3" t="str">
        <f>VLOOKUP(B849,'[1]Daniela + 255 Rxns iCre1355'!$C$1:$Q$3810,13,FALSE)</f>
        <v>Cytosol</v>
      </c>
      <c r="M849" s="3" t="str">
        <f>VLOOKUP(B849,'[1]Daniela + 255 Rxns iCre1355'!$C$1:$Q$3810,15,FALSE)</f>
        <v>R02731</v>
      </c>
    </row>
    <row r="850" spans="1:13" ht="15" customHeight="1" x14ac:dyDescent="0.25">
      <c r="A850" s="3" t="s">
        <v>118</v>
      </c>
      <c r="B850" s="3" t="s">
        <v>1703</v>
      </c>
      <c r="C850" s="3" t="s">
        <v>1704</v>
      </c>
      <c r="D850" s="3" t="str">
        <f>VLOOKUP(B850,'[1]Daniela + 255 Rxns iCre1355'!$C$1:$Q$3810,5,FALSE)</f>
        <v>FPGPL</v>
      </c>
      <c r="E850" s="3" t="str">
        <f>VLOOKUP(B850,'[1]Daniela + 255 Rxns iCre1355'!$C$1:$Q$3810,6,FALSE)</f>
        <v>D-Fructose 1-phosphate D-glyceraldehyde-3-phosphate-lyase</v>
      </c>
      <c r="F850" s="3" t="str">
        <f>VLOOKUP(B850,'[1]Daniela + 255 Rxns iCre1355'!$C$1:$Q$3810,8,FALSE)</f>
        <v>Fructose and mannose metabolism</v>
      </c>
      <c r="G850" s="3" t="str">
        <f>VLOOKUP(B850,'[1]Daniela + 255 Rxns iCre1355'!$C$1:$Q$3810,9,FALSE)</f>
        <v>4.1.2.13</v>
      </c>
      <c r="H850" s="3" t="str">
        <f>VLOOKUP(B850,'[1]Daniela + 255 Rxns iCre1355'!$C$1:$Q$3810,10,FALSE)</f>
        <v>( Cre01.g006950 OR Cre02.g093450 )</v>
      </c>
      <c r="I850" s="3" t="str">
        <f>VLOOKUP(B850,'[1]Daniela + 255 Rxns iCre1355'!$C$1:$Q$3810,11,FALSE)</f>
        <v>( ( Cre01.g006950.t1.1 OR Cre01.g006950.t2.1 ) OR Cre02.g093450.t1.2 )</v>
      </c>
      <c r="J850" s="3" t="str">
        <f>VLOOKUP(B850,'[1]Daniela + 255 Rxns iCre1355'!$C$1:$Q$3810,12,FALSE)</f>
        <v>( FBA1 OR FBA2 )</v>
      </c>
      <c r="K850" s="3" t="str">
        <f>VLOOKUP(B850,'[1]Daniela + 255 Rxns iCre1355'!$C$1:$Q$3810,13,FALSE)</f>
        <v>Chloroplast</v>
      </c>
      <c r="L850" s="3" t="str">
        <f>VLOOKUP(B850,'[1]Daniela + 255 Rxns iCre1355'!$C$1:$Q$3810,14,FALSE)</f>
        <v>[Klöck 1991, Chang 2007, Klein 1986, Pazour 2005, Schnarrenberger 1994]</v>
      </c>
      <c r="M850" s="3" t="str">
        <f>VLOOKUP(B850,'[1]Daniela + 255 Rxns iCre1355'!$C$1:$Q$3810,15,FALSE)</f>
        <v>R02568</v>
      </c>
    </row>
    <row r="851" spans="1:13" ht="15" customHeight="1" x14ac:dyDescent="0.25">
      <c r="A851" s="3" t="s">
        <v>115</v>
      </c>
      <c r="B851" s="3" t="s">
        <v>1705</v>
      </c>
      <c r="C851" s="3" t="s">
        <v>1706</v>
      </c>
      <c r="D851" s="3" t="str">
        <f>VLOOKUP(B851,'[1]Daniela + 255 Rxns iCre1355'!$C$1:$Q$3810,5,FALSE)</f>
        <v>GAMPG</v>
      </c>
      <c r="E851" s="3" t="str">
        <f>VLOOKUP(B851,'[1]Daniela + 255 Rxns iCre1355'!$C$1:$Q$3810,6,FALSE)</f>
        <v>GTP:alpha-D-mannose-1-phosphate guanylyltransferase</v>
      </c>
      <c r="F851" s="3" t="str">
        <f>VLOOKUP(B851,'[1]Daniela + 255 Rxns iCre1355'!$C$1:$Q$3810,8,FALSE)</f>
        <v>Fructose and mannose metabolism</v>
      </c>
      <c r="G851" s="3" t="str">
        <f>VLOOKUP(B851,'[1]Daniela + 255 Rxns iCre1355'!$C$1:$Q$3810,9,FALSE)</f>
        <v>2.7.7.13</v>
      </c>
      <c r="H851" s="3" t="str">
        <f>VLOOKUP(B851,'[1]Daniela + 255 Rxns iCre1355'!$C$1:$Q$3810,10,FALSE)</f>
        <v>Cre16.g672800</v>
      </c>
      <c r="I851" s="3" t="str">
        <f>VLOOKUP(B851,'[1]Daniela + 255 Rxns iCre1355'!$C$1:$Q$3810,11,FALSE)</f>
        <v>Cre16.g672800.t1.2</v>
      </c>
      <c r="J851" s="3" t="str">
        <f>VLOOKUP(B851,'[1]Daniela + 255 Rxns iCre1355'!$C$1:$Q$3810,12,FALSE)</f>
        <v>GMP1</v>
      </c>
      <c r="K851" s="3" t="str">
        <f>VLOOKUP(B851,'[1]Daniela + 255 Rxns iCre1355'!$C$1:$Q$3810,13,FALSE)</f>
        <v>Cytosol</v>
      </c>
      <c r="M851" s="3" t="str">
        <f>VLOOKUP(B851,'[1]Daniela + 255 Rxns iCre1355'!$C$1:$Q$3810,15,FALSE)</f>
        <v>R00885</v>
      </c>
    </row>
    <row r="852" spans="1:13" ht="15" customHeight="1" x14ac:dyDescent="0.25">
      <c r="A852" s="3" t="s">
        <v>118</v>
      </c>
      <c r="B852" s="3" t="s">
        <v>1707</v>
      </c>
      <c r="C852" s="3" t="s">
        <v>1708</v>
      </c>
      <c r="D852" s="3" t="str">
        <f>VLOOKUP(B852,'[1]Daniela + 255 Rxns iCre1355'!$C$1:$Q$3810,5,FALSE)</f>
        <v>MAKI</v>
      </c>
      <c r="E852" s="3" t="str">
        <f>VLOOKUP(B852,'[1]Daniela + 255 Rxns iCre1355'!$C$1:$Q$3810,6,FALSE)</f>
        <v>D-mannose aldose-ketose-isomerase</v>
      </c>
      <c r="F852" s="3" t="str">
        <f>VLOOKUP(B852,'[1]Daniela + 255 Rxns iCre1355'!$C$1:$Q$3810,8,FALSE)</f>
        <v>Fructose and mannose metabolism</v>
      </c>
      <c r="G852" s="3" t="str">
        <f>VLOOKUP(B852,'[1]Daniela + 255 Rxns iCre1355'!$C$1:$Q$3810,9,FALSE)</f>
        <v>5.3.1.7</v>
      </c>
      <c r="K852" s="3" t="str">
        <f>VLOOKUP(B852,'[1]Daniela + 255 Rxns iCre1355'!$C$1:$Q$3810,13,FALSE)</f>
        <v>Chloroplast</v>
      </c>
      <c r="M852" s="3" t="str">
        <f>VLOOKUP(B852,'[1]Daniela + 255 Rxns iCre1355'!$C$1:$Q$3810,15,FALSE)</f>
        <v>R00877</v>
      </c>
    </row>
    <row r="853" spans="1:13" ht="15" customHeight="1" x14ac:dyDescent="0.25">
      <c r="A853" s="3" t="s">
        <v>115</v>
      </c>
      <c r="B853" s="3" t="s">
        <v>1709</v>
      </c>
      <c r="C853" s="3" t="s">
        <v>1710</v>
      </c>
      <c r="D853" s="3" t="str">
        <f>VLOOKUP(B853,'[1]Daniela + 255 Rxns iCre1355'!$C$1:$Q$3810,5,FALSE)</f>
        <v>MPAKI</v>
      </c>
      <c r="E853" s="3" t="str">
        <f>VLOOKUP(B853,'[1]Daniela + 255 Rxns iCre1355'!$C$1:$Q$3810,6,FALSE)</f>
        <v>D-mannose-6-phosphate aldose-ketose-isomerase</v>
      </c>
      <c r="F853" s="3" t="str">
        <f>VLOOKUP(B853,'[1]Daniela + 255 Rxns iCre1355'!$C$1:$Q$3810,8,FALSE)</f>
        <v>Fructose and mannose metabolism</v>
      </c>
      <c r="G853" s="3" t="str">
        <f>VLOOKUP(B853,'[1]Daniela + 255 Rxns iCre1355'!$C$1:$Q$3810,9,FALSE)</f>
        <v>5.3.1.8</v>
      </c>
      <c r="H853" s="3" t="str">
        <f>VLOOKUP(B853,'[1]Daniela + 255 Rxns iCre1355'!$C$1:$Q$3810,10,FALSE)</f>
        <v>Cre02.g147650</v>
      </c>
      <c r="I853" s="3" t="str">
        <f>VLOOKUP(B853,'[1]Daniela + 255 Rxns iCre1355'!$C$1:$Q$3810,11,FALSE)</f>
        <v>Cre02.g147650.t1.2</v>
      </c>
      <c r="J853" s="3" t="str">
        <f>VLOOKUP(B853,'[1]Daniela + 255 Rxns iCre1355'!$C$1:$Q$3810,12,FALSE)</f>
        <v>MPI1</v>
      </c>
      <c r="K853" s="3" t="str">
        <f>VLOOKUP(B853,'[1]Daniela + 255 Rxns iCre1355'!$C$1:$Q$3810,13,FALSE)</f>
        <v>Cytosol</v>
      </c>
      <c r="M853" s="3" t="str">
        <f>VLOOKUP(B853,'[1]Daniela + 255 Rxns iCre1355'!$C$1:$Q$3810,15,FALSE)</f>
        <v>R01819</v>
      </c>
    </row>
    <row r="854" spans="1:13" ht="15" customHeight="1" x14ac:dyDescent="0.25">
      <c r="A854" s="3" t="s">
        <v>115</v>
      </c>
      <c r="B854" s="3" t="s">
        <v>1711</v>
      </c>
      <c r="C854" s="3" t="s">
        <v>1712</v>
      </c>
      <c r="D854" s="3" t="str">
        <f>VLOOKUP(B854,'[1]Daniela + 255 Rxns iCre1355'!$C$1:$Q$3810,5,FALSE)</f>
        <v>MPPM</v>
      </c>
      <c r="E854" s="3" t="str">
        <f>VLOOKUP(B854,'[1]Daniela + 255 Rxns iCre1355'!$C$1:$Q$3810,6,FALSE)</f>
        <v>D-Mannose 6-phosphate 1,6-phosphomutase</v>
      </c>
      <c r="F854" s="3" t="str">
        <f>VLOOKUP(B854,'[1]Daniela + 255 Rxns iCre1355'!$C$1:$Q$3810,8,FALSE)</f>
        <v>Fructose and mannose metabolism</v>
      </c>
      <c r="G854" s="3" t="str">
        <f>VLOOKUP(B854,'[1]Daniela + 255 Rxns iCre1355'!$C$1:$Q$3810,9,FALSE)</f>
        <v>5.4.2.8</v>
      </c>
      <c r="H854" s="3" t="str">
        <f>VLOOKUP(B854,'[1]Daniela + 255 Rxns iCre1355'!$C$1:$Q$3810,10,FALSE)</f>
        <v>( Cre03.g144707 OR Cre14.g626900 )</v>
      </c>
      <c r="I854" s="3" t="str">
        <f>VLOOKUP(B854,'[1]Daniela + 255 Rxns iCre1355'!$C$1:$Q$3810,11,FALSE)</f>
        <v>( Cre03.g144707.t1.1 OR Cre14.g626900.t1.2 )</v>
      </c>
      <c r="J854" s="3" t="str">
        <f>VLOOKUP(B854,'[1]Daniela + 255 Rxns iCre1355'!$C$1:$Q$3810,12,FALSE)</f>
        <v>( Cre03.g144707 OR Cre14.g626900 )</v>
      </c>
      <c r="K854" s="3" t="str">
        <f>VLOOKUP(B854,'[1]Daniela + 255 Rxns iCre1355'!$C$1:$Q$3810,13,FALSE)</f>
        <v>Cytosol</v>
      </c>
      <c r="M854" s="3" t="str">
        <f>VLOOKUP(B854,'[1]Daniela + 255 Rxns iCre1355'!$C$1:$Q$3810,15,FALSE)</f>
        <v>R01818</v>
      </c>
    </row>
    <row r="855" spans="1:13" ht="15" customHeight="1" x14ac:dyDescent="0.25">
      <c r="A855" s="3" t="s">
        <v>115</v>
      </c>
      <c r="B855" s="3" t="s">
        <v>1713</v>
      </c>
      <c r="C855" s="3" t="s">
        <v>1714</v>
      </c>
      <c r="D855" s="3" t="str">
        <f>VLOOKUP(B855,'[1]Daniela + 255 Rxns iCre1355'!$C$1:$Q$3810,5,FALSE)</f>
        <v>PFK26</v>
      </c>
      <c r="E855" s="3" t="str">
        <f>VLOOKUP(B855,'[1]Daniela + 255 Rxns iCre1355'!$C$1:$Q$3810,6,FALSE)</f>
        <v>ATP:D-fructose-6-phosphate 2-phosphotransferase</v>
      </c>
      <c r="F855" s="3" t="str">
        <f>VLOOKUP(B855,'[1]Daniela + 255 Rxns iCre1355'!$C$1:$Q$3810,8,FALSE)</f>
        <v>Fructose and mannose metabolism</v>
      </c>
      <c r="G855" s="3" t="str">
        <f>VLOOKUP(B855,'[1]Daniela + 255 Rxns iCre1355'!$C$1:$Q$3810,9,FALSE)</f>
        <v>2.7.1.105</v>
      </c>
      <c r="H855" s="3" t="str">
        <f>VLOOKUP(B855,'[1]Daniela + 255 Rxns iCre1355'!$C$1:$Q$3810,10,FALSE)</f>
        <v>( Cre16.g691888 OR Cre16.g652150 )</v>
      </c>
      <c r="I855" s="3" t="str">
        <f>VLOOKUP(B855,'[1]Daniela + 255 Rxns iCre1355'!$C$1:$Q$3810,11,FALSE)</f>
        <v>( ( Cre16.g691888.t1.1 OR Cre16.g691888.t2.1 ) OR Cre16.g652150.t1.2 )</v>
      </c>
      <c r="J855" s="3" t="str">
        <f>VLOOKUP(B855,'[1]Daniela + 255 Rxns iCre1355'!$C$1:$Q$3810,12,FALSE)</f>
        <v>( FBP3 OR FBP4 )</v>
      </c>
      <c r="K855" s="3" t="str">
        <f>VLOOKUP(B855,'[1]Daniela + 255 Rxns iCre1355'!$C$1:$Q$3810,13,FALSE)</f>
        <v>Cytosol</v>
      </c>
      <c r="M855" s="3" t="str">
        <f>VLOOKUP(B855,'[1]Daniela + 255 Rxns iCre1355'!$C$1:$Q$3810,15,FALSE)</f>
        <v>R02732</v>
      </c>
    </row>
    <row r="856" spans="1:13" ht="15" customHeight="1" x14ac:dyDescent="0.25">
      <c r="A856" s="3" t="s">
        <v>118</v>
      </c>
      <c r="B856" s="3" t="s">
        <v>1715</v>
      </c>
      <c r="C856" s="3" t="s">
        <v>1716</v>
      </c>
      <c r="D856" s="3" t="str">
        <f>VLOOKUP(B856,'[1]Daniela + 255 Rxns iCre1355'!$C$1:$Q$3810,5,FALSE)</f>
        <v>SBTRh</v>
      </c>
      <c r="E856" s="3" t="str">
        <f>VLOOKUP(B856,'[1]Daniela + 255 Rxns iCre1355'!$C$1:$Q$3810,6,FALSE)</f>
        <v>D-Glucitol:NADP+ 1-oxidoreductase</v>
      </c>
      <c r="F856" s="3" t="str">
        <f>VLOOKUP(B856,'[1]Daniela + 255 Rxns iCre1355'!$C$1:$Q$3810,8,FALSE)</f>
        <v>Fructose and mannose metabolism</v>
      </c>
      <c r="G856" s="3" t="str">
        <f>VLOOKUP(B856,'[1]Daniela + 255 Rxns iCre1355'!$C$1:$Q$3810,9,FALSE)</f>
        <v>1.1.1.21</v>
      </c>
      <c r="H856" s="3" t="str">
        <f>VLOOKUP(B856,'[1]Daniela + 255 Rxns iCre1355'!$C$1:$Q$3810,10,FALSE)</f>
        <v>( Cre04.g216350 OR Cre06.g276050 )</v>
      </c>
      <c r="I856" s="3" t="str">
        <f>VLOOKUP(B856,'[1]Daniela + 255 Rxns iCre1355'!$C$1:$Q$3810,11,FALSE)</f>
        <v>( Cre04.g216350.t1.2 OR Cre06.g276050.t1.2 )</v>
      </c>
      <c r="J856" s="3" t="str">
        <f>VLOOKUP(B856,'[1]Daniela + 255 Rxns iCre1355'!$C$1:$Q$3810,12,FALSE)</f>
        <v>( AKR7 OR AKR2 )</v>
      </c>
      <c r="K856" s="3" t="str">
        <f>VLOOKUP(B856,'[1]Daniela + 255 Rxns iCre1355'!$C$1:$Q$3810,13,FALSE)</f>
        <v>Chloroplast</v>
      </c>
      <c r="M856" s="3" t="str">
        <f>VLOOKUP(B856,'[1]Daniela + 255 Rxns iCre1355'!$C$1:$Q$3810,15,FALSE)</f>
        <v>R01787</v>
      </c>
    </row>
    <row r="857" spans="1:13" ht="15" customHeight="1" x14ac:dyDescent="0.25">
      <c r="A857" s="3" t="s">
        <v>115</v>
      </c>
      <c r="B857" s="3" t="s">
        <v>1717</v>
      </c>
      <c r="C857" s="3" t="s">
        <v>1718</v>
      </c>
      <c r="D857" s="3" t="str">
        <f>VLOOKUP(B857,'[1]Daniela + 255 Rxns iCre1355'!$C$1:$Q$3810,5,FALSE)</f>
        <v>AGMIS</v>
      </c>
      <c r="E857" s="3" t="str">
        <f>VLOOKUP(B857,'[1]Daniela + 255 Rxns iCre1355'!$C$1:$Q$3810,6,FALSE)</f>
        <v>1-alpha-D-Galactosyl-myo-inositol:sucrose</v>
      </c>
      <c r="F857" s="3" t="str">
        <f>VLOOKUP(B857,'[1]Daniela + 255 Rxns iCre1355'!$C$1:$Q$3810,8,FALSE)</f>
        <v>Galactose metabolism</v>
      </c>
      <c r="G857" s="3" t="str">
        <f>VLOOKUP(B857,'[1]Daniela + 255 Rxns iCre1355'!$C$1:$Q$3810,9,FALSE)</f>
        <v>2.4.1.82</v>
      </c>
      <c r="K857" s="3" t="str">
        <f>VLOOKUP(B857,'[1]Daniela + 255 Rxns iCre1355'!$C$1:$Q$3810,13,FALSE)</f>
        <v>Cytosol</v>
      </c>
      <c r="M857" s="3" t="str">
        <f>VLOOKUP(B857,'[1]Daniela + 255 Rxns iCre1355'!$C$1:$Q$3810,15,FALSE)</f>
        <v>R02411</v>
      </c>
    </row>
    <row r="858" spans="1:13" ht="15" customHeight="1" x14ac:dyDescent="0.25">
      <c r="A858" s="3" t="s">
        <v>118</v>
      </c>
      <c r="B858" s="3" t="s">
        <v>1719</v>
      </c>
      <c r="C858" s="3" t="s">
        <v>1720</v>
      </c>
      <c r="D858" s="3" t="str">
        <f>VLOOKUP(B858,'[1]Daniela + 255 Rxns iCre1355'!$C$1:$Q$3810,5,FALSE)</f>
        <v>EMGH</v>
      </c>
      <c r="E858" s="3" t="str">
        <f>VLOOKUP(B858,'[1]Daniela + 255 Rxns iCre1355'!$C$1:$Q$3810,6,FALSE)</f>
        <v>epimelibiose galactohydrolase</v>
      </c>
      <c r="F858" s="3" t="str">
        <f>VLOOKUP(B858,'[1]Daniela + 255 Rxns iCre1355'!$C$1:$Q$3810,8,FALSE)</f>
        <v>Galactose metabolism</v>
      </c>
      <c r="G858" s="3" t="str">
        <f>VLOOKUP(B858,'[1]Daniela + 255 Rxns iCre1355'!$C$1:$Q$3810,9,FALSE)</f>
        <v>3.2.1.22</v>
      </c>
      <c r="H858" s="3" t="str">
        <f>VLOOKUP(B858,'[1]Daniela + 255 Rxns iCre1355'!$C$1:$Q$3810,10,FALSE)</f>
        <v>( Cre01.g026250 OR Cre16.g666334 )</v>
      </c>
      <c r="I858" s="3" t="str">
        <f>VLOOKUP(B858,'[1]Daniela + 255 Rxns iCre1355'!$C$1:$Q$3810,11,FALSE)</f>
        <v>( Cre01.g026250.t1.2 OR ( Cre16.g666334.t1.1 OR Cre16.g666334.t2.1 OR Cre16.g666334.t3.1 ) )</v>
      </c>
      <c r="J858" s="3" t="str">
        <f>VLOOKUP(B858,'[1]Daniela + 255 Rxns iCre1355'!$C$1:$Q$3810,12,FALSE)</f>
        <v>( AGA1 OR Cre16.g666334 )</v>
      </c>
      <c r="K858" s="3" t="str">
        <f>VLOOKUP(B858,'[1]Daniela + 255 Rxns iCre1355'!$C$1:$Q$3810,13,FALSE)</f>
        <v>Chloroplast</v>
      </c>
      <c r="M858" s="3" t="str">
        <f>VLOOKUP(B858,'[1]Daniela + 255 Rxns iCre1355'!$C$1:$Q$3810,15,FALSE)</f>
        <v>R01329</v>
      </c>
    </row>
    <row r="859" spans="1:13" ht="15" customHeight="1" x14ac:dyDescent="0.25">
      <c r="A859" s="3" t="s">
        <v>115</v>
      </c>
      <c r="B859" s="3" t="s">
        <v>1721</v>
      </c>
      <c r="C859" s="3" t="s">
        <v>1722</v>
      </c>
      <c r="D859" s="3" t="str">
        <f>VLOOKUP(B859,'[1]Daniela + 255 Rxns iCre1355'!$C$1:$Q$3810,5,FALSE)</f>
        <v>GALK</v>
      </c>
      <c r="E859" s="3" t="str">
        <f>VLOOKUP(B859,'[1]Daniela + 255 Rxns iCre1355'!$C$1:$Q$3810,6,FALSE)</f>
        <v>galactokinase</v>
      </c>
      <c r="F859" s="3" t="str">
        <f>VLOOKUP(B859,'[1]Daniela + 255 Rxns iCre1355'!$C$1:$Q$3810,8,FALSE)</f>
        <v>Galactose metabolism</v>
      </c>
      <c r="G859" s="3" t="str">
        <f>VLOOKUP(B859,'[1]Daniela + 255 Rxns iCre1355'!$C$1:$Q$3810,9,FALSE)</f>
        <v>2.7.1.6</v>
      </c>
      <c r="H859" s="3" t="str">
        <f>VLOOKUP(B859,'[1]Daniela + 255 Rxns iCre1355'!$C$1:$Q$3810,10,FALSE)</f>
        <v>( Cre17.g732300 OR Cre02.g107600 )</v>
      </c>
      <c r="I859" s="3" t="str">
        <f>VLOOKUP(B859,'[1]Daniela + 255 Rxns iCre1355'!$C$1:$Q$3810,11,FALSE)</f>
        <v>( Cre17.g732300.t1.2 OR Cre02.g107600.t1.2 )</v>
      </c>
      <c r="J859" s="3" t="str">
        <f>VLOOKUP(B859,'[1]Daniela + 255 Rxns iCre1355'!$C$1:$Q$3810,12,FALSE)</f>
        <v>( GAL1 OR Cre02.g107600 )</v>
      </c>
      <c r="K859" s="3" t="str">
        <f>VLOOKUP(B859,'[1]Daniela + 255 Rxns iCre1355'!$C$1:$Q$3810,13,FALSE)</f>
        <v>Cytosol</v>
      </c>
      <c r="M859" s="3" t="str">
        <f>VLOOKUP(B859,'[1]Daniela + 255 Rxns iCre1355'!$C$1:$Q$3810,15,FALSE)</f>
        <v>R01092</v>
      </c>
    </row>
    <row r="860" spans="1:13" ht="15" customHeight="1" x14ac:dyDescent="0.25">
      <c r="A860" s="3" t="s">
        <v>118</v>
      </c>
      <c r="B860" s="3" t="s">
        <v>1723</v>
      </c>
      <c r="C860" s="3" t="s">
        <v>1724</v>
      </c>
      <c r="D860" s="3" t="str">
        <f>VLOOKUP(B860,'[1]Daniela + 255 Rxns iCre1355'!$C$1:$Q$3810,5,FALSE)</f>
        <v>GALKh</v>
      </c>
      <c r="E860" s="3" t="str">
        <f>VLOOKUP(B860,'[1]Daniela + 255 Rxns iCre1355'!$C$1:$Q$3810,6,FALSE)</f>
        <v>galactokinase, chloroplast</v>
      </c>
      <c r="F860" s="3" t="str">
        <f>VLOOKUP(B860,'[1]Daniela + 255 Rxns iCre1355'!$C$1:$Q$3810,8,FALSE)</f>
        <v>Galactose metabolism</v>
      </c>
      <c r="G860" s="3" t="str">
        <f>VLOOKUP(B860,'[1]Daniela + 255 Rxns iCre1355'!$C$1:$Q$3810,9,FALSE)</f>
        <v>2.7.1.6</v>
      </c>
      <c r="H860" s="3" t="str">
        <f>VLOOKUP(B860,'[1]Daniela + 255 Rxns iCre1355'!$C$1:$Q$3810,10,FALSE)</f>
        <v>Cre02.g107600</v>
      </c>
      <c r="I860" s="3" t="str">
        <f>VLOOKUP(B860,'[1]Daniela + 255 Rxns iCre1355'!$C$1:$Q$3810,11,FALSE)</f>
        <v>Cre02.g107600.t1.2</v>
      </c>
      <c r="J860" s="3" t="str">
        <f>VLOOKUP(B860,'[1]Daniela + 255 Rxns iCre1355'!$C$1:$Q$3810,12,FALSE)</f>
        <v>Cre02.g107600</v>
      </c>
      <c r="K860" s="3" t="str">
        <f>VLOOKUP(B860,'[1]Daniela + 255 Rxns iCre1355'!$C$1:$Q$3810,13,FALSE)</f>
        <v>Chloroplast</v>
      </c>
      <c r="M860" s="3" t="str">
        <f>VLOOKUP(B860,'[1]Daniela + 255 Rxns iCre1355'!$C$1:$Q$3810,15,FALSE)</f>
        <v>R01092</v>
      </c>
    </row>
    <row r="861" spans="1:13" ht="15" customHeight="1" x14ac:dyDescent="0.25">
      <c r="A861" s="3" t="s">
        <v>1725</v>
      </c>
      <c r="B861" s="3" t="s">
        <v>1726</v>
      </c>
      <c r="C861" s="3" t="s">
        <v>1727</v>
      </c>
      <c r="D861" s="3" t="str">
        <f>VLOOKUP(B861,'[1]Daniela + 255 Rxns iCre1355'!$C$1:$Q$3810,5,FALSE)</f>
        <v>GALO</v>
      </c>
      <c r="E861" s="3" t="str">
        <f>VLOOKUP(B861,'[1]Daniela + 255 Rxns iCre1355'!$C$1:$Q$3810,6,FALSE)</f>
        <v>galactose oxidase</v>
      </c>
      <c r="F861" s="3" t="str">
        <f>VLOOKUP(B861,'[1]Daniela + 255 Rxns iCre1355'!$C$1:$Q$3810,8,FALSE)</f>
        <v>Galactose metabolism</v>
      </c>
      <c r="G861" s="3" t="str">
        <f>VLOOKUP(B861,'[1]Daniela + 255 Rxns iCre1355'!$C$1:$Q$3810,9,FALSE)</f>
        <v>1.1.3.9</v>
      </c>
      <c r="H861" s="3" t="str">
        <f>VLOOKUP(B861,'[1]Daniela + 255 Rxns iCre1355'!$C$1:$Q$3810,10,FALSE)</f>
        <v>Cre06.g278252</v>
      </c>
      <c r="I861" s="3" t="str">
        <f>VLOOKUP(B861,'[1]Daniela + 255 Rxns iCre1355'!$C$1:$Q$3810,11,FALSE)</f>
        <v>Cre06.g278252.t1.1</v>
      </c>
      <c r="J861" s="3" t="str">
        <f>VLOOKUP(B861,'[1]Daniela + 255 Rxns iCre1355'!$C$1:$Q$3810,12,FALSE)</f>
        <v>GOX18</v>
      </c>
      <c r="K861" s="3" t="str">
        <f>VLOOKUP(B861,'[1]Daniela + 255 Rxns iCre1355'!$C$1:$Q$3810,13,FALSE)</f>
        <v>Nucleus</v>
      </c>
      <c r="M861" s="3" t="str">
        <f>VLOOKUP(B861,'[1]Daniela + 255 Rxns iCre1355'!$C$1:$Q$3810,15,FALSE)</f>
        <v>R01098</v>
      </c>
    </row>
    <row r="862" spans="1:13" ht="15" customHeight="1" x14ac:dyDescent="0.25">
      <c r="A862" s="3" t="s">
        <v>118</v>
      </c>
      <c r="B862" s="3" t="s">
        <v>1728</v>
      </c>
      <c r="C862" s="3" t="s">
        <v>1729</v>
      </c>
      <c r="D862" s="3" t="str">
        <f>VLOOKUP(B862,'[1]Daniela + 255 Rxns iCre1355'!$C$1:$Q$3810,5,FALSE)</f>
        <v>GGGH</v>
      </c>
      <c r="E862" s="3" t="str">
        <f>VLOOKUP(B862,'[1]Daniela + 255 Rxns iCre1355'!$C$1:$Q$3810,6,FALSE)</f>
        <v>galactosylglycerol galactohydrolase</v>
      </c>
      <c r="F862" s="3" t="str">
        <f>VLOOKUP(B862,'[1]Daniela + 255 Rxns iCre1355'!$C$1:$Q$3810,8,FALSE)</f>
        <v>Galactose metabolism</v>
      </c>
      <c r="G862" s="3" t="str">
        <f>VLOOKUP(B862,'[1]Daniela + 255 Rxns iCre1355'!$C$1:$Q$3810,9,FALSE)</f>
        <v>3.2.1.22</v>
      </c>
      <c r="H862" s="3" t="str">
        <f>VLOOKUP(B862,'[1]Daniela + 255 Rxns iCre1355'!$C$1:$Q$3810,10,FALSE)</f>
        <v>( Cre01.g026250 OR Cre16.g666334 )</v>
      </c>
      <c r="I862" s="3" t="str">
        <f>VLOOKUP(B862,'[1]Daniela + 255 Rxns iCre1355'!$C$1:$Q$3810,11,FALSE)</f>
        <v>( Cre01.g026250.t1.2 OR ( Cre16.g666334.t1.1 OR Cre16.g666334.t2.1 OR Cre16.g666334.t3.1 ) )</v>
      </c>
      <c r="J862" s="3" t="str">
        <f>VLOOKUP(B862,'[1]Daniela + 255 Rxns iCre1355'!$C$1:$Q$3810,12,FALSE)</f>
        <v>( AGA1 OR Cre16.g666334 )</v>
      </c>
      <c r="K862" s="3" t="str">
        <f>VLOOKUP(B862,'[1]Daniela + 255 Rxns iCre1355'!$C$1:$Q$3810,13,FALSE)</f>
        <v>Chloroplast</v>
      </c>
      <c r="M862" s="3" t="str">
        <f>VLOOKUP(B862,'[1]Daniela + 255 Rxns iCre1355'!$C$1:$Q$3810,15,FALSE)</f>
        <v>R01104</v>
      </c>
    </row>
    <row r="863" spans="1:13" ht="15" customHeight="1" x14ac:dyDescent="0.25">
      <c r="A863" s="3" t="s">
        <v>118</v>
      </c>
      <c r="B863" s="3" t="s">
        <v>1730</v>
      </c>
      <c r="C863" s="3" t="s">
        <v>1731</v>
      </c>
      <c r="D863" s="3" t="str">
        <f>VLOOKUP(B863,'[1]Daniela + 255 Rxns iCre1355'!$C$1:$Q$3810,5,FALSE)</f>
        <v>GRGT</v>
      </c>
      <c r="E863" s="3" t="str">
        <f>VLOOKUP(B863,'[1]Daniela + 255 Rxns iCre1355'!$C$1:$Q$3810,6,FALSE)</f>
        <v>galactinol---raffinose galactosyltransferase</v>
      </c>
      <c r="F863" s="3" t="str">
        <f>VLOOKUP(B863,'[1]Daniela + 255 Rxns iCre1355'!$C$1:$Q$3810,8,FALSE)</f>
        <v>Galactose metabolism</v>
      </c>
      <c r="G863" s="3" t="str">
        <f>VLOOKUP(B863,'[1]Daniela + 255 Rxns iCre1355'!$C$1:$Q$3810,9,FALSE)</f>
        <v>2.4.1.67</v>
      </c>
      <c r="H863" s="3" t="str">
        <f>VLOOKUP(B863,'[1]Daniela + 255 Rxns iCre1355'!$C$1:$Q$3810,10,FALSE)</f>
        <v>Cre16.g666334</v>
      </c>
      <c r="I863" s="3" t="str">
        <f>VLOOKUP(B863,'[1]Daniela + 255 Rxns iCre1355'!$C$1:$Q$3810,11,FALSE)</f>
        <v>( Cre16.g666334.t1.1 OR Cre16.g666334.t2.1 OR Cre16.g666334.t3.1 )</v>
      </c>
      <c r="J863" s="3" t="str">
        <f>VLOOKUP(B863,'[1]Daniela + 255 Rxns iCre1355'!$C$1:$Q$3810,12,FALSE)</f>
        <v>Cre16.g666334</v>
      </c>
      <c r="K863" s="3" t="str">
        <f>VLOOKUP(B863,'[1]Daniela + 255 Rxns iCre1355'!$C$1:$Q$3810,13,FALSE)</f>
        <v>Chloroplast</v>
      </c>
      <c r="M863" s="3" t="str">
        <f>VLOOKUP(B863,'[1]Daniela + 255 Rxns iCre1355'!$C$1:$Q$3810,15,FALSE)</f>
        <v>R03418</v>
      </c>
    </row>
    <row r="864" spans="1:13" ht="15" customHeight="1" x14ac:dyDescent="0.25">
      <c r="A864" s="3" t="s">
        <v>115</v>
      </c>
      <c r="B864" s="3" t="s">
        <v>1732</v>
      </c>
      <c r="C864" s="3" t="s">
        <v>1733</v>
      </c>
      <c r="D864" s="3" t="str">
        <f>VLOOKUP(B864,'[1]Daniela + 255 Rxns iCre1355'!$C$1:$Q$3810,5,FALSE)</f>
        <v>IAGT</v>
      </c>
      <c r="E864" s="3" t="str">
        <f>VLOOKUP(B864,'[1]Daniela + 255 Rxns iCre1355'!$C$1:$Q$3810,6,FALSE)</f>
        <v>inositol 3-alpha-galactosyltransferase</v>
      </c>
      <c r="F864" s="3" t="str">
        <f>VLOOKUP(B864,'[1]Daniela + 255 Rxns iCre1355'!$C$1:$Q$3810,8,FALSE)</f>
        <v>Galactose metabolism</v>
      </c>
      <c r="G864" s="3" t="str">
        <f>VLOOKUP(B864,'[1]Daniela + 255 Rxns iCre1355'!$C$1:$Q$3810,9,FALSE)</f>
        <v>2.4.1.123</v>
      </c>
      <c r="H864" s="3" t="str">
        <f>VLOOKUP(B864,'[1]Daniela + 255 Rxns iCre1355'!$C$1:$Q$3810,10,FALSE)</f>
        <v>Cre10.g422450</v>
      </c>
      <c r="I864" s="3" t="str">
        <f>VLOOKUP(B864,'[1]Daniela + 255 Rxns iCre1355'!$C$1:$Q$3810,11,FALSE)</f>
        <v>Cre10.g422450.t1.2</v>
      </c>
      <c r="J864" s="3" t="str">
        <f>VLOOKUP(B864,'[1]Daniela + 255 Rxns iCre1355'!$C$1:$Q$3810,12,FALSE)</f>
        <v>GGT1</v>
      </c>
      <c r="K864" s="3" t="str">
        <f>VLOOKUP(B864,'[1]Daniela + 255 Rxns iCre1355'!$C$1:$Q$3810,13,FALSE)</f>
        <v>Cytosol</v>
      </c>
      <c r="M864" s="3" t="str">
        <f>VLOOKUP(B864,'[1]Daniela + 255 Rxns iCre1355'!$C$1:$Q$3810,15,FALSE)</f>
        <v>R01192</v>
      </c>
    </row>
    <row r="865" spans="1:13" ht="15" customHeight="1" x14ac:dyDescent="0.25">
      <c r="A865" s="3" t="s">
        <v>118</v>
      </c>
      <c r="B865" s="3" t="s">
        <v>1734</v>
      </c>
      <c r="C865" s="3" t="s">
        <v>1735</v>
      </c>
      <c r="D865" s="3" t="str">
        <f>VLOOKUP(B865,'[1]Daniela + 255 Rxns iCre1355'!$C$1:$Q$3810,5,FALSE)</f>
        <v>LCGH</v>
      </c>
      <c r="E865" s="3" t="str">
        <f>VLOOKUP(B865,'[1]Daniela + 255 Rxns iCre1355'!$C$1:$Q$3810,6,FALSE)</f>
        <v>Lactose galactohydrolase</v>
      </c>
      <c r="F865" s="3" t="str">
        <f>VLOOKUP(B865,'[1]Daniela + 255 Rxns iCre1355'!$C$1:$Q$3810,8,FALSE)</f>
        <v>Galactose metabolism</v>
      </c>
      <c r="G865" s="3" t="str">
        <f>VLOOKUP(B865,'[1]Daniela + 255 Rxns iCre1355'!$C$1:$Q$3810,9,FALSE)</f>
        <v>3.2.1.23</v>
      </c>
      <c r="H865" s="3" t="str">
        <f>VLOOKUP(B865,'[1]Daniela + 255 Rxns iCre1355'!$C$1:$Q$3810,10,FALSE)</f>
        <v>( Cre02.g117200 OR Cre02.g117250 OR Cre02.g119700 OR Cre08.g379450 )</v>
      </c>
      <c r="I865" s="3" t="str">
        <f>VLOOKUP(B865,'[1]Daniela + 255 Rxns iCre1355'!$C$1:$Q$3810,11,FALSE)</f>
        <v>( Cre02.g117200.t1.2 OR ( Cre02.g117250.t1.1 OR Cre02.g117250.t2.1 ) OR Cre02.g119700.t1.1 OR Cre08.g379450.t1.1 )</v>
      </c>
      <c r="J865" s="3" t="str">
        <f>VLOOKUP(B865,'[1]Daniela + 255 Rxns iCre1355'!$C$1:$Q$3810,12,FALSE)</f>
        <v>( Cre02.g117200 OR Cre02.g117250 OR Cre02.g119700 OR Cre08.g379450 )</v>
      </c>
      <c r="K865" s="3" t="str">
        <f>VLOOKUP(B865,'[1]Daniela + 255 Rxns iCre1355'!$C$1:$Q$3810,13,FALSE)</f>
        <v>Chloroplast</v>
      </c>
      <c r="M865" s="3" t="str">
        <f>VLOOKUP(B865,'[1]Daniela + 255 Rxns iCre1355'!$C$1:$Q$3810,15,FALSE)</f>
        <v>R01678</v>
      </c>
    </row>
    <row r="866" spans="1:13" ht="15" customHeight="1" x14ac:dyDescent="0.25">
      <c r="A866" s="3" t="s">
        <v>118</v>
      </c>
      <c r="B866" s="3" t="s">
        <v>1736</v>
      </c>
      <c r="C866" s="3" t="s">
        <v>1737</v>
      </c>
      <c r="D866" s="3" t="str">
        <f>VLOOKUP(B866,'[1]Daniela + 255 Rxns iCre1355'!$C$1:$Q$3810,5,FALSE)</f>
        <v>MGHA</v>
      </c>
      <c r="E866" s="3" t="str">
        <f>VLOOKUP(B866,'[1]Daniela + 255 Rxns iCre1355'!$C$1:$Q$3810,6,FALSE)</f>
        <v>melibiose galactohydrolase (glc-A)</v>
      </c>
      <c r="F866" s="3" t="str">
        <f>VLOOKUP(B866,'[1]Daniela + 255 Rxns iCre1355'!$C$1:$Q$3810,8,FALSE)</f>
        <v>Galactose metabolism</v>
      </c>
      <c r="G866" s="3" t="str">
        <f>VLOOKUP(B866,'[1]Daniela + 255 Rxns iCre1355'!$C$1:$Q$3810,9,FALSE)</f>
        <v>3.2.1.22</v>
      </c>
      <c r="H866" s="3" t="str">
        <f>VLOOKUP(B866,'[1]Daniela + 255 Rxns iCre1355'!$C$1:$Q$3810,10,FALSE)</f>
        <v>( Cre01.g026250 OR Cre16.g666334 )</v>
      </c>
      <c r="I866" s="3" t="str">
        <f>VLOOKUP(B866,'[1]Daniela + 255 Rxns iCre1355'!$C$1:$Q$3810,11,FALSE)</f>
        <v>( Cre01.g026250.t1.2 OR ( Cre16.g666334.t1.1 OR Cre16.g666334.t2.1 OR Cre16.g666334.t3.1 ) )</v>
      </c>
      <c r="J866" s="3" t="str">
        <f>VLOOKUP(B866,'[1]Daniela + 255 Rxns iCre1355'!$C$1:$Q$3810,12,FALSE)</f>
        <v>( AGA1 OR Cre16.g666334 )</v>
      </c>
      <c r="K866" s="3" t="str">
        <f>VLOOKUP(B866,'[1]Daniela + 255 Rxns iCre1355'!$C$1:$Q$3810,13,FALSE)</f>
        <v>Chloroplast</v>
      </c>
      <c r="M866" s="3" t="str">
        <f>VLOOKUP(B866,'[1]Daniela + 255 Rxns iCre1355'!$C$1:$Q$3810,15,FALSE)</f>
        <v>R01101</v>
      </c>
    </row>
    <row r="867" spans="1:13" ht="15" customHeight="1" x14ac:dyDescent="0.25">
      <c r="A867" s="3" t="s">
        <v>118</v>
      </c>
      <c r="B867" s="3" t="s">
        <v>1738</v>
      </c>
      <c r="C867" s="3" t="s">
        <v>1739</v>
      </c>
      <c r="D867" s="3" t="str">
        <f>VLOOKUP(B867,'[1]Daniela + 255 Rxns iCre1355'!$C$1:$Q$3810,5,FALSE)</f>
        <v>MGHB</v>
      </c>
      <c r="E867" s="3" t="str">
        <f>VLOOKUP(B867,'[1]Daniela + 255 Rxns iCre1355'!$C$1:$Q$3810,6,FALSE)</f>
        <v>melibiose galactohydrolase (glc-B)</v>
      </c>
      <c r="F867" s="3" t="str">
        <f>VLOOKUP(B867,'[1]Daniela + 255 Rxns iCre1355'!$C$1:$Q$3810,8,FALSE)</f>
        <v>Galactose metabolism</v>
      </c>
      <c r="G867" s="3" t="str">
        <f>VLOOKUP(B867,'[1]Daniela + 255 Rxns iCre1355'!$C$1:$Q$3810,9,FALSE)</f>
        <v>3.2.1.22</v>
      </c>
      <c r="H867" s="3" t="str">
        <f>VLOOKUP(B867,'[1]Daniela + 255 Rxns iCre1355'!$C$1:$Q$3810,10,FALSE)</f>
        <v>( Cre01.g026250 OR Cre16.g666334 )</v>
      </c>
      <c r="I867" s="3" t="str">
        <f>VLOOKUP(B867,'[1]Daniela + 255 Rxns iCre1355'!$C$1:$Q$3810,11,FALSE)</f>
        <v>( Cre01.g026250.t1.2 OR ( Cre16.g666334.t1.1 OR Cre16.g666334.t2.1 OR Cre16.g666334.t3.1 ) )</v>
      </c>
      <c r="J867" s="3" t="str">
        <f>VLOOKUP(B867,'[1]Daniela + 255 Rxns iCre1355'!$C$1:$Q$3810,12,FALSE)</f>
        <v>( AGA1 OR Cre16.g666334 )</v>
      </c>
      <c r="K867" s="3" t="str">
        <f>VLOOKUP(B867,'[1]Daniela + 255 Rxns iCre1355'!$C$1:$Q$3810,13,FALSE)</f>
        <v>Chloroplast</v>
      </c>
      <c r="M867" s="3" t="str">
        <f>VLOOKUP(B867,'[1]Daniela + 255 Rxns iCre1355'!$C$1:$Q$3810,15,FALSE)</f>
        <v>R01101</v>
      </c>
    </row>
    <row r="868" spans="1:13" ht="15" customHeight="1" x14ac:dyDescent="0.25">
      <c r="A868" s="3" t="s">
        <v>118</v>
      </c>
      <c r="B868" s="3" t="s">
        <v>1740</v>
      </c>
      <c r="C868" s="3" t="s">
        <v>1741</v>
      </c>
      <c r="D868" s="3" t="str">
        <f>VLOOKUP(B868,'[1]Daniela + 255 Rxns iCre1355'!$C$1:$Q$3810,5,FALSE)</f>
        <v>MLGH</v>
      </c>
      <c r="E868" s="3" t="str">
        <f>VLOOKUP(B868,'[1]Daniela + 255 Rxns iCre1355'!$C$1:$Q$3810,6,FALSE)</f>
        <v>Melibiitol galactohydrolase</v>
      </c>
      <c r="F868" s="3" t="str">
        <f>VLOOKUP(B868,'[1]Daniela + 255 Rxns iCre1355'!$C$1:$Q$3810,8,FALSE)</f>
        <v>Galactose metabolism</v>
      </c>
      <c r="G868" s="3" t="str">
        <f>VLOOKUP(B868,'[1]Daniela + 255 Rxns iCre1355'!$C$1:$Q$3810,9,FALSE)</f>
        <v>3.2.1.22</v>
      </c>
      <c r="H868" s="3" t="str">
        <f>VLOOKUP(B868,'[1]Daniela + 255 Rxns iCre1355'!$C$1:$Q$3810,10,FALSE)</f>
        <v>( Cre01.g026250 OR Cre16.g666334 )</v>
      </c>
      <c r="I868" s="3" t="str">
        <f>VLOOKUP(B868,'[1]Daniela + 255 Rxns iCre1355'!$C$1:$Q$3810,11,FALSE)</f>
        <v>( Cre01.g026250.t1.2 OR ( Cre16.g666334.t1.1 OR Cre16.g666334.t2.1 OR Cre16.g666334.t3.1 ) )</v>
      </c>
      <c r="J868" s="3" t="str">
        <f>VLOOKUP(B868,'[1]Daniela + 255 Rxns iCre1355'!$C$1:$Q$3810,12,FALSE)</f>
        <v>( AGA1 OR Cre16.g666334 )</v>
      </c>
      <c r="K868" s="3" t="str">
        <f>VLOOKUP(B868,'[1]Daniela + 255 Rxns iCre1355'!$C$1:$Q$3810,13,FALSE)</f>
        <v>Chloroplast</v>
      </c>
      <c r="M868" s="3" t="str">
        <f>VLOOKUP(B868,'[1]Daniela + 255 Rxns iCre1355'!$C$1:$Q$3810,15,FALSE)</f>
        <v>R02926</v>
      </c>
    </row>
    <row r="869" spans="1:13" ht="15" customHeight="1" x14ac:dyDescent="0.25">
      <c r="A869" s="3" t="s">
        <v>118</v>
      </c>
      <c r="B869" s="3" t="s">
        <v>1742</v>
      </c>
      <c r="C869" s="3" t="s">
        <v>1743</v>
      </c>
      <c r="D869" s="3" t="str">
        <f>VLOOKUP(B869,'[1]Daniela + 255 Rxns iCre1355'!$C$1:$Q$3810,5,FALSE)</f>
        <v>MTGH</v>
      </c>
      <c r="E869" s="3" t="str">
        <f>VLOOKUP(B869,'[1]Daniela + 255 Rxns iCre1355'!$C$1:$Q$3810,6,FALSE)</f>
        <v>manninotriose galactohydrolase</v>
      </c>
      <c r="F869" s="3" t="str">
        <f>VLOOKUP(B869,'[1]Daniela + 255 Rxns iCre1355'!$C$1:$Q$3810,8,FALSE)</f>
        <v>Galactose metabolism</v>
      </c>
      <c r="G869" s="3" t="str">
        <f>VLOOKUP(B869,'[1]Daniela + 255 Rxns iCre1355'!$C$1:$Q$3810,9,FALSE)</f>
        <v>3.2.1.22</v>
      </c>
      <c r="H869" s="3" t="str">
        <f>VLOOKUP(B869,'[1]Daniela + 255 Rxns iCre1355'!$C$1:$Q$3810,10,FALSE)</f>
        <v>( Cre01.g026250 OR Cre16.g666334 )</v>
      </c>
      <c r="I869" s="3" t="str">
        <f>VLOOKUP(B869,'[1]Daniela + 255 Rxns iCre1355'!$C$1:$Q$3810,11,FALSE)</f>
        <v>( Cre01.g026250.t1.2 OR ( Cre16.g666334.t1.1 OR Cre16.g666334.t2.1 OR Cre16.g666334.t3.1 ) )</v>
      </c>
      <c r="J869" s="3" t="str">
        <f>VLOOKUP(B869,'[1]Daniela + 255 Rxns iCre1355'!$C$1:$Q$3810,12,FALSE)</f>
        <v>( AGA1 OR Cre16.g666334 )</v>
      </c>
      <c r="K869" s="3" t="str">
        <f>VLOOKUP(B869,'[1]Daniela + 255 Rxns iCre1355'!$C$1:$Q$3810,13,FALSE)</f>
        <v>Chloroplast</v>
      </c>
      <c r="M869" s="3" t="str">
        <f>VLOOKUP(B869,'[1]Daniela + 255 Rxns iCre1355'!$C$1:$Q$3810,15,FALSE)</f>
        <v>R05549</v>
      </c>
    </row>
    <row r="870" spans="1:13" ht="15" customHeight="1" x14ac:dyDescent="0.25">
      <c r="A870" s="3" t="s">
        <v>118</v>
      </c>
      <c r="B870" s="3" t="s">
        <v>1744</v>
      </c>
      <c r="C870" s="3" t="s">
        <v>1745</v>
      </c>
      <c r="D870" s="3" t="str">
        <f>VLOOKUP(B870,'[1]Daniela + 255 Rxns iCre1355'!$C$1:$Q$3810,5,FALSE)</f>
        <v>OAGMIG</v>
      </c>
      <c r="E870" s="3" t="str">
        <f>VLOOKUP(B870,'[1]Daniela + 255 Rxns iCre1355'!$C$1:$Q$3810,6,FALSE)</f>
        <v>3-O-alpha-D-Galactosyl-1D-myo-inositol galactohydrolase</v>
      </c>
      <c r="F870" s="3" t="str">
        <f>VLOOKUP(B870,'[1]Daniela + 255 Rxns iCre1355'!$C$1:$Q$3810,8,FALSE)</f>
        <v>Galactose metabolism</v>
      </c>
      <c r="G870" s="3" t="str">
        <f>VLOOKUP(B870,'[1]Daniela + 255 Rxns iCre1355'!$C$1:$Q$3810,9,FALSE)</f>
        <v>3.2.1.22</v>
      </c>
      <c r="H870" s="3" t="str">
        <f>VLOOKUP(B870,'[1]Daniela + 255 Rxns iCre1355'!$C$1:$Q$3810,10,FALSE)</f>
        <v>( Cre01.g026250 OR Cre16.g666334 )</v>
      </c>
      <c r="I870" s="3" t="str">
        <f>VLOOKUP(B870,'[1]Daniela + 255 Rxns iCre1355'!$C$1:$Q$3810,11,FALSE)</f>
        <v>( Cre01.g026250.t1.2 OR ( Cre16.g666334.t1.1 OR Cre16.g666334.t2.1 OR Cre16.g666334.t3.1 ) )</v>
      </c>
      <c r="J870" s="3" t="str">
        <f>VLOOKUP(B870,'[1]Daniela + 255 Rxns iCre1355'!$C$1:$Q$3810,12,FALSE)</f>
        <v>( AGA1 OR Cre16.g666334 )</v>
      </c>
      <c r="K870" s="3" t="str">
        <f>VLOOKUP(B870,'[1]Daniela + 255 Rxns iCre1355'!$C$1:$Q$3810,13,FALSE)</f>
        <v>Chloroplast</v>
      </c>
      <c r="M870" s="3" t="str">
        <f>VLOOKUP(B870,'[1]Daniela + 255 Rxns iCre1355'!$C$1:$Q$3810,15,FALSE)</f>
        <v>R01194</v>
      </c>
    </row>
    <row r="871" spans="1:13" ht="15" customHeight="1" x14ac:dyDescent="0.25">
      <c r="A871" s="3" t="s">
        <v>118</v>
      </c>
      <c r="B871" s="3" t="s">
        <v>1746</v>
      </c>
      <c r="C871" s="3" t="s">
        <v>1747</v>
      </c>
      <c r="D871" s="3" t="str">
        <f>VLOOKUP(B871,'[1]Daniela + 255 Rxns iCre1355'!$C$1:$Q$3810,5,FALSE)</f>
        <v>RFH</v>
      </c>
      <c r="E871" s="3" t="str">
        <f>VLOOKUP(B871,'[1]Daniela + 255 Rxns iCre1355'!$C$1:$Q$3810,6,FALSE)</f>
        <v>raffinose fructohydrolase</v>
      </c>
      <c r="F871" s="3" t="str">
        <f>VLOOKUP(B871,'[1]Daniela + 255 Rxns iCre1355'!$C$1:$Q$3810,8,FALSE)</f>
        <v>Galactose metabolism</v>
      </c>
      <c r="G871" s="3" t="str">
        <f>VLOOKUP(B871,'[1]Daniela + 255 Rxns iCre1355'!$C$1:$Q$3810,9,FALSE)</f>
        <v>3.2.1.26</v>
      </c>
      <c r="H871" s="3" t="str">
        <f>VLOOKUP(B871,'[1]Daniela + 255 Rxns iCre1355'!$C$1:$Q$3810,10,FALSE)</f>
        <v>( Cre12.g488000 OR Cre12.g488050 OR Cre12.g507051 )</v>
      </c>
      <c r="I871" s="3" t="str">
        <f>VLOOKUP(B871,'[1]Daniela + 255 Rxns iCre1355'!$C$1:$Q$3810,11,FALSE)</f>
        <v>( Cre12.g488000.t1.2 OR Cre12.g488050.t1.2 OR Cre12.g507051.t1.1 )</v>
      </c>
      <c r="J871" s="3" t="str">
        <f>VLOOKUP(B871,'[1]Daniela + 255 Rxns iCre1355'!$C$1:$Q$3810,12,FALSE)</f>
        <v>( FFT4 OR FFT5 OR Cre12.g507051 )</v>
      </c>
      <c r="K871" s="3" t="str">
        <f>VLOOKUP(B871,'[1]Daniela + 255 Rxns iCre1355'!$C$1:$Q$3810,13,FALSE)</f>
        <v>Chloroplast</v>
      </c>
      <c r="M871" s="3" t="str">
        <f>VLOOKUP(B871,'[1]Daniela + 255 Rxns iCre1355'!$C$1:$Q$3810,15,FALSE)</f>
        <v>R02410</v>
      </c>
    </row>
    <row r="872" spans="1:13" ht="15" customHeight="1" x14ac:dyDescent="0.25">
      <c r="A872" s="3" t="s">
        <v>118</v>
      </c>
      <c r="B872" s="3" t="s">
        <v>1748</v>
      </c>
      <c r="C872" s="3" t="s">
        <v>1749</v>
      </c>
      <c r="D872" s="3" t="str">
        <f>VLOOKUP(B872,'[1]Daniela + 255 Rxns iCre1355'!$C$1:$Q$3810,5,FALSE)</f>
        <v>RGH</v>
      </c>
      <c r="E872" s="3" t="str">
        <f>VLOOKUP(B872,'[1]Daniela + 255 Rxns iCre1355'!$C$1:$Q$3810,6,FALSE)</f>
        <v>Raffinose galactohydrolase</v>
      </c>
      <c r="F872" s="3" t="str">
        <f>VLOOKUP(B872,'[1]Daniela + 255 Rxns iCre1355'!$C$1:$Q$3810,8,FALSE)</f>
        <v>Galactose metabolism</v>
      </c>
      <c r="G872" s="3" t="str">
        <f>VLOOKUP(B872,'[1]Daniela + 255 Rxns iCre1355'!$C$1:$Q$3810,9,FALSE)</f>
        <v>3.2.1.22</v>
      </c>
      <c r="H872" s="3" t="str">
        <f>VLOOKUP(B872,'[1]Daniela + 255 Rxns iCre1355'!$C$1:$Q$3810,10,FALSE)</f>
        <v>( Cre01.g026250 OR Cre16.g666334 )</v>
      </c>
      <c r="I872" s="3" t="str">
        <f>VLOOKUP(B872,'[1]Daniela + 255 Rxns iCre1355'!$C$1:$Q$3810,11,FALSE)</f>
        <v>( Cre01.g026250.t1.2 OR ( Cre16.g666334.t1.1 OR Cre16.g666334.t2.1 OR Cre16.g666334.t3.1 ) )</v>
      </c>
      <c r="J872" s="3" t="str">
        <f>VLOOKUP(B872,'[1]Daniela + 255 Rxns iCre1355'!$C$1:$Q$3810,12,FALSE)</f>
        <v>( AGA1 OR Cre16.g666334 )</v>
      </c>
      <c r="K872" s="3" t="str">
        <f>VLOOKUP(B872,'[1]Daniela + 255 Rxns iCre1355'!$C$1:$Q$3810,13,FALSE)</f>
        <v>Chloroplast</v>
      </c>
      <c r="M872" s="3" t="str">
        <f>VLOOKUP(B872,'[1]Daniela + 255 Rxns iCre1355'!$C$1:$Q$3810,15,FALSE)</f>
        <v>R01103</v>
      </c>
    </row>
    <row r="873" spans="1:13" ht="15" customHeight="1" x14ac:dyDescent="0.25">
      <c r="A873" s="3" t="s">
        <v>118</v>
      </c>
      <c r="B873" s="3" t="s">
        <v>1750</v>
      </c>
      <c r="C873" s="3" t="s">
        <v>1751</v>
      </c>
      <c r="D873" s="3" t="str">
        <f>VLOOKUP(B873,'[1]Daniela + 255 Rxns iCre1355'!$C$1:$Q$3810,5,FALSE)</f>
        <v>SFH</v>
      </c>
      <c r="E873" s="3" t="str">
        <f>VLOOKUP(B873,'[1]Daniela + 255 Rxns iCre1355'!$C$1:$Q$3810,6,FALSE)</f>
        <v>stachyose fructohydrolase</v>
      </c>
      <c r="F873" s="3" t="str">
        <f>VLOOKUP(B873,'[1]Daniela + 255 Rxns iCre1355'!$C$1:$Q$3810,8,FALSE)</f>
        <v>Galactose metabolism</v>
      </c>
      <c r="G873" s="3" t="str">
        <f>VLOOKUP(B873,'[1]Daniela + 255 Rxns iCre1355'!$C$1:$Q$3810,9,FALSE)</f>
        <v>3.2.1.26</v>
      </c>
      <c r="H873" s="3" t="str">
        <f>VLOOKUP(B873,'[1]Daniela + 255 Rxns iCre1355'!$C$1:$Q$3810,10,FALSE)</f>
        <v>( Cre12.g488000 OR Cre12.g488050 OR Cre12.g507051 )</v>
      </c>
      <c r="I873" s="3" t="str">
        <f>VLOOKUP(B873,'[1]Daniela + 255 Rxns iCre1355'!$C$1:$Q$3810,11,FALSE)</f>
        <v>( Cre12.g488000.t1.2 OR Cre12.g488050.t1.2 OR Cre12.g507051.t1.1 )</v>
      </c>
      <c r="J873" s="3" t="str">
        <f>VLOOKUP(B873,'[1]Daniela + 255 Rxns iCre1355'!$C$1:$Q$3810,12,FALSE)</f>
        <v>( FFT4 OR FFT5 OR Cre12.g507051 )</v>
      </c>
      <c r="K873" s="3" t="str">
        <f>VLOOKUP(B873,'[1]Daniela + 255 Rxns iCre1355'!$C$1:$Q$3810,13,FALSE)</f>
        <v>Chloroplast</v>
      </c>
      <c r="M873" s="3" t="str">
        <f>VLOOKUP(B873,'[1]Daniela + 255 Rxns iCre1355'!$C$1:$Q$3810,15,FALSE)</f>
        <v>R03635</v>
      </c>
    </row>
    <row r="874" spans="1:13" ht="15" customHeight="1" x14ac:dyDescent="0.25">
      <c r="A874" s="3" t="s">
        <v>118</v>
      </c>
      <c r="B874" s="3" t="s">
        <v>1752</v>
      </c>
      <c r="C874" s="3" t="s">
        <v>1753</v>
      </c>
      <c r="D874" s="3" t="str">
        <f>VLOOKUP(B874,'[1]Daniela + 255 Rxns iCre1355'!$C$1:$Q$3810,5,FALSE)</f>
        <v>SGHA</v>
      </c>
      <c r="E874" s="3" t="str">
        <f>VLOOKUP(B874,'[1]Daniela + 255 Rxns iCre1355'!$C$1:$Q$3810,6,FALSE)</f>
        <v>sucrose glucohydrolase (glc-A)</v>
      </c>
      <c r="F874" s="3" t="str">
        <f>VLOOKUP(B874,'[1]Daniela + 255 Rxns iCre1355'!$C$1:$Q$3810,8,FALSE)</f>
        <v>Galactose metabolism</v>
      </c>
      <c r="G874" s="3" t="str">
        <f>VLOOKUP(B874,'[1]Daniela + 255 Rxns iCre1355'!$C$1:$Q$3810,9,FALSE)</f>
        <v>3.2.1.20;3.2.1.3</v>
      </c>
      <c r="H874" s="3" t="str">
        <f>VLOOKUP(B874,'[1]Daniela + 255 Rxns iCre1355'!$C$1:$Q$3810,10,FALSE)</f>
        <v>Cre03.g194700</v>
      </c>
      <c r="I874" s="3" t="str">
        <f>VLOOKUP(B874,'[1]Daniela + 255 Rxns iCre1355'!$C$1:$Q$3810,11,FALSE)</f>
        <v>Cre03.g194700.t1.1</v>
      </c>
      <c r="J874" s="3" t="str">
        <f>VLOOKUP(B874,'[1]Daniela + 255 Rxns iCre1355'!$C$1:$Q$3810,12,FALSE)</f>
        <v>AGL1</v>
      </c>
      <c r="K874" s="3" t="str">
        <f>VLOOKUP(B874,'[1]Daniela + 255 Rxns iCre1355'!$C$1:$Q$3810,13,FALSE)</f>
        <v>Chloroplast</v>
      </c>
      <c r="M874" s="3" t="str">
        <f>VLOOKUP(B874,'[1]Daniela + 255 Rxns iCre1355'!$C$1:$Q$3810,15,FALSE)</f>
        <v>R00801</v>
      </c>
    </row>
    <row r="875" spans="1:13" ht="15" customHeight="1" x14ac:dyDescent="0.25">
      <c r="A875" s="3" t="s">
        <v>118</v>
      </c>
      <c r="B875" s="3" t="s">
        <v>1754</v>
      </c>
      <c r="C875" s="3" t="s">
        <v>1755</v>
      </c>
      <c r="D875" s="3" t="str">
        <f>VLOOKUP(B875,'[1]Daniela + 255 Rxns iCre1355'!$C$1:$Q$3810,5,FALSE)</f>
        <v>SGHB</v>
      </c>
      <c r="E875" s="3" t="str">
        <f>VLOOKUP(B875,'[1]Daniela + 255 Rxns iCre1355'!$C$1:$Q$3810,6,FALSE)</f>
        <v>sucrose glucohydrolase (glc-B)</v>
      </c>
      <c r="F875" s="3" t="str">
        <f>VLOOKUP(B875,'[1]Daniela + 255 Rxns iCre1355'!$C$1:$Q$3810,8,FALSE)</f>
        <v>Galactose metabolism</v>
      </c>
      <c r="G875" s="3" t="str">
        <f>VLOOKUP(B875,'[1]Daniela + 255 Rxns iCre1355'!$C$1:$Q$3810,9,FALSE)</f>
        <v>3.2.1.20;3.2.1.3</v>
      </c>
      <c r="H875" s="3" t="str">
        <f>VLOOKUP(B875,'[1]Daniela + 255 Rxns iCre1355'!$C$1:$Q$3810,10,FALSE)</f>
        <v>Cre03.g194700</v>
      </c>
      <c r="I875" s="3" t="str">
        <f>VLOOKUP(B875,'[1]Daniela + 255 Rxns iCre1355'!$C$1:$Q$3810,11,FALSE)</f>
        <v>Cre03.g194700.t1.1</v>
      </c>
      <c r="J875" s="3" t="str">
        <f>VLOOKUP(B875,'[1]Daniela + 255 Rxns iCre1355'!$C$1:$Q$3810,12,FALSE)</f>
        <v>AGL1</v>
      </c>
      <c r="K875" s="3" t="str">
        <f>VLOOKUP(B875,'[1]Daniela + 255 Rxns iCre1355'!$C$1:$Q$3810,13,FALSE)</f>
        <v>Chloroplast</v>
      </c>
      <c r="M875" s="3" t="str">
        <f>VLOOKUP(B875,'[1]Daniela + 255 Rxns iCre1355'!$C$1:$Q$3810,15,FALSE)</f>
        <v>R00801</v>
      </c>
    </row>
    <row r="876" spans="1:13" ht="15" customHeight="1" x14ac:dyDescent="0.25">
      <c r="A876" s="3" t="s">
        <v>118</v>
      </c>
      <c r="B876" s="3" t="s">
        <v>1756</v>
      </c>
      <c r="C876" s="3" t="s">
        <v>1757</v>
      </c>
      <c r="D876" s="3" t="str">
        <f>VLOOKUP(B876,'[1]Daniela + 255 Rxns iCre1355'!$C$1:$Q$3810,5,FALSE)</f>
        <v>SYGH</v>
      </c>
      <c r="E876" s="3" t="str">
        <f>VLOOKUP(B876,'[1]Daniela + 255 Rxns iCre1355'!$C$1:$Q$3810,6,FALSE)</f>
        <v>stachyose galactohydrolase</v>
      </c>
      <c r="F876" s="3" t="str">
        <f>VLOOKUP(B876,'[1]Daniela + 255 Rxns iCre1355'!$C$1:$Q$3810,8,FALSE)</f>
        <v>Galactose metabolism</v>
      </c>
      <c r="G876" s="3" t="str">
        <f>VLOOKUP(B876,'[1]Daniela + 255 Rxns iCre1355'!$C$1:$Q$3810,9,FALSE)</f>
        <v>3.2.1.22</v>
      </c>
      <c r="H876" s="3" t="str">
        <f>VLOOKUP(B876,'[1]Daniela + 255 Rxns iCre1355'!$C$1:$Q$3810,10,FALSE)</f>
        <v>( Cre01.g026250 OR Cre16.g666334 )</v>
      </c>
      <c r="I876" s="3" t="str">
        <f>VLOOKUP(B876,'[1]Daniela + 255 Rxns iCre1355'!$C$1:$Q$3810,11,FALSE)</f>
        <v>( Cre01.g026250.t1.2 OR ( Cre16.g666334.t1.1 OR Cre16.g666334.t2.1 OR Cre16.g666334.t3.1 ) )</v>
      </c>
      <c r="J876" s="3" t="str">
        <f>VLOOKUP(B876,'[1]Daniela + 255 Rxns iCre1355'!$C$1:$Q$3810,12,FALSE)</f>
        <v>( AGA1 OR Cre16.g666334 )</v>
      </c>
      <c r="K876" s="3" t="str">
        <f>VLOOKUP(B876,'[1]Daniela + 255 Rxns iCre1355'!$C$1:$Q$3810,13,FALSE)</f>
        <v>Chloroplast</v>
      </c>
      <c r="M876" s="3" t="str">
        <f>VLOOKUP(B876,'[1]Daniela + 255 Rxns iCre1355'!$C$1:$Q$3810,15,FALSE)</f>
        <v>R03634</v>
      </c>
    </row>
    <row r="877" spans="1:13" ht="15" customHeight="1" x14ac:dyDescent="0.25">
      <c r="A877" s="3" t="s">
        <v>115</v>
      </c>
      <c r="B877" s="3" t="s">
        <v>1758</v>
      </c>
      <c r="C877" s="3" t="s">
        <v>1759</v>
      </c>
      <c r="D877" s="3" t="str">
        <f>VLOOKUP(B877,'[1]Daniela + 255 Rxns iCre1355'!$C$1:$Q$3810,5,FALSE)</f>
        <v>UG4E</v>
      </c>
      <c r="E877" s="3" t="str">
        <f>VLOOKUP(B877,'[1]Daniela + 255 Rxns iCre1355'!$C$1:$Q$3810,6,FALSE)</f>
        <v>UDP-glucose 4-epimerase</v>
      </c>
      <c r="F877" s="3" t="str">
        <f>VLOOKUP(B877,'[1]Daniela + 255 Rxns iCre1355'!$C$1:$Q$3810,8,FALSE)</f>
        <v>Galactose metabolism</v>
      </c>
      <c r="G877" s="3" t="str">
        <f>VLOOKUP(B877,'[1]Daniela + 255 Rxns iCre1355'!$C$1:$Q$3810,9,FALSE)</f>
        <v>5.1.3.2</v>
      </c>
      <c r="H877" s="3" t="str">
        <f>VLOOKUP(B877,'[1]Daniela + 255 Rxns iCre1355'!$C$1:$Q$3810,10,FALSE)</f>
        <v>( Cre09.g401022 OR Cre04.g214502 )</v>
      </c>
      <c r="I877" s="3" t="str">
        <f>VLOOKUP(B877,'[1]Daniela + 255 Rxns iCre1355'!$C$1:$Q$3810,11,FALSE)</f>
        <v>( Cre09.g401022.t1.2 OR Cre04.g214502.t1.1 )</v>
      </c>
      <c r="J877" s="3" t="str">
        <f>VLOOKUP(B877,'[1]Daniela + 255 Rxns iCre1355'!$C$1:$Q$3810,12,FALSE)</f>
        <v>( Cre09.g401022 OR Cre04.g214502 )</v>
      </c>
      <c r="K877" s="3" t="str">
        <f>VLOOKUP(B877,'[1]Daniela + 255 Rxns iCre1355'!$C$1:$Q$3810,13,FALSE)</f>
        <v>Cytosol</v>
      </c>
      <c r="M877" s="3" t="str">
        <f>VLOOKUP(B877,'[1]Daniela + 255 Rxns iCre1355'!$C$1:$Q$3810,15,FALSE)</f>
        <v>R00291</v>
      </c>
    </row>
    <row r="878" spans="1:13" ht="15" customHeight="1" x14ac:dyDescent="0.25">
      <c r="A878" s="3" t="s">
        <v>115</v>
      </c>
      <c r="B878" s="3" t="s">
        <v>1760</v>
      </c>
      <c r="C878" s="3" t="s">
        <v>1761</v>
      </c>
      <c r="D878" s="3" t="str">
        <f>VLOOKUP(B878,'[1]Daniela + 255 Rxns iCre1355'!$C$1:$Q$3810,5,FALSE)</f>
        <v>ARGD</v>
      </c>
      <c r="E878" s="3" t="str">
        <f>VLOOKUP(B878,'[1]Daniela + 255 Rxns iCre1355'!$C$1:$Q$3810,6,FALSE)</f>
        <v>arginine decarboxylase</v>
      </c>
      <c r="F878" s="3" t="str">
        <f>VLOOKUP(B878,'[1]Daniela + 255 Rxns iCre1355'!$C$1:$Q$3810,8,FALSE)</f>
        <v>Glutamate metabolism</v>
      </c>
      <c r="G878" s="3" t="str">
        <f>VLOOKUP(B878,'[1]Daniela + 255 Rxns iCre1355'!$C$1:$Q$3810,9,FALSE)</f>
        <v>4.1.1.19</v>
      </c>
      <c r="H878" s="3" t="str">
        <f>VLOOKUP(B878,'[1]Daniela + 255 Rxns iCre1355'!$C$1:$Q$3810,10,FALSE)</f>
        <v>Cre02.g105150</v>
      </c>
      <c r="I878" s="3" t="str">
        <f>VLOOKUP(B878,'[1]Daniela + 255 Rxns iCre1355'!$C$1:$Q$3810,11,FALSE)</f>
        <v>Cre02.g105150.t1.1</v>
      </c>
      <c r="J878" s="3" t="str">
        <f>VLOOKUP(B878,'[1]Daniela + 255 Rxns iCre1355'!$C$1:$Q$3810,12,FALSE)</f>
        <v>Cre02.g105150</v>
      </c>
      <c r="K878" s="3" t="str">
        <f>VLOOKUP(B878,'[1]Daniela + 255 Rxns iCre1355'!$C$1:$Q$3810,13,FALSE)</f>
        <v>Cytosol</v>
      </c>
      <c r="L878" s="3" t="str">
        <f>VLOOKUP(B878,'[1]Daniela + 255 Rxns iCre1355'!$C$1:$Q$3810,14,FALSE)</f>
        <v>[Voigt 2000]</v>
      </c>
      <c r="M878" s="3" t="str">
        <f>VLOOKUP(B878,'[1]Daniela + 255 Rxns iCre1355'!$C$1:$Q$3810,15,FALSE)</f>
        <v>R00261</v>
      </c>
    </row>
    <row r="879" spans="1:13" ht="15" customHeight="1" x14ac:dyDescent="0.25">
      <c r="A879" s="3" t="s">
        <v>118</v>
      </c>
      <c r="B879" s="3" t="s">
        <v>1762</v>
      </c>
      <c r="C879" s="3" t="s">
        <v>1763</v>
      </c>
      <c r="D879" s="3" t="str">
        <f>VLOOKUP(B879,'[1]Daniela + 255 Rxns iCre1355'!$C$1:$Q$3810,5,FALSE)</f>
        <v>ARGDh</v>
      </c>
      <c r="E879" s="3" t="str">
        <f>VLOOKUP(B879,'[1]Daniela + 255 Rxns iCre1355'!$C$1:$Q$3810,6,FALSE)</f>
        <v>arginine decarboxylase, chloroplast</v>
      </c>
      <c r="F879" s="3" t="str">
        <f>VLOOKUP(B879,'[1]Daniela + 255 Rxns iCre1355'!$C$1:$Q$3810,8,FALSE)</f>
        <v>Glutamate metabolism</v>
      </c>
      <c r="G879" s="3" t="str">
        <f>VLOOKUP(B879,'[1]Daniela + 255 Rxns iCre1355'!$C$1:$Q$3810,9,FALSE)</f>
        <v>4.1.1.19</v>
      </c>
      <c r="H879" s="3" t="str">
        <f>VLOOKUP(B879,'[1]Daniela + 255 Rxns iCre1355'!$C$1:$Q$3810,10,FALSE)</f>
        <v>Cre02.g105150</v>
      </c>
      <c r="I879" s="3" t="str">
        <f>VLOOKUP(B879,'[1]Daniela + 255 Rxns iCre1355'!$C$1:$Q$3810,11,FALSE)</f>
        <v>Cre02.g105150.t1.1</v>
      </c>
      <c r="J879" s="3" t="str">
        <f>VLOOKUP(B879,'[1]Daniela + 255 Rxns iCre1355'!$C$1:$Q$3810,12,FALSE)</f>
        <v>Cre02.g105150</v>
      </c>
      <c r="K879" s="3" t="str">
        <f>VLOOKUP(B879,'[1]Daniela + 255 Rxns iCre1355'!$C$1:$Q$3810,13,FALSE)</f>
        <v>Chloroplast</v>
      </c>
      <c r="L879" s="3" t="str">
        <f>VLOOKUP(B879,'[1]Daniela + 255 Rxns iCre1355'!$C$1:$Q$3810,14,FALSE)</f>
        <v>[Voigt 2000]</v>
      </c>
      <c r="M879" s="3" t="str">
        <f>VLOOKUP(B879,'[1]Daniela + 255 Rxns iCre1355'!$C$1:$Q$3810,15,FALSE)</f>
        <v>R00261</v>
      </c>
    </row>
    <row r="880" spans="1:13" ht="15" customHeight="1" x14ac:dyDescent="0.25">
      <c r="A880" s="3" t="s">
        <v>115</v>
      </c>
      <c r="B880" s="3" t="s">
        <v>1764</v>
      </c>
      <c r="C880" s="3" t="s">
        <v>1765</v>
      </c>
      <c r="D880" s="3" t="str">
        <f>VLOOKUP(B880,'[1]Daniela + 255 Rxns iCre1355'!$C$1:$Q$3810,5,FALSE)</f>
        <v>GAL</v>
      </c>
      <c r="E880" s="3" t="str">
        <f>VLOOKUP(B880,'[1]Daniela + 255 Rxns iCre1355'!$C$1:$Q$3810,6,FALSE)</f>
        <v>glutamate---ammonia ligase, cytosol</v>
      </c>
      <c r="F880" s="3" t="str">
        <f>VLOOKUP(B880,'[1]Daniela + 255 Rxns iCre1355'!$C$1:$Q$3810,8,FALSE)</f>
        <v>Glutamate metabolism</v>
      </c>
      <c r="G880" s="3" t="str">
        <f>VLOOKUP(B880,'[1]Daniela + 255 Rxns iCre1355'!$C$1:$Q$3810,9,FALSE)</f>
        <v>6.3.1.2</v>
      </c>
      <c r="H880" s="3" t="str">
        <f>VLOOKUP(B880,'[1]Daniela + 255 Rxns iCre1355'!$C$1:$Q$3810,10,FALSE)</f>
        <v>( Cre03.g146627 OR Cre02.g113200 OR Cre03.g207250 )</v>
      </c>
      <c r="I880" s="3" t="str">
        <f>VLOOKUP(B880,'[1]Daniela + 255 Rxns iCre1355'!$C$1:$Q$3810,11,FALSE)</f>
        <v>( Cre03.g146627.t1.1 OR Cre02.g113200.t1.1 OR Cre03.g207250.t1.2 )</v>
      </c>
      <c r="J880" s="3" t="str">
        <f>VLOOKUP(B880,'[1]Daniela + 255 Rxns iCre1355'!$C$1:$Q$3810,12,FALSE)</f>
        <v>( Cre03.g146627 OR NSG18 OR GLN4 )</v>
      </c>
      <c r="K880" s="3" t="str">
        <f>VLOOKUP(B880,'[1]Daniela + 255 Rxns iCre1355'!$C$1:$Q$3810,13,FALSE)</f>
        <v>Cytosol</v>
      </c>
      <c r="L880" s="3" t="str">
        <f>VLOOKUP(B880,'[1]Daniela + 255 Rxns iCre1355'!$C$1:$Q$3810,14,FALSE)</f>
        <v>[Florencio 1983, Chen 1996]</v>
      </c>
      <c r="M880" s="3" t="str">
        <f>VLOOKUP(B880,'[1]Daniela + 255 Rxns iCre1355'!$C$1:$Q$3810,15,FALSE)</f>
        <v>R00253</v>
      </c>
    </row>
    <row r="881" spans="1:13" ht="15" customHeight="1" x14ac:dyDescent="0.25">
      <c r="A881" s="3" t="s">
        <v>118</v>
      </c>
      <c r="B881" s="3" t="s">
        <v>1766</v>
      </c>
      <c r="C881" s="3" t="s">
        <v>1767</v>
      </c>
      <c r="D881" s="3" t="str">
        <f>VLOOKUP(B881,'[1]Daniela + 255 Rxns iCre1355'!$C$1:$Q$3810,5,FALSE)</f>
        <v>GAM</v>
      </c>
      <c r="E881" s="3" t="str">
        <f>VLOOKUP(B881,'[1]Daniela + 255 Rxns iCre1355'!$C$1:$Q$3810,6,FALSE)</f>
        <v>glutaminase</v>
      </c>
      <c r="F881" s="3" t="str">
        <f>VLOOKUP(B881,'[1]Daniela + 255 Rxns iCre1355'!$C$1:$Q$3810,8,FALSE)</f>
        <v>Glutamate metabolism</v>
      </c>
      <c r="G881" s="3" t="str">
        <f>VLOOKUP(B881,'[1]Daniela + 255 Rxns iCre1355'!$C$1:$Q$3810,9,FALSE)</f>
        <v>3.5.1.2</v>
      </c>
      <c r="K881" s="3" t="str">
        <f>VLOOKUP(B881,'[1]Daniela + 255 Rxns iCre1355'!$C$1:$Q$3810,13,FALSE)</f>
        <v>Chloroplast</v>
      </c>
      <c r="M881" s="3" t="str">
        <f>VLOOKUP(B881,'[1]Daniela + 255 Rxns iCre1355'!$C$1:$Q$3810,15,FALSE)</f>
        <v>R00256</v>
      </c>
    </row>
    <row r="882" spans="1:13" ht="15" customHeight="1" x14ac:dyDescent="0.25">
      <c r="A882" s="3" t="s">
        <v>115</v>
      </c>
      <c r="B882" s="3" t="s">
        <v>1768</v>
      </c>
      <c r="C882" s="3" t="s">
        <v>1769</v>
      </c>
      <c r="D882" s="3" t="str">
        <f>VLOOKUP(B882,'[1]Daniela + 255 Rxns iCre1355'!$C$1:$Q$3810,5,FALSE)</f>
        <v>GDR</v>
      </c>
      <c r="E882" s="3" t="str">
        <f>VLOOKUP(B882,'[1]Daniela + 255 Rxns iCre1355'!$C$1:$Q$3810,6,FALSE)</f>
        <v>glutathione-disulfide reductase</v>
      </c>
      <c r="F882" s="3" t="str">
        <f>VLOOKUP(B882,'[1]Daniela + 255 Rxns iCre1355'!$C$1:$Q$3810,8,FALSE)</f>
        <v>Glutamate metabolism</v>
      </c>
      <c r="G882" s="3" t="str">
        <f>VLOOKUP(B882,'[1]Daniela + 255 Rxns iCre1355'!$C$1:$Q$3810,9,FALSE)</f>
        <v>1.8.1.7</v>
      </c>
      <c r="H882" s="3" t="str">
        <f>VLOOKUP(B882,'[1]Daniela + 255 Rxns iCre1355'!$C$1:$Q$3810,10,FALSE)</f>
        <v>( Cre09.g396252 OR Cre06.g262100 )</v>
      </c>
      <c r="I882" s="3" t="str">
        <f>VLOOKUP(B882,'[1]Daniela + 255 Rxns iCre1355'!$C$1:$Q$3810,11,FALSE)</f>
        <v>( Cre09.g396252.t1.1 OR Cre06.g262100.t1.1 )</v>
      </c>
      <c r="J882" s="3" t="str">
        <f>VLOOKUP(B882,'[1]Daniela + 255 Rxns iCre1355'!$C$1:$Q$3810,12,FALSE)</f>
        <v>( GSR2 OR GSHR1 )</v>
      </c>
      <c r="K882" s="3" t="str">
        <f>VLOOKUP(B882,'[1]Daniela + 255 Rxns iCre1355'!$C$1:$Q$3810,13,FALSE)</f>
        <v>Cytosol</v>
      </c>
      <c r="L882" s="3" t="str">
        <f>VLOOKUP(B882,'[1]Daniela + 255 Rxns iCre1355'!$C$1:$Q$3810,14,FALSE)</f>
        <v>[Serrano 1992]</v>
      </c>
      <c r="M882" s="3" t="str">
        <f>VLOOKUP(B882,'[1]Daniela + 255 Rxns iCre1355'!$C$1:$Q$3810,15,FALSE)</f>
        <v>R00094</v>
      </c>
    </row>
    <row r="883" spans="1:13" ht="15" customHeight="1" x14ac:dyDescent="0.25">
      <c r="A883" s="3" t="s">
        <v>115</v>
      </c>
      <c r="B883" s="3" t="s">
        <v>1770</v>
      </c>
      <c r="C883" s="3" t="s">
        <v>1771</v>
      </c>
      <c r="D883" s="3" t="str">
        <f>VLOOKUP(B883,'[1]Daniela + 255 Rxns iCre1355'!$C$1:$Q$3810,5,FALSE)</f>
        <v>GDR(nadp)</v>
      </c>
      <c r="E883" s="3" t="str">
        <f>VLOOKUP(B883,'[1]Daniela + 255 Rxns iCre1355'!$C$1:$Q$3810,6,FALSE)</f>
        <v>glutathione-disulfide reductase (NADP)</v>
      </c>
      <c r="F883" s="3" t="str">
        <f>VLOOKUP(B883,'[1]Daniela + 255 Rxns iCre1355'!$C$1:$Q$3810,8,FALSE)</f>
        <v>Glutamate metabolism</v>
      </c>
      <c r="G883" s="3" t="str">
        <f>VLOOKUP(B883,'[1]Daniela + 255 Rxns iCre1355'!$C$1:$Q$3810,9,FALSE)</f>
        <v>1.8.1.7</v>
      </c>
      <c r="H883" s="3" t="str">
        <f>VLOOKUP(B883,'[1]Daniela + 255 Rxns iCre1355'!$C$1:$Q$3810,10,FALSE)</f>
        <v>( Cre09.g396252 OR Cre06.g262100 )</v>
      </c>
      <c r="I883" s="3" t="str">
        <f>VLOOKUP(B883,'[1]Daniela + 255 Rxns iCre1355'!$C$1:$Q$3810,11,FALSE)</f>
        <v>( Cre09.g396252.t1.1 OR Cre06.g262100.t1.1 )</v>
      </c>
      <c r="J883" s="3" t="str">
        <f>VLOOKUP(B883,'[1]Daniela + 255 Rxns iCre1355'!$C$1:$Q$3810,12,FALSE)</f>
        <v>( GSR2 OR GSHR1 )</v>
      </c>
      <c r="K883" s="3" t="str">
        <f>VLOOKUP(B883,'[1]Daniela + 255 Rxns iCre1355'!$C$1:$Q$3810,13,FALSE)</f>
        <v>Cytosol</v>
      </c>
      <c r="L883" s="3" t="str">
        <f>VLOOKUP(B883,'[1]Daniela + 255 Rxns iCre1355'!$C$1:$Q$3810,14,FALSE)</f>
        <v>[Serrano 1992]</v>
      </c>
      <c r="M883" s="3" t="str">
        <f>VLOOKUP(B883,'[1]Daniela + 255 Rxns iCre1355'!$C$1:$Q$3810,15,FALSE)</f>
        <v>R00115</v>
      </c>
    </row>
    <row r="884" spans="1:13" ht="15" customHeight="1" x14ac:dyDescent="0.25">
      <c r="A884" s="3" t="s">
        <v>118</v>
      </c>
      <c r="B884" s="3" t="s">
        <v>1772</v>
      </c>
      <c r="C884" s="3" t="s">
        <v>1773</v>
      </c>
      <c r="D884" s="3" t="str">
        <f>VLOOKUP(B884,'[1]Daniela + 255 Rxns iCre1355'!$C$1:$Q$3810,5,FALSE)</f>
        <v>GDR(nadp)h</v>
      </c>
      <c r="E884" s="3" t="str">
        <f>VLOOKUP(B884,'[1]Daniela + 255 Rxns iCre1355'!$C$1:$Q$3810,6,FALSE)</f>
        <v>glutathione-disulfide reductase (NADP), chloroplast</v>
      </c>
      <c r="F884" s="3" t="str">
        <f>VLOOKUP(B884,'[1]Daniela + 255 Rxns iCre1355'!$C$1:$Q$3810,8,FALSE)</f>
        <v>Glutamate metabolism</v>
      </c>
      <c r="G884" s="3" t="str">
        <f>VLOOKUP(B884,'[1]Daniela + 255 Rxns iCre1355'!$C$1:$Q$3810,9,FALSE)</f>
        <v>1.8.1.7</v>
      </c>
      <c r="H884" s="3" t="str">
        <f>VLOOKUP(B884,'[1]Daniela + 255 Rxns iCre1355'!$C$1:$Q$3810,10,FALSE)</f>
        <v>( Cre09.g396252 OR Cre06.g262100 )</v>
      </c>
      <c r="I884" s="3" t="str">
        <f>VLOOKUP(B884,'[1]Daniela + 255 Rxns iCre1355'!$C$1:$Q$3810,11,FALSE)</f>
        <v>( Cre09.g396252.t1.1 OR Cre06.g262100.t1.1 )</v>
      </c>
      <c r="J884" s="3" t="str">
        <f>VLOOKUP(B884,'[1]Daniela + 255 Rxns iCre1355'!$C$1:$Q$3810,12,FALSE)</f>
        <v>( GSR2 OR GSHR1 )</v>
      </c>
      <c r="K884" s="3" t="str">
        <f>VLOOKUP(B884,'[1]Daniela + 255 Rxns iCre1355'!$C$1:$Q$3810,13,FALSE)</f>
        <v>Chloroplast</v>
      </c>
      <c r="L884" s="3" t="str">
        <f>VLOOKUP(B884,'[1]Daniela + 255 Rxns iCre1355'!$C$1:$Q$3810,14,FALSE)</f>
        <v>[Serrano 1992]</v>
      </c>
      <c r="M884" s="3" t="str">
        <f>VLOOKUP(B884,'[1]Daniela + 255 Rxns iCre1355'!$C$1:$Q$3810,15,FALSE)</f>
        <v>R00115</v>
      </c>
    </row>
    <row r="885" spans="1:13" ht="15" customHeight="1" x14ac:dyDescent="0.25">
      <c r="A885" s="3" t="s">
        <v>943</v>
      </c>
      <c r="B885" s="3" t="s">
        <v>1774</v>
      </c>
      <c r="C885" s="3" t="s">
        <v>1775</v>
      </c>
      <c r="D885" s="3" t="str">
        <f>VLOOKUP(B885,'[1]Daniela + 255 Rxns iCre1355'!$C$1:$Q$3810,5,FALSE)</f>
        <v>GDR(nadp)m</v>
      </c>
      <c r="E885" s="3" t="str">
        <f>VLOOKUP(B885,'[1]Daniela + 255 Rxns iCre1355'!$C$1:$Q$3810,6,FALSE)</f>
        <v>glutathione-disulfide reductase (NADP), mitochondria</v>
      </c>
      <c r="F885" s="3" t="str">
        <f>VLOOKUP(B885,'[1]Daniela + 255 Rxns iCre1355'!$C$1:$Q$3810,8,FALSE)</f>
        <v>Glutamate metabolism</v>
      </c>
      <c r="G885" s="3" t="str">
        <f>VLOOKUP(B885,'[1]Daniela + 255 Rxns iCre1355'!$C$1:$Q$3810,9,FALSE)</f>
        <v>1.8.1.7</v>
      </c>
      <c r="H885" s="3" t="str">
        <f>VLOOKUP(B885,'[1]Daniela + 255 Rxns iCre1355'!$C$1:$Q$3810,10,FALSE)</f>
        <v>( Cre09.g396252 OR Cre06.g262100 )</v>
      </c>
      <c r="I885" s="3" t="str">
        <f>VLOOKUP(B885,'[1]Daniela + 255 Rxns iCre1355'!$C$1:$Q$3810,11,FALSE)</f>
        <v>( Cre09.g396252.t1.1 OR Cre06.g262100.t1.1 )</v>
      </c>
      <c r="J885" s="3" t="str">
        <f>VLOOKUP(B885,'[1]Daniela + 255 Rxns iCre1355'!$C$1:$Q$3810,12,FALSE)</f>
        <v>( GSR2 OR GSHR1 )</v>
      </c>
      <c r="K885" s="3" t="str">
        <f>VLOOKUP(B885,'[1]Daniela + 255 Rxns iCre1355'!$C$1:$Q$3810,13,FALSE)</f>
        <v>Mitochondria</v>
      </c>
      <c r="L885" s="3" t="str">
        <f>VLOOKUP(B885,'[1]Daniela + 255 Rxns iCre1355'!$C$1:$Q$3810,14,FALSE)</f>
        <v>[Serrano 1992, Atteia 2009]</v>
      </c>
      <c r="M885" s="3" t="str">
        <f>VLOOKUP(B885,'[1]Daniela + 255 Rxns iCre1355'!$C$1:$Q$3810,15,FALSE)</f>
        <v>R00115</v>
      </c>
    </row>
    <row r="886" spans="1:13" ht="15" customHeight="1" x14ac:dyDescent="0.25">
      <c r="A886" s="3" t="s">
        <v>118</v>
      </c>
      <c r="B886" s="3" t="s">
        <v>1776</v>
      </c>
      <c r="C886" s="3" t="s">
        <v>1777</v>
      </c>
      <c r="D886" s="3" t="str">
        <f>VLOOKUP(B886,'[1]Daniela + 255 Rxns iCre1355'!$C$1:$Q$3810,5,FALSE)</f>
        <v>GDRh</v>
      </c>
      <c r="E886" s="3" t="str">
        <f>VLOOKUP(B886,'[1]Daniela + 255 Rxns iCre1355'!$C$1:$Q$3810,6,FALSE)</f>
        <v>glutathione-disulfide reductase, chloroplast</v>
      </c>
      <c r="F886" s="3" t="str">
        <f>VLOOKUP(B886,'[1]Daniela + 255 Rxns iCre1355'!$C$1:$Q$3810,8,FALSE)</f>
        <v>Glutamate metabolism</v>
      </c>
      <c r="G886" s="3" t="str">
        <f>VLOOKUP(B886,'[1]Daniela + 255 Rxns iCre1355'!$C$1:$Q$3810,9,FALSE)</f>
        <v>1.8.1.7</v>
      </c>
      <c r="H886" s="3" t="str">
        <f>VLOOKUP(B886,'[1]Daniela + 255 Rxns iCre1355'!$C$1:$Q$3810,10,FALSE)</f>
        <v>( Cre09.g396252 OR Cre06.g262100 )</v>
      </c>
      <c r="I886" s="3" t="str">
        <f>VLOOKUP(B886,'[1]Daniela + 255 Rxns iCre1355'!$C$1:$Q$3810,11,FALSE)</f>
        <v>( Cre09.g396252.t1.1 OR Cre06.g262100.t1.1 )</v>
      </c>
      <c r="J886" s="3" t="str">
        <f>VLOOKUP(B886,'[1]Daniela + 255 Rxns iCre1355'!$C$1:$Q$3810,12,FALSE)</f>
        <v>( GSR2 OR GSHR1 )</v>
      </c>
      <c r="K886" s="3" t="str">
        <f>VLOOKUP(B886,'[1]Daniela + 255 Rxns iCre1355'!$C$1:$Q$3810,13,FALSE)</f>
        <v>Chloroplast</v>
      </c>
      <c r="L886" s="3" t="str">
        <f>VLOOKUP(B886,'[1]Daniela + 255 Rxns iCre1355'!$C$1:$Q$3810,14,FALSE)</f>
        <v>[Serrano 1992]</v>
      </c>
      <c r="M886" s="3" t="str">
        <f>VLOOKUP(B886,'[1]Daniela + 255 Rxns iCre1355'!$C$1:$Q$3810,15,FALSE)</f>
        <v>R00094</v>
      </c>
    </row>
    <row r="887" spans="1:13" ht="15" customHeight="1" x14ac:dyDescent="0.25">
      <c r="A887" s="3" t="s">
        <v>943</v>
      </c>
      <c r="B887" s="3" t="s">
        <v>1778</v>
      </c>
      <c r="C887" s="3" t="s">
        <v>1779</v>
      </c>
      <c r="D887" s="3" t="str">
        <f>VLOOKUP(B887,'[1]Daniela + 255 Rxns iCre1355'!$C$1:$Q$3810,5,FALSE)</f>
        <v>GDRm</v>
      </c>
      <c r="E887" s="3" t="str">
        <f>VLOOKUP(B887,'[1]Daniela + 255 Rxns iCre1355'!$C$1:$Q$3810,6,FALSE)</f>
        <v>glutathione-disulfide reductase, mitochondria</v>
      </c>
      <c r="F887" s="3" t="str">
        <f>VLOOKUP(B887,'[1]Daniela + 255 Rxns iCre1355'!$C$1:$Q$3810,8,FALSE)</f>
        <v>Glutamate metabolism</v>
      </c>
      <c r="G887" s="3" t="str">
        <f>VLOOKUP(B887,'[1]Daniela + 255 Rxns iCre1355'!$C$1:$Q$3810,9,FALSE)</f>
        <v>1.8.1.7</v>
      </c>
      <c r="H887" s="3" t="str">
        <f>VLOOKUP(B887,'[1]Daniela + 255 Rxns iCre1355'!$C$1:$Q$3810,10,FALSE)</f>
        <v>( Cre09.g396252 OR Cre06.g262100 )</v>
      </c>
      <c r="I887" s="3" t="str">
        <f>VLOOKUP(B887,'[1]Daniela + 255 Rxns iCre1355'!$C$1:$Q$3810,11,FALSE)</f>
        <v>( Cre09.g396252.t1.1 OR Cre06.g262100.t1.1 )</v>
      </c>
      <c r="J887" s="3" t="str">
        <f>VLOOKUP(B887,'[1]Daniela + 255 Rxns iCre1355'!$C$1:$Q$3810,12,FALSE)</f>
        <v>( GSR2 OR GSHR1 )</v>
      </c>
      <c r="K887" s="3" t="str">
        <f>VLOOKUP(B887,'[1]Daniela + 255 Rxns iCre1355'!$C$1:$Q$3810,13,FALSE)</f>
        <v>Mitochondria</v>
      </c>
      <c r="L887" s="3" t="str">
        <f>VLOOKUP(B887,'[1]Daniela + 255 Rxns iCre1355'!$C$1:$Q$3810,14,FALSE)</f>
        <v>[Serrano 1992, Atteia 2009]</v>
      </c>
      <c r="M887" s="3" t="str">
        <f>VLOOKUP(B887,'[1]Daniela + 255 Rxns iCre1355'!$C$1:$Q$3810,15,FALSE)</f>
        <v>R00094</v>
      </c>
    </row>
    <row r="888" spans="1:13" ht="15" customHeight="1" x14ac:dyDescent="0.25">
      <c r="A888" s="3" t="s">
        <v>118</v>
      </c>
      <c r="B888" s="3" t="s">
        <v>1780</v>
      </c>
      <c r="C888" s="3" t="s">
        <v>1781</v>
      </c>
      <c r="D888" s="3" t="str">
        <f>VLOOKUP(B888,'[1]Daniela + 255 Rxns iCre1355'!$C$1:$Q$3810,5,FALSE)</f>
        <v>GLUS(ferr)</v>
      </c>
      <c r="E888" s="3" t="str">
        <f>VLOOKUP(B888,'[1]Daniela + 255 Rxns iCre1355'!$C$1:$Q$3810,6,FALSE)</f>
        <v>glutamate synthase (ferrodoxin dependent)</v>
      </c>
      <c r="F888" s="3" t="str">
        <f>VLOOKUP(B888,'[1]Daniela + 255 Rxns iCre1355'!$C$1:$Q$3810,8,FALSE)</f>
        <v>Glutamate metabolism</v>
      </c>
      <c r="G888" s="3" t="str">
        <f>VLOOKUP(B888,'[1]Daniela + 255 Rxns iCre1355'!$C$1:$Q$3810,9,FALSE)</f>
        <v>1.4.7.1</v>
      </c>
      <c r="H888" s="3" t="str">
        <f>VLOOKUP(B888,'[1]Daniela + 255 Rxns iCre1355'!$C$1:$Q$3810,10,FALSE)</f>
        <v>( Cre12.g514050 AND ( Cre16.g658400 OR Cre17.g700950 OR Cre03.g183850 OR Cre06.g306350 OR Cre07.g334800 ) )</v>
      </c>
      <c r="I888" s="3" t="str">
        <f>VLOOKUP(B888,'[1]Daniela + 255 Rxns iCre1355'!$C$1:$Q$3810,11,FALSE)</f>
        <v>( Cre12.g514050.t1.2 AND ( Cre16.g658400.t1.2 OR Cre17.g700950.t1.2 OR Cre03.g183850.t1.2 OR Cre06.g306350.t1.2 OR ( Cre07.g334800.t1.2 OR Cre07.g334800.t2.1 ) ) )</v>
      </c>
      <c r="J888" s="3" t="str">
        <f>VLOOKUP(B888,'[1]Daniela + 255 Rxns iCre1355'!$C$1:$Q$3810,12,FALSE)</f>
        <v>( GSF1 AND ( FDX2 OR FDX5 OR FDX6 OR FDX3 OR FDX4 ) )</v>
      </c>
      <c r="K888" s="3" t="str">
        <f>VLOOKUP(B888,'[1]Daniela + 255 Rxns iCre1355'!$C$1:$Q$3810,13,FALSE)</f>
        <v>Chloroplast</v>
      </c>
      <c r="L888" s="3" t="str">
        <f>VLOOKUP(B888,'[1]Daniela + 255 Rxns iCre1355'!$C$1:$Q$3810,14,FALSE)</f>
        <v>[Fischer 1988]</v>
      </c>
      <c r="M888" s="3" t="str">
        <f>VLOOKUP(B888,'[1]Daniela + 255 Rxns iCre1355'!$C$1:$Q$3810,15,FALSE)</f>
        <v>R00021</v>
      </c>
    </row>
    <row r="889" spans="1:13" ht="15" customHeight="1" x14ac:dyDescent="0.25">
      <c r="A889" s="3" t="s">
        <v>118</v>
      </c>
      <c r="B889" s="3" t="s">
        <v>1782</v>
      </c>
      <c r="C889" s="3" t="s">
        <v>1783</v>
      </c>
      <c r="D889" s="3" t="str">
        <f>VLOOKUP(B889,'[1]Daniela + 255 Rxns iCre1355'!$C$1:$Q$3810,5,FALSE)</f>
        <v>PRDPARh</v>
      </c>
      <c r="E889" s="3" t="str">
        <f>VLOOKUP(B889,'[1]Daniela + 255 Rxns iCre1355'!$C$1:$Q$3810,6,FALSE)</f>
        <v>5-phosphoribosylamine:diphosphate phospho-alpha-D-ribosyltransferase, chloroplast</v>
      </c>
      <c r="F889" s="3" t="str">
        <f>VLOOKUP(B889,'[1]Daniela + 255 Rxns iCre1355'!$C$1:$Q$3810,8,FALSE)</f>
        <v>Glutamate metabolism</v>
      </c>
      <c r="G889" s="3" t="str">
        <f>VLOOKUP(B889,'[1]Daniela + 255 Rxns iCre1355'!$C$1:$Q$3810,9,FALSE)</f>
        <v>2.4.2.14</v>
      </c>
      <c r="H889" s="3" t="str">
        <f>VLOOKUP(B889,'[1]Daniela + 255 Rxns iCre1355'!$C$1:$Q$3810,10,FALSE)</f>
        <v>Cre05.g234638</v>
      </c>
      <c r="I889" s="3" t="str">
        <f>VLOOKUP(B889,'[1]Daniela + 255 Rxns iCre1355'!$C$1:$Q$3810,11,FALSE)</f>
        <v>Cre05.g234638.t1.1</v>
      </c>
      <c r="J889" s="3" t="str">
        <f>VLOOKUP(B889,'[1]Daniela + 255 Rxns iCre1355'!$C$1:$Q$3810,12,FALSE)</f>
        <v>Cre05.g234638</v>
      </c>
      <c r="K889" s="3" t="str">
        <f>VLOOKUP(B889,'[1]Daniela + 255 Rxns iCre1355'!$C$1:$Q$3810,13,FALSE)</f>
        <v>Chloroplast</v>
      </c>
      <c r="M889" s="3" t="str">
        <f>VLOOKUP(B889,'[1]Daniela + 255 Rxns iCre1355'!$C$1:$Q$3810,15,FALSE)</f>
        <v>R01072</v>
      </c>
    </row>
    <row r="890" spans="1:13" ht="15" customHeight="1" x14ac:dyDescent="0.25">
      <c r="A890" s="3" t="s">
        <v>943</v>
      </c>
      <c r="B890" s="3" t="s">
        <v>1784</v>
      </c>
      <c r="C890" s="3" t="s">
        <v>1785</v>
      </c>
      <c r="D890" s="3" t="str">
        <f>VLOOKUP(B890,'[1]Daniela + 255 Rxns iCre1355'!$C$1:$Q$3810,5,FALSE)</f>
        <v>GDHm</v>
      </c>
      <c r="E890" s="3" t="str">
        <f>VLOOKUP(B890,'[1]Daniela + 255 Rxns iCre1355'!$C$1:$Q$3810,6,FALSE)</f>
        <v>glutamate dehydrogenase, mitochondria</v>
      </c>
      <c r="F890" s="3" t="str">
        <f>VLOOKUP(B890,'[1]Daniela + 255 Rxns iCre1355'!$C$1:$Q$3810,8,FALSE)</f>
        <v>Glutamate metabolism;Arginine and proline metabolism</v>
      </c>
      <c r="G890" s="3" t="str">
        <f>VLOOKUP(B890,'[1]Daniela + 255 Rxns iCre1355'!$C$1:$Q$3810,9,FALSE)</f>
        <v>1.4.1.2;1.4.1.3</v>
      </c>
      <c r="H890" s="3" t="str">
        <f>VLOOKUP(B890,'[1]Daniela + 255 Rxns iCre1355'!$C$1:$Q$3810,10,FALSE)</f>
        <v>( Cre05.g232150 OR Cre09.g388800 )</v>
      </c>
      <c r="I890" s="3" t="str">
        <f>VLOOKUP(B890,'[1]Daniela + 255 Rxns iCre1355'!$C$1:$Q$3810,11,FALSE)</f>
        <v>( Cre05.g232150.t1.2 OR Cre09.g388800.t1.2 )</v>
      </c>
      <c r="J890" s="3" t="str">
        <f>VLOOKUP(B890,'[1]Daniela + 255 Rxns iCre1355'!$C$1:$Q$3810,12,FALSE)</f>
        <v>( GDH2 OR GDH1 )</v>
      </c>
      <c r="K890" s="3" t="str">
        <f>VLOOKUP(B890,'[1]Daniela + 255 Rxns iCre1355'!$C$1:$Q$3810,13,FALSE)</f>
        <v>Mitochondria</v>
      </c>
      <c r="L890" s="3" t="str">
        <f>VLOOKUP(B890,'[1]Daniela + 255 Rxns iCre1355'!$C$1:$Q$3810,14,FALSE)</f>
        <v>[Moyano 1992a, Moyano 1992b, Cullimore 1980, Hipkin 1982, Peltier 1983, Atteia 2009]</v>
      </c>
      <c r="M890" s="3" t="str">
        <f>VLOOKUP(B890,'[1]Daniela + 255 Rxns iCre1355'!$C$1:$Q$3810,15,FALSE)</f>
        <v>R00243</v>
      </c>
    </row>
    <row r="891" spans="1:13" ht="15" customHeight="1" x14ac:dyDescent="0.25">
      <c r="A891" s="3" t="s">
        <v>118</v>
      </c>
      <c r="B891" s="3" t="s">
        <v>1786</v>
      </c>
      <c r="C891" s="3" t="s">
        <v>1787</v>
      </c>
      <c r="D891" s="3" t="str">
        <f>VLOOKUP(B891,'[1]Daniela + 255 Rxns iCre1355'!$C$1:$Q$3810,5,FALSE)</f>
        <v>GCL</v>
      </c>
      <c r="E891" s="3" t="str">
        <f>VLOOKUP(B891,'[1]Daniela + 255 Rxns iCre1355'!$C$1:$Q$3810,6,FALSE)</f>
        <v>glutamate---cysteine ligase</v>
      </c>
      <c r="F891" s="3" t="str">
        <f>VLOOKUP(B891,'[1]Daniela + 255 Rxns iCre1355'!$C$1:$Q$3810,8,FALSE)</f>
        <v>Glutamate metabolism;Glutathione metabolism</v>
      </c>
      <c r="G891" s="3" t="str">
        <f>VLOOKUP(B891,'[1]Daniela + 255 Rxns iCre1355'!$C$1:$Q$3810,9,FALSE)</f>
        <v>6.3.2.2</v>
      </c>
      <c r="H891" s="3" t="str">
        <f>VLOOKUP(B891,'[1]Daniela + 255 Rxns iCre1355'!$C$1:$Q$3810,10,FALSE)</f>
        <v>Cre02.g077100</v>
      </c>
      <c r="I891" s="3" t="str">
        <f>VLOOKUP(B891,'[1]Daniela + 255 Rxns iCre1355'!$C$1:$Q$3810,11,FALSE)</f>
        <v>Cre02.g077100.t1.2</v>
      </c>
      <c r="J891" s="3" t="str">
        <f>VLOOKUP(B891,'[1]Daniela + 255 Rxns iCre1355'!$C$1:$Q$3810,12,FALSE)</f>
        <v>GSH1</v>
      </c>
      <c r="K891" s="3" t="str">
        <f>VLOOKUP(B891,'[1]Daniela + 255 Rxns iCre1355'!$C$1:$Q$3810,13,FALSE)</f>
        <v>Chloroplast</v>
      </c>
      <c r="L891" s="3" t="str">
        <f>VLOOKUP(B891,'[1]Daniela + 255 Rxns iCre1355'!$C$1:$Q$3810,14,FALSE)</f>
        <v>[Stern 2009]</v>
      </c>
      <c r="M891" s="3" t="str">
        <f>VLOOKUP(B891,'[1]Daniela + 255 Rxns iCre1355'!$C$1:$Q$3810,15,FALSE)</f>
        <v>R00894</v>
      </c>
    </row>
    <row r="892" spans="1:13" ht="15" customHeight="1" x14ac:dyDescent="0.25">
      <c r="A892" s="3" t="s">
        <v>118</v>
      </c>
      <c r="B892" s="3" t="s">
        <v>1788</v>
      </c>
      <c r="C892" s="3" t="s">
        <v>1789</v>
      </c>
      <c r="D892" s="3" t="str">
        <f>VLOOKUP(B892,'[1]Daniela + 255 Rxns iCre1355'!$C$1:$Q$3810,5,FALSE)</f>
        <v>GTHS</v>
      </c>
      <c r="E892" s="3" t="str">
        <f>VLOOKUP(B892,'[1]Daniela + 255 Rxns iCre1355'!$C$1:$Q$3810,6,FALSE)</f>
        <v>glutathione synthase</v>
      </c>
      <c r="F892" s="3" t="str">
        <f>VLOOKUP(B892,'[1]Daniela + 255 Rxns iCre1355'!$C$1:$Q$3810,8,FALSE)</f>
        <v>Glutamate metabolism;Glutathione metabolism</v>
      </c>
      <c r="G892" s="3" t="str">
        <f>VLOOKUP(B892,'[1]Daniela + 255 Rxns iCre1355'!$C$1:$Q$3810,9,FALSE)</f>
        <v>6.3.2.3</v>
      </c>
      <c r="H892" s="3" t="str">
        <f>VLOOKUP(B892,'[1]Daniela + 255 Rxns iCre1355'!$C$1:$Q$3810,10,FALSE)</f>
        <v>Cre17.g708800</v>
      </c>
      <c r="I892" s="3" t="str">
        <f>VLOOKUP(B892,'[1]Daniela + 255 Rxns iCre1355'!$C$1:$Q$3810,11,FALSE)</f>
        <v>Cre17.g708800.t1.1</v>
      </c>
      <c r="J892" s="3" t="str">
        <f>VLOOKUP(B892,'[1]Daniela + 255 Rxns iCre1355'!$C$1:$Q$3810,12,FALSE)</f>
        <v>GSH2</v>
      </c>
      <c r="K892" s="3" t="str">
        <f>VLOOKUP(B892,'[1]Daniela + 255 Rxns iCre1355'!$C$1:$Q$3810,13,FALSE)</f>
        <v>Chloroplast</v>
      </c>
      <c r="M892" s="3" t="str">
        <f>VLOOKUP(B892,'[1]Daniela + 255 Rxns iCre1355'!$C$1:$Q$3810,15,FALSE)</f>
        <v>R00497</v>
      </c>
    </row>
    <row r="893" spans="1:13" ht="15" customHeight="1" x14ac:dyDescent="0.25">
      <c r="A893" s="3" t="s">
        <v>118</v>
      </c>
      <c r="B893" s="3" t="s">
        <v>1790</v>
      </c>
      <c r="C893" s="3" t="s">
        <v>1791</v>
      </c>
      <c r="D893" s="3" t="str">
        <f>VLOOKUP(B893,'[1]Daniela + 255 Rxns iCre1355'!$C$1:$Q$3810,5,FALSE)</f>
        <v>GALh</v>
      </c>
      <c r="E893" s="3" t="str">
        <f>VLOOKUP(B893,'[1]Daniela + 255 Rxns iCre1355'!$C$1:$Q$3810,6,FALSE)</f>
        <v>glutamate---ammonia ligase, chloroplast</v>
      </c>
      <c r="F893" s="3" t="str">
        <f>VLOOKUP(B893,'[1]Daniela + 255 Rxns iCre1355'!$C$1:$Q$3810,8,FALSE)</f>
        <v>Glutamate metabolism;Nitrogen metabolism</v>
      </c>
      <c r="G893" s="3" t="str">
        <f>VLOOKUP(B893,'[1]Daniela + 255 Rxns iCre1355'!$C$1:$Q$3810,9,FALSE)</f>
        <v>6.3.1.2</v>
      </c>
      <c r="H893" s="3" t="str">
        <f>VLOOKUP(B893,'[1]Daniela + 255 Rxns iCre1355'!$C$1:$Q$3810,10,FALSE)</f>
        <v>( Cre12.g530600 OR Cre12.g530650 )</v>
      </c>
      <c r="I893" s="3" t="str">
        <f>VLOOKUP(B893,'[1]Daniela + 255 Rxns iCre1355'!$C$1:$Q$3810,11,FALSE)</f>
        <v>( Cre12.g530600.t1.1 OR ( Cre12.g530650.t1.1 OR Cre12.g530650.t2.1 ) )</v>
      </c>
      <c r="J893" s="3" t="str">
        <f>VLOOKUP(B893,'[1]Daniela + 255 Rxns iCre1355'!$C$1:$Q$3810,12,FALSE)</f>
        <v>( GLN3 OR GLN2 )</v>
      </c>
      <c r="K893" s="3" t="str">
        <f>VLOOKUP(B893,'[1]Daniela + 255 Rxns iCre1355'!$C$1:$Q$3810,13,FALSE)</f>
        <v>Chloroplast</v>
      </c>
      <c r="L893" s="3" t="str">
        <f>VLOOKUP(B893,'[1]Daniela + 255 Rxns iCre1355'!$C$1:$Q$3810,14,FALSE)</f>
        <v>[Florencio 1983, Chen 1996]</v>
      </c>
      <c r="M893" s="3" t="str">
        <f>VLOOKUP(B893,'[1]Daniela + 255 Rxns iCre1355'!$C$1:$Q$3810,15,FALSE)</f>
        <v>R00253</v>
      </c>
    </row>
    <row r="894" spans="1:13" ht="15" customHeight="1" x14ac:dyDescent="0.25">
      <c r="A894" s="3" t="s">
        <v>943</v>
      </c>
      <c r="B894" s="3" t="s">
        <v>1792</v>
      </c>
      <c r="C894" s="3" t="s">
        <v>1793</v>
      </c>
      <c r="D894" s="3" t="str">
        <f>VLOOKUP(B894,'[1]Daniela + 255 Rxns iCre1355'!$C$1:$Q$3810,5,FALSE)</f>
        <v>GALm</v>
      </c>
      <c r="E894" s="3" t="str">
        <f>VLOOKUP(B894,'[1]Daniela + 255 Rxns iCre1355'!$C$1:$Q$3810,6,FALSE)</f>
        <v>glutamate---ammonia ligase, mitochondria</v>
      </c>
      <c r="F894" s="3" t="str">
        <f>VLOOKUP(B894,'[1]Daniela + 255 Rxns iCre1355'!$C$1:$Q$3810,8,FALSE)</f>
        <v>Glutamate metabolism;Nitrogen metabolism</v>
      </c>
      <c r="G894" s="3" t="str">
        <f>VLOOKUP(B894,'[1]Daniela + 255 Rxns iCre1355'!$C$1:$Q$3810,9,FALSE)</f>
        <v>6.3.1.2</v>
      </c>
      <c r="K894" s="3" t="str">
        <f>VLOOKUP(B894,'[1]Daniela + 255 Rxns iCre1355'!$C$1:$Q$3810,13,FALSE)</f>
        <v>Mitochondria</v>
      </c>
      <c r="L894" s="3" t="str">
        <f>VLOOKUP(B894,'[1]Daniela + 255 Rxns iCre1355'!$C$1:$Q$3810,14,FALSE)</f>
        <v>[Florencio 1983, Chen 1996, Atteia 2009]</v>
      </c>
      <c r="M894" s="3" t="str">
        <f>VLOOKUP(B894,'[1]Daniela + 255 Rxns iCre1355'!$C$1:$Q$3810,15,FALSE)</f>
        <v>R00253</v>
      </c>
    </row>
    <row r="895" spans="1:13" ht="15" customHeight="1" x14ac:dyDescent="0.25">
      <c r="A895" s="3" t="s">
        <v>118</v>
      </c>
      <c r="B895" s="3" t="s">
        <v>1794</v>
      </c>
      <c r="C895" s="3" t="s">
        <v>1795</v>
      </c>
      <c r="D895" s="3" t="str">
        <f>VLOOKUP(B895,'[1]Daniela + 255 Rxns iCre1355'!$C$1:$Q$3810,5,FALSE)</f>
        <v>GLUS</v>
      </c>
      <c r="E895" s="3" t="str">
        <f>VLOOKUP(B895,'[1]Daniela + 255 Rxns iCre1355'!$C$1:$Q$3810,6,FALSE)</f>
        <v>glutamate synthase (NADH)</v>
      </c>
      <c r="F895" s="3" t="str">
        <f>VLOOKUP(B895,'[1]Daniela + 255 Rxns iCre1355'!$C$1:$Q$3810,8,FALSE)</f>
        <v>Glutamate metabolism;Nitrogen metabolism</v>
      </c>
      <c r="G895" s="3" t="str">
        <f>VLOOKUP(B895,'[1]Daniela + 255 Rxns iCre1355'!$C$1:$Q$3810,9,FALSE)</f>
        <v>1.4.1.14</v>
      </c>
      <c r="H895" s="3" t="str">
        <f>VLOOKUP(B895,'[1]Daniela + 255 Rxns iCre1355'!$C$1:$Q$3810,10,FALSE)</f>
        <v>Cre13.g592200</v>
      </c>
      <c r="I895" s="3" t="str">
        <f>VLOOKUP(B895,'[1]Daniela + 255 Rxns iCre1355'!$C$1:$Q$3810,11,FALSE)</f>
        <v>Cre13.g592200.t1.2</v>
      </c>
      <c r="J895" s="3" t="str">
        <f>VLOOKUP(B895,'[1]Daniela + 255 Rxns iCre1355'!$C$1:$Q$3810,12,FALSE)</f>
        <v>GSN1</v>
      </c>
      <c r="K895" s="3" t="str">
        <f>VLOOKUP(B895,'[1]Daniela + 255 Rxns iCre1355'!$C$1:$Q$3810,13,FALSE)</f>
        <v>Chloroplast</v>
      </c>
      <c r="L895" s="3" t="str">
        <f>VLOOKUP(B895,'[1]Daniela + 255 Rxns iCre1355'!$C$1:$Q$3810,14,FALSE)</f>
        <v>[Fischer 1988]</v>
      </c>
      <c r="M895" s="3" t="str">
        <f>VLOOKUP(B895,'[1]Daniela + 255 Rxns iCre1355'!$C$1:$Q$3810,15,FALSE)</f>
        <v>R00093</v>
      </c>
    </row>
    <row r="896" spans="1:13" ht="15" customHeight="1" x14ac:dyDescent="0.25">
      <c r="A896" s="3" t="s">
        <v>118</v>
      </c>
      <c r="B896" s="3" t="s">
        <v>1796</v>
      </c>
      <c r="C896" s="3" t="s">
        <v>1797</v>
      </c>
      <c r="D896" s="3" t="str">
        <f>VLOOKUP(B896,'[1]Daniela + 255 Rxns iCre1355'!$C$1:$Q$3810,5,FALSE)</f>
        <v>GDH</v>
      </c>
      <c r="E896" s="3" t="str">
        <f>VLOOKUP(B896,'[1]Daniela + 255 Rxns iCre1355'!$C$1:$Q$3810,6,FALSE)</f>
        <v>glutamate dehydrogenase</v>
      </c>
      <c r="F896" s="3" t="str">
        <f>VLOOKUP(B896,'[1]Daniela + 255 Rxns iCre1355'!$C$1:$Q$3810,8,FALSE)</f>
        <v>Glutamate metabolism;Nitrogen metabolism;Arginine and proline metabolism</v>
      </c>
      <c r="G896" s="3" t="str">
        <f>VLOOKUP(B896,'[1]Daniela + 255 Rxns iCre1355'!$C$1:$Q$3810,9,FALSE)</f>
        <v>1.4.1.2;1.4.1.3</v>
      </c>
      <c r="K896" s="3" t="str">
        <f>VLOOKUP(B896,'[1]Daniela + 255 Rxns iCre1355'!$C$1:$Q$3810,13,FALSE)</f>
        <v>Chloroplast</v>
      </c>
      <c r="L896" s="3" t="str">
        <f>VLOOKUP(B896,'[1]Daniela + 255 Rxns iCre1355'!$C$1:$Q$3810,14,FALSE)</f>
        <v>[Moyano 1992a, Dominguez 2003, Fischer 1988, Thomas 1971, Singh 1993b, Cullimore 1980, Hipkin 1982, Peltier 1983]</v>
      </c>
      <c r="M896" s="3" t="str">
        <f>VLOOKUP(B896,'[1]Daniela + 255 Rxns iCre1355'!$C$1:$Q$3810,15,FALSE)</f>
        <v>R00243</v>
      </c>
    </row>
    <row r="897" spans="1:13" ht="15" customHeight="1" x14ac:dyDescent="0.25">
      <c r="A897" s="3" t="s">
        <v>118</v>
      </c>
      <c r="B897" s="3" t="s">
        <v>1798</v>
      </c>
      <c r="C897" s="3" t="s">
        <v>1799</v>
      </c>
      <c r="D897" s="3" t="str">
        <f>VLOOKUP(B897,'[1]Daniela + 255 Rxns iCre1355'!$C$1:$Q$3810,5,FALSE)</f>
        <v>GDH(nadp)</v>
      </c>
      <c r="E897" s="3" t="str">
        <f>VLOOKUP(B897,'[1]Daniela + 255 Rxns iCre1355'!$C$1:$Q$3810,6,FALSE)</f>
        <v>glutamate dehydrogenase [NAD(P)+]</v>
      </c>
      <c r="F897" s="3" t="str">
        <f>VLOOKUP(B897,'[1]Daniela + 255 Rxns iCre1355'!$C$1:$Q$3810,8,FALSE)</f>
        <v>Glutamate metabolism;Nitrogen metabolism;Arginine and proline metabolism</v>
      </c>
      <c r="G897" s="3" t="str">
        <f>VLOOKUP(B897,'[1]Daniela + 255 Rxns iCre1355'!$C$1:$Q$3810,9,FALSE)</f>
        <v>1.4.1.3;1.4.1.4</v>
      </c>
      <c r="K897" s="3" t="str">
        <f>VLOOKUP(B897,'[1]Daniela + 255 Rxns iCre1355'!$C$1:$Q$3810,13,FALSE)</f>
        <v>Chloroplast</v>
      </c>
      <c r="L897" s="3" t="str">
        <f>VLOOKUP(B897,'[1]Daniela + 255 Rxns iCre1355'!$C$1:$Q$3810,14,FALSE)</f>
        <v>[Fischer 1988]</v>
      </c>
      <c r="M897" s="3" t="str">
        <f>VLOOKUP(B897,'[1]Daniela + 255 Rxns iCre1355'!$C$1:$Q$3810,15,FALSE)</f>
        <v>R00248</v>
      </c>
    </row>
    <row r="898" spans="1:13" ht="15" customHeight="1" x14ac:dyDescent="0.25">
      <c r="A898" s="3" t="s">
        <v>115</v>
      </c>
      <c r="B898" s="3" t="s">
        <v>1800</v>
      </c>
      <c r="C898" s="3" t="s">
        <v>1801</v>
      </c>
      <c r="D898" s="3" t="str">
        <f>VLOOKUP(B898,'[1]Daniela + 255 Rxns iCre1355'!$C$1:$Q$3810,5,FALSE)</f>
        <v>GTHAMPOR</v>
      </c>
      <c r="E898" s="3" t="str">
        <f>VLOOKUP(B898,'[1]Daniela + 255 Rxns iCre1355'!$C$1:$Q$3810,6,FALSE)</f>
        <v>AMP,sulfite:glutathione-disulfide oxidoreductase (adenosine-5'-phosphosulfate-forming), cytosol</v>
      </c>
      <c r="F898" s="3" t="str">
        <f>VLOOKUP(B898,'[1]Daniela + 255 Rxns iCre1355'!$C$1:$Q$3810,8,FALSE)</f>
        <v>Glutathione metabolism</v>
      </c>
      <c r="G898" s="3" t="str">
        <f>VLOOKUP(B898,'[1]Daniela + 255 Rxns iCre1355'!$C$1:$Q$3810,9,FALSE)</f>
        <v>1.8.4.9</v>
      </c>
      <c r="H898" s="3" t="str">
        <f>VLOOKUP(B898,'[1]Daniela + 255 Rxns iCre1355'!$C$1:$Q$3810,10,FALSE)</f>
        <v>Cre12.g517150</v>
      </c>
      <c r="I898" s="3" t="str">
        <f>VLOOKUP(B898,'[1]Daniela + 255 Rxns iCre1355'!$C$1:$Q$3810,11,FALSE)</f>
        <v>Cre12.g517150.t1.1</v>
      </c>
      <c r="K898" s="3" t="str">
        <f>VLOOKUP(B898,'[1]Daniela + 255 Rxns iCre1355'!$C$1:$Q$3810,13,FALSE)</f>
        <v>Cytosol</v>
      </c>
      <c r="M898" s="3" t="str">
        <f>VLOOKUP(B898,'[1]Daniela + 255 Rxns iCre1355'!$C$1:$Q$3810,15,FALSE)</f>
        <v>R05717</v>
      </c>
    </row>
    <row r="899" spans="1:13" ht="15" customHeight="1" x14ac:dyDescent="0.25">
      <c r="A899" s="3" t="s">
        <v>118</v>
      </c>
      <c r="B899" s="3" t="s">
        <v>1802</v>
      </c>
      <c r="C899" s="3" t="s">
        <v>1803</v>
      </c>
      <c r="D899" s="3" t="str">
        <f>VLOOKUP(B899,'[1]Daniela + 255 Rxns iCre1355'!$C$1:$Q$3810,5,FALSE)</f>
        <v>GTHAMPORh</v>
      </c>
      <c r="E899" s="3" t="str">
        <f>VLOOKUP(B899,'[1]Daniela + 255 Rxns iCre1355'!$C$1:$Q$3810,6,FALSE)</f>
        <v>AMP,sulfite:glutathione-disulfide oxidoreductase (adenosine-5'-phosphosulfate-forming), chloroplast</v>
      </c>
      <c r="F899" s="3" t="str">
        <f>VLOOKUP(B899,'[1]Daniela + 255 Rxns iCre1355'!$C$1:$Q$3810,8,FALSE)</f>
        <v>Glutathione metabolism</v>
      </c>
      <c r="G899" s="3" t="str">
        <f>VLOOKUP(B899,'[1]Daniela + 255 Rxns iCre1355'!$C$1:$Q$3810,9,FALSE)</f>
        <v>1.8.4.9</v>
      </c>
      <c r="H899" s="3" t="str">
        <f>VLOOKUP(B899,'[1]Daniela + 255 Rxns iCre1355'!$C$1:$Q$3810,10,FALSE)</f>
        <v>Cre12.g517150</v>
      </c>
      <c r="I899" s="3" t="str">
        <f>VLOOKUP(B899,'[1]Daniela + 255 Rxns iCre1355'!$C$1:$Q$3810,11,FALSE)</f>
        <v>Cre12.g517150.t1.1</v>
      </c>
      <c r="K899" s="3" t="str">
        <f>VLOOKUP(B899,'[1]Daniela + 255 Rxns iCre1355'!$C$1:$Q$3810,13,FALSE)</f>
        <v>Chloroplast</v>
      </c>
      <c r="M899" s="3" t="str">
        <f>VLOOKUP(B899,'[1]Daniela + 255 Rxns iCre1355'!$C$1:$Q$3810,15,FALSE)</f>
        <v>R05717</v>
      </c>
    </row>
    <row r="900" spans="1:13" ht="15" customHeight="1" x14ac:dyDescent="0.25">
      <c r="A900" s="3" t="s">
        <v>943</v>
      </c>
      <c r="B900" s="3" t="s">
        <v>1804</v>
      </c>
      <c r="C900" s="3" t="s">
        <v>1805</v>
      </c>
      <c r="D900" s="3" t="str">
        <f>VLOOKUP(B900,'[1]Daniela + 255 Rxns iCre1355'!$C$1:$Q$3810,5,FALSE)</f>
        <v>GTHAMPORm</v>
      </c>
      <c r="E900" s="3" t="str">
        <f>VLOOKUP(B900,'[1]Daniela + 255 Rxns iCre1355'!$C$1:$Q$3810,6,FALSE)</f>
        <v>AMP,sulfite:glutathione-disulfide oxidoreductase (adenosine-5'-phosphosulfate-forming), mitochondria</v>
      </c>
      <c r="F900" s="3" t="str">
        <f>VLOOKUP(B900,'[1]Daniela + 255 Rxns iCre1355'!$C$1:$Q$3810,8,FALSE)</f>
        <v>Glutathione metabolism</v>
      </c>
      <c r="G900" s="3" t="str">
        <f>VLOOKUP(B900,'[1]Daniela + 255 Rxns iCre1355'!$C$1:$Q$3810,9,FALSE)</f>
        <v>1.8.4.9</v>
      </c>
      <c r="H900" s="3" t="str">
        <f>VLOOKUP(B900,'[1]Daniela + 255 Rxns iCre1355'!$C$1:$Q$3810,10,FALSE)</f>
        <v>Cre12.g517150</v>
      </c>
      <c r="I900" s="3" t="str">
        <f>VLOOKUP(B900,'[1]Daniela + 255 Rxns iCre1355'!$C$1:$Q$3810,11,FALSE)</f>
        <v>Cre12.g517150.t1.1</v>
      </c>
      <c r="K900" s="3" t="str">
        <f>VLOOKUP(B900,'[1]Daniela + 255 Rxns iCre1355'!$C$1:$Q$3810,13,FALSE)</f>
        <v>Mitochondria</v>
      </c>
      <c r="M900" s="3" t="str">
        <f>VLOOKUP(B900,'[1]Daniela + 255 Rxns iCre1355'!$C$1:$Q$3810,15,FALSE)</f>
        <v>R05717</v>
      </c>
    </row>
    <row r="901" spans="1:13" ht="15" customHeight="1" x14ac:dyDescent="0.25">
      <c r="A901" s="3" t="s">
        <v>115</v>
      </c>
      <c r="B901" s="3" t="s">
        <v>1806</v>
      </c>
      <c r="C901" s="3" t="s">
        <v>1807</v>
      </c>
      <c r="D901" s="3" t="str">
        <f>VLOOKUP(B901,'[1]Daniela + 255 Rxns iCre1355'!$C$1:$Q$3810,5,FALSE)</f>
        <v>GTHP</v>
      </c>
      <c r="E901" s="3" t="str">
        <f>VLOOKUP(B901,'[1]Daniela + 255 Rxns iCre1355'!$C$1:$Q$3810,6,FALSE)</f>
        <v>glutathione:hydrogen-peroxide oxidoreductase</v>
      </c>
      <c r="F901" s="3" t="str">
        <f>VLOOKUP(B901,'[1]Daniela + 255 Rxns iCre1355'!$C$1:$Q$3810,8,FALSE)</f>
        <v>Glutathione metabolism</v>
      </c>
      <c r="G901" s="3" t="str">
        <f>VLOOKUP(B901,'[1]Daniela + 255 Rxns iCre1355'!$C$1:$Q$3810,9,FALSE)</f>
        <v>1.11.1.9</v>
      </c>
      <c r="H901" s="3" t="str">
        <f>VLOOKUP(B901,'[1]Daniela + 255 Rxns iCre1355'!$C$1:$Q$3810,10,FALSE)</f>
        <v>( Cre03.g197750 OR Cre10.g458450 OR Cre02.g078300 )</v>
      </c>
      <c r="I901" s="3" t="str">
        <f>VLOOKUP(B901,'[1]Daniela + 255 Rxns iCre1355'!$C$1:$Q$3810,11,FALSE)</f>
        <v>( Cre03.g197750.t1.2 OR Cre10.g458450.t1.1 OR Cre02.g078300.t1.1 )</v>
      </c>
      <c r="J901" s="3" t="str">
        <f>VLOOKUP(B901,'[1]Daniela + 255 Rxns iCre1355'!$C$1:$Q$3810,12,FALSE)</f>
        <v>( GPX3 OR GPX5 OR PHGPx1 )</v>
      </c>
      <c r="K901" s="3" t="str">
        <f>VLOOKUP(B901,'[1]Daniela + 255 Rxns iCre1355'!$C$1:$Q$3810,13,FALSE)</f>
        <v>Cytosol</v>
      </c>
      <c r="L901" s="3" t="str">
        <f>VLOOKUP(B901,'[1]Daniela + 255 Rxns iCre1355'!$C$1:$Q$3810,14,FALSE)</f>
        <v>[Fischer 2009, Fischer 2006, Leisinger 2001]</v>
      </c>
      <c r="M901" s="3" t="str">
        <f>VLOOKUP(B901,'[1]Daniela + 255 Rxns iCre1355'!$C$1:$Q$3810,15,FALSE)</f>
        <v>R00274</v>
      </c>
    </row>
    <row r="902" spans="1:13" ht="15" customHeight="1" x14ac:dyDescent="0.25">
      <c r="A902" s="3" t="s">
        <v>118</v>
      </c>
      <c r="B902" s="3" t="s">
        <v>1808</v>
      </c>
      <c r="C902" s="3" t="s">
        <v>1809</v>
      </c>
      <c r="D902" s="3" t="str">
        <f>VLOOKUP(B902,'[1]Daniela + 255 Rxns iCre1355'!$C$1:$Q$3810,5,FALSE)</f>
        <v>GTHPDSOR</v>
      </c>
      <c r="E902" s="3" t="str">
        <f>VLOOKUP(B902,'[1]Daniela + 255 Rxns iCre1355'!$C$1:$Q$3810,6,FALSE)</f>
        <v>glutathione:protein-disulfide oxidoreductase</v>
      </c>
      <c r="F902" s="3" t="str">
        <f>VLOOKUP(B902,'[1]Daniela + 255 Rxns iCre1355'!$C$1:$Q$3810,8,FALSE)</f>
        <v>Glutathione metabolism</v>
      </c>
      <c r="G902" s="3" t="str">
        <f>VLOOKUP(B902,'[1]Daniela + 255 Rxns iCre1355'!$C$1:$Q$3810,9,FALSE)</f>
        <v>1.8.4.2</v>
      </c>
      <c r="H902" s="3" t="str">
        <f>VLOOKUP(B902,'[1]Daniela + 255 Rxns iCre1355'!$C$1:$Q$3810,10,FALSE)</f>
        <v>Cre06.g272150</v>
      </c>
      <c r="I902" s="3" t="str">
        <f>VLOOKUP(B902,'[1]Daniela + 255 Rxns iCre1355'!$C$1:$Q$3810,11,FALSE)</f>
        <v>Cre06.g272150.t1.2</v>
      </c>
      <c r="J902" s="3" t="str">
        <f>VLOOKUP(B902,'[1]Daniela + 255 Rxns iCre1355'!$C$1:$Q$3810,12,FALSE)</f>
        <v>Cre06.g272150</v>
      </c>
      <c r="K902" s="3" t="str">
        <f>VLOOKUP(B902,'[1]Daniela + 255 Rxns iCre1355'!$C$1:$Q$3810,13,FALSE)</f>
        <v>Chloroplast</v>
      </c>
      <c r="M902" s="3" t="str">
        <f>VLOOKUP(B902,'[1]Daniela + 255 Rxns iCre1355'!$C$1:$Q$3810,15,FALSE)</f>
        <v>R03915</v>
      </c>
    </row>
    <row r="903" spans="1:13" ht="15" customHeight="1" x14ac:dyDescent="0.25">
      <c r="A903" s="3" t="s">
        <v>115</v>
      </c>
      <c r="B903" s="3" t="s">
        <v>1810</v>
      </c>
      <c r="C903" s="3" t="s">
        <v>1811</v>
      </c>
      <c r="D903" s="3" t="str">
        <f>VLOOKUP(B903,'[1]Daniela + 255 Rxns iCre1355'!$C$1:$Q$3810,5,FALSE)</f>
        <v>ACOADAGAT16018111Z160</v>
      </c>
      <c r="E903" s="3" t="str">
        <f>VLOOKUP(B903,'[1]Daniela + 255 Rxns iCre1355'!$C$1:$Q$3810,6,FALSE)</f>
        <v>acyl-CoA: diacylglycerol acyltransferase (16:0)</v>
      </c>
      <c r="F903" s="3" t="str">
        <f>VLOOKUP(B903,'[1]Daniela + 255 Rxns iCre1355'!$C$1:$Q$3810,8,FALSE)</f>
        <v>Glycerolipid metabolism</v>
      </c>
      <c r="G903" s="3" t="str">
        <f>VLOOKUP(B903,'[1]Daniela + 255 Rxns iCre1355'!$C$1:$Q$3810,9,FALSE)</f>
        <v>2.3.1.20</v>
      </c>
      <c r="H903" s="3" t="str">
        <f>VLOOKUP(B903,'[1]Daniela + 255 Rxns iCre1355'!$C$1:$Q$3810,10,FALSE)</f>
        <v>( Cre01.g045903 OR Cre12.g557750 OR Cre03.g205050 OR Cre09.g386912 OR Cre06.g299050 OR Cre02.g079050 )</v>
      </c>
      <c r="I903" s="3" t="str">
        <f>VLOOKUP(B903,'[1]Daniela + 255 Rxns iCre1355'!$C$1:$Q$3810,11,FALSE)</f>
        <v>( Cre01.g045903.t1.1 OR Cre12.g557750.t1.1 OR Cre03.g205050.t1.2 OR Cre09.g386912.t1.1 OR Cre06.g299050.t1.2 OR Cre02.g079050.t1.1 )</v>
      </c>
      <c r="J903" s="3" t="str">
        <f>VLOOKUP(B903,'[1]Daniela + 255 Rxns iCre1355'!$C$1:$Q$3810,12,FALSE)</f>
        <v>( DGAT1 OR DGTT1 OR CGLD24 OR Cre09.g386912 OR DGTT3 OR DGTT5 )</v>
      </c>
      <c r="K903" s="3" t="str">
        <f>VLOOKUP(B903,'[1]Daniela + 255 Rxns iCre1355'!$C$1:$Q$3810,13,FALSE)</f>
        <v>Cytosol</v>
      </c>
      <c r="L903" s="3" t="str">
        <f>VLOOKUP(B903,'[1]Daniela + 255 Rxns iCre1355'!$C$1:$Q$3810,14,FALSE)</f>
        <v>[Tatsuzawa 1996, Weers 1997, Hu 2008, Stern 2009]</v>
      </c>
      <c r="M903" s="3" t="str">
        <f>VLOOKUP(B903,'[1]Daniela + 255 Rxns iCre1355'!$C$1:$Q$3810,15,FALSE)</f>
        <v>R02251</v>
      </c>
    </row>
    <row r="904" spans="1:13" ht="15" customHeight="1" x14ac:dyDescent="0.25">
      <c r="A904" s="3" t="s">
        <v>115</v>
      </c>
      <c r="B904" s="3" t="s">
        <v>1812</v>
      </c>
      <c r="C904" s="3" t="s">
        <v>1813</v>
      </c>
      <c r="D904" s="3" t="str">
        <f>VLOOKUP(B904,'[1]Daniela + 255 Rxns iCre1355'!$C$1:$Q$3810,5,FALSE)</f>
        <v>ACOADAGAT16018111Z180</v>
      </c>
      <c r="E904" s="3" t="str">
        <f>VLOOKUP(B904,'[1]Daniela + 255 Rxns iCre1355'!$C$1:$Q$3810,6,FALSE)</f>
        <v>acyl-CoA: diacylglycerol acyltransferase (18:0)</v>
      </c>
      <c r="F904" s="3" t="str">
        <f>VLOOKUP(B904,'[1]Daniela + 255 Rxns iCre1355'!$C$1:$Q$3810,8,FALSE)</f>
        <v>Glycerolipid metabolism</v>
      </c>
      <c r="G904" s="3" t="str">
        <f>VLOOKUP(B904,'[1]Daniela + 255 Rxns iCre1355'!$C$1:$Q$3810,9,FALSE)</f>
        <v>2.3.1.20</v>
      </c>
      <c r="H904" s="3" t="str">
        <f>VLOOKUP(B904,'[1]Daniela + 255 Rxns iCre1355'!$C$1:$Q$3810,10,FALSE)</f>
        <v>( Cre01.g045903 OR Cre12.g557750 OR Cre03.g205050 OR Cre09.g386912 OR Cre06.g299050 OR Cre02.g079050 )</v>
      </c>
      <c r="I904" s="3" t="str">
        <f>VLOOKUP(B904,'[1]Daniela + 255 Rxns iCre1355'!$C$1:$Q$3810,11,FALSE)</f>
        <v>( Cre01.g045903.t1.1 OR Cre12.g557750.t1.1 OR Cre03.g205050.t1.2 OR Cre09.g386912.t1.1 OR Cre06.g299050.t1.2 OR Cre02.g079050.t1.1 )</v>
      </c>
      <c r="J904" s="3" t="str">
        <f>VLOOKUP(B904,'[1]Daniela + 255 Rxns iCre1355'!$C$1:$Q$3810,12,FALSE)</f>
        <v>( DGAT1 OR DGTT1 OR CGLD24 OR Cre09.g386912 OR DGTT3 OR DGTT5 )</v>
      </c>
      <c r="K904" s="3" t="str">
        <f>VLOOKUP(B904,'[1]Daniela + 255 Rxns iCre1355'!$C$1:$Q$3810,13,FALSE)</f>
        <v>Cytosol</v>
      </c>
      <c r="L904" s="3" t="str">
        <f>VLOOKUP(B904,'[1]Daniela + 255 Rxns iCre1355'!$C$1:$Q$3810,14,FALSE)</f>
        <v>[Tatsuzawa 1996, Weers 1997, Hu 2008, Stern 2009]</v>
      </c>
      <c r="M904" s="3" t="str">
        <f>VLOOKUP(B904,'[1]Daniela + 255 Rxns iCre1355'!$C$1:$Q$3810,15,FALSE)</f>
        <v>R02251</v>
      </c>
    </row>
    <row r="905" spans="1:13" ht="15" customHeight="1" x14ac:dyDescent="0.25">
      <c r="A905" s="3" t="s">
        <v>115</v>
      </c>
      <c r="B905" s="3" t="s">
        <v>1814</v>
      </c>
      <c r="C905" s="3" t="s">
        <v>1815</v>
      </c>
      <c r="D905" s="3" t="str">
        <f>VLOOKUP(B905,'[1]Daniela + 255 Rxns iCre1355'!$C$1:$Q$3810,5,FALSE)</f>
        <v>ACOADAGAT16018111Z18111Z</v>
      </c>
      <c r="E905" s="3" t="str">
        <f>VLOOKUP(B905,'[1]Daniela + 255 Rxns iCre1355'!$C$1:$Q$3810,6,FALSE)</f>
        <v>acyl-CoA: diacylglycerol acyltransferase (18:1(11Z))</v>
      </c>
      <c r="F905" s="3" t="str">
        <f>VLOOKUP(B905,'[1]Daniela + 255 Rxns iCre1355'!$C$1:$Q$3810,8,FALSE)</f>
        <v>Glycerolipid metabolism</v>
      </c>
      <c r="G905" s="3" t="str">
        <f>VLOOKUP(B905,'[1]Daniela + 255 Rxns iCre1355'!$C$1:$Q$3810,9,FALSE)</f>
        <v>2.3.1.20</v>
      </c>
      <c r="H905" s="3" t="str">
        <f>VLOOKUP(B905,'[1]Daniela + 255 Rxns iCre1355'!$C$1:$Q$3810,10,FALSE)</f>
        <v>( Cre01.g045903 OR Cre12.g557750 OR Cre03.g205050 OR Cre09.g386912 OR Cre06.g299050 OR Cre02.g079050 )</v>
      </c>
      <c r="I905" s="3" t="str">
        <f>VLOOKUP(B905,'[1]Daniela + 255 Rxns iCre1355'!$C$1:$Q$3810,11,FALSE)</f>
        <v>( Cre01.g045903.t1.1 OR Cre12.g557750.t1.1 OR Cre03.g205050.t1.2 OR Cre09.g386912.t1.1 OR Cre06.g299050.t1.2 OR Cre02.g079050.t1.1 )</v>
      </c>
      <c r="J905" s="3" t="str">
        <f>VLOOKUP(B905,'[1]Daniela + 255 Rxns iCre1355'!$C$1:$Q$3810,12,FALSE)</f>
        <v>( DGAT1 OR DGTT1 OR CGLD24 OR Cre09.g386912 OR DGTT3 OR DGTT5 )</v>
      </c>
      <c r="K905" s="3" t="str">
        <f>VLOOKUP(B905,'[1]Daniela + 255 Rxns iCre1355'!$C$1:$Q$3810,13,FALSE)</f>
        <v>Cytosol</v>
      </c>
      <c r="L905" s="3" t="str">
        <f>VLOOKUP(B905,'[1]Daniela + 255 Rxns iCre1355'!$C$1:$Q$3810,14,FALSE)</f>
        <v>[Tatsuzawa 1996, Weers 1997, Hu 2008, Stern 2009]</v>
      </c>
      <c r="M905" s="3" t="str">
        <f>VLOOKUP(B905,'[1]Daniela + 255 Rxns iCre1355'!$C$1:$Q$3810,15,FALSE)</f>
        <v>R02251</v>
      </c>
    </row>
    <row r="906" spans="1:13" ht="15" customHeight="1" x14ac:dyDescent="0.25">
      <c r="A906" s="3" t="s">
        <v>115</v>
      </c>
      <c r="B906" s="3" t="s">
        <v>1816</v>
      </c>
      <c r="C906" s="3" t="s">
        <v>1817</v>
      </c>
      <c r="D906" s="3" t="str">
        <f>VLOOKUP(B906,'[1]Daniela + 255 Rxns iCre1355'!$C$1:$Q$3810,5,FALSE)</f>
        <v>ACOADAGAT16018111Z1819Z</v>
      </c>
      <c r="E906" s="3" t="str">
        <f>VLOOKUP(B906,'[1]Daniela + 255 Rxns iCre1355'!$C$1:$Q$3810,6,FALSE)</f>
        <v>acyl-CoA: diacylglycerol acyltransferase (18:1(9Z))</v>
      </c>
      <c r="F906" s="3" t="str">
        <f>VLOOKUP(B906,'[1]Daniela + 255 Rxns iCre1355'!$C$1:$Q$3810,8,FALSE)</f>
        <v>Glycerolipid metabolism</v>
      </c>
      <c r="G906" s="3" t="str">
        <f>VLOOKUP(B906,'[1]Daniela + 255 Rxns iCre1355'!$C$1:$Q$3810,9,FALSE)</f>
        <v>2.3.1.20</v>
      </c>
      <c r="H906" s="3" t="str">
        <f>VLOOKUP(B906,'[1]Daniela + 255 Rxns iCre1355'!$C$1:$Q$3810,10,FALSE)</f>
        <v>( Cre01.g045903 OR Cre12.g557750 OR Cre03.g205050 OR Cre09.g386912 OR Cre06.g299050 OR Cre02.g079050 )</v>
      </c>
      <c r="I906" s="3" t="str">
        <f>VLOOKUP(B906,'[1]Daniela + 255 Rxns iCre1355'!$C$1:$Q$3810,11,FALSE)</f>
        <v>( Cre01.g045903.t1.1 OR Cre12.g557750.t1.1 OR Cre03.g205050.t1.2 OR Cre09.g386912.t1.1 OR Cre06.g299050.t1.2 OR Cre02.g079050.t1.1 )</v>
      </c>
      <c r="J906" s="3" t="str">
        <f>VLOOKUP(B906,'[1]Daniela + 255 Rxns iCre1355'!$C$1:$Q$3810,12,FALSE)</f>
        <v>( DGAT1 OR DGTT1 OR CGLD24 OR Cre09.g386912 OR DGTT3 OR DGTT5 )</v>
      </c>
      <c r="K906" s="3" t="str">
        <f>VLOOKUP(B906,'[1]Daniela + 255 Rxns iCre1355'!$C$1:$Q$3810,13,FALSE)</f>
        <v>Cytosol</v>
      </c>
      <c r="L906" s="3" t="str">
        <f>VLOOKUP(B906,'[1]Daniela + 255 Rxns iCre1355'!$C$1:$Q$3810,14,FALSE)</f>
        <v>[Tatsuzawa 1996, Weers 1997, Hu 2008, Stern 2009]</v>
      </c>
      <c r="M906" s="3" t="str">
        <f>VLOOKUP(B906,'[1]Daniela + 255 Rxns iCre1355'!$C$1:$Q$3810,15,FALSE)</f>
        <v>R02251</v>
      </c>
    </row>
    <row r="907" spans="1:13" ht="15" customHeight="1" x14ac:dyDescent="0.25">
      <c r="A907" s="3" t="s">
        <v>115</v>
      </c>
      <c r="B907" s="3" t="s">
        <v>1818</v>
      </c>
      <c r="C907" s="3" t="s">
        <v>1819</v>
      </c>
      <c r="D907" s="3" t="str">
        <f>VLOOKUP(B907,'[1]Daniela + 255 Rxns iCre1355'!$C$1:$Q$3810,5,FALSE)</f>
        <v>ACOADAGAT16018111Z1835Z9Z12Z</v>
      </c>
      <c r="E907" s="3" t="str">
        <f>VLOOKUP(B907,'[1]Daniela + 255 Rxns iCre1355'!$C$1:$Q$3810,6,FALSE)</f>
        <v>acyl-CoA: diacylglycerol acyltransferase (18:3(5Z,9Z,12Z))</v>
      </c>
      <c r="F907" s="3" t="str">
        <f>VLOOKUP(B907,'[1]Daniela + 255 Rxns iCre1355'!$C$1:$Q$3810,8,FALSE)</f>
        <v>Glycerolipid metabolism</v>
      </c>
      <c r="G907" s="3" t="str">
        <f>VLOOKUP(B907,'[1]Daniela + 255 Rxns iCre1355'!$C$1:$Q$3810,9,FALSE)</f>
        <v>2.3.1.20</v>
      </c>
      <c r="H907" s="3" t="str">
        <f>VLOOKUP(B907,'[1]Daniela + 255 Rxns iCre1355'!$C$1:$Q$3810,10,FALSE)</f>
        <v>( Cre01.g045903 OR Cre12.g557750 OR Cre03.g205050 OR Cre09.g386912 OR Cre06.g299050 OR Cre02.g079050 )</v>
      </c>
      <c r="I907" s="3" t="str">
        <f>VLOOKUP(B907,'[1]Daniela + 255 Rxns iCre1355'!$C$1:$Q$3810,11,FALSE)</f>
        <v>( Cre01.g045903.t1.1 OR Cre12.g557750.t1.1 OR Cre03.g205050.t1.2 OR Cre09.g386912.t1.1 OR Cre06.g299050.t1.2 OR Cre02.g079050.t1.1 )</v>
      </c>
      <c r="J907" s="3" t="str">
        <f>VLOOKUP(B907,'[1]Daniela + 255 Rxns iCre1355'!$C$1:$Q$3810,12,FALSE)</f>
        <v>( DGAT1 OR DGTT1 OR CGLD24 OR Cre09.g386912 OR DGTT3 OR DGTT5 )</v>
      </c>
      <c r="K907" s="3" t="str">
        <f>VLOOKUP(B907,'[1]Daniela + 255 Rxns iCre1355'!$C$1:$Q$3810,13,FALSE)</f>
        <v>Cytosol</v>
      </c>
      <c r="L907" s="3" t="str">
        <f>VLOOKUP(B907,'[1]Daniela + 255 Rxns iCre1355'!$C$1:$Q$3810,14,FALSE)</f>
        <v>[Tatsuzawa 1996, Weers 1997, Hu 2008, Stern 2009]</v>
      </c>
      <c r="M907" s="3" t="str">
        <f>VLOOKUP(B907,'[1]Daniela + 255 Rxns iCre1355'!$C$1:$Q$3810,15,FALSE)</f>
        <v>R02251</v>
      </c>
    </row>
    <row r="908" spans="1:13" ht="15" customHeight="1" x14ac:dyDescent="0.25">
      <c r="A908" s="3" t="s">
        <v>115</v>
      </c>
      <c r="B908" s="3" t="s">
        <v>1820</v>
      </c>
      <c r="C908" s="3" t="s">
        <v>1821</v>
      </c>
      <c r="D908" s="3" t="str">
        <f>VLOOKUP(B908,'[1]Daniela + 255 Rxns iCre1355'!$C$1:$Q$3810,5,FALSE)</f>
        <v>ACOADAGAT16018111Z1845Z9Z12Z15Z</v>
      </c>
      <c r="E908" s="3" t="str">
        <f>VLOOKUP(B908,'[1]Daniela + 255 Rxns iCre1355'!$C$1:$Q$3810,6,FALSE)</f>
        <v>acyl-CoA: diacylglycerol acyltransferase (18:4(5Z,9Z,12Z,15Z))</v>
      </c>
      <c r="F908" s="3" t="str">
        <f>VLOOKUP(B908,'[1]Daniela + 255 Rxns iCre1355'!$C$1:$Q$3810,8,FALSE)</f>
        <v>Glycerolipid metabolism</v>
      </c>
      <c r="G908" s="3" t="str">
        <f>VLOOKUP(B908,'[1]Daniela + 255 Rxns iCre1355'!$C$1:$Q$3810,9,FALSE)</f>
        <v>2.3.1.20</v>
      </c>
      <c r="H908" s="3" t="str">
        <f>VLOOKUP(B908,'[1]Daniela + 255 Rxns iCre1355'!$C$1:$Q$3810,10,FALSE)</f>
        <v>( Cre01.g045903 OR Cre12.g557750 OR Cre03.g205050 OR Cre09.g386912 OR Cre06.g299050 OR Cre02.g079050 )</v>
      </c>
      <c r="I908" s="3" t="str">
        <f>VLOOKUP(B908,'[1]Daniela + 255 Rxns iCre1355'!$C$1:$Q$3810,11,FALSE)</f>
        <v>( Cre01.g045903.t1.1 OR Cre12.g557750.t1.1 OR Cre03.g205050.t1.2 OR Cre09.g386912.t1.1 OR Cre06.g299050.t1.2 OR Cre02.g079050.t1.1 )</v>
      </c>
      <c r="J908" s="3" t="str">
        <f>VLOOKUP(B908,'[1]Daniela + 255 Rxns iCre1355'!$C$1:$Q$3810,12,FALSE)</f>
        <v>( DGAT1 OR DGTT1 OR CGLD24 OR Cre09.g386912 OR DGTT3 OR DGTT5 )</v>
      </c>
      <c r="K908" s="3" t="str">
        <f>VLOOKUP(B908,'[1]Daniela + 255 Rxns iCre1355'!$C$1:$Q$3810,13,FALSE)</f>
        <v>Cytosol</v>
      </c>
      <c r="L908" s="3" t="str">
        <f>VLOOKUP(B908,'[1]Daniela + 255 Rxns iCre1355'!$C$1:$Q$3810,14,FALSE)</f>
        <v>[Tatsuzawa 1996, Weers 1997, Hu 2008, Stern 2009]</v>
      </c>
      <c r="M908" s="3" t="str">
        <f>VLOOKUP(B908,'[1]Daniela + 255 Rxns iCre1355'!$C$1:$Q$3810,15,FALSE)</f>
        <v>R02251</v>
      </c>
    </row>
    <row r="909" spans="1:13" ht="15" customHeight="1" x14ac:dyDescent="0.25">
      <c r="A909" s="3" t="s">
        <v>115</v>
      </c>
      <c r="B909" s="3" t="s">
        <v>1822</v>
      </c>
      <c r="C909" s="3" t="s">
        <v>1823</v>
      </c>
      <c r="D909" s="3" t="str">
        <f>VLOOKUP(B909,'[1]Daniela + 255 Rxns iCre1355'!$C$1:$Q$3810,5,FALSE)</f>
        <v>ACOADAGAT1601819Z160</v>
      </c>
      <c r="E909" s="3" t="str">
        <f>VLOOKUP(B909,'[1]Daniela + 255 Rxns iCre1355'!$C$1:$Q$3810,6,FALSE)</f>
        <v>acyl-CoA: diacylglycerol acyltransferase (16:0)</v>
      </c>
      <c r="F909" s="3" t="str">
        <f>VLOOKUP(B909,'[1]Daniela + 255 Rxns iCre1355'!$C$1:$Q$3810,8,FALSE)</f>
        <v>Glycerolipid metabolism</v>
      </c>
      <c r="G909" s="3" t="str">
        <f>VLOOKUP(B909,'[1]Daniela + 255 Rxns iCre1355'!$C$1:$Q$3810,9,FALSE)</f>
        <v>2.3.1.20</v>
      </c>
      <c r="H909" s="3" t="str">
        <f>VLOOKUP(B909,'[1]Daniela + 255 Rxns iCre1355'!$C$1:$Q$3810,10,FALSE)</f>
        <v>( Cre01.g045903 OR Cre12.g557750 OR Cre03.g205050 OR Cre09.g386912 OR Cre06.g299050 OR Cre02.g079050 )</v>
      </c>
      <c r="I909" s="3" t="str">
        <f>VLOOKUP(B909,'[1]Daniela + 255 Rxns iCre1355'!$C$1:$Q$3810,11,FALSE)</f>
        <v>( Cre01.g045903.t1.1 OR Cre12.g557750.t1.1 OR Cre03.g205050.t1.2 OR Cre09.g386912.t1.1 OR Cre06.g299050.t1.2 OR Cre02.g079050.t1.1 )</v>
      </c>
      <c r="J909" s="3" t="str">
        <f>VLOOKUP(B909,'[1]Daniela + 255 Rxns iCre1355'!$C$1:$Q$3810,12,FALSE)</f>
        <v>( DGAT1 OR DGTT1 OR CGLD24 OR Cre09.g386912 OR DGTT3 OR DGTT5 )</v>
      </c>
      <c r="K909" s="3" t="str">
        <f>VLOOKUP(B909,'[1]Daniela + 255 Rxns iCre1355'!$C$1:$Q$3810,13,FALSE)</f>
        <v>Cytosol</v>
      </c>
      <c r="L909" s="3" t="str">
        <f>VLOOKUP(B909,'[1]Daniela + 255 Rxns iCre1355'!$C$1:$Q$3810,14,FALSE)</f>
        <v>[Tatsuzawa 1996, Weers 1997, Hu 2008, Stern 2009]</v>
      </c>
      <c r="M909" s="3" t="str">
        <f>VLOOKUP(B909,'[1]Daniela + 255 Rxns iCre1355'!$C$1:$Q$3810,15,FALSE)</f>
        <v>R02251</v>
      </c>
    </row>
    <row r="910" spans="1:13" ht="15" customHeight="1" x14ac:dyDescent="0.25">
      <c r="A910" s="3" t="s">
        <v>115</v>
      </c>
      <c r="B910" s="3" t="s">
        <v>1824</v>
      </c>
      <c r="C910" s="3" t="s">
        <v>1825</v>
      </c>
      <c r="D910" s="3" t="str">
        <f>VLOOKUP(B910,'[1]Daniela + 255 Rxns iCre1355'!$C$1:$Q$3810,5,FALSE)</f>
        <v>ACOADAGAT1601819Z180</v>
      </c>
      <c r="E910" s="3" t="str">
        <f>VLOOKUP(B910,'[1]Daniela + 255 Rxns iCre1355'!$C$1:$Q$3810,6,FALSE)</f>
        <v>acyl-CoA: diacylglycerol acyltransferase (18:0)</v>
      </c>
      <c r="F910" s="3" t="str">
        <f>VLOOKUP(B910,'[1]Daniela + 255 Rxns iCre1355'!$C$1:$Q$3810,8,FALSE)</f>
        <v>Glycerolipid metabolism</v>
      </c>
      <c r="G910" s="3" t="str">
        <f>VLOOKUP(B910,'[1]Daniela + 255 Rxns iCre1355'!$C$1:$Q$3810,9,FALSE)</f>
        <v>2.3.1.20</v>
      </c>
      <c r="H910" s="3" t="str">
        <f>VLOOKUP(B910,'[1]Daniela + 255 Rxns iCre1355'!$C$1:$Q$3810,10,FALSE)</f>
        <v>( Cre01.g045903 OR Cre12.g557750 OR Cre03.g205050 OR Cre09.g386912 OR Cre06.g299050 OR Cre02.g079050 )</v>
      </c>
      <c r="I910" s="3" t="str">
        <f>VLOOKUP(B910,'[1]Daniela + 255 Rxns iCre1355'!$C$1:$Q$3810,11,FALSE)</f>
        <v>( Cre01.g045903.t1.1 OR Cre12.g557750.t1.1 OR Cre03.g205050.t1.2 OR Cre09.g386912.t1.1 OR Cre06.g299050.t1.2 OR Cre02.g079050.t1.1 )</v>
      </c>
      <c r="J910" s="3" t="str">
        <f>VLOOKUP(B910,'[1]Daniela + 255 Rxns iCre1355'!$C$1:$Q$3810,12,FALSE)</f>
        <v>( DGAT1 OR DGTT1 OR CGLD24 OR Cre09.g386912 OR DGTT3 OR DGTT5 )</v>
      </c>
      <c r="K910" s="3" t="str">
        <f>VLOOKUP(B910,'[1]Daniela + 255 Rxns iCre1355'!$C$1:$Q$3810,13,FALSE)</f>
        <v>Cytosol</v>
      </c>
      <c r="L910" s="3" t="str">
        <f>VLOOKUP(B910,'[1]Daniela + 255 Rxns iCre1355'!$C$1:$Q$3810,14,FALSE)</f>
        <v>[Tatsuzawa 1996, Weers 1997, Hu 2008, Stern 2009]</v>
      </c>
      <c r="M910" s="3" t="str">
        <f>VLOOKUP(B910,'[1]Daniela + 255 Rxns iCre1355'!$C$1:$Q$3810,15,FALSE)</f>
        <v>R02251</v>
      </c>
    </row>
    <row r="911" spans="1:13" ht="15" customHeight="1" x14ac:dyDescent="0.25">
      <c r="A911" s="3" t="s">
        <v>115</v>
      </c>
      <c r="B911" s="3" t="s">
        <v>1826</v>
      </c>
      <c r="C911" s="3" t="s">
        <v>1827</v>
      </c>
      <c r="D911" s="3" t="str">
        <f>VLOOKUP(B911,'[1]Daniela + 255 Rxns iCre1355'!$C$1:$Q$3810,5,FALSE)</f>
        <v>ACOADAGAT1601819Z18111Z</v>
      </c>
      <c r="E911" s="3" t="str">
        <f>VLOOKUP(B911,'[1]Daniela + 255 Rxns iCre1355'!$C$1:$Q$3810,6,FALSE)</f>
        <v>acyl-CoA: diacylglycerol acyltransferase (18:1(11Z))</v>
      </c>
      <c r="F911" s="3" t="str">
        <f>VLOOKUP(B911,'[1]Daniela + 255 Rxns iCre1355'!$C$1:$Q$3810,8,FALSE)</f>
        <v>Glycerolipid metabolism</v>
      </c>
      <c r="G911" s="3" t="str">
        <f>VLOOKUP(B911,'[1]Daniela + 255 Rxns iCre1355'!$C$1:$Q$3810,9,FALSE)</f>
        <v>2.3.1.20</v>
      </c>
      <c r="H911" s="3" t="str">
        <f>VLOOKUP(B911,'[1]Daniela + 255 Rxns iCre1355'!$C$1:$Q$3810,10,FALSE)</f>
        <v>( Cre01.g045903 OR Cre12.g557750 OR Cre03.g205050 OR Cre09.g386912 OR Cre06.g299050 OR Cre02.g079050 )</v>
      </c>
      <c r="I911" s="3" t="str">
        <f>VLOOKUP(B911,'[1]Daniela + 255 Rxns iCre1355'!$C$1:$Q$3810,11,FALSE)</f>
        <v>( Cre01.g045903.t1.1 OR Cre12.g557750.t1.1 OR Cre03.g205050.t1.2 OR Cre09.g386912.t1.1 OR Cre06.g299050.t1.2 OR Cre02.g079050.t1.1 )</v>
      </c>
      <c r="J911" s="3" t="str">
        <f>VLOOKUP(B911,'[1]Daniela + 255 Rxns iCre1355'!$C$1:$Q$3810,12,FALSE)</f>
        <v>( DGAT1 OR DGTT1 OR CGLD24 OR Cre09.g386912 OR DGTT3 OR DGTT5 )</v>
      </c>
      <c r="K911" s="3" t="str">
        <f>VLOOKUP(B911,'[1]Daniela + 255 Rxns iCre1355'!$C$1:$Q$3810,13,FALSE)</f>
        <v>Cytosol</v>
      </c>
      <c r="L911" s="3" t="str">
        <f>VLOOKUP(B911,'[1]Daniela + 255 Rxns iCre1355'!$C$1:$Q$3810,14,FALSE)</f>
        <v>[Tatsuzawa 1996, Weers 1997, Hu 2008, Stern 2009]</v>
      </c>
      <c r="M911" s="3" t="str">
        <f>VLOOKUP(B911,'[1]Daniela + 255 Rxns iCre1355'!$C$1:$Q$3810,15,FALSE)</f>
        <v>R02251</v>
      </c>
    </row>
    <row r="912" spans="1:13" ht="15" customHeight="1" x14ac:dyDescent="0.25">
      <c r="A912" s="3" t="s">
        <v>115</v>
      </c>
      <c r="B912" s="3" t="s">
        <v>1828</v>
      </c>
      <c r="C912" s="3" t="s">
        <v>1829</v>
      </c>
      <c r="D912" s="3" t="str">
        <f>VLOOKUP(B912,'[1]Daniela + 255 Rxns iCre1355'!$C$1:$Q$3810,5,FALSE)</f>
        <v>ACOADAGAT1601819Z1819Z</v>
      </c>
      <c r="E912" s="3" t="str">
        <f>VLOOKUP(B912,'[1]Daniela + 255 Rxns iCre1355'!$C$1:$Q$3810,6,FALSE)</f>
        <v>acyl-CoA: diacylglycerol acyltransferase (18:1(9Z))</v>
      </c>
      <c r="F912" s="3" t="str">
        <f>VLOOKUP(B912,'[1]Daniela + 255 Rxns iCre1355'!$C$1:$Q$3810,8,FALSE)</f>
        <v>Glycerolipid metabolism</v>
      </c>
      <c r="G912" s="3" t="str">
        <f>VLOOKUP(B912,'[1]Daniela + 255 Rxns iCre1355'!$C$1:$Q$3810,9,FALSE)</f>
        <v>2.3.1.20</v>
      </c>
      <c r="H912" s="3" t="str">
        <f>VLOOKUP(B912,'[1]Daniela + 255 Rxns iCre1355'!$C$1:$Q$3810,10,FALSE)</f>
        <v>( Cre01.g045903 OR Cre12.g557750 OR Cre03.g205050 OR Cre09.g386912 OR Cre06.g299050 OR Cre02.g079050 )</v>
      </c>
      <c r="I912" s="3" t="str">
        <f>VLOOKUP(B912,'[1]Daniela + 255 Rxns iCre1355'!$C$1:$Q$3810,11,FALSE)</f>
        <v>( Cre01.g045903.t1.1 OR Cre12.g557750.t1.1 OR Cre03.g205050.t1.2 OR Cre09.g386912.t1.1 OR Cre06.g299050.t1.2 OR Cre02.g079050.t1.1 )</v>
      </c>
      <c r="J912" s="3" t="str">
        <f>VLOOKUP(B912,'[1]Daniela + 255 Rxns iCre1355'!$C$1:$Q$3810,12,FALSE)</f>
        <v>( DGAT1 OR DGTT1 OR CGLD24 OR Cre09.g386912 OR DGTT3 OR DGTT5 )</v>
      </c>
      <c r="K912" s="3" t="str">
        <f>VLOOKUP(B912,'[1]Daniela + 255 Rxns iCre1355'!$C$1:$Q$3810,13,FALSE)</f>
        <v>Cytosol</v>
      </c>
      <c r="L912" s="3" t="str">
        <f>VLOOKUP(B912,'[1]Daniela + 255 Rxns iCre1355'!$C$1:$Q$3810,14,FALSE)</f>
        <v>[Tatsuzawa 1996, Weers 1997, Hu 2008, Stern 2009]</v>
      </c>
      <c r="M912" s="3" t="str">
        <f>VLOOKUP(B912,'[1]Daniela + 255 Rxns iCre1355'!$C$1:$Q$3810,15,FALSE)</f>
        <v>R02251</v>
      </c>
    </row>
    <row r="913" spans="1:13" ht="15" customHeight="1" x14ac:dyDescent="0.25">
      <c r="A913" s="3" t="s">
        <v>115</v>
      </c>
      <c r="B913" s="3" t="s">
        <v>1830</v>
      </c>
      <c r="C913" s="3" t="s">
        <v>1831</v>
      </c>
      <c r="D913" s="3" t="str">
        <f>VLOOKUP(B913,'[1]Daniela + 255 Rxns iCre1355'!$C$1:$Q$3810,5,FALSE)</f>
        <v>ACOADAGAT1601819Z1835Z9Z12Z</v>
      </c>
      <c r="E913" s="3" t="str">
        <f>VLOOKUP(B913,'[1]Daniela + 255 Rxns iCre1355'!$C$1:$Q$3810,6,FALSE)</f>
        <v>acyl-CoA: diacylglycerol acyltransferase (18:3(5Z,9Z,12Z))</v>
      </c>
      <c r="F913" s="3" t="str">
        <f>VLOOKUP(B913,'[1]Daniela + 255 Rxns iCre1355'!$C$1:$Q$3810,8,FALSE)</f>
        <v>Glycerolipid metabolism</v>
      </c>
      <c r="G913" s="3" t="str">
        <f>VLOOKUP(B913,'[1]Daniela + 255 Rxns iCre1355'!$C$1:$Q$3810,9,FALSE)</f>
        <v>2.3.1.20</v>
      </c>
      <c r="H913" s="3" t="str">
        <f>VLOOKUP(B913,'[1]Daniela + 255 Rxns iCre1355'!$C$1:$Q$3810,10,FALSE)</f>
        <v>( Cre01.g045903 OR Cre12.g557750 OR Cre03.g205050 OR Cre09.g386912 OR Cre06.g299050 OR Cre02.g079050 )</v>
      </c>
      <c r="I913" s="3" t="str">
        <f>VLOOKUP(B913,'[1]Daniela + 255 Rxns iCre1355'!$C$1:$Q$3810,11,FALSE)</f>
        <v>( Cre01.g045903.t1.1 OR Cre12.g557750.t1.1 OR Cre03.g205050.t1.2 OR Cre09.g386912.t1.1 OR Cre06.g299050.t1.2 OR Cre02.g079050.t1.1 )</v>
      </c>
      <c r="J913" s="3" t="str">
        <f>VLOOKUP(B913,'[1]Daniela + 255 Rxns iCre1355'!$C$1:$Q$3810,12,FALSE)</f>
        <v>( DGAT1 OR DGTT1 OR CGLD24 OR Cre09.g386912 OR DGTT3 OR DGTT5 )</v>
      </c>
      <c r="K913" s="3" t="str">
        <f>VLOOKUP(B913,'[1]Daniela + 255 Rxns iCre1355'!$C$1:$Q$3810,13,FALSE)</f>
        <v>Cytosol</v>
      </c>
      <c r="L913" s="3" t="str">
        <f>VLOOKUP(B913,'[1]Daniela + 255 Rxns iCre1355'!$C$1:$Q$3810,14,FALSE)</f>
        <v>[Tatsuzawa 1996, Weers 1997, Hu 2008, Stern 2009]</v>
      </c>
      <c r="M913" s="3" t="str">
        <f>VLOOKUP(B913,'[1]Daniela + 255 Rxns iCre1355'!$C$1:$Q$3810,15,FALSE)</f>
        <v>R02251</v>
      </c>
    </row>
    <row r="914" spans="1:13" ht="15" customHeight="1" x14ac:dyDescent="0.25">
      <c r="A914" s="3" t="s">
        <v>115</v>
      </c>
      <c r="B914" s="3" t="s">
        <v>1832</v>
      </c>
      <c r="C914" s="3" t="s">
        <v>1833</v>
      </c>
      <c r="D914" s="3" t="str">
        <f>VLOOKUP(B914,'[1]Daniela + 255 Rxns iCre1355'!$C$1:$Q$3810,5,FALSE)</f>
        <v>ACOADAGAT1601819Z1845Z9Z12Z15Z</v>
      </c>
      <c r="E914" s="3" t="str">
        <f>VLOOKUP(B914,'[1]Daniela + 255 Rxns iCre1355'!$C$1:$Q$3810,6,FALSE)</f>
        <v>acyl-CoA: diacylglycerol acyltransferase (18:4(5Z,9Z,12Z,15Z))</v>
      </c>
      <c r="F914" s="3" t="str">
        <f>VLOOKUP(B914,'[1]Daniela + 255 Rxns iCre1355'!$C$1:$Q$3810,8,FALSE)</f>
        <v>Glycerolipid metabolism</v>
      </c>
      <c r="G914" s="3" t="str">
        <f>VLOOKUP(B914,'[1]Daniela + 255 Rxns iCre1355'!$C$1:$Q$3810,9,FALSE)</f>
        <v>2.3.1.20</v>
      </c>
      <c r="H914" s="3" t="str">
        <f>VLOOKUP(B914,'[1]Daniela + 255 Rxns iCre1355'!$C$1:$Q$3810,10,FALSE)</f>
        <v>( Cre01.g045903 OR Cre12.g557750 OR Cre03.g205050 OR Cre09.g386912 OR Cre06.g299050 OR Cre02.g079050 )</v>
      </c>
      <c r="I914" s="3" t="str">
        <f>VLOOKUP(B914,'[1]Daniela + 255 Rxns iCre1355'!$C$1:$Q$3810,11,FALSE)</f>
        <v>( Cre01.g045903.t1.1 OR Cre12.g557750.t1.1 OR Cre03.g205050.t1.2 OR Cre09.g386912.t1.1 OR Cre06.g299050.t1.2 OR Cre02.g079050.t1.1 )</v>
      </c>
      <c r="J914" s="3" t="str">
        <f>VLOOKUP(B914,'[1]Daniela + 255 Rxns iCre1355'!$C$1:$Q$3810,12,FALSE)</f>
        <v>( DGAT1 OR DGTT1 OR CGLD24 OR Cre09.g386912 OR DGTT3 OR DGTT5 )</v>
      </c>
      <c r="K914" s="3" t="str">
        <f>VLOOKUP(B914,'[1]Daniela + 255 Rxns iCre1355'!$C$1:$Q$3810,13,FALSE)</f>
        <v>Cytosol</v>
      </c>
      <c r="L914" s="3" t="str">
        <f>VLOOKUP(B914,'[1]Daniela + 255 Rxns iCre1355'!$C$1:$Q$3810,14,FALSE)</f>
        <v>[Tatsuzawa 1996, Weers 1997, Hu 2008, Stern 2009]</v>
      </c>
      <c r="M914" s="3" t="str">
        <f>VLOOKUP(B914,'[1]Daniela + 255 Rxns iCre1355'!$C$1:$Q$3810,15,FALSE)</f>
        <v>R02251</v>
      </c>
    </row>
    <row r="915" spans="1:13" ht="15" customHeight="1" x14ac:dyDescent="0.25">
      <c r="A915" s="3" t="s">
        <v>115</v>
      </c>
      <c r="B915" s="3" t="s">
        <v>1834</v>
      </c>
      <c r="C915" s="3" t="s">
        <v>1835</v>
      </c>
      <c r="D915" s="3" t="str">
        <f>VLOOKUP(B915,'[1]Daniela + 255 Rxns iCre1355'!$C$1:$Q$3810,5,FALSE)</f>
        <v>ACOADAGAT1801819Z160</v>
      </c>
      <c r="E915" s="3" t="str">
        <f>VLOOKUP(B915,'[1]Daniela + 255 Rxns iCre1355'!$C$1:$Q$3810,6,FALSE)</f>
        <v>acyl-CoA: diacylglycerol acyltransferase (16:0)</v>
      </c>
      <c r="F915" s="3" t="str">
        <f>VLOOKUP(B915,'[1]Daniela + 255 Rxns iCre1355'!$C$1:$Q$3810,8,FALSE)</f>
        <v>Glycerolipid metabolism</v>
      </c>
      <c r="G915" s="3" t="str">
        <f>VLOOKUP(B915,'[1]Daniela + 255 Rxns iCre1355'!$C$1:$Q$3810,9,FALSE)</f>
        <v>2.3.1.20</v>
      </c>
      <c r="H915" s="3" t="str">
        <f>VLOOKUP(B915,'[1]Daniela + 255 Rxns iCre1355'!$C$1:$Q$3810,10,FALSE)</f>
        <v>( Cre01.g045903 OR Cre12.g557750 OR Cre03.g205050 OR Cre09.g386912 OR Cre06.g299050 OR Cre02.g079050 )</v>
      </c>
      <c r="I915" s="3" t="str">
        <f>VLOOKUP(B915,'[1]Daniela + 255 Rxns iCre1355'!$C$1:$Q$3810,11,FALSE)</f>
        <v>( Cre01.g045903.t1.1 OR Cre12.g557750.t1.1 OR Cre03.g205050.t1.2 OR Cre09.g386912.t1.1 OR Cre06.g299050.t1.2 OR Cre02.g079050.t1.1 )</v>
      </c>
      <c r="J915" s="3" t="str">
        <f>VLOOKUP(B915,'[1]Daniela + 255 Rxns iCre1355'!$C$1:$Q$3810,12,FALSE)</f>
        <v>( DGAT1 OR DGTT1 OR CGLD24 OR Cre09.g386912 OR DGTT3 OR DGTT5 )</v>
      </c>
      <c r="K915" s="3" t="str">
        <f>VLOOKUP(B915,'[1]Daniela + 255 Rxns iCre1355'!$C$1:$Q$3810,13,FALSE)</f>
        <v>Cytosol</v>
      </c>
      <c r="L915" s="3" t="str">
        <f>VLOOKUP(B915,'[1]Daniela + 255 Rxns iCre1355'!$C$1:$Q$3810,14,FALSE)</f>
        <v>[Tatsuzawa 1996, Weers 1997, Hu 2008, Stern 2009]</v>
      </c>
      <c r="M915" s="3" t="str">
        <f>VLOOKUP(B915,'[1]Daniela + 255 Rxns iCre1355'!$C$1:$Q$3810,15,FALSE)</f>
        <v>R02251</v>
      </c>
    </row>
    <row r="916" spans="1:13" ht="15" customHeight="1" x14ac:dyDescent="0.25">
      <c r="A916" s="3" t="s">
        <v>115</v>
      </c>
      <c r="B916" s="3" t="s">
        <v>1836</v>
      </c>
      <c r="C916" s="3" t="s">
        <v>1837</v>
      </c>
      <c r="D916" s="3" t="str">
        <f>VLOOKUP(B916,'[1]Daniela + 255 Rxns iCre1355'!$C$1:$Q$3810,5,FALSE)</f>
        <v>ACOADAGAT1801819Z180</v>
      </c>
      <c r="E916" s="3" t="str">
        <f>VLOOKUP(B916,'[1]Daniela + 255 Rxns iCre1355'!$C$1:$Q$3810,6,FALSE)</f>
        <v>acyl-CoA: diacylglycerol acyltransferase (18:0)</v>
      </c>
      <c r="F916" s="3" t="str">
        <f>VLOOKUP(B916,'[1]Daniela + 255 Rxns iCre1355'!$C$1:$Q$3810,8,FALSE)</f>
        <v>Glycerolipid metabolism</v>
      </c>
      <c r="G916" s="3" t="str">
        <f>VLOOKUP(B916,'[1]Daniela + 255 Rxns iCre1355'!$C$1:$Q$3810,9,FALSE)</f>
        <v>2.3.1.20</v>
      </c>
      <c r="H916" s="3" t="str">
        <f>VLOOKUP(B916,'[1]Daniela + 255 Rxns iCre1355'!$C$1:$Q$3810,10,FALSE)</f>
        <v>( Cre01.g045903 OR Cre12.g557750 OR Cre03.g205050 OR Cre09.g386912 OR Cre06.g299050 OR Cre02.g079050 )</v>
      </c>
      <c r="I916" s="3" t="str">
        <f>VLOOKUP(B916,'[1]Daniela + 255 Rxns iCre1355'!$C$1:$Q$3810,11,FALSE)</f>
        <v>( Cre01.g045903.t1.1 OR Cre12.g557750.t1.1 OR Cre03.g205050.t1.2 OR Cre09.g386912.t1.1 OR Cre06.g299050.t1.2 OR Cre02.g079050.t1.1 )</v>
      </c>
      <c r="J916" s="3" t="str">
        <f>VLOOKUP(B916,'[1]Daniela + 255 Rxns iCre1355'!$C$1:$Q$3810,12,FALSE)</f>
        <v>( DGAT1 OR DGTT1 OR CGLD24 OR Cre09.g386912 OR DGTT3 OR DGTT5 )</v>
      </c>
      <c r="K916" s="3" t="str">
        <f>VLOOKUP(B916,'[1]Daniela + 255 Rxns iCre1355'!$C$1:$Q$3810,13,FALSE)</f>
        <v>Cytosol</v>
      </c>
      <c r="L916" s="3" t="str">
        <f>VLOOKUP(B916,'[1]Daniela + 255 Rxns iCre1355'!$C$1:$Q$3810,14,FALSE)</f>
        <v>[Tatsuzawa 1996, Weers 1997, Hu 2008, Stern 2009]</v>
      </c>
      <c r="M916" s="3" t="str">
        <f>VLOOKUP(B916,'[1]Daniela + 255 Rxns iCre1355'!$C$1:$Q$3810,15,FALSE)</f>
        <v>R02251</v>
      </c>
    </row>
    <row r="917" spans="1:13" ht="15" customHeight="1" x14ac:dyDescent="0.25">
      <c r="A917" s="3" t="s">
        <v>115</v>
      </c>
      <c r="B917" s="3" t="s">
        <v>1838</v>
      </c>
      <c r="C917" s="3" t="s">
        <v>1839</v>
      </c>
      <c r="D917" s="3" t="str">
        <f>VLOOKUP(B917,'[1]Daniela + 255 Rxns iCre1355'!$C$1:$Q$3810,5,FALSE)</f>
        <v>ACOADAGAT1801819Z18111Z</v>
      </c>
      <c r="E917" s="3" t="str">
        <f>VLOOKUP(B917,'[1]Daniela + 255 Rxns iCre1355'!$C$1:$Q$3810,6,FALSE)</f>
        <v>acyl-CoA: diacylglycerol acyltransferase (18:1(11Z))</v>
      </c>
      <c r="F917" s="3" t="str">
        <f>VLOOKUP(B917,'[1]Daniela + 255 Rxns iCre1355'!$C$1:$Q$3810,8,FALSE)</f>
        <v>Glycerolipid metabolism</v>
      </c>
      <c r="G917" s="3" t="str">
        <f>VLOOKUP(B917,'[1]Daniela + 255 Rxns iCre1355'!$C$1:$Q$3810,9,FALSE)</f>
        <v>2.3.1.20</v>
      </c>
      <c r="H917" s="3" t="str">
        <f>VLOOKUP(B917,'[1]Daniela + 255 Rxns iCre1355'!$C$1:$Q$3810,10,FALSE)</f>
        <v>( Cre01.g045903 OR Cre12.g557750 OR Cre03.g205050 OR Cre09.g386912 OR Cre06.g299050 OR Cre02.g079050 )</v>
      </c>
      <c r="I917" s="3" t="str">
        <f>VLOOKUP(B917,'[1]Daniela + 255 Rxns iCre1355'!$C$1:$Q$3810,11,FALSE)</f>
        <v>( Cre01.g045903.t1.1 OR Cre12.g557750.t1.1 OR Cre03.g205050.t1.2 OR Cre09.g386912.t1.1 OR Cre06.g299050.t1.2 OR Cre02.g079050.t1.1 )</v>
      </c>
      <c r="J917" s="3" t="str">
        <f>VLOOKUP(B917,'[1]Daniela + 255 Rxns iCre1355'!$C$1:$Q$3810,12,FALSE)</f>
        <v>( DGAT1 OR DGTT1 OR CGLD24 OR Cre09.g386912 OR DGTT3 OR DGTT5 )</v>
      </c>
      <c r="K917" s="3" t="str">
        <f>VLOOKUP(B917,'[1]Daniela + 255 Rxns iCre1355'!$C$1:$Q$3810,13,FALSE)</f>
        <v>Cytosol</v>
      </c>
      <c r="L917" s="3" t="str">
        <f>VLOOKUP(B917,'[1]Daniela + 255 Rxns iCre1355'!$C$1:$Q$3810,14,FALSE)</f>
        <v>[Tatsuzawa 1996, Weers 1997, Hu 2008, Stern 2009]</v>
      </c>
      <c r="M917" s="3" t="str">
        <f>VLOOKUP(B917,'[1]Daniela + 255 Rxns iCre1355'!$C$1:$Q$3810,15,FALSE)</f>
        <v>R02251</v>
      </c>
    </row>
    <row r="918" spans="1:13" ht="15" customHeight="1" x14ac:dyDescent="0.25">
      <c r="A918" s="3" t="s">
        <v>115</v>
      </c>
      <c r="B918" s="3" t="s">
        <v>1840</v>
      </c>
      <c r="C918" s="3" t="s">
        <v>1841</v>
      </c>
      <c r="D918" s="3" t="str">
        <f>VLOOKUP(B918,'[1]Daniela + 255 Rxns iCre1355'!$C$1:$Q$3810,5,FALSE)</f>
        <v>ACOADAGAT1801819Z1819Z</v>
      </c>
      <c r="E918" s="3" t="str">
        <f>VLOOKUP(B918,'[1]Daniela + 255 Rxns iCre1355'!$C$1:$Q$3810,6,FALSE)</f>
        <v>acyl-CoA: diacylglycerol acyltransferase (18:1(9Z))</v>
      </c>
      <c r="F918" s="3" t="str">
        <f>VLOOKUP(B918,'[1]Daniela + 255 Rxns iCre1355'!$C$1:$Q$3810,8,FALSE)</f>
        <v>Glycerolipid metabolism</v>
      </c>
      <c r="G918" s="3" t="str">
        <f>VLOOKUP(B918,'[1]Daniela + 255 Rxns iCre1355'!$C$1:$Q$3810,9,FALSE)</f>
        <v>2.3.1.20</v>
      </c>
      <c r="H918" s="3" t="str">
        <f>VLOOKUP(B918,'[1]Daniela + 255 Rxns iCre1355'!$C$1:$Q$3810,10,FALSE)</f>
        <v>( Cre01.g045903 OR Cre12.g557750 OR Cre03.g205050 OR Cre09.g386912 OR Cre06.g299050 OR Cre02.g079050 )</v>
      </c>
      <c r="I918" s="3" t="str">
        <f>VLOOKUP(B918,'[1]Daniela + 255 Rxns iCre1355'!$C$1:$Q$3810,11,FALSE)</f>
        <v>( Cre01.g045903.t1.1 OR Cre12.g557750.t1.1 OR Cre03.g205050.t1.2 OR Cre09.g386912.t1.1 OR Cre06.g299050.t1.2 OR Cre02.g079050.t1.1 )</v>
      </c>
      <c r="J918" s="3" t="str">
        <f>VLOOKUP(B918,'[1]Daniela + 255 Rxns iCre1355'!$C$1:$Q$3810,12,FALSE)</f>
        <v>( DGAT1 OR DGTT1 OR CGLD24 OR Cre09.g386912 OR DGTT3 OR DGTT5 )</v>
      </c>
      <c r="K918" s="3" t="str">
        <f>VLOOKUP(B918,'[1]Daniela + 255 Rxns iCre1355'!$C$1:$Q$3810,13,FALSE)</f>
        <v>Cytosol</v>
      </c>
      <c r="L918" s="3" t="str">
        <f>VLOOKUP(B918,'[1]Daniela + 255 Rxns iCre1355'!$C$1:$Q$3810,14,FALSE)</f>
        <v>[Tatsuzawa 1996, Weers 1997, Hu 2008, Stern 2009]</v>
      </c>
      <c r="M918" s="3" t="str">
        <f>VLOOKUP(B918,'[1]Daniela + 255 Rxns iCre1355'!$C$1:$Q$3810,15,FALSE)</f>
        <v>R02251</v>
      </c>
    </row>
    <row r="919" spans="1:13" ht="15" customHeight="1" x14ac:dyDescent="0.25">
      <c r="A919" s="3" t="s">
        <v>115</v>
      </c>
      <c r="B919" s="3" t="s">
        <v>1842</v>
      </c>
      <c r="C919" s="3" t="s">
        <v>1843</v>
      </c>
      <c r="D919" s="3" t="str">
        <f>VLOOKUP(B919,'[1]Daniela + 255 Rxns iCre1355'!$C$1:$Q$3810,5,FALSE)</f>
        <v>ACOADAGAT1801819Z1835Z9Z12Z</v>
      </c>
      <c r="E919" s="3" t="str">
        <f>VLOOKUP(B919,'[1]Daniela + 255 Rxns iCre1355'!$C$1:$Q$3810,6,FALSE)</f>
        <v>acyl-CoA: diacylglycerol acyltransferase (18:3(5Z,9Z,12Z))</v>
      </c>
      <c r="F919" s="3" t="str">
        <f>VLOOKUP(B919,'[1]Daniela + 255 Rxns iCre1355'!$C$1:$Q$3810,8,FALSE)</f>
        <v>Glycerolipid metabolism</v>
      </c>
      <c r="G919" s="3" t="str">
        <f>VLOOKUP(B919,'[1]Daniela + 255 Rxns iCre1355'!$C$1:$Q$3810,9,FALSE)</f>
        <v>2.3.1.20</v>
      </c>
      <c r="H919" s="3" t="str">
        <f>VLOOKUP(B919,'[1]Daniela + 255 Rxns iCre1355'!$C$1:$Q$3810,10,FALSE)</f>
        <v>( Cre01.g045903 OR Cre12.g557750 OR Cre03.g205050 OR Cre09.g386912 OR Cre06.g299050 OR Cre02.g079050 )</v>
      </c>
      <c r="I919" s="3" t="str">
        <f>VLOOKUP(B919,'[1]Daniela + 255 Rxns iCre1355'!$C$1:$Q$3810,11,FALSE)</f>
        <v>( Cre01.g045903.t1.1 OR Cre12.g557750.t1.1 OR Cre03.g205050.t1.2 OR Cre09.g386912.t1.1 OR Cre06.g299050.t1.2 OR Cre02.g079050.t1.1 )</v>
      </c>
      <c r="J919" s="3" t="str">
        <f>VLOOKUP(B919,'[1]Daniela + 255 Rxns iCre1355'!$C$1:$Q$3810,12,FALSE)</f>
        <v>( DGAT1 OR DGTT1 OR CGLD24 OR Cre09.g386912 OR DGTT3 OR DGTT5 )</v>
      </c>
      <c r="K919" s="3" t="str">
        <f>VLOOKUP(B919,'[1]Daniela + 255 Rxns iCre1355'!$C$1:$Q$3810,13,FALSE)</f>
        <v>Cytosol</v>
      </c>
      <c r="L919" s="3" t="str">
        <f>VLOOKUP(B919,'[1]Daniela + 255 Rxns iCre1355'!$C$1:$Q$3810,14,FALSE)</f>
        <v>[Tatsuzawa 1996, Weers 1997, Hu 2008, Stern 2009]</v>
      </c>
      <c r="M919" s="3" t="str">
        <f>VLOOKUP(B919,'[1]Daniela + 255 Rxns iCre1355'!$C$1:$Q$3810,15,FALSE)</f>
        <v>R02251</v>
      </c>
    </row>
    <row r="920" spans="1:13" ht="15" customHeight="1" x14ac:dyDescent="0.25">
      <c r="A920" s="3" t="s">
        <v>115</v>
      </c>
      <c r="B920" s="3" t="s">
        <v>1844</v>
      </c>
      <c r="C920" s="3" t="s">
        <v>1845</v>
      </c>
      <c r="D920" s="3" t="str">
        <f>VLOOKUP(B920,'[1]Daniela + 255 Rxns iCre1355'!$C$1:$Q$3810,5,FALSE)</f>
        <v>ACOADAGAT1801819Z1845Z9Z12Z15Z</v>
      </c>
      <c r="E920" s="3" t="str">
        <f>VLOOKUP(B920,'[1]Daniela + 255 Rxns iCre1355'!$C$1:$Q$3810,6,FALSE)</f>
        <v>acyl-CoA: diacylglycerol acyltransferase (18:4(5Z,9Z,12Z,15Z))</v>
      </c>
      <c r="F920" s="3" t="str">
        <f>VLOOKUP(B920,'[1]Daniela + 255 Rxns iCre1355'!$C$1:$Q$3810,8,FALSE)</f>
        <v>Glycerolipid metabolism</v>
      </c>
      <c r="G920" s="3" t="str">
        <f>VLOOKUP(B920,'[1]Daniela + 255 Rxns iCre1355'!$C$1:$Q$3810,9,FALSE)</f>
        <v>2.3.1.20</v>
      </c>
      <c r="H920" s="3" t="str">
        <f>VLOOKUP(B920,'[1]Daniela + 255 Rxns iCre1355'!$C$1:$Q$3810,10,FALSE)</f>
        <v>( Cre01.g045903 OR Cre12.g557750 OR Cre03.g205050 OR Cre09.g386912 OR Cre06.g299050 OR Cre02.g079050 )</v>
      </c>
      <c r="I920" s="3" t="str">
        <f>VLOOKUP(B920,'[1]Daniela + 255 Rxns iCre1355'!$C$1:$Q$3810,11,FALSE)</f>
        <v>( Cre01.g045903.t1.1 OR Cre12.g557750.t1.1 OR Cre03.g205050.t1.2 OR Cre09.g386912.t1.1 OR Cre06.g299050.t1.2 OR Cre02.g079050.t1.1 )</v>
      </c>
      <c r="J920" s="3" t="str">
        <f>VLOOKUP(B920,'[1]Daniela + 255 Rxns iCre1355'!$C$1:$Q$3810,12,FALSE)</f>
        <v>( DGAT1 OR DGTT1 OR CGLD24 OR Cre09.g386912 OR DGTT3 OR DGTT5 )</v>
      </c>
      <c r="K920" s="3" t="str">
        <f>VLOOKUP(B920,'[1]Daniela + 255 Rxns iCre1355'!$C$1:$Q$3810,13,FALSE)</f>
        <v>Cytosol</v>
      </c>
      <c r="L920" s="3" t="str">
        <f>VLOOKUP(B920,'[1]Daniela + 255 Rxns iCre1355'!$C$1:$Q$3810,14,FALSE)</f>
        <v>[Tatsuzawa 1996, Weers 1997, Hu 2008, Stern 2009]</v>
      </c>
      <c r="M920" s="3" t="str">
        <f>VLOOKUP(B920,'[1]Daniela + 255 Rxns iCre1355'!$C$1:$Q$3810,15,FALSE)</f>
        <v>R02251</v>
      </c>
    </row>
    <row r="921" spans="1:13" ht="15" customHeight="1" x14ac:dyDescent="0.25">
      <c r="A921" s="3" t="s">
        <v>115</v>
      </c>
      <c r="B921" s="3" t="s">
        <v>1846</v>
      </c>
      <c r="C921" s="3" t="s">
        <v>1847</v>
      </c>
      <c r="D921" s="3" t="str">
        <f>VLOOKUP(B921,'[1]Daniela + 255 Rxns iCre1355'!$C$1:$Q$3810,5,FALSE)</f>
        <v>ACOADAGAT18111Z18111Z160</v>
      </c>
      <c r="E921" s="3" t="str">
        <f>VLOOKUP(B921,'[1]Daniela + 255 Rxns iCre1355'!$C$1:$Q$3810,6,FALSE)</f>
        <v>acyl-CoA: diacylglycerol acyltransferase (16:0)</v>
      </c>
      <c r="F921" s="3" t="str">
        <f>VLOOKUP(B921,'[1]Daniela + 255 Rxns iCre1355'!$C$1:$Q$3810,8,FALSE)</f>
        <v>Glycerolipid metabolism</v>
      </c>
      <c r="G921" s="3" t="str">
        <f>VLOOKUP(B921,'[1]Daniela + 255 Rxns iCre1355'!$C$1:$Q$3810,9,FALSE)</f>
        <v>2.3.1.20</v>
      </c>
      <c r="H921" s="3" t="str">
        <f>VLOOKUP(B921,'[1]Daniela + 255 Rxns iCre1355'!$C$1:$Q$3810,10,FALSE)</f>
        <v>( Cre01.g045903 OR Cre12.g557750 OR Cre03.g205050 OR Cre09.g386912 OR Cre06.g299050 OR Cre02.g079050 )</v>
      </c>
      <c r="I921" s="3" t="str">
        <f>VLOOKUP(B921,'[1]Daniela + 255 Rxns iCre1355'!$C$1:$Q$3810,11,FALSE)</f>
        <v>( Cre01.g045903.t1.1 OR Cre12.g557750.t1.1 OR Cre03.g205050.t1.2 OR Cre09.g386912.t1.1 OR Cre06.g299050.t1.2 OR Cre02.g079050.t1.1 )</v>
      </c>
      <c r="J921" s="3" t="str">
        <f>VLOOKUP(B921,'[1]Daniela + 255 Rxns iCre1355'!$C$1:$Q$3810,12,FALSE)</f>
        <v>( DGAT1 OR DGTT1 OR CGLD24 OR Cre09.g386912 OR DGTT3 OR DGTT5 )</v>
      </c>
      <c r="K921" s="3" t="str">
        <f>VLOOKUP(B921,'[1]Daniela + 255 Rxns iCre1355'!$C$1:$Q$3810,13,FALSE)</f>
        <v>Cytosol</v>
      </c>
      <c r="L921" s="3" t="str">
        <f>VLOOKUP(B921,'[1]Daniela + 255 Rxns iCre1355'!$C$1:$Q$3810,14,FALSE)</f>
        <v>[Tatsuzawa 1996, Weers 1997, Hu 2008, Stern 2009]</v>
      </c>
      <c r="M921" s="3" t="str">
        <f>VLOOKUP(B921,'[1]Daniela + 255 Rxns iCre1355'!$C$1:$Q$3810,15,FALSE)</f>
        <v>R02251</v>
      </c>
    </row>
    <row r="922" spans="1:13" ht="15" customHeight="1" x14ac:dyDescent="0.25">
      <c r="A922" s="3" t="s">
        <v>115</v>
      </c>
      <c r="B922" s="3" t="s">
        <v>1848</v>
      </c>
      <c r="C922" s="3" t="s">
        <v>1849</v>
      </c>
      <c r="D922" s="3" t="str">
        <f>VLOOKUP(B922,'[1]Daniela + 255 Rxns iCre1355'!$C$1:$Q$3810,5,FALSE)</f>
        <v>ACOADAGAT18111Z18111Z180</v>
      </c>
      <c r="E922" s="3" t="str">
        <f>VLOOKUP(B922,'[1]Daniela + 255 Rxns iCre1355'!$C$1:$Q$3810,6,FALSE)</f>
        <v>acyl-CoA: diacylglycerol acyltransferase (18:0)</v>
      </c>
      <c r="F922" s="3" t="str">
        <f>VLOOKUP(B922,'[1]Daniela + 255 Rxns iCre1355'!$C$1:$Q$3810,8,FALSE)</f>
        <v>Glycerolipid metabolism</v>
      </c>
      <c r="G922" s="3" t="str">
        <f>VLOOKUP(B922,'[1]Daniela + 255 Rxns iCre1355'!$C$1:$Q$3810,9,FALSE)</f>
        <v>2.3.1.20</v>
      </c>
      <c r="H922" s="3" t="str">
        <f>VLOOKUP(B922,'[1]Daniela + 255 Rxns iCre1355'!$C$1:$Q$3810,10,FALSE)</f>
        <v>( Cre01.g045903 OR Cre12.g557750 OR Cre03.g205050 OR Cre09.g386912 OR Cre06.g299050 OR Cre02.g079050 )</v>
      </c>
      <c r="I922" s="3" t="str">
        <f>VLOOKUP(B922,'[1]Daniela + 255 Rxns iCre1355'!$C$1:$Q$3810,11,FALSE)</f>
        <v>( Cre01.g045903.t1.1 OR Cre12.g557750.t1.1 OR Cre03.g205050.t1.2 OR Cre09.g386912.t1.1 OR Cre06.g299050.t1.2 OR Cre02.g079050.t1.1 )</v>
      </c>
      <c r="J922" s="3" t="str">
        <f>VLOOKUP(B922,'[1]Daniela + 255 Rxns iCre1355'!$C$1:$Q$3810,12,FALSE)</f>
        <v>( DGAT1 OR DGTT1 OR CGLD24 OR Cre09.g386912 OR DGTT3 OR DGTT5 )</v>
      </c>
      <c r="K922" s="3" t="str">
        <f>VLOOKUP(B922,'[1]Daniela + 255 Rxns iCre1355'!$C$1:$Q$3810,13,FALSE)</f>
        <v>Cytosol</v>
      </c>
      <c r="L922" s="3" t="str">
        <f>VLOOKUP(B922,'[1]Daniela + 255 Rxns iCre1355'!$C$1:$Q$3810,14,FALSE)</f>
        <v>[Tatsuzawa 1996, Weers 1997, Hu 2008, Stern 2009]</v>
      </c>
      <c r="M922" s="3" t="str">
        <f>VLOOKUP(B922,'[1]Daniela + 255 Rxns iCre1355'!$C$1:$Q$3810,15,FALSE)</f>
        <v>R02251</v>
      </c>
    </row>
    <row r="923" spans="1:13" ht="15" customHeight="1" x14ac:dyDescent="0.25">
      <c r="A923" s="3" t="s">
        <v>115</v>
      </c>
      <c r="B923" s="3" t="s">
        <v>1850</v>
      </c>
      <c r="C923" s="3" t="s">
        <v>1851</v>
      </c>
      <c r="D923" s="3" t="str">
        <f>VLOOKUP(B923,'[1]Daniela + 255 Rxns iCre1355'!$C$1:$Q$3810,5,FALSE)</f>
        <v>ACOADAGAT18111Z18111Z18111Z</v>
      </c>
      <c r="E923" s="3" t="str">
        <f>VLOOKUP(B923,'[1]Daniela + 255 Rxns iCre1355'!$C$1:$Q$3810,6,FALSE)</f>
        <v>acyl-CoA: diacylglycerol acyltransferase (18:1(11Z))</v>
      </c>
      <c r="F923" s="3" t="str">
        <f>VLOOKUP(B923,'[1]Daniela + 255 Rxns iCre1355'!$C$1:$Q$3810,8,FALSE)</f>
        <v>Glycerolipid metabolism</v>
      </c>
      <c r="G923" s="3" t="str">
        <f>VLOOKUP(B923,'[1]Daniela + 255 Rxns iCre1355'!$C$1:$Q$3810,9,FALSE)</f>
        <v>2.3.1.20</v>
      </c>
      <c r="H923" s="3" t="str">
        <f>VLOOKUP(B923,'[1]Daniela + 255 Rxns iCre1355'!$C$1:$Q$3810,10,FALSE)</f>
        <v>( Cre01.g045903 OR Cre12.g557750 OR Cre03.g205050 OR Cre09.g386912 OR Cre06.g299050 OR Cre02.g079050 )</v>
      </c>
      <c r="I923" s="3" t="str">
        <f>VLOOKUP(B923,'[1]Daniela + 255 Rxns iCre1355'!$C$1:$Q$3810,11,FALSE)</f>
        <v>( Cre01.g045903.t1.1 OR Cre12.g557750.t1.1 OR Cre03.g205050.t1.2 OR Cre09.g386912.t1.1 OR Cre06.g299050.t1.2 OR Cre02.g079050.t1.1 )</v>
      </c>
      <c r="J923" s="3" t="str">
        <f>VLOOKUP(B923,'[1]Daniela + 255 Rxns iCre1355'!$C$1:$Q$3810,12,FALSE)</f>
        <v>( DGAT1 OR DGTT1 OR CGLD24 OR Cre09.g386912 OR DGTT3 OR DGTT5 )</v>
      </c>
      <c r="K923" s="3" t="str">
        <f>VLOOKUP(B923,'[1]Daniela + 255 Rxns iCre1355'!$C$1:$Q$3810,13,FALSE)</f>
        <v>Cytosol</v>
      </c>
      <c r="L923" s="3" t="str">
        <f>VLOOKUP(B923,'[1]Daniela + 255 Rxns iCre1355'!$C$1:$Q$3810,14,FALSE)</f>
        <v>[Tatsuzawa 1996, Weers 1997, Hu 2008, Stern 2009]</v>
      </c>
      <c r="M923" s="3" t="str">
        <f>VLOOKUP(B923,'[1]Daniela + 255 Rxns iCre1355'!$C$1:$Q$3810,15,FALSE)</f>
        <v>R02251</v>
      </c>
    </row>
    <row r="924" spans="1:13" ht="15" customHeight="1" x14ac:dyDescent="0.25">
      <c r="A924" s="3" t="s">
        <v>115</v>
      </c>
      <c r="B924" s="3" t="s">
        <v>1852</v>
      </c>
      <c r="C924" s="3" t="s">
        <v>1853</v>
      </c>
      <c r="D924" s="3" t="str">
        <f>VLOOKUP(B924,'[1]Daniela + 255 Rxns iCre1355'!$C$1:$Q$3810,5,FALSE)</f>
        <v>ACOADAGAT18111Z18111Z1819Z</v>
      </c>
      <c r="E924" s="3" t="str">
        <f>VLOOKUP(B924,'[1]Daniela + 255 Rxns iCre1355'!$C$1:$Q$3810,6,FALSE)</f>
        <v>acyl-CoA: diacylglycerol acyltransferase (18:1(9Z))</v>
      </c>
      <c r="F924" s="3" t="str">
        <f>VLOOKUP(B924,'[1]Daniela + 255 Rxns iCre1355'!$C$1:$Q$3810,8,FALSE)</f>
        <v>Glycerolipid metabolism</v>
      </c>
      <c r="G924" s="3" t="str">
        <f>VLOOKUP(B924,'[1]Daniela + 255 Rxns iCre1355'!$C$1:$Q$3810,9,FALSE)</f>
        <v>2.3.1.20</v>
      </c>
      <c r="H924" s="3" t="str">
        <f>VLOOKUP(B924,'[1]Daniela + 255 Rxns iCre1355'!$C$1:$Q$3810,10,FALSE)</f>
        <v>( Cre01.g045903 OR Cre12.g557750 OR Cre03.g205050 OR Cre09.g386912 OR Cre06.g299050 OR Cre02.g079050 )</v>
      </c>
      <c r="I924" s="3" t="str">
        <f>VLOOKUP(B924,'[1]Daniela + 255 Rxns iCre1355'!$C$1:$Q$3810,11,FALSE)</f>
        <v>( Cre01.g045903.t1.1 OR Cre12.g557750.t1.1 OR Cre03.g205050.t1.2 OR Cre09.g386912.t1.1 OR Cre06.g299050.t1.2 OR Cre02.g079050.t1.1 )</v>
      </c>
      <c r="J924" s="3" t="str">
        <f>VLOOKUP(B924,'[1]Daniela + 255 Rxns iCre1355'!$C$1:$Q$3810,12,FALSE)</f>
        <v>( DGAT1 OR DGTT1 OR CGLD24 OR Cre09.g386912 OR DGTT3 OR DGTT5 )</v>
      </c>
      <c r="K924" s="3" t="str">
        <f>VLOOKUP(B924,'[1]Daniela + 255 Rxns iCre1355'!$C$1:$Q$3810,13,FALSE)</f>
        <v>Cytosol</v>
      </c>
      <c r="L924" s="3" t="str">
        <f>VLOOKUP(B924,'[1]Daniela + 255 Rxns iCre1355'!$C$1:$Q$3810,14,FALSE)</f>
        <v>[Tatsuzawa 1996, Weers 1997, Hu 2008, Stern 2009]</v>
      </c>
      <c r="M924" s="3" t="str">
        <f>VLOOKUP(B924,'[1]Daniela + 255 Rxns iCre1355'!$C$1:$Q$3810,15,FALSE)</f>
        <v>R02251</v>
      </c>
    </row>
    <row r="925" spans="1:13" ht="15" customHeight="1" x14ac:dyDescent="0.25">
      <c r="A925" s="3" t="s">
        <v>115</v>
      </c>
      <c r="B925" s="3" t="s">
        <v>1854</v>
      </c>
      <c r="C925" s="3" t="s">
        <v>1855</v>
      </c>
      <c r="D925" s="3" t="str">
        <f>VLOOKUP(B925,'[1]Daniela + 255 Rxns iCre1355'!$C$1:$Q$3810,5,FALSE)</f>
        <v>ACOADAGAT18111Z18111Z1835Z9Z12Z</v>
      </c>
      <c r="E925" s="3" t="str">
        <f>VLOOKUP(B925,'[1]Daniela + 255 Rxns iCre1355'!$C$1:$Q$3810,6,FALSE)</f>
        <v>acyl-CoA: diacylglycerol acyltransferase (18:3(5Z,9Z,12Z))</v>
      </c>
      <c r="F925" s="3" t="str">
        <f>VLOOKUP(B925,'[1]Daniela + 255 Rxns iCre1355'!$C$1:$Q$3810,8,FALSE)</f>
        <v>Glycerolipid metabolism</v>
      </c>
      <c r="G925" s="3" t="str">
        <f>VLOOKUP(B925,'[1]Daniela + 255 Rxns iCre1355'!$C$1:$Q$3810,9,FALSE)</f>
        <v>2.3.1.20</v>
      </c>
      <c r="H925" s="3" t="str">
        <f>VLOOKUP(B925,'[1]Daniela + 255 Rxns iCre1355'!$C$1:$Q$3810,10,FALSE)</f>
        <v>( Cre01.g045903 OR Cre12.g557750 OR Cre03.g205050 OR Cre09.g386912 OR Cre06.g299050 OR Cre02.g079050 )</v>
      </c>
      <c r="I925" s="3" t="str">
        <f>VLOOKUP(B925,'[1]Daniela + 255 Rxns iCre1355'!$C$1:$Q$3810,11,FALSE)</f>
        <v>( Cre01.g045903.t1.1 OR Cre12.g557750.t1.1 OR Cre03.g205050.t1.2 OR Cre09.g386912.t1.1 OR Cre06.g299050.t1.2 OR Cre02.g079050.t1.1 )</v>
      </c>
      <c r="J925" s="3" t="str">
        <f>VLOOKUP(B925,'[1]Daniela + 255 Rxns iCre1355'!$C$1:$Q$3810,12,FALSE)</f>
        <v>( DGAT1 OR DGTT1 OR CGLD24 OR Cre09.g386912 OR DGTT3 OR DGTT5 )</v>
      </c>
      <c r="K925" s="3" t="str">
        <f>VLOOKUP(B925,'[1]Daniela + 255 Rxns iCre1355'!$C$1:$Q$3810,13,FALSE)</f>
        <v>Cytosol</v>
      </c>
      <c r="L925" s="3" t="str">
        <f>VLOOKUP(B925,'[1]Daniela + 255 Rxns iCre1355'!$C$1:$Q$3810,14,FALSE)</f>
        <v>[Tatsuzawa 1996, Weers 1997, Hu 2008, Stern 2009]</v>
      </c>
      <c r="M925" s="3" t="str">
        <f>VLOOKUP(B925,'[1]Daniela + 255 Rxns iCre1355'!$C$1:$Q$3810,15,FALSE)</f>
        <v>R02251</v>
      </c>
    </row>
    <row r="926" spans="1:13" ht="15" customHeight="1" x14ac:dyDescent="0.25">
      <c r="A926" s="3" t="s">
        <v>115</v>
      </c>
      <c r="B926" s="3" t="s">
        <v>1856</v>
      </c>
      <c r="C926" s="3" t="s">
        <v>1857</v>
      </c>
      <c r="D926" s="3" t="str">
        <f>VLOOKUP(B926,'[1]Daniela + 255 Rxns iCre1355'!$C$1:$Q$3810,5,FALSE)</f>
        <v>ACOADAGAT18111Z18111Z1845Z9Z12Z15Z</v>
      </c>
      <c r="E926" s="3" t="str">
        <f>VLOOKUP(B926,'[1]Daniela + 255 Rxns iCre1355'!$C$1:$Q$3810,6,FALSE)</f>
        <v>acyl-CoA: diacylglycerol acyltransferase (18:4(5Z,9Z,12Z,15Z))</v>
      </c>
      <c r="F926" s="3" t="str">
        <f>VLOOKUP(B926,'[1]Daniela + 255 Rxns iCre1355'!$C$1:$Q$3810,8,FALSE)</f>
        <v>Glycerolipid metabolism</v>
      </c>
      <c r="G926" s="3" t="str">
        <f>VLOOKUP(B926,'[1]Daniela + 255 Rxns iCre1355'!$C$1:$Q$3810,9,FALSE)</f>
        <v>2.3.1.20</v>
      </c>
      <c r="H926" s="3" t="str">
        <f>VLOOKUP(B926,'[1]Daniela + 255 Rxns iCre1355'!$C$1:$Q$3810,10,FALSE)</f>
        <v>( Cre01.g045903 OR Cre12.g557750 OR Cre03.g205050 OR Cre09.g386912 OR Cre06.g299050 OR Cre02.g079050 )</v>
      </c>
      <c r="I926" s="3" t="str">
        <f>VLOOKUP(B926,'[1]Daniela + 255 Rxns iCre1355'!$C$1:$Q$3810,11,FALSE)</f>
        <v>( Cre01.g045903.t1.1 OR Cre12.g557750.t1.1 OR Cre03.g205050.t1.2 OR Cre09.g386912.t1.1 OR Cre06.g299050.t1.2 OR Cre02.g079050.t1.1 )</v>
      </c>
      <c r="J926" s="3" t="str">
        <f>VLOOKUP(B926,'[1]Daniela + 255 Rxns iCre1355'!$C$1:$Q$3810,12,FALSE)</f>
        <v>( DGAT1 OR DGTT1 OR CGLD24 OR Cre09.g386912 OR DGTT3 OR DGTT5 )</v>
      </c>
      <c r="K926" s="3" t="str">
        <f>VLOOKUP(B926,'[1]Daniela + 255 Rxns iCre1355'!$C$1:$Q$3810,13,FALSE)</f>
        <v>Cytosol</v>
      </c>
      <c r="L926" s="3" t="str">
        <f>VLOOKUP(B926,'[1]Daniela + 255 Rxns iCre1355'!$C$1:$Q$3810,14,FALSE)</f>
        <v>[Tatsuzawa 1996, Weers 1997, Hu 2008, Stern 2009]</v>
      </c>
      <c r="M926" s="3" t="str">
        <f>VLOOKUP(B926,'[1]Daniela + 255 Rxns iCre1355'!$C$1:$Q$3810,15,FALSE)</f>
        <v>R02251</v>
      </c>
    </row>
    <row r="927" spans="1:13" ht="15" customHeight="1" x14ac:dyDescent="0.25">
      <c r="A927" s="3" t="s">
        <v>115</v>
      </c>
      <c r="B927" s="3" t="s">
        <v>1858</v>
      </c>
      <c r="C927" s="3" t="s">
        <v>1859</v>
      </c>
      <c r="D927" s="3" t="str">
        <f>VLOOKUP(B927,'[1]Daniela + 255 Rxns iCre1355'!$C$1:$Q$3810,5,FALSE)</f>
        <v>ACOADAGAT18111Z1819Z160</v>
      </c>
      <c r="E927" s="3" t="str">
        <f>VLOOKUP(B927,'[1]Daniela + 255 Rxns iCre1355'!$C$1:$Q$3810,6,FALSE)</f>
        <v>acyl-CoA: diacylglycerol acyltransferase (16:0)</v>
      </c>
      <c r="F927" s="3" t="str">
        <f>VLOOKUP(B927,'[1]Daniela + 255 Rxns iCre1355'!$C$1:$Q$3810,8,FALSE)</f>
        <v>Glycerolipid metabolism</v>
      </c>
      <c r="G927" s="3" t="str">
        <f>VLOOKUP(B927,'[1]Daniela + 255 Rxns iCre1355'!$C$1:$Q$3810,9,FALSE)</f>
        <v>2.3.1.20</v>
      </c>
      <c r="H927" s="3" t="str">
        <f>VLOOKUP(B927,'[1]Daniela + 255 Rxns iCre1355'!$C$1:$Q$3810,10,FALSE)</f>
        <v>( Cre01.g045903 OR Cre12.g557750 OR Cre03.g205050 OR Cre09.g386912 OR Cre06.g299050 OR Cre02.g079050 )</v>
      </c>
      <c r="I927" s="3" t="str">
        <f>VLOOKUP(B927,'[1]Daniela + 255 Rxns iCre1355'!$C$1:$Q$3810,11,FALSE)</f>
        <v>( Cre01.g045903.t1.1 OR Cre12.g557750.t1.1 OR Cre03.g205050.t1.2 OR Cre09.g386912.t1.1 OR Cre06.g299050.t1.2 OR Cre02.g079050.t1.1 )</v>
      </c>
      <c r="J927" s="3" t="str">
        <f>VLOOKUP(B927,'[1]Daniela + 255 Rxns iCre1355'!$C$1:$Q$3810,12,FALSE)</f>
        <v>( DGAT1 OR DGTT1 OR CGLD24 OR Cre09.g386912 OR DGTT3 OR DGTT5 )</v>
      </c>
      <c r="K927" s="3" t="str">
        <f>VLOOKUP(B927,'[1]Daniela + 255 Rxns iCre1355'!$C$1:$Q$3810,13,FALSE)</f>
        <v>Cytosol</v>
      </c>
      <c r="L927" s="3" t="str">
        <f>VLOOKUP(B927,'[1]Daniela + 255 Rxns iCre1355'!$C$1:$Q$3810,14,FALSE)</f>
        <v>[Tatsuzawa 1996, Weers 1997, Hu 2008, Stern 2009]</v>
      </c>
      <c r="M927" s="3" t="str">
        <f>VLOOKUP(B927,'[1]Daniela + 255 Rxns iCre1355'!$C$1:$Q$3810,15,FALSE)</f>
        <v>R02251</v>
      </c>
    </row>
    <row r="928" spans="1:13" ht="15" customHeight="1" x14ac:dyDescent="0.25">
      <c r="A928" s="3" t="s">
        <v>115</v>
      </c>
      <c r="B928" s="3" t="s">
        <v>1860</v>
      </c>
      <c r="C928" s="3" t="s">
        <v>1861</v>
      </c>
      <c r="D928" s="3" t="str">
        <f>VLOOKUP(B928,'[1]Daniela + 255 Rxns iCre1355'!$C$1:$Q$3810,5,FALSE)</f>
        <v>ACOADAGAT18111Z1819Z180</v>
      </c>
      <c r="E928" s="3" t="str">
        <f>VLOOKUP(B928,'[1]Daniela + 255 Rxns iCre1355'!$C$1:$Q$3810,6,FALSE)</f>
        <v>acyl-CoA: diacylglycerol acyltransferase (18:0)</v>
      </c>
      <c r="F928" s="3" t="str">
        <f>VLOOKUP(B928,'[1]Daniela + 255 Rxns iCre1355'!$C$1:$Q$3810,8,FALSE)</f>
        <v>Glycerolipid metabolism</v>
      </c>
      <c r="G928" s="3" t="str">
        <f>VLOOKUP(B928,'[1]Daniela + 255 Rxns iCre1355'!$C$1:$Q$3810,9,FALSE)</f>
        <v>2.3.1.20</v>
      </c>
      <c r="H928" s="3" t="str">
        <f>VLOOKUP(B928,'[1]Daniela + 255 Rxns iCre1355'!$C$1:$Q$3810,10,FALSE)</f>
        <v>( Cre01.g045903 OR Cre12.g557750 OR Cre03.g205050 OR Cre09.g386912 OR Cre06.g299050 OR Cre02.g079050 )</v>
      </c>
      <c r="I928" s="3" t="str">
        <f>VLOOKUP(B928,'[1]Daniela + 255 Rxns iCre1355'!$C$1:$Q$3810,11,FALSE)</f>
        <v>( Cre01.g045903.t1.1 OR Cre12.g557750.t1.1 OR Cre03.g205050.t1.2 OR Cre09.g386912.t1.1 OR Cre06.g299050.t1.2 OR Cre02.g079050.t1.1 )</v>
      </c>
      <c r="J928" s="3" t="str">
        <f>VLOOKUP(B928,'[1]Daniela + 255 Rxns iCre1355'!$C$1:$Q$3810,12,FALSE)</f>
        <v>( DGAT1 OR DGTT1 OR CGLD24 OR Cre09.g386912 OR DGTT3 OR DGTT5 )</v>
      </c>
      <c r="K928" s="3" t="str">
        <f>VLOOKUP(B928,'[1]Daniela + 255 Rxns iCre1355'!$C$1:$Q$3810,13,FALSE)</f>
        <v>Cytosol</v>
      </c>
      <c r="L928" s="3" t="str">
        <f>VLOOKUP(B928,'[1]Daniela + 255 Rxns iCre1355'!$C$1:$Q$3810,14,FALSE)</f>
        <v>[Tatsuzawa 1996, Weers 1997, Hu 2008, Stern 2009]</v>
      </c>
      <c r="M928" s="3" t="str">
        <f>VLOOKUP(B928,'[1]Daniela + 255 Rxns iCre1355'!$C$1:$Q$3810,15,FALSE)</f>
        <v>R02251</v>
      </c>
    </row>
    <row r="929" spans="1:13" ht="15" customHeight="1" x14ac:dyDescent="0.25">
      <c r="A929" s="3" t="s">
        <v>115</v>
      </c>
      <c r="B929" s="3" t="s">
        <v>1862</v>
      </c>
      <c r="C929" s="3" t="s">
        <v>1863</v>
      </c>
      <c r="D929" s="3" t="str">
        <f>VLOOKUP(B929,'[1]Daniela + 255 Rxns iCre1355'!$C$1:$Q$3810,5,FALSE)</f>
        <v>ACOADAGAT18111Z1819Z18111Z</v>
      </c>
      <c r="E929" s="3" t="str">
        <f>VLOOKUP(B929,'[1]Daniela + 255 Rxns iCre1355'!$C$1:$Q$3810,6,FALSE)</f>
        <v>acyl-CoA: diacylglycerol acyltransferase (18:1(11Z))</v>
      </c>
      <c r="F929" s="3" t="str">
        <f>VLOOKUP(B929,'[1]Daniela + 255 Rxns iCre1355'!$C$1:$Q$3810,8,FALSE)</f>
        <v>Glycerolipid metabolism</v>
      </c>
      <c r="G929" s="3" t="str">
        <f>VLOOKUP(B929,'[1]Daniela + 255 Rxns iCre1355'!$C$1:$Q$3810,9,FALSE)</f>
        <v>2.3.1.20</v>
      </c>
      <c r="H929" s="3" t="str">
        <f>VLOOKUP(B929,'[1]Daniela + 255 Rxns iCre1355'!$C$1:$Q$3810,10,FALSE)</f>
        <v>( Cre01.g045903 OR Cre12.g557750 OR Cre03.g205050 OR Cre09.g386912 OR Cre06.g299050 OR Cre02.g079050 )</v>
      </c>
      <c r="I929" s="3" t="str">
        <f>VLOOKUP(B929,'[1]Daniela + 255 Rxns iCre1355'!$C$1:$Q$3810,11,FALSE)</f>
        <v>( Cre01.g045903.t1.1 OR Cre12.g557750.t1.1 OR Cre03.g205050.t1.2 OR Cre09.g386912.t1.1 OR Cre06.g299050.t1.2 OR Cre02.g079050.t1.1 )</v>
      </c>
      <c r="J929" s="3" t="str">
        <f>VLOOKUP(B929,'[1]Daniela + 255 Rxns iCre1355'!$C$1:$Q$3810,12,FALSE)</f>
        <v>( DGAT1 OR DGTT1 OR CGLD24 OR Cre09.g386912 OR DGTT3 OR DGTT5 )</v>
      </c>
      <c r="K929" s="3" t="str">
        <f>VLOOKUP(B929,'[1]Daniela + 255 Rxns iCre1355'!$C$1:$Q$3810,13,FALSE)</f>
        <v>Cytosol</v>
      </c>
      <c r="L929" s="3" t="str">
        <f>VLOOKUP(B929,'[1]Daniela + 255 Rxns iCre1355'!$C$1:$Q$3810,14,FALSE)</f>
        <v>[Tatsuzawa 1996, Weers 1997, Hu 2008, Stern 2009]</v>
      </c>
      <c r="M929" s="3" t="str">
        <f>VLOOKUP(B929,'[1]Daniela + 255 Rxns iCre1355'!$C$1:$Q$3810,15,FALSE)</f>
        <v>R02251</v>
      </c>
    </row>
    <row r="930" spans="1:13" ht="15" customHeight="1" x14ac:dyDescent="0.25">
      <c r="A930" s="3" t="s">
        <v>115</v>
      </c>
      <c r="B930" s="3" t="s">
        <v>1864</v>
      </c>
      <c r="C930" s="3" t="s">
        <v>1865</v>
      </c>
      <c r="D930" s="3" t="str">
        <f>VLOOKUP(B930,'[1]Daniela + 255 Rxns iCre1355'!$C$1:$Q$3810,5,FALSE)</f>
        <v>ACOADAGAT18111Z1819Z1819Z</v>
      </c>
      <c r="E930" s="3" t="str">
        <f>VLOOKUP(B930,'[1]Daniela + 255 Rxns iCre1355'!$C$1:$Q$3810,6,FALSE)</f>
        <v>acyl-CoA: diacylglycerol acyltransferase (18:1(9Z))</v>
      </c>
      <c r="F930" s="3" t="str">
        <f>VLOOKUP(B930,'[1]Daniela + 255 Rxns iCre1355'!$C$1:$Q$3810,8,FALSE)</f>
        <v>Glycerolipid metabolism</v>
      </c>
      <c r="G930" s="3" t="str">
        <f>VLOOKUP(B930,'[1]Daniela + 255 Rxns iCre1355'!$C$1:$Q$3810,9,FALSE)</f>
        <v>2.3.1.20</v>
      </c>
      <c r="H930" s="3" t="str">
        <f>VLOOKUP(B930,'[1]Daniela + 255 Rxns iCre1355'!$C$1:$Q$3810,10,FALSE)</f>
        <v>( Cre01.g045903 OR Cre12.g557750 OR Cre03.g205050 OR Cre09.g386912 OR Cre06.g299050 OR Cre02.g079050 )</v>
      </c>
      <c r="I930" s="3" t="str">
        <f>VLOOKUP(B930,'[1]Daniela + 255 Rxns iCre1355'!$C$1:$Q$3810,11,FALSE)</f>
        <v>( Cre01.g045903.t1.1 OR Cre12.g557750.t1.1 OR Cre03.g205050.t1.2 OR Cre09.g386912.t1.1 OR Cre06.g299050.t1.2 OR Cre02.g079050.t1.1 )</v>
      </c>
      <c r="J930" s="3" t="str">
        <f>VLOOKUP(B930,'[1]Daniela + 255 Rxns iCre1355'!$C$1:$Q$3810,12,FALSE)</f>
        <v>( DGAT1 OR DGTT1 OR CGLD24 OR Cre09.g386912 OR DGTT3 OR DGTT5 )</v>
      </c>
      <c r="K930" s="3" t="str">
        <f>VLOOKUP(B930,'[1]Daniela + 255 Rxns iCre1355'!$C$1:$Q$3810,13,FALSE)</f>
        <v>Cytosol</v>
      </c>
      <c r="L930" s="3" t="str">
        <f>VLOOKUP(B930,'[1]Daniela + 255 Rxns iCre1355'!$C$1:$Q$3810,14,FALSE)</f>
        <v>[Tatsuzawa 1996, Weers 1997, Hu 2008, Stern 2009]</v>
      </c>
      <c r="M930" s="3" t="str">
        <f>VLOOKUP(B930,'[1]Daniela + 255 Rxns iCre1355'!$C$1:$Q$3810,15,FALSE)</f>
        <v>R02251</v>
      </c>
    </row>
    <row r="931" spans="1:13" ht="15" customHeight="1" x14ac:dyDescent="0.25">
      <c r="A931" s="3" t="s">
        <v>115</v>
      </c>
      <c r="B931" s="3" t="s">
        <v>1866</v>
      </c>
      <c r="C931" s="3" t="s">
        <v>1867</v>
      </c>
      <c r="D931" s="3" t="str">
        <f>VLOOKUP(B931,'[1]Daniela + 255 Rxns iCre1355'!$C$1:$Q$3810,5,FALSE)</f>
        <v>ACOADAGAT18111Z1819Z1835Z9Z12Z</v>
      </c>
      <c r="E931" s="3" t="str">
        <f>VLOOKUP(B931,'[1]Daniela + 255 Rxns iCre1355'!$C$1:$Q$3810,6,FALSE)</f>
        <v>acyl-CoA: diacylglycerol acyltransferase (18:3(5Z,9Z,12Z))</v>
      </c>
      <c r="F931" s="3" t="str">
        <f>VLOOKUP(B931,'[1]Daniela + 255 Rxns iCre1355'!$C$1:$Q$3810,8,FALSE)</f>
        <v>Glycerolipid metabolism</v>
      </c>
      <c r="G931" s="3" t="str">
        <f>VLOOKUP(B931,'[1]Daniela + 255 Rxns iCre1355'!$C$1:$Q$3810,9,FALSE)</f>
        <v>2.3.1.20</v>
      </c>
      <c r="H931" s="3" t="str">
        <f>VLOOKUP(B931,'[1]Daniela + 255 Rxns iCre1355'!$C$1:$Q$3810,10,FALSE)</f>
        <v>( Cre01.g045903 OR Cre12.g557750 OR Cre03.g205050 OR Cre09.g386912 OR Cre06.g299050 OR Cre02.g079050 )</v>
      </c>
      <c r="I931" s="3" t="str">
        <f>VLOOKUP(B931,'[1]Daniela + 255 Rxns iCre1355'!$C$1:$Q$3810,11,FALSE)</f>
        <v>( Cre01.g045903.t1.1 OR Cre12.g557750.t1.1 OR Cre03.g205050.t1.2 OR Cre09.g386912.t1.1 OR Cre06.g299050.t1.2 OR Cre02.g079050.t1.1 )</v>
      </c>
      <c r="J931" s="3" t="str">
        <f>VLOOKUP(B931,'[1]Daniela + 255 Rxns iCre1355'!$C$1:$Q$3810,12,FALSE)</f>
        <v>( DGAT1 OR DGTT1 OR CGLD24 OR Cre09.g386912 OR DGTT3 OR DGTT5 )</v>
      </c>
      <c r="K931" s="3" t="str">
        <f>VLOOKUP(B931,'[1]Daniela + 255 Rxns iCre1355'!$C$1:$Q$3810,13,FALSE)</f>
        <v>Cytosol</v>
      </c>
      <c r="L931" s="3" t="str">
        <f>VLOOKUP(B931,'[1]Daniela + 255 Rxns iCre1355'!$C$1:$Q$3810,14,FALSE)</f>
        <v>[Tatsuzawa 1996, Weers 1997, Hu 2008, Stern 2009]</v>
      </c>
      <c r="M931" s="3" t="str">
        <f>VLOOKUP(B931,'[1]Daniela + 255 Rxns iCre1355'!$C$1:$Q$3810,15,FALSE)</f>
        <v>R02251</v>
      </c>
    </row>
    <row r="932" spans="1:13" ht="15" customHeight="1" x14ac:dyDescent="0.25">
      <c r="A932" s="3" t="s">
        <v>115</v>
      </c>
      <c r="B932" s="3" t="s">
        <v>1868</v>
      </c>
      <c r="C932" s="3" t="s">
        <v>1869</v>
      </c>
      <c r="D932" s="3" t="str">
        <f>VLOOKUP(B932,'[1]Daniela + 255 Rxns iCre1355'!$C$1:$Q$3810,5,FALSE)</f>
        <v>ACOADAGAT18111Z1819Z1845Z9Z12Z15Z</v>
      </c>
      <c r="E932" s="3" t="str">
        <f>VLOOKUP(B932,'[1]Daniela + 255 Rxns iCre1355'!$C$1:$Q$3810,6,FALSE)</f>
        <v>acyl-CoA: diacylglycerol acyltransferase (18:4(5Z,9Z,12Z,15Z))</v>
      </c>
      <c r="F932" s="3" t="str">
        <f>VLOOKUP(B932,'[1]Daniela + 255 Rxns iCre1355'!$C$1:$Q$3810,8,FALSE)</f>
        <v>Glycerolipid metabolism</v>
      </c>
      <c r="G932" s="3" t="str">
        <f>VLOOKUP(B932,'[1]Daniela + 255 Rxns iCre1355'!$C$1:$Q$3810,9,FALSE)</f>
        <v>2.3.1.20</v>
      </c>
      <c r="H932" s="3" t="str">
        <f>VLOOKUP(B932,'[1]Daniela + 255 Rxns iCre1355'!$C$1:$Q$3810,10,FALSE)</f>
        <v>( Cre01.g045903 OR Cre12.g557750 OR Cre03.g205050 OR Cre09.g386912 OR Cre06.g299050 OR Cre02.g079050 )</v>
      </c>
      <c r="I932" s="3" t="str">
        <f>VLOOKUP(B932,'[1]Daniela + 255 Rxns iCre1355'!$C$1:$Q$3810,11,FALSE)</f>
        <v>( Cre01.g045903.t1.1 OR Cre12.g557750.t1.1 OR Cre03.g205050.t1.2 OR Cre09.g386912.t1.1 OR Cre06.g299050.t1.2 OR Cre02.g079050.t1.1 )</v>
      </c>
      <c r="J932" s="3" t="str">
        <f>VLOOKUP(B932,'[1]Daniela + 255 Rxns iCre1355'!$C$1:$Q$3810,12,FALSE)</f>
        <v>( DGAT1 OR DGTT1 OR CGLD24 OR Cre09.g386912 OR DGTT3 OR DGTT5 )</v>
      </c>
      <c r="K932" s="3" t="str">
        <f>VLOOKUP(B932,'[1]Daniela + 255 Rxns iCre1355'!$C$1:$Q$3810,13,FALSE)</f>
        <v>Cytosol</v>
      </c>
      <c r="L932" s="3" t="str">
        <f>VLOOKUP(B932,'[1]Daniela + 255 Rxns iCre1355'!$C$1:$Q$3810,14,FALSE)</f>
        <v>[Tatsuzawa 1996, Weers 1997, Hu 2008, Stern 2009]</v>
      </c>
      <c r="M932" s="3" t="str">
        <f>VLOOKUP(B932,'[1]Daniela + 255 Rxns iCre1355'!$C$1:$Q$3810,15,FALSE)</f>
        <v>R02251</v>
      </c>
    </row>
    <row r="933" spans="1:13" ht="15" customHeight="1" x14ac:dyDescent="0.25">
      <c r="A933" s="3" t="s">
        <v>115</v>
      </c>
      <c r="B933" s="3" t="s">
        <v>1870</v>
      </c>
      <c r="C933" s="3" t="s">
        <v>1871</v>
      </c>
      <c r="D933" s="3" t="str">
        <f>VLOOKUP(B933,'[1]Daniela + 255 Rxns iCre1355'!$C$1:$Q$3810,5,FALSE)</f>
        <v>ACOADAGAT1819Z18111Z160</v>
      </c>
      <c r="E933" s="3" t="str">
        <f>VLOOKUP(B933,'[1]Daniela + 255 Rxns iCre1355'!$C$1:$Q$3810,6,FALSE)</f>
        <v>acyl-CoA: diacylglycerol acyltransferase (16:0)</v>
      </c>
      <c r="F933" s="3" t="str">
        <f>VLOOKUP(B933,'[1]Daniela + 255 Rxns iCre1355'!$C$1:$Q$3810,8,FALSE)</f>
        <v>Glycerolipid metabolism</v>
      </c>
      <c r="G933" s="3" t="str">
        <f>VLOOKUP(B933,'[1]Daniela + 255 Rxns iCre1355'!$C$1:$Q$3810,9,FALSE)</f>
        <v>2.3.1.20</v>
      </c>
      <c r="H933" s="3" t="str">
        <f>VLOOKUP(B933,'[1]Daniela + 255 Rxns iCre1355'!$C$1:$Q$3810,10,FALSE)</f>
        <v>( Cre01.g045903 OR Cre12.g557750 OR Cre03.g205050 OR Cre09.g386912 OR Cre06.g299050 OR Cre02.g079050 )</v>
      </c>
      <c r="I933" s="3" t="str">
        <f>VLOOKUP(B933,'[1]Daniela + 255 Rxns iCre1355'!$C$1:$Q$3810,11,FALSE)</f>
        <v>( Cre01.g045903.t1.1 OR Cre12.g557750.t1.1 OR Cre03.g205050.t1.2 OR Cre09.g386912.t1.1 OR Cre06.g299050.t1.2 OR Cre02.g079050.t1.1 )</v>
      </c>
      <c r="J933" s="3" t="str">
        <f>VLOOKUP(B933,'[1]Daniela + 255 Rxns iCre1355'!$C$1:$Q$3810,12,FALSE)</f>
        <v>( DGAT1 OR DGTT1 OR CGLD24 OR Cre09.g386912 OR DGTT3 OR DGTT5 )</v>
      </c>
      <c r="K933" s="3" t="str">
        <f>VLOOKUP(B933,'[1]Daniela + 255 Rxns iCre1355'!$C$1:$Q$3810,13,FALSE)</f>
        <v>Cytosol</v>
      </c>
      <c r="L933" s="3" t="str">
        <f>VLOOKUP(B933,'[1]Daniela + 255 Rxns iCre1355'!$C$1:$Q$3810,14,FALSE)</f>
        <v>[Tatsuzawa 1996, Weers 1997, Hu 2008, Stern 2009]</v>
      </c>
      <c r="M933" s="3" t="str">
        <f>VLOOKUP(B933,'[1]Daniela + 255 Rxns iCre1355'!$C$1:$Q$3810,15,FALSE)</f>
        <v>R02251</v>
      </c>
    </row>
    <row r="934" spans="1:13" ht="15" customHeight="1" x14ac:dyDescent="0.25">
      <c r="A934" s="3" t="s">
        <v>115</v>
      </c>
      <c r="B934" s="3" t="s">
        <v>1872</v>
      </c>
      <c r="C934" s="3" t="s">
        <v>1873</v>
      </c>
      <c r="D934" s="3" t="str">
        <f>VLOOKUP(B934,'[1]Daniela + 255 Rxns iCre1355'!$C$1:$Q$3810,5,FALSE)</f>
        <v>ACOADAGAT1819Z18111Z180</v>
      </c>
      <c r="E934" s="3" t="str">
        <f>VLOOKUP(B934,'[1]Daniela + 255 Rxns iCre1355'!$C$1:$Q$3810,6,FALSE)</f>
        <v>acyl-CoA: diacylglycerol acyltransferase (18:0)</v>
      </c>
      <c r="F934" s="3" t="str">
        <f>VLOOKUP(B934,'[1]Daniela + 255 Rxns iCre1355'!$C$1:$Q$3810,8,FALSE)</f>
        <v>Glycerolipid metabolism</v>
      </c>
      <c r="G934" s="3" t="str">
        <f>VLOOKUP(B934,'[1]Daniela + 255 Rxns iCre1355'!$C$1:$Q$3810,9,FALSE)</f>
        <v>2.3.1.20</v>
      </c>
      <c r="H934" s="3" t="str">
        <f>VLOOKUP(B934,'[1]Daniela + 255 Rxns iCre1355'!$C$1:$Q$3810,10,FALSE)</f>
        <v>( Cre01.g045903 OR Cre12.g557750 OR Cre03.g205050 OR Cre09.g386912 OR Cre06.g299050 OR Cre02.g079050 )</v>
      </c>
      <c r="I934" s="3" t="str">
        <f>VLOOKUP(B934,'[1]Daniela + 255 Rxns iCre1355'!$C$1:$Q$3810,11,FALSE)</f>
        <v>( Cre01.g045903.t1.1 OR Cre12.g557750.t1.1 OR Cre03.g205050.t1.2 OR Cre09.g386912.t1.1 OR Cre06.g299050.t1.2 OR Cre02.g079050.t1.1 )</v>
      </c>
      <c r="J934" s="3" t="str">
        <f>VLOOKUP(B934,'[1]Daniela + 255 Rxns iCre1355'!$C$1:$Q$3810,12,FALSE)</f>
        <v>( DGAT1 OR DGTT1 OR CGLD24 OR Cre09.g386912 OR DGTT3 OR DGTT5 )</v>
      </c>
      <c r="K934" s="3" t="str">
        <f>VLOOKUP(B934,'[1]Daniela + 255 Rxns iCre1355'!$C$1:$Q$3810,13,FALSE)</f>
        <v>Cytosol</v>
      </c>
      <c r="L934" s="3" t="str">
        <f>VLOOKUP(B934,'[1]Daniela + 255 Rxns iCre1355'!$C$1:$Q$3810,14,FALSE)</f>
        <v>[Tatsuzawa 1996, Weers 1997, Hu 2008, Stern 2009]</v>
      </c>
      <c r="M934" s="3" t="str">
        <f>VLOOKUP(B934,'[1]Daniela + 255 Rxns iCre1355'!$C$1:$Q$3810,15,FALSE)</f>
        <v>R02251</v>
      </c>
    </row>
    <row r="935" spans="1:13" ht="15" customHeight="1" x14ac:dyDescent="0.25">
      <c r="A935" s="3" t="s">
        <v>115</v>
      </c>
      <c r="B935" s="3" t="s">
        <v>1874</v>
      </c>
      <c r="C935" s="3" t="s">
        <v>1875</v>
      </c>
      <c r="D935" s="3" t="str">
        <f>VLOOKUP(B935,'[1]Daniela + 255 Rxns iCre1355'!$C$1:$Q$3810,5,FALSE)</f>
        <v>ACOADAGAT1819Z18111Z18111Z</v>
      </c>
      <c r="E935" s="3" t="str">
        <f>VLOOKUP(B935,'[1]Daniela + 255 Rxns iCre1355'!$C$1:$Q$3810,6,FALSE)</f>
        <v>acyl-CoA: diacylglycerol acyltransferase (18:1(11Z))</v>
      </c>
      <c r="F935" s="3" t="str">
        <f>VLOOKUP(B935,'[1]Daniela + 255 Rxns iCre1355'!$C$1:$Q$3810,8,FALSE)</f>
        <v>Glycerolipid metabolism</v>
      </c>
      <c r="G935" s="3" t="str">
        <f>VLOOKUP(B935,'[1]Daniela + 255 Rxns iCre1355'!$C$1:$Q$3810,9,FALSE)</f>
        <v>2.3.1.20</v>
      </c>
      <c r="H935" s="3" t="str">
        <f>VLOOKUP(B935,'[1]Daniela + 255 Rxns iCre1355'!$C$1:$Q$3810,10,FALSE)</f>
        <v>( Cre01.g045903 OR Cre12.g557750 OR Cre03.g205050 OR Cre09.g386912 OR Cre06.g299050 OR Cre02.g079050 )</v>
      </c>
      <c r="I935" s="3" t="str">
        <f>VLOOKUP(B935,'[1]Daniela + 255 Rxns iCre1355'!$C$1:$Q$3810,11,FALSE)</f>
        <v>( Cre01.g045903.t1.1 OR Cre12.g557750.t1.1 OR Cre03.g205050.t1.2 OR Cre09.g386912.t1.1 OR Cre06.g299050.t1.2 OR Cre02.g079050.t1.1 )</v>
      </c>
      <c r="J935" s="3" t="str">
        <f>VLOOKUP(B935,'[1]Daniela + 255 Rxns iCre1355'!$C$1:$Q$3810,12,FALSE)</f>
        <v>( DGAT1 OR DGTT1 OR CGLD24 OR Cre09.g386912 OR DGTT3 OR DGTT5 )</v>
      </c>
      <c r="K935" s="3" t="str">
        <f>VLOOKUP(B935,'[1]Daniela + 255 Rxns iCre1355'!$C$1:$Q$3810,13,FALSE)</f>
        <v>Cytosol</v>
      </c>
      <c r="L935" s="3" t="str">
        <f>VLOOKUP(B935,'[1]Daniela + 255 Rxns iCre1355'!$C$1:$Q$3810,14,FALSE)</f>
        <v>[Tatsuzawa 1996, Weers 1997, Hu 2008, Stern 2009]</v>
      </c>
      <c r="M935" s="3" t="str">
        <f>VLOOKUP(B935,'[1]Daniela + 255 Rxns iCre1355'!$C$1:$Q$3810,15,FALSE)</f>
        <v>R02251</v>
      </c>
    </row>
    <row r="936" spans="1:13" ht="15" customHeight="1" x14ac:dyDescent="0.25">
      <c r="A936" s="3" t="s">
        <v>115</v>
      </c>
      <c r="B936" s="3" t="s">
        <v>1876</v>
      </c>
      <c r="C936" s="3" t="s">
        <v>1877</v>
      </c>
      <c r="D936" s="3" t="str">
        <f>VLOOKUP(B936,'[1]Daniela + 255 Rxns iCre1355'!$C$1:$Q$3810,5,FALSE)</f>
        <v>ACOADAGAT1819Z18111Z1819Z</v>
      </c>
      <c r="E936" s="3" t="str">
        <f>VLOOKUP(B936,'[1]Daniela + 255 Rxns iCre1355'!$C$1:$Q$3810,6,FALSE)</f>
        <v>acyl-CoA: diacylglycerol acyltransferase (18:1(9Z))</v>
      </c>
      <c r="F936" s="3" t="str">
        <f>VLOOKUP(B936,'[1]Daniela + 255 Rxns iCre1355'!$C$1:$Q$3810,8,FALSE)</f>
        <v>Glycerolipid metabolism</v>
      </c>
      <c r="G936" s="3" t="str">
        <f>VLOOKUP(B936,'[1]Daniela + 255 Rxns iCre1355'!$C$1:$Q$3810,9,FALSE)</f>
        <v>2.3.1.20</v>
      </c>
      <c r="H936" s="3" t="str">
        <f>VLOOKUP(B936,'[1]Daniela + 255 Rxns iCre1355'!$C$1:$Q$3810,10,FALSE)</f>
        <v>( Cre01.g045903 OR Cre12.g557750 OR Cre03.g205050 OR Cre09.g386912 OR Cre06.g299050 OR Cre02.g079050 )</v>
      </c>
      <c r="I936" s="3" t="str">
        <f>VLOOKUP(B936,'[1]Daniela + 255 Rxns iCre1355'!$C$1:$Q$3810,11,FALSE)</f>
        <v>( Cre01.g045903.t1.1 OR Cre12.g557750.t1.1 OR Cre03.g205050.t1.2 OR Cre09.g386912.t1.1 OR Cre06.g299050.t1.2 OR Cre02.g079050.t1.1 )</v>
      </c>
      <c r="J936" s="3" t="str">
        <f>VLOOKUP(B936,'[1]Daniela + 255 Rxns iCre1355'!$C$1:$Q$3810,12,FALSE)</f>
        <v>( DGAT1 OR DGTT1 OR CGLD24 OR Cre09.g386912 OR DGTT3 OR DGTT5 )</v>
      </c>
      <c r="K936" s="3" t="str">
        <f>VLOOKUP(B936,'[1]Daniela + 255 Rxns iCre1355'!$C$1:$Q$3810,13,FALSE)</f>
        <v>Cytosol</v>
      </c>
      <c r="L936" s="3" t="str">
        <f>VLOOKUP(B936,'[1]Daniela + 255 Rxns iCre1355'!$C$1:$Q$3810,14,FALSE)</f>
        <v>[Tatsuzawa 1996, Weers 1997, Hu 2008, Stern 2009]</v>
      </c>
      <c r="M936" s="3" t="str">
        <f>VLOOKUP(B936,'[1]Daniela + 255 Rxns iCre1355'!$C$1:$Q$3810,15,FALSE)</f>
        <v>R02251</v>
      </c>
    </row>
    <row r="937" spans="1:13" ht="15" customHeight="1" x14ac:dyDescent="0.25">
      <c r="A937" s="3" t="s">
        <v>115</v>
      </c>
      <c r="B937" s="3" t="s">
        <v>1878</v>
      </c>
      <c r="C937" s="3" t="s">
        <v>1879</v>
      </c>
      <c r="D937" s="3" t="str">
        <f>VLOOKUP(B937,'[1]Daniela + 255 Rxns iCre1355'!$C$1:$Q$3810,5,FALSE)</f>
        <v>ACOADAGAT1819Z18111Z1835Z9Z12Z</v>
      </c>
      <c r="E937" s="3" t="str">
        <f>VLOOKUP(B937,'[1]Daniela + 255 Rxns iCre1355'!$C$1:$Q$3810,6,FALSE)</f>
        <v>acyl-CoA: diacylglycerol acyltransferase (18:3(5Z,9Z,12Z))</v>
      </c>
      <c r="F937" s="3" t="str">
        <f>VLOOKUP(B937,'[1]Daniela + 255 Rxns iCre1355'!$C$1:$Q$3810,8,FALSE)</f>
        <v>Glycerolipid metabolism</v>
      </c>
      <c r="G937" s="3" t="str">
        <f>VLOOKUP(B937,'[1]Daniela + 255 Rxns iCre1355'!$C$1:$Q$3810,9,FALSE)</f>
        <v>2.3.1.20</v>
      </c>
      <c r="H937" s="3" t="str">
        <f>VLOOKUP(B937,'[1]Daniela + 255 Rxns iCre1355'!$C$1:$Q$3810,10,FALSE)</f>
        <v>( Cre01.g045903 OR Cre12.g557750 OR Cre03.g205050 OR Cre09.g386912 OR Cre06.g299050 OR Cre02.g079050 )</v>
      </c>
      <c r="I937" s="3" t="str">
        <f>VLOOKUP(B937,'[1]Daniela + 255 Rxns iCre1355'!$C$1:$Q$3810,11,FALSE)</f>
        <v>( Cre01.g045903.t1.1 OR Cre12.g557750.t1.1 OR Cre03.g205050.t1.2 OR Cre09.g386912.t1.1 OR Cre06.g299050.t1.2 OR Cre02.g079050.t1.1 )</v>
      </c>
      <c r="J937" s="3" t="str">
        <f>VLOOKUP(B937,'[1]Daniela + 255 Rxns iCre1355'!$C$1:$Q$3810,12,FALSE)</f>
        <v>( DGAT1 OR DGTT1 OR CGLD24 OR Cre09.g386912 OR DGTT3 OR DGTT5 )</v>
      </c>
      <c r="K937" s="3" t="str">
        <f>VLOOKUP(B937,'[1]Daniela + 255 Rxns iCre1355'!$C$1:$Q$3810,13,FALSE)</f>
        <v>Cytosol</v>
      </c>
      <c r="L937" s="3" t="str">
        <f>VLOOKUP(B937,'[1]Daniela + 255 Rxns iCre1355'!$C$1:$Q$3810,14,FALSE)</f>
        <v>[Tatsuzawa 1996, Weers 1997, Hu 2008, Stern 2009]</v>
      </c>
      <c r="M937" s="3" t="str">
        <f>VLOOKUP(B937,'[1]Daniela + 255 Rxns iCre1355'!$C$1:$Q$3810,15,FALSE)</f>
        <v>R02251</v>
      </c>
    </row>
    <row r="938" spans="1:13" ht="15" customHeight="1" x14ac:dyDescent="0.25">
      <c r="A938" s="3" t="s">
        <v>115</v>
      </c>
      <c r="B938" s="3" t="s">
        <v>1880</v>
      </c>
      <c r="C938" s="3" t="s">
        <v>1881</v>
      </c>
      <c r="D938" s="3" t="str">
        <f>VLOOKUP(B938,'[1]Daniela + 255 Rxns iCre1355'!$C$1:$Q$3810,5,FALSE)</f>
        <v>ACOADAGAT1819Z18111Z1845Z9Z12Z15Z</v>
      </c>
      <c r="E938" s="3" t="str">
        <f>VLOOKUP(B938,'[1]Daniela + 255 Rxns iCre1355'!$C$1:$Q$3810,6,FALSE)</f>
        <v>acyl-CoA: diacylglycerol acyltransferase (18:4(5Z,9Z,12Z,15Z))</v>
      </c>
      <c r="F938" s="3" t="str">
        <f>VLOOKUP(B938,'[1]Daniela + 255 Rxns iCre1355'!$C$1:$Q$3810,8,FALSE)</f>
        <v>Glycerolipid metabolism</v>
      </c>
      <c r="G938" s="3" t="str">
        <f>VLOOKUP(B938,'[1]Daniela + 255 Rxns iCre1355'!$C$1:$Q$3810,9,FALSE)</f>
        <v>2.3.1.20</v>
      </c>
      <c r="H938" s="3" t="str">
        <f>VLOOKUP(B938,'[1]Daniela + 255 Rxns iCre1355'!$C$1:$Q$3810,10,FALSE)</f>
        <v>( Cre01.g045903 OR Cre12.g557750 OR Cre03.g205050 OR Cre09.g386912 OR Cre06.g299050 OR Cre02.g079050 )</v>
      </c>
      <c r="I938" s="3" t="str">
        <f>VLOOKUP(B938,'[1]Daniela + 255 Rxns iCre1355'!$C$1:$Q$3810,11,FALSE)</f>
        <v>( Cre01.g045903.t1.1 OR Cre12.g557750.t1.1 OR Cre03.g205050.t1.2 OR Cre09.g386912.t1.1 OR Cre06.g299050.t1.2 OR Cre02.g079050.t1.1 )</v>
      </c>
      <c r="J938" s="3" t="str">
        <f>VLOOKUP(B938,'[1]Daniela + 255 Rxns iCre1355'!$C$1:$Q$3810,12,FALSE)</f>
        <v>( DGAT1 OR DGTT1 OR CGLD24 OR Cre09.g386912 OR DGTT3 OR DGTT5 )</v>
      </c>
      <c r="K938" s="3" t="str">
        <f>VLOOKUP(B938,'[1]Daniela + 255 Rxns iCre1355'!$C$1:$Q$3810,13,FALSE)</f>
        <v>Cytosol</v>
      </c>
      <c r="L938" s="3" t="str">
        <f>VLOOKUP(B938,'[1]Daniela + 255 Rxns iCre1355'!$C$1:$Q$3810,14,FALSE)</f>
        <v>[Tatsuzawa 1996, Weers 1997, Hu 2008, Stern 2009]</v>
      </c>
      <c r="M938" s="3" t="str">
        <f>VLOOKUP(B938,'[1]Daniela + 255 Rxns iCre1355'!$C$1:$Q$3810,15,FALSE)</f>
        <v>R02251</v>
      </c>
    </row>
    <row r="939" spans="1:13" ht="15" customHeight="1" x14ac:dyDescent="0.25">
      <c r="A939" s="3" t="s">
        <v>115</v>
      </c>
      <c r="B939" s="3" t="s">
        <v>1882</v>
      </c>
      <c r="C939" s="3" t="s">
        <v>1883</v>
      </c>
      <c r="D939" s="3" t="str">
        <f>VLOOKUP(B939,'[1]Daniela + 255 Rxns iCre1355'!$C$1:$Q$3810,5,FALSE)</f>
        <v>ACOADAGAT1819Z1819Z160</v>
      </c>
      <c r="E939" s="3" t="str">
        <f>VLOOKUP(B939,'[1]Daniela + 255 Rxns iCre1355'!$C$1:$Q$3810,6,FALSE)</f>
        <v>acyl-CoA: diacylglycerol acyltransferase (16:0)</v>
      </c>
      <c r="F939" s="3" t="str">
        <f>VLOOKUP(B939,'[1]Daniela + 255 Rxns iCre1355'!$C$1:$Q$3810,8,FALSE)</f>
        <v>Glycerolipid metabolism</v>
      </c>
      <c r="G939" s="3" t="str">
        <f>VLOOKUP(B939,'[1]Daniela + 255 Rxns iCre1355'!$C$1:$Q$3810,9,FALSE)</f>
        <v>2.3.1.20</v>
      </c>
      <c r="H939" s="3" t="str">
        <f>VLOOKUP(B939,'[1]Daniela + 255 Rxns iCre1355'!$C$1:$Q$3810,10,FALSE)</f>
        <v>( Cre01.g045903 OR Cre12.g557750 OR Cre03.g205050 OR Cre09.g386912 OR Cre06.g299050 OR Cre02.g079050 )</v>
      </c>
      <c r="I939" s="3" t="str">
        <f>VLOOKUP(B939,'[1]Daniela + 255 Rxns iCre1355'!$C$1:$Q$3810,11,FALSE)</f>
        <v>( Cre01.g045903.t1.1 OR Cre12.g557750.t1.1 OR Cre03.g205050.t1.2 OR Cre09.g386912.t1.1 OR Cre06.g299050.t1.2 OR Cre02.g079050.t1.1 )</v>
      </c>
      <c r="J939" s="3" t="str">
        <f>VLOOKUP(B939,'[1]Daniela + 255 Rxns iCre1355'!$C$1:$Q$3810,12,FALSE)</f>
        <v>( DGAT1 OR DGTT1 OR CGLD24 OR Cre09.g386912 OR DGTT3 OR DGTT5 )</v>
      </c>
      <c r="K939" s="3" t="str">
        <f>VLOOKUP(B939,'[1]Daniela + 255 Rxns iCre1355'!$C$1:$Q$3810,13,FALSE)</f>
        <v>Cytosol</v>
      </c>
      <c r="L939" s="3" t="str">
        <f>VLOOKUP(B939,'[1]Daniela + 255 Rxns iCre1355'!$C$1:$Q$3810,14,FALSE)</f>
        <v>[Tatsuzawa 1996, Weers 1997, Hu 2008, Stern 2009]</v>
      </c>
      <c r="M939" s="3" t="str">
        <f>VLOOKUP(B939,'[1]Daniela + 255 Rxns iCre1355'!$C$1:$Q$3810,15,FALSE)</f>
        <v>R02251</v>
      </c>
    </row>
    <row r="940" spans="1:13" ht="15" customHeight="1" x14ac:dyDescent="0.25">
      <c r="A940" s="3" t="s">
        <v>115</v>
      </c>
      <c r="B940" s="3" t="s">
        <v>1884</v>
      </c>
      <c r="C940" s="3" t="s">
        <v>1885</v>
      </c>
      <c r="D940" s="3" t="str">
        <f>VLOOKUP(B940,'[1]Daniela + 255 Rxns iCre1355'!$C$1:$Q$3810,5,FALSE)</f>
        <v>ACOADAGAT1819Z1819Z180</v>
      </c>
      <c r="E940" s="3" t="str">
        <f>VLOOKUP(B940,'[1]Daniela + 255 Rxns iCre1355'!$C$1:$Q$3810,6,FALSE)</f>
        <v>acyl-CoA: diacylglycerol acyltransferase (18:0)</v>
      </c>
      <c r="F940" s="3" t="str">
        <f>VLOOKUP(B940,'[1]Daniela + 255 Rxns iCre1355'!$C$1:$Q$3810,8,FALSE)</f>
        <v>Glycerolipid metabolism</v>
      </c>
      <c r="G940" s="3" t="str">
        <f>VLOOKUP(B940,'[1]Daniela + 255 Rxns iCre1355'!$C$1:$Q$3810,9,FALSE)</f>
        <v>2.3.1.20</v>
      </c>
      <c r="H940" s="3" t="str">
        <f>VLOOKUP(B940,'[1]Daniela + 255 Rxns iCre1355'!$C$1:$Q$3810,10,FALSE)</f>
        <v>( Cre01.g045903 OR Cre12.g557750 OR Cre03.g205050 OR Cre09.g386912 OR Cre06.g299050 OR Cre02.g079050 )</v>
      </c>
      <c r="I940" s="3" t="str">
        <f>VLOOKUP(B940,'[1]Daniela + 255 Rxns iCre1355'!$C$1:$Q$3810,11,FALSE)</f>
        <v>( Cre01.g045903.t1.1 OR Cre12.g557750.t1.1 OR Cre03.g205050.t1.2 OR Cre09.g386912.t1.1 OR Cre06.g299050.t1.2 OR Cre02.g079050.t1.1 )</v>
      </c>
      <c r="J940" s="3" t="str">
        <f>VLOOKUP(B940,'[1]Daniela + 255 Rxns iCre1355'!$C$1:$Q$3810,12,FALSE)</f>
        <v>( DGAT1 OR DGTT1 OR CGLD24 OR Cre09.g386912 OR DGTT3 OR DGTT5 )</v>
      </c>
      <c r="K940" s="3" t="str">
        <f>VLOOKUP(B940,'[1]Daniela + 255 Rxns iCre1355'!$C$1:$Q$3810,13,FALSE)</f>
        <v>Cytosol</v>
      </c>
      <c r="L940" s="3" t="str">
        <f>VLOOKUP(B940,'[1]Daniela + 255 Rxns iCre1355'!$C$1:$Q$3810,14,FALSE)</f>
        <v>[Tatsuzawa 1996, Weers 1997, Hu 2008, Stern 2009]</v>
      </c>
      <c r="M940" s="3" t="str">
        <f>VLOOKUP(B940,'[1]Daniela + 255 Rxns iCre1355'!$C$1:$Q$3810,15,FALSE)</f>
        <v>R02251</v>
      </c>
    </row>
    <row r="941" spans="1:13" ht="15" customHeight="1" x14ac:dyDescent="0.25">
      <c r="A941" s="3" t="s">
        <v>115</v>
      </c>
      <c r="B941" s="3" t="s">
        <v>1886</v>
      </c>
      <c r="C941" s="3" t="s">
        <v>1887</v>
      </c>
      <c r="D941" s="3" t="str">
        <f>VLOOKUP(B941,'[1]Daniela + 255 Rxns iCre1355'!$C$1:$Q$3810,5,FALSE)</f>
        <v>ACOADAGAT1819Z1819Z18111Z</v>
      </c>
      <c r="E941" s="3" t="str">
        <f>VLOOKUP(B941,'[1]Daniela + 255 Rxns iCre1355'!$C$1:$Q$3810,6,FALSE)</f>
        <v>acyl-CoA: diacylglycerol acyltransferase (18:1(11Z))</v>
      </c>
      <c r="F941" s="3" t="str">
        <f>VLOOKUP(B941,'[1]Daniela + 255 Rxns iCre1355'!$C$1:$Q$3810,8,FALSE)</f>
        <v>Glycerolipid metabolism</v>
      </c>
      <c r="G941" s="3" t="str">
        <f>VLOOKUP(B941,'[1]Daniela + 255 Rxns iCre1355'!$C$1:$Q$3810,9,FALSE)</f>
        <v>2.3.1.20</v>
      </c>
      <c r="H941" s="3" t="str">
        <f>VLOOKUP(B941,'[1]Daniela + 255 Rxns iCre1355'!$C$1:$Q$3810,10,FALSE)</f>
        <v>( Cre01.g045903 OR Cre12.g557750 OR Cre03.g205050 OR Cre09.g386912 OR Cre06.g299050 OR Cre02.g079050 )</v>
      </c>
      <c r="I941" s="3" t="str">
        <f>VLOOKUP(B941,'[1]Daniela + 255 Rxns iCre1355'!$C$1:$Q$3810,11,FALSE)</f>
        <v>( Cre01.g045903.t1.1 OR Cre12.g557750.t1.1 OR Cre03.g205050.t1.2 OR Cre09.g386912.t1.1 OR Cre06.g299050.t1.2 OR Cre02.g079050.t1.1 )</v>
      </c>
      <c r="J941" s="3" t="str">
        <f>VLOOKUP(B941,'[1]Daniela + 255 Rxns iCre1355'!$C$1:$Q$3810,12,FALSE)</f>
        <v>( DGAT1 OR DGTT1 OR CGLD24 OR Cre09.g386912 OR DGTT3 OR DGTT5 )</v>
      </c>
      <c r="K941" s="3" t="str">
        <f>VLOOKUP(B941,'[1]Daniela + 255 Rxns iCre1355'!$C$1:$Q$3810,13,FALSE)</f>
        <v>Cytosol</v>
      </c>
      <c r="L941" s="3" t="str">
        <f>VLOOKUP(B941,'[1]Daniela + 255 Rxns iCre1355'!$C$1:$Q$3810,14,FALSE)</f>
        <v>[Tatsuzawa 1996, Weers 1997, Hu 2008, Stern 2009]</v>
      </c>
      <c r="M941" s="3" t="str">
        <f>VLOOKUP(B941,'[1]Daniela + 255 Rxns iCre1355'!$C$1:$Q$3810,15,FALSE)</f>
        <v>R02251</v>
      </c>
    </row>
    <row r="942" spans="1:13" ht="15" customHeight="1" x14ac:dyDescent="0.25">
      <c r="A942" s="3" t="s">
        <v>115</v>
      </c>
      <c r="B942" s="3" t="s">
        <v>1888</v>
      </c>
      <c r="C942" s="3" t="s">
        <v>1889</v>
      </c>
      <c r="D942" s="3" t="str">
        <f>VLOOKUP(B942,'[1]Daniela + 255 Rxns iCre1355'!$C$1:$Q$3810,5,FALSE)</f>
        <v>ACOADAGAT1819Z1819Z1819Z</v>
      </c>
      <c r="E942" s="3" t="str">
        <f>VLOOKUP(B942,'[1]Daniela + 255 Rxns iCre1355'!$C$1:$Q$3810,6,FALSE)</f>
        <v>acyl-CoA: diacylglycerol acyltransferase (18:1(9Z))</v>
      </c>
      <c r="F942" s="3" t="str">
        <f>VLOOKUP(B942,'[1]Daniela + 255 Rxns iCre1355'!$C$1:$Q$3810,8,FALSE)</f>
        <v>Glycerolipid metabolism</v>
      </c>
      <c r="G942" s="3" t="str">
        <f>VLOOKUP(B942,'[1]Daniela + 255 Rxns iCre1355'!$C$1:$Q$3810,9,FALSE)</f>
        <v>2.3.1.20</v>
      </c>
      <c r="H942" s="3" t="str">
        <f>VLOOKUP(B942,'[1]Daniela + 255 Rxns iCre1355'!$C$1:$Q$3810,10,FALSE)</f>
        <v>( Cre01.g045903 OR Cre12.g557750 OR Cre03.g205050 OR Cre09.g386912 OR Cre06.g299050 OR Cre02.g079050 )</v>
      </c>
      <c r="I942" s="3" t="str">
        <f>VLOOKUP(B942,'[1]Daniela + 255 Rxns iCre1355'!$C$1:$Q$3810,11,FALSE)</f>
        <v>( Cre01.g045903.t1.1 OR Cre12.g557750.t1.1 OR Cre03.g205050.t1.2 OR Cre09.g386912.t1.1 OR Cre06.g299050.t1.2 OR Cre02.g079050.t1.1 )</v>
      </c>
      <c r="J942" s="3" t="str">
        <f>VLOOKUP(B942,'[1]Daniela + 255 Rxns iCre1355'!$C$1:$Q$3810,12,FALSE)</f>
        <v>( DGAT1 OR DGTT1 OR CGLD24 OR Cre09.g386912 OR DGTT3 OR DGTT5 )</v>
      </c>
      <c r="K942" s="3" t="str">
        <f>VLOOKUP(B942,'[1]Daniela + 255 Rxns iCre1355'!$C$1:$Q$3810,13,FALSE)</f>
        <v>Cytosol</v>
      </c>
      <c r="L942" s="3" t="str">
        <f>VLOOKUP(B942,'[1]Daniela + 255 Rxns iCre1355'!$C$1:$Q$3810,14,FALSE)</f>
        <v>[Tatsuzawa 1996, Weers 1997, Hu 2008, Stern 2009]</v>
      </c>
      <c r="M942" s="3" t="str">
        <f>VLOOKUP(B942,'[1]Daniela + 255 Rxns iCre1355'!$C$1:$Q$3810,15,FALSE)</f>
        <v>R02251</v>
      </c>
    </row>
    <row r="943" spans="1:13" ht="15" customHeight="1" x14ac:dyDescent="0.25">
      <c r="A943" s="3" t="s">
        <v>115</v>
      </c>
      <c r="B943" s="3" t="s">
        <v>1890</v>
      </c>
      <c r="C943" s="3" t="s">
        <v>1891</v>
      </c>
      <c r="D943" s="3" t="str">
        <f>VLOOKUP(B943,'[1]Daniela + 255 Rxns iCre1355'!$C$1:$Q$3810,5,FALSE)</f>
        <v>ACOADAGAT1819Z1819Z1835Z9Z12Z</v>
      </c>
      <c r="E943" s="3" t="str">
        <f>VLOOKUP(B943,'[1]Daniela + 255 Rxns iCre1355'!$C$1:$Q$3810,6,FALSE)</f>
        <v>acyl-CoA: diacylglycerol acyltransferase (18:3(5Z,9Z,12Z))</v>
      </c>
      <c r="F943" s="3" t="str">
        <f>VLOOKUP(B943,'[1]Daniela + 255 Rxns iCre1355'!$C$1:$Q$3810,8,FALSE)</f>
        <v>Glycerolipid metabolism</v>
      </c>
      <c r="G943" s="3" t="str">
        <f>VLOOKUP(B943,'[1]Daniela + 255 Rxns iCre1355'!$C$1:$Q$3810,9,FALSE)</f>
        <v>2.3.1.20</v>
      </c>
      <c r="H943" s="3" t="str">
        <f>VLOOKUP(B943,'[1]Daniela + 255 Rxns iCre1355'!$C$1:$Q$3810,10,FALSE)</f>
        <v>( Cre01.g045903 OR Cre12.g557750 OR Cre03.g205050 OR Cre09.g386912 OR Cre06.g299050 OR Cre02.g079050 )</v>
      </c>
      <c r="I943" s="3" t="str">
        <f>VLOOKUP(B943,'[1]Daniela + 255 Rxns iCre1355'!$C$1:$Q$3810,11,FALSE)</f>
        <v>( Cre01.g045903.t1.1 OR Cre12.g557750.t1.1 OR Cre03.g205050.t1.2 OR Cre09.g386912.t1.1 OR Cre06.g299050.t1.2 OR Cre02.g079050.t1.1 )</v>
      </c>
      <c r="J943" s="3" t="str">
        <f>VLOOKUP(B943,'[1]Daniela + 255 Rxns iCre1355'!$C$1:$Q$3810,12,FALSE)</f>
        <v>( DGAT1 OR DGTT1 OR CGLD24 OR Cre09.g386912 OR DGTT3 OR DGTT5 )</v>
      </c>
      <c r="K943" s="3" t="str">
        <f>VLOOKUP(B943,'[1]Daniela + 255 Rxns iCre1355'!$C$1:$Q$3810,13,FALSE)</f>
        <v>Cytosol</v>
      </c>
      <c r="L943" s="3" t="str">
        <f>VLOOKUP(B943,'[1]Daniela + 255 Rxns iCre1355'!$C$1:$Q$3810,14,FALSE)</f>
        <v>[Tatsuzawa 1996, Weers 1997, Hu 2008, Stern 2009]</v>
      </c>
      <c r="M943" s="3" t="str">
        <f>VLOOKUP(B943,'[1]Daniela + 255 Rxns iCre1355'!$C$1:$Q$3810,15,FALSE)</f>
        <v>R02251</v>
      </c>
    </row>
    <row r="944" spans="1:13" ht="15" customHeight="1" x14ac:dyDescent="0.25">
      <c r="A944" s="3" t="s">
        <v>115</v>
      </c>
      <c r="B944" s="3" t="s">
        <v>1892</v>
      </c>
      <c r="C944" s="3" t="s">
        <v>1893</v>
      </c>
      <c r="D944" s="3" t="str">
        <f>VLOOKUP(B944,'[1]Daniela + 255 Rxns iCre1355'!$C$1:$Q$3810,5,FALSE)</f>
        <v>ACOADAGAT1819Z1819Z1845Z9Z12Z15Z</v>
      </c>
      <c r="E944" s="3" t="str">
        <f>VLOOKUP(B944,'[1]Daniela + 255 Rxns iCre1355'!$C$1:$Q$3810,6,FALSE)</f>
        <v>acyl-CoA: diacylglycerol acyltransferase (18:4(5Z,9Z,12Z,15Z))</v>
      </c>
      <c r="F944" s="3" t="str">
        <f>VLOOKUP(B944,'[1]Daniela + 255 Rxns iCre1355'!$C$1:$Q$3810,8,FALSE)</f>
        <v>Glycerolipid metabolism</v>
      </c>
      <c r="G944" s="3" t="str">
        <f>VLOOKUP(B944,'[1]Daniela + 255 Rxns iCre1355'!$C$1:$Q$3810,9,FALSE)</f>
        <v>2.3.1.20</v>
      </c>
      <c r="H944" s="3" t="str">
        <f>VLOOKUP(B944,'[1]Daniela + 255 Rxns iCre1355'!$C$1:$Q$3810,10,FALSE)</f>
        <v>( Cre01.g045903 OR Cre12.g557750 OR Cre03.g205050 OR Cre09.g386912 OR Cre06.g299050 OR Cre02.g079050 )</v>
      </c>
      <c r="I944" s="3" t="str">
        <f>VLOOKUP(B944,'[1]Daniela + 255 Rxns iCre1355'!$C$1:$Q$3810,11,FALSE)</f>
        <v>( Cre01.g045903.t1.1 OR Cre12.g557750.t1.1 OR Cre03.g205050.t1.2 OR Cre09.g386912.t1.1 OR Cre06.g299050.t1.2 OR Cre02.g079050.t1.1 )</v>
      </c>
      <c r="J944" s="3" t="str">
        <f>VLOOKUP(B944,'[1]Daniela + 255 Rxns iCre1355'!$C$1:$Q$3810,12,FALSE)</f>
        <v>( DGAT1 OR DGTT1 OR CGLD24 OR Cre09.g386912 OR DGTT3 OR DGTT5 )</v>
      </c>
      <c r="K944" s="3" t="str">
        <f>VLOOKUP(B944,'[1]Daniela + 255 Rxns iCre1355'!$C$1:$Q$3810,13,FALSE)</f>
        <v>Cytosol</v>
      </c>
      <c r="L944" s="3" t="str">
        <f>VLOOKUP(B944,'[1]Daniela + 255 Rxns iCre1355'!$C$1:$Q$3810,14,FALSE)</f>
        <v>[Tatsuzawa 1996, Weers 1997, Hu 2008, Stern 2009]</v>
      </c>
      <c r="M944" s="3" t="str">
        <f>VLOOKUP(B944,'[1]Daniela + 255 Rxns iCre1355'!$C$1:$Q$3810,15,FALSE)</f>
        <v>R02251</v>
      </c>
    </row>
    <row r="945" spans="1:13" ht="15" customHeight="1" x14ac:dyDescent="0.25">
      <c r="A945" s="3" t="s">
        <v>115</v>
      </c>
      <c r="B945" s="3" t="s">
        <v>1894</v>
      </c>
      <c r="C945" s="3" t="s">
        <v>1895</v>
      </c>
      <c r="D945" s="3" t="str">
        <f>VLOOKUP(B945,'[1]Daniela + 255 Rxns iCre1355'!$C$1:$Q$3810,5,FALSE)</f>
        <v>ACPT16018111Z</v>
      </c>
      <c r="E945" s="3" t="str">
        <f>VLOOKUP(B945,'[1]Daniela + 255 Rxns iCre1355'!$C$1:$Q$3810,6,FALSE)</f>
        <v>betaine lipid synthase (3-amino-3-carboxypropyltransferase) (16:0/18:1(11Z))</v>
      </c>
      <c r="F945" s="3" t="str">
        <f>VLOOKUP(B945,'[1]Daniela + 255 Rxns iCre1355'!$C$1:$Q$3810,8,FALSE)</f>
        <v>Glycerolipid metabolism</v>
      </c>
      <c r="H945" s="3" t="str">
        <f>VLOOKUP(B945,'[1]Daniela + 255 Rxns iCre1355'!$C$1:$Q$3810,10,FALSE)</f>
        <v>Cre07.g324200</v>
      </c>
      <c r="I945" s="3" t="str">
        <f>VLOOKUP(B945,'[1]Daniela + 255 Rxns iCre1355'!$C$1:$Q$3810,11,FALSE)</f>
        <v>Cre07.g324200.t1.2</v>
      </c>
      <c r="J945" s="3" t="str">
        <f>VLOOKUP(B945,'[1]Daniela + 255 Rxns iCre1355'!$C$1:$Q$3810,12,FALSE)</f>
        <v>BTA1</v>
      </c>
      <c r="K945" s="3" t="str">
        <f>VLOOKUP(B945,'[1]Daniela + 255 Rxns iCre1355'!$C$1:$Q$3810,13,FALSE)</f>
        <v>Cytosol</v>
      </c>
      <c r="L945" s="3" t="str">
        <f>VLOOKUP(B945,'[1]Daniela + 255 Rxns iCre1355'!$C$1:$Q$3810,14,FALSE)</f>
        <v>[Sato 1988, Riekhof 2005]</v>
      </c>
    </row>
    <row r="946" spans="1:13" ht="15" customHeight="1" x14ac:dyDescent="0.25">
      <c r="A946" s="3" t="s">
        <v>115</v>
      </c>
      <c r="B946" s="3" t="s">
        <v>1896</v>
      </c>
      <c r="C946" s="3" t="s">
        <v>1897</v>
      </c>
      <c r="D946" s="3" t="str">
        <f>VLOOKUP(B946,'[1]Daniela + 255 Rxns iCre1355'!$C$1:$Q$3810,5,FALSE)</f>
        <v>ACPT1601819Z</v>
      </c>
      <c r="E946" s="3" t="str">
        <f>VLOOKUP(B946,'[1]Daniela + 255 Rxns iCre1355'!$C$1:$Q$3810,6,FALSE)</f>
        <v>betaine lipid synthase (3-amino-3-carboxypropyltransferase) (16:0/18:1(9Z))</v>
      </c>
      <c r="F946" s="3" t="str">
        <f>VLOOKUP(B946,'[1]Daniela + 255 Rxns iCre1355'!$C$1:$Q$3810,8,FALSE)</f>
        <v>Glycerolipid metabolism</v>
      </c>
      <c r="H946" s="3" t="str">
        <f>VLOOKUP(B946,'[1]Daniela + 255 Rxns iCre1355'!$C$1:$Q$3810,10,FALSE)</f>
        <v>Cre07.g324200</v>
      </c>
      <c r="I946" s="3" t="str">
        <f>VLOOKUP(B946,'[1]Daniela + 255 Rxns iCre1355'!$C$1:$Q$3810,11,FALSE)</f>
        <v>Cre07.g324200.t1.2</v>
      </c>
      <c r="J946" s="3" t="str">
        <f>VLOOKUP(B946,'[1]Daniela + 255 Rxns iCre1355'!$C$1:$Q$3810,12,FALSE)</f>
        <v>BTA1</v>
      </c>
      <c r="K946" s="3" t="str">
        <f>VLOOKUP(B946,'[1]Daniela + 255 Rxns iCre1355'!$C$1:$Q$3810,13,FALSE)</f>
        <v>Cytosol</v>
      </c>
      <c r="L946" s="3" t="str">
        <f>VLOOKUP(B946,'[1]Daniela + 255 Rxns iCre1355'!$C$1:$Q$3810,14,FALSE)</f>
        <v>[Sato 1988, Riekhof 2005]</v>
      </c>
    </row>
    <row r="947" spans="1:13" ht="15" customHeight="1" x14ac:dyDescent="0.25">
      <c r="A947" s="3" t="s">
        <v>115</v>
      </c>
      <c r="B947" s="3" t="s">
        <v>1898</v>
      </c>
      <c r="C947" s="3" t="s">
        <v>1899</v>
      </c>
      <c r="D947" s="3" t="str">
        <f>VLOOKUP(B947,'[1]Daniela + 255 Rxns iCre1355'!$C$1:$Q$3810,5,FALSE)</f>
        <v>ACPT18111Z18111Z</v>
      </c>
      <c r="E947" s="3" t="str">
        <f>VLOOKUP(B947,'[1]Daniela + 255 Rxns iCre1355'!$C$1:$Q$3810,6,FALSE)</f>
        <v>betaine lipid synthase (3-amino-3-carboxypropyltransferase) (18:1(11Z)/18:1(11Z))</v>
      </c>
      <c r="F947" s="3" t="str">
        <f>VLOOKUP(B947,'[1]Daniela + 255 Rxns iCre1355'!$C$1:$Q$3810,8,FALSE)</f>
        <v>Glycerolipid metabolism</v>
      </c>
      <c r="H947" s="3" t="str">
        <f>VLOOKUP(B947,'[1]Daniela + 255 Rxns iCre1355'!$C$1:$Q$3810,10,FALSE)</f>
        <v>Cre07.g324200</v>
      </c>
      <c r="I947" s="3" t="str">
        <f>VLOOKUP(B947,'[1]Daniela + 255 Rxns iCre1355'!$C$1:$Q$3810,11,FALSE)</f>
        <v>Cre07.g324200.t1.2</v>
      </c>
      <c r="J947" s="3" t="str">
        <f>VLOOKUP(B947,'[1]Daniela + 255 Rxns iCre1355'!$C$1:$Q$3810,12,FALSE)</f>
        <v>BTA1</v>
      </c>
      <c r="K947" s="3" t="str">
        <f>VLOOKUP(B947,'[1]Daniela + 255 Rxns iCre1355'!$C$1:$Q$3810,13,FALSE)</f>
        <v>Cytosol</v>
      </c>
      <c r="L947" s="3" t="str">
        <f>VLOOKUP(B947,'[1]Daniela + 255 Rxns iCre1355'!$C$1:$Q$3810,14,FALSE)</f>
        <v>[Sato 1988, Riekhof 2005]</v>
      </c>
    </row>
    <row r="948" spans="1:13" ht="15" customHeight="1" x14ac:dyDescent="0.25">
      <c r="A948" s="3" t="s">
        <v>115</v>
      </c>
      <c r="B948" s="3" t="s">
        <v>1900</v>
      </c>
      <c r="C948" s="3" t="s">
        <v>1901</v>
      </c>
      <c r="D948" s="3" t="str">
        <f>VLOOKUP(B948,'[1]Daniela + 255 Rxns iCre1355'!$C$1:$Q$3810,5,FALSE)</f>
        <v>ACPT18111Z1819Z</v>
      </c>
      <c r="E948" s="3" t="str">
        <f>VLOOKUP(B948,'[1]Daniela + 255 Rxns iCre1355'!$C$1:$Q$3810,6,FALSE)</f>
        <v>betaine lipid synthase (3-amino-3-carboxypropyltransferase) (18:1(11Z)/18:1(9Z))</v>
      </c>
      <c r="F948" s="3" t="str">
        <f>VLOOKUP(B948,'[1]Daniela + 255 Rxns iCre1355'!$C$1:$Q$3810,8,FALSE)</f>
        <v>Glycerolipid metabolism</v>
      </c>
      <c r="H948" s="3" t="str">
        <f>VLOOKUP(B948,'[1]Daniela + 255 Rxns iCre1355'!$C$1:$Q$3810,10,FALSE)</f>
        <v>Cre07.g324200</v>
      </c>
      <c r="I948" s="3" t="str">
        <f>VLOOKUP(B948,'[1]Daniela + 255 Rxns iCre1355'!$C$1:$Q$3810,11,FALSE)</f>
        <v>Cre07.g324200.t1.2</v>
      </c>
      <c r="J948" s="3" t="str">
        <f>VLOOKUP(B948,'[1]Daniela + 255 Rxns iCre1355'!$C$1:$Q$3810,12,FALSE)</f>
        <v>BTA1</v>
      </c>
      <c r="K948" s="3" t="str">
        <f>VLOOKUP(B948,'[1]Daniela + 255 Rxns iCre1355'!$C$1:$Q$3810,13,FALSE)</f>
        <v>Cytosol</v>
      </c>
      <c r="L948" s="3" t="str">
        <f>VLOOKUP(B948,'[1]Daniela + 255 Rxns iCre1355'!$C$1:$Q$3810,14,FALSE)</f>
        <v>[Sato 1988, Riekhof 2005]</v>
      </c>
    </row>
    <row r="949" spans="1:13" ht="15" customHeight="1" x14ac:dyDescent="0.25">
      <c r="A949" s="3" t="s">
        <v>115</v>
      </c>
      <c r="B949" s="3" t="s">
        <v>1902</v>
      </c>
      <c r="C949" s="3" t="s">
        <v>1903</v>
      </c>
      <c r="D949" s="3" t="str">
        <f>VLOOKUP(B949,'[1]Daniela + 255 Rxns iCre1355'!$C$1:$Q$3810,5,FALSE)</f>
        <v>ACPT1819Z18111Z</v>
      </c>
      <c r="E949" s="3" t="str">
        <f>VLOOKUP(B949,'[1]Daniela + 255 Rxns iCre1355'!$C$1:$Q$3810,6,FALSE)</f>
        <v>betaine lipid synthase (3-amino-3-carboxypropyltransferase) (18:1(9Z)/18:1(11Z))</v>
      </c>
      <c r="F949" s="3" t="str">
        <f>VLOOKUP(B949,'[1]Daniela + 255 Rxns iCre1355'!$C$1:$Q$3810,8,FALSE)</f>
        <v>Glycerolipid metabolism</v>
      </c>
      <c r="H949" s="3" t="str">
        <f>VLOOKUP(B949,'[1]Daniela + 255 Rxns iCre1355'!$C$1:$Q$3810,10,FALSE)</f>
        <v>Cre07.g324200</v>
      </c>
      <c r="I949" s="3" t="str">
        <f>VLOOKUP(B949,'[1]Daniela + 255 Rxns iCre1355'!$C$1:$Q$3810,11,FALSE)</f>
        <v>Cre07.g324200.t1.2</v>
      </c>
      <c r="J949" s="3" t="str">
        <f>VLOOKUP(B949,'[1]Daniela + 255 Rxns iCre1355'!$C$1:$Q$3810,12,FALSE)</f>
        <v>BTA1</v>
      </c>
      <c r="K949" s="3" t="str">
        <f>VLOOKUP(B949,'[1]Daniela + 255 Rxns iCre1355'!$C$1:$Q$3810,13,FALSE)</f>
        <v>Cytosol</v>
      </c>
      <c r="L949" s="3" t="str">
        <f>VLOOKUP(B949,'[1]Daniela + 255 Rxns iCre1355'!$C$1:$Q$3810,14,FALSE)</f>
        <v>[Sato 1988, Riekhof 2005]</v>
      </c>
    </row>
    <row r="950" spans="1:13" ht="15" customHeight="1" x14ac:dyDescent="0.25">
      <c r="A950" s="3" t="s">
        <v>115</v>
      </c>
      <c r="B950" s="3" t="s">
        <v>1904</v>
      </c>
      <c r="C950" s="3" t="s">
        <v>1905</v>
      </c>
      <c r="D950" s="3" t="str">
        <f>VLOOKUP(B950,'[1]Daniela + 255 Rxns iCre1355'!$C$1:$Q$3810,5,FALSE)</f>
        <v>ACPT1819Z1819Z</v>
      </c>
      <c r="E950" s="3" t="str">
        <f>VLOOKUP(B950,'[1]Daniela + 255 Rxns iCre1355'!$C$1:$Q$3810,6,FALSE)</f>
        <v>betaine lipid synthase (3-amino-3-carboxypropyltransferase) (18:1(9Z)/18:1(9Z))</v>
      </c>
      <c r="F950" s="3" t="str">
        <f>VLOOKUP(B950,'[1]Daniela + 255 Rxns iCre1355'!$C$1:$Q$3810,8,FALSE)</f>
        <v>Glycerolipid metabolism</v>
      </c>
      <c r="H950" s="3" t="str">
        <f>VLOOKUP(B950,'[1]Daniela + 255 Rxns iCre1355'!$C$1:$Q$3810,10,FALSE)</f>
        <v>Cre07.g324200</v>
      </c>
      <c r="I950" s="3" t="str">
        <f>VLOOKUP(B950,'[1]Daniela + 255 Rxns iCre1355'!$C$1:$Q$3810,11,FALSE)</f>
        <v>Cre07.g324200.t1.2</v>
      </c>
      <c r="J950" s="3" t="str">
        <f>VLOOKUP(B950,'[1]Daniela + 255 Rxns iCre1355'!$C$1:$Q$3810,12,FALSE)</f>
        <v>BTA1</v>
      </c>
      <c r="K950" s="3" t="str">
        <f>VLOOKUP(B950,'[1]Daniela + 255 Rxns iCre1355'!$C$1:$Q$3810,13,FALSE)</f>
        <v>Cytosol</v>
      </c>
      <c r="L950" s="3" t="str">
        <f>VLOOKUP(B950,'[1]Daniela + 255 Rxns iCre1355'!$C$1:$Q$3810,14,FALSE)</f>
        <v>[Sato 1988, Riekhof 2005]</v>
      </c>
    </row>
    <row r="951" spans="1:13" ht="15" customHeight="1" x14ac:dyDescent="0.25">
      <c r="A951" s="3" t="s">
        <v>118</v>
      </c>
      <c r="B951" s="3" t="s">
        <v>1906</v>
      </c>
      <c r="C951" s="3" t="s">
        <v>1907</v>
      </c>
      <c r="D951" s="3" t="str">
        <f>VLOOKUP(B951,'[1]Daniela + 255 Rxns iCre1355'!$C$1:$Q$3810,5,FALSE)</f>
        <v>AGPAT1601819Zh</v>
      </c>
      <c r="E951" s="3" t="str">
        <f>VLOOKUP(B951,'[1]Daniela + 255 Rxns iCre1355'!$C$1:$Q$3810,6,FALSE)</f>
        <v>1-hexadecanoyl-sn-glycerol 3-phosphate O-acyltransferase ((9Z)-C18:1) (ACP substrate)</v>
      </c>
      <c r="F951" s="3" t="str">
        <f>VLOOKUP(B951,'[1]Daniela + 255 Rxns iCre1355'!$C$1:$Q$3810,8,FALSE)</f>
        <v>Glycerolipid metabolism</v>
      </c>
      <c r="G951" s="3" t="str">
        <f>VLOOKUP(B951,'[1]Daniela + 255 Rxns iCre1355'!$C$1:$Q$3810,9,FALSE)</f>
        <v>2.3.1.51</v>
      </c>
      <c r="H951" s="3" t="str">
        <f>VLOOKUP(B951,'[1]Daniela + 255 Rxns iCre1355'!$C$1:$Q$3810,10,FALSE)</f>
        <v>( Cre13.g577100 AND Cre09.g398289 )</v>
      </c>
      <c r="I951" s="3" t="str">
        <f>VLOOKUP(B951,'[1]Daniela + 255 Rxns iCre1355'!$C$1:$Q$3810,11,FALSE)</f>
        <v>( Cre13.g577100.t1.2 AND Cre09.g398289.t1.1 )</v>
      </c>
      <c r="J951" s="3" t="str">
        <f>VLOOKUP(B951,'[1]Daniela + 255 Rxns iCre1355'!$C$1:$Q$3810,12,FALSE)</f>
        <v>( ACP2 AND Cre09.g398289 )</v>
      </c>
      <c r="K951" s="3" t="str">
        <f>VLOOKUP(B951,'[1]Daniela + 255 Rxns iCre1355'!$C$1:$Q$3810,13,FALSE)</f>
        <v>Chloroplast</v>
      </c>
      <c r="L951" s="3" t="str">
        <f>VLOOKUP(B951,'[1]Daniela + 255 Rxns iCre1355'!$C$1:$Q$3810,14,FALSE)</f>
        <v>[Riekhof 2005]</v>
      </c>
      <c r="M951" s="3" t="str">
        <f>VLOOKUP(B951,'[1]Daniela + 255 Rxns iCre1355'!$C$1:$Q$3810,15,FALSE)</f>
        <v>R02241</v>
      </c>
    </row>
    <row r="952" spans="1:13" ht="15" customHeight="1" x14ac:dyDescent="0.25">
      <c r="A952" s="3" t="s">
        <v>118</v>
      </c>
      <c r="B952" s="3" t="s">
        <v>1908</v>
      </c>
      <c r="C952" s="3" t="s">
        <v>1909</v>
      </c>
      <c r="D952" s="3" t="str">
        <f>VLOOKUP(B952,'[1]Daniela + 255 Rxns iCre1355'!$C$1:$Q$3810,5,FALSE)</f>
        <v>AGPAT160h</v>
      </c>
      <c r="E952" s="3" t="str">
        <f>VLOOKUP(B952,'[1]Daniela + 255 Rxns iCre1355'!$C$1:$Q$3810,6,FALSE)</f>
        <v>1-hexadecanoyl-sn-glycerol 3-phosphate O-acyltransferase (n-C16:0) (ACP substrate)</v>
      </c>
      <c r="F952" s="3" t="str">
        <f>VLOOKUP(B952,'[1]Daniela + 255 Rxns iCre1355'!$C$1:$Q$3810,8,FALSE)</f>
        <v>Glycerolipid metabolism</v>
      </c>
      <c r="G952" s="3" t="str">
        <f>VLOOKUP(B952,'[1]Daniela + 255 Rxns iCre1355'!$C$1:$Q$3810,9,FALSE)</f>
        <v>2.3.1.51</v>
      </c>
      <c r="H952" s="3" t="str">
        <f>VLOOKUP(B952,'[1]Daniela + 255 Rxns iCre1355'!$C$1:$Q$3810,10,FALSE)</f>
        <v>( Cre13.g577100 AND Cre09.g398289 )</v>
      </c>
      <c r="I952" s="3" t="str">
        <f>VLOOKUP(B952,'[1]Daniela + 255 Rxns iCre1355'!$C$1:$Q$3810,11,FALSE)</f>
        <v>( Cre13.g577100.t1.2 AND Cre09.g398289.t1.1 )</v>
      </c>
      <c r="J952" s="3" t="str">
        <f>VLOOKUP(B952,'[1]Daniela + 255 Rxns iCre1355'!$C$1:$Q$3810,12,FALSE)</f>
        <v>( ACP2 AND Cre09.g398289 )</v>
      </c>
      <c r="K952" s="3" t="str">
        <f>VLOOKUP(B952,'[1]Daniela + 255 Rxns iCre1355'!$C$1:$Q$3810,13,FALSE)</f>
        <v>Chloroplast</v>
      </c>
      <c r="L952" s="3" t="str">
        <f>VLOOKUP(B952,'[1]Daniela + 255 Rxns iCre1355'!$C$1:$Q$3810,14,FALSE)</f>
        <v>[Riekhof 2005]</v>
      </c>
      <c r="M952" s="3" t="str">
        <f>VLOOKUP(B952,'[1]Daniela + 255 Rxns iCre1355'!$C$1:$Q$3810,15,FALSE)</f>
        <v>R02241</v>
      </c>
    </row>
    <row r="953" spans="1:13" ht="15" customHeight="1" x14ac:dyDescent="0.25">
      <c r="A953" s="3" t="s">
        <v>118</v>
      </c>
      <c r="B953" s="3" t="s">
        <v>1910</v>
      </c>
      <c r="C953" s="3" t="s">
        <v>1911</v>
      </c>
      <c r="D953" s="3" t="str">
        <f>VLOOKUP(B953,'[1]Daniela + 255 Rxns iCre1355'!$C$1:$Q$3810,5,FALSE)</f>
        <v>AGPAT1801819Zh</v>
      </c>
      <c r="E953" s="3" t="str">
        <f>VLOOKUP(B953,'[1]Daniela + 255 Rxns iCre1355'!$C$1:$Q$3810,6,FALSE)</f>
        <v>1-octadecanoyl-sn-glycerol 3-phosphate O-acyltransferase ((9Z)-C18:1) (ACP substrate)</v>
      </c>
      <c r="F953" s="3" t="str">
        <f>VLOOKUP(B953,'[1]Daniela + 255 Rxns iCre1355'!$C$1:$Q$3810,8,FALSE)</f>
        <v>Glycerolipid metabolism</v>
      </c>
      <c r="G953" s="3" t="str">
        <f>VLOOKUP(B953,'[1]Daniela + 255 Rxns iCre1355'!$C$1:$Q$3810,9,FALSE)</f>
        <v>2.3.1.51</v>
      </c>
      <c r="H953" s="3" t="str">
        <f>VLOOKUP(B953,'[1]Daniela + 255 Rxns iCre1355'!$C$1:$Q$3810,10,FALSE)</f>
        <v>( Cre13.g577100 AND Cre09.g398289 )</v>
      </c>
      <c r="I953" s="3" t="str">
        <f>VLOOKUP(B953,'[1]Daniela + 255 Rxns iCre1355'!$C$1:$Q$3810,11,FALSE)</f>
        <v>( Cre13.g577100.t1.2 AND Cre09.g398289.t1.1 )</v>
      </c>
      <c r="J953" s="3" t="str">
        <f>VLOOKUP(B953,'[1]Daniela + 255 Rxns iCre1355'!$C$1:$Q$3810,12,FALSE)</f>
        <v>( ACP2 AND Cre09.g398289 )</v>
      </c>
      <c r="K953" s="3" t="str">
        <f>VLOOKUP(B953,'[1]Daniela + 255 Rxns iCre1355'!$C$1:$Q$3810,13,FALSE)</f>
        <v>Chloroplast</v>
      </c>
      <c r="L953" s="3" t="str">
        <f>VLOOKUP(B953,'[1]Daniela + 255 Rxns iCre1355'!$C$1:$Q$3810,14,FALSE)</f>
        <v>[Riekhof 2005]</v>
      </c>
      <c r="M953" s="3" t="str">
        <f>VLOOKUP(B953,'[1]Daniela + 255 Rxns iCre1355'!$C$1:$Q$3810,15,FALSE)</f>
        <v>R02241</v>
      </c>
    </row>
    <row r="954" spans="1:13" ht="15" customHeight="1" x14ac:dyDescent="0.25">
      <c r="A954" s="3" t="s">
        <v>118</v>
      </c>
      <c r="B954" s="3" t="s">
        <v>1912</v>
      </c>
      <c r="C954" s="3" t="s">
        <v>1913</v>
      </c>
      <c r="D954" s="3" t="str">
        <f>VLOOKUP(B954,'[1]Daniela + 255 Rxns iCre1355'!$C$1:$Q$3810,5,FALSE)</f>
        <v>AGPAT18111Z160h</v>
      </c>
      <c r="E954" s="3" t="str">
        <f>VLOOKUP(B954,'[1]Daniela + 255 Rxns iCre1355'!$C$1:$Q$3810,6,FALSE)</f>
        <v>1-octadec-11-enoyl-sn-glycerol 3-phosphate O-acyltransferase (n-C16:0) (ACP substrate)</v>
      </c>
      <c r="F954" s="3" t="str">
        <f>VLOOKUP(B954,'[1]Daniela + 255 Rxns iCre1355'!$C$1:$Q$3810,8,FALSE)</f>
        <v>Glycerolipid metabolism</v>
      </c>
      <c r="G954" s="3" t="str">
        <f>VLOOKUP(B954,'[1]Daniela + 255 Rxns iCre1355'!$C$1:$Q$3810,9,FALSE)</f>
        <v>2.3.1.51</v>
      </c>
      <c r="H954" s="3" t="str">
        <f>VLOOKUP(B954,'[1]Daniela + 255 Rxns iCre1355'!$C$1:$Q$3810,10,FALSE)</f>
        <v>( Cre13.g577100 AND Cre09.g398289 )</v>
      </c>
      <c r="I954" s="3" t="str">
        <f>VLOOKUP(B954,'[1]Daniela + 255 Rxns iCre1355'!$C$1:$Q$3810,11,FALSE)</f>
        <v>( Cre13.g577100.t1.2 AND Cre09.g398289.t1.1 )</v>
      </c>
      <c r="J954" s="3" t="str">
        <f>VLOOKUP(B954,'[1]Daniela + 255 Rxns iCre1355'!$C$1:$Q$3810,12,FALSE)</f>
        <v>( ACP2 AND Cre09.g398289 )</v>
      </c>
      <c r="K954" s="3" t="str">
        <f>VLOOKUP(B954,'[1]Daniela + 255 Rxns iCre1355'!$C$1:$Q$3810,13,FALSE)</f>
        <v>Chloroplast</v>
      </c>
      <c r="L954" s="3" t="str">
        <f>VLOOKUP(B954,'[1]Daniela + 255 Rxns iCre1355'!$C$1:$Q$3810,14,FALSE)</f>
        <v>[Riekhof 2005]</v>
      </c>
      <c r="M954" s="3" t="str">
        <f>VLOOKUP(B954,'[1]Daniela + 255 Rxns iCre1355'!$C$1:$Q$3810,15,FALSE)</f>
        <v>R02241</v>
      </c>
    </row>
    <row r="955" spans="1:13" ht="15" customHeight="1" x14ac:dyDescent="0.25">
      <c r="A955" s="3" t="s">
        <v>118</v>
      </c>
      <c r="B955" s="3" t="s">
        <v>1914</v>
      </c>
      <c r="C955" s="3" t="s">
        <v>1915</v>
      </c>
      <c r="D955" s="3" t="str">
        <f>VLOOKUP(B955,'[1]Daniela + 255 Rxns iCre1355'!$C$1:$Q$3810,5,FALSE)</f>
        <v>AGPAT18111Z1819Zh</v>
      </c>
      <c r="E955" s="3" t="str">
        <f>VLOOKUP(B955,'[1]Daniela + 255 Rxns iCre1355'!$C$1:$Q$3810,6,FALSE)</f>
        <v>1-octadec-11-enoyl-sn-glycerol 3-phosphate O-acyltransferase ((9Z)-C18:1) (ACP substrate)</v>
      </c>
      <c r="F955" s="3" t="str">
        <f>VLOOKUP(B955,'[1]Daniela + 255 Rxns iCre1355'!$C$1:$Q$3810,8,FALSE)</f>
        <v>Glycerolipid metabolism</v>
      </c>
      <c r="G955" s="3" t="str">
        <f>VLOOKUP(B955,'[1]Daniela + 255 Rxns iCre1355'!$C$1:$Q$3810,9,FALSE)</f>
        <v>2.3.1.51</v>
      </c>
      <c r="H955" s="3" t="str">
        <f>VLOOKUP(B955,'[1]Daniela + 255 Rxns iCre1355'!$C$1:$Q$3810,10,FALSE)</f>
        <v>( Cre13.g577100 AND Cre09.g398289 )</v>
      </c>
      <c r="I955" s="3" t="str">
        <f>VLOOKUP(B955,'[1]Daniela + 255 Rxns iCre1355'!$C$1:$Q$3810,11,FALSE)</f>
        <v>( Cre13.g577100.t1.2 AND Cre09.g398289.t1.1 )</v>
      </c>
      <c r="J955" s="3" t="str">
        <f>VLOOKUP(B955,'[1]Daniela + 255 Rxns iCre1355'!$C$1:$Q$3810,12,FALSE)</f>
        <v>( ACP2 AND Cre09.g398289 )</v>
      </c>
      <c r="K955" s="3" t="str">
        <f>VLOOKUP(B955,'[1]Daniela + 255 Rxns iCre1355'!$C$1:$Q$3810,13,FALSE)</f>
        <v>Chloroplast</v>
      </c>
      <c r="L955" s="3" t="str">
        <f>VLOOKUP(B955,'[1]Daniela + 255 Rxns iCre1355'!$C$1:$Q$3810,14,FALSE)</f>
        <v>[Riekhof 2005]</v>
      </c>
      <c r="M955" s="3" t="str">
        <f>VLOOKUP(B955,'[1]Daniela + 255 Rxns iCre1355'!$C$1:$Q$3810,15,FALSE)</f>
        <v>R02241</v>
      </c>
    </row>
    <row r="956" spans="1:13" ht="15" customHeight="1" x14ac:dyDescent="0.25">
      <c r="A956" s="3" t="s">
        <v>118</v>
      </c>
      <c r="B956" s="3" t="s">
        <v>1916</v>
      </c>
      <c r="C956" s="3" t="s">
        <v>1917</v>
      </c>
      <c r="D956" s="3" t="str">
        <f>VLOOKUP(B956,'[1]Daniela + 255 Rxns iCre1355'!$C$1:$Q$3810,5,FALSE)</f>
        <v>AGPAT1819Z160h</v>
      </c>
      <c r="E956" s="3" t="str">
        <f>VLOOKUP(B956,'[1]Daniela + 255 Rxns iCre1355'!$C$1:$Q$3810,6,FALSE)</f>
        <v>1-octadec-9-enoyl-sn-glycerol 3-phosphateO-acyltransferase (n-C16:0) (ACP substrate)</v>
      </c>
      <c r="F956" s="3" t="str">
        <f>VLOOKUP(B956,'[1]Daniela + 255 Rxns iCre1355'!$C$1:$Q$3810,8,FALSE)</f>
        <v>Glycerolipid metabolism</v>
      </c>
      <c r="G956" s="3" t="str">
        <f>VLOOKUP(B956,'[1]Daniela + 255 Rxns iCre1355'!$C$1:$Q$3810,9,FALSE)</f>
        <v>2.3.1.51</v>
      </c>
      <c r="H956" s="3" t="str">
        <f>VLOOKUP(B956,'[1]Daniela + 255 Rxns iCre1355'!$C$1:$Q$3810,10,FALSE)</f>
        <v>( Cre13.g577100 AND Cre09.g398289 )</v>
      </c>
      <c r="I956" s="3" t="str">
        <f>VLOOKUP(B956,'[1]Daniela + 255 Rxns iCre1355'!$C$1:$Q$3810,11,FALSE)</f>
        <v>( Cre13.g577100.t1.2 AND Cre09.g398289.t1.1 )</v>
      </c>
      <c r="J956" s="3" t="str">
        <f>VLOOKUP(B956,'[1]Daniela + 255 Rxns iCre1355'!$C$1:$Q$3810,12,FALSE)</f>
        <v>( ACP2 AND Cre09.g398289 )</v>
      </c>
      <c r="K956" s="3" t="str">
        <f>VLOOKUP(B956,'[1]Daniela + 255 Rxns iCre1355'!$C$1:$Q$3810,13,FALSE)</f>
        <v>Chloroplast</v>
      </c>
      <c r="L956" s="3" t="str">
        <f>VLOOKUP(B956,'[1]Daniela + 255 Rxns iCre1355'!$C$1:$Q$3810,14,FALSE)</f>
        <v>[Riekhof 2005]</v>
      </c>
      <c r="M956" s="3" t="str">
        <f>VLOOKUP(B956,'[1]Daniela + 255 Rxns iCre1355'!$C$1:$Q$3810,15,FALSE)</f>
        <v>R02241</v>
      </c>
    </row>
    <row r="957" spans="1:13" ht="15" customHeight="1" x14ac:dyDescent="0.25">
      <c r="A957" s="3" t="s">
        <v>118</v>
      </c>
      <c r="B957" s="3" t="s">
        <v>1918</v>
      </c>
      <c r="C957" s="3" t="s">
        <v>1919</v>
      </c>
      <c r="D957" s="3" t="str">
        <f>VLOOKUP(B957,'[1]Daniela + 255 Rxns iCre1355'!$C$1:$Q$3810,5,FALSE)</f>
        <v>AGPAT1819Z1619Zh</v>
      </c>
      <c r="E957" s="3" t="str">
        <f>VLOOKUP(B957,'[1]Daniela + 255 Rxns iCre1355'!$C$1:$Q$3810,6,FALSE)</f>
        <v>1-octadec-9-enoyl-sn-glycerol 3-phosphateO-acyltransferase ((9Z)-C16:1) (ACP substrate)</v>
      </c>
      <c r="F957" s="3" t="str">
        <f>VLOOKUP(B957,'[1]Daniela + 255 Rxns iCre1355'!$C$1:$Q$3810,8,FALSE)</f>
        <v>Glycerolipid metabolism</v>
      </c>
      <c r="G957" s="3" t="str">
        <f>VLOOKUP(B957,'[1]Daniela + 255 Rxns iCre1355'!$C$1:$Q$3810,9,FALSE)</f>
        <v>2.3.1.51</v>
      </c>
      <c r="H957" s="3" t="str">
        <f>VLOOKUP(B957,'[1]Daniela + 255 Rxns iCre1355'!$C$1:$Q$3810,10,FALSE)</f>
        <v>( Cre13.g577100 AND Cre09.g398289 )</v>
      </c>
      <c r="I957" s="3" t="str">
        <f>VLOOKUP(B957,'[1]Daniela + 255 Rxns iCre1355'!$C$1:$Q$3810,11,FALSE)</f>
        <v>( Cre13.g577100.t1.2 AND Cre09.g398289.t1.1 )</v>
      </c>
      <c r="J957" s="3" t="str">
        <f>VLOOKUP(B957,'[1]Daniela + 255 Rxns iCre1355'!$C$1:$Q$3810,12,FALSE)</f>
        <v>( ACP2 AND Cre09.g398289 )</v>
      </c>
      <c r="K957" s="3" t="str">
        <f>VLOOKUP(B957,'[1]Daniela + 255 Rxns iCre1355'!$C$1:$Q$3810,13,FALSE)</f>
        <v>Chloroplast</v>
      </c>
      <c r="L957" s="3" t="str">
        <f>VLOOKUP(B957,'[1]Daniela + 255 Rxns iCre1355'!$C$1:$Q$3810,14,FALSE)</f>
        <v>[Riekhof 2005]</v>
      </c>
      <c r="M957" s="3" t="str">
        <f>VLOOKUP(B957,'[1]Daniela + 255 Rxns iCre1355'!$C$1:$Q$3810,15,FALSE)</f>
        <v>R02241</v>
      </c>
    </row>
    <row r="958" spans="1:13" ht="15" customHeight="1" x14ac:dyDescent="0.25">
      <c r="A958" s="3" t="s">
        <v>118</v>
      </c>
      <c r="B958" s="3" t="s">
        <v>1920</v>
      </c>
      <c r="C958" s="3" t="s">
        <v>1921</v>
      </c>
      <c r="D958" s="3" t="str">
        <f>VLOOKUP(B958,'[1]Daniela + 255 Rxns iCre1355'!$C$1:$Q$3810,5,FALSE)</f>
        <v>AGPAT1819Z18111Zh</v>
      </c>
      <c r="E958" s="3" t="str">
        <f>VLOOKUP(B958,'[1]Daniela + 255 Rxns iCre1355'!$C$1:$Q$3810,6,FALSE)</f>
        <v>1-octadec-9-enoyl-sn-glycerol 3-phosphateO-acyltransferase ((11Z)-C18:1) (ACP substrate)</v>
      </c>
      <c r="F958" s="3" t="str">
        <f>VLOOKUP(B958,'[1]Daniela + 255 Rxns iCre1355'!$C$1:$Q$3810,8,FALSE)</f>
        <v>Glycerolipid metabolism</v>
      </c>
      <c r="G958" s="3" t="str">
        <f>VLOOKUP(B958,'[1]Daniela + 255 Rxns iCre1355'!$C$1:$Q$3810,9,FALSE)</f>
        <v>2.3.1.51</v>
      </c>
      <c r="H958" s="3" t="str">
        <f>VLOOKUP(B958,'[1]Daniela + 255 Rxns iCre1355'!$C$1:$Q$3810,10,FALSE)</f>
        <v>( Cre13.g577100 AND Cre09.g398289 )</v>
      </c>
      <c r="I958" s="3" t="str">
        <f>VLOOKUP(B958,'[1]Daniela + 255 Rxns iCre1355'!$C$1:$Q$3810,11,FALSE)</f>
        <v>( Cre13.g577100.t1.2 AND Cre09.g398289.t1.1 )</v>
      </c>
      <c r="J958" s="3" t="str">
        <f>VLOOKUP(B958,'[1]Daniela + 255 Rxns iCre1355'!$C$1:$Q$3810,12,FALSE)</f>
        <v>( ACP2 AND Cre09.g398289 )</v>
      </c>
      <c r="K958" s="3" t="str">
        <f>VLOOKUP(B958,'[1]Daniela + 255 Rxns iCre1355'!$C$1:$Q$3810,13,FALSE)</f>
        <v>Chloroplast</v>
      </c>
      <c r="L958" s="3" t="str">
        <f>VLOOKUP(B958,'[1]Daniela + 255 Rxns iCre1355'!$C$1:$Q$3810,14,FALSE)</f>
        <v>[Riekhof 2005]</v>
      </c>
      <c r="M958" s="3" t="str">
        <f>VLOOKUP(B958,'[1]Daniela + 255 Rxns iCre1355'!$C$1:$Q$3810,15,FALSE)</f>
        <v>R02241</v>
      </c>
    </row>
    <row r="959" spans="1:13" ht="15" customHeight="1" x14ac:dyDescent="0.25">
      <c r="A959" s="3" t="s">
        <v>118</v>
      </c>
      <c r="B959" s="3" t="s">
        <v>1922</v>
      </c>
      <c r="C959" s="3" t="s">
        <v>1923</v>
      </c>
      <c r="D959" s="3" t="str">
        <f>VLOOKUP(B959,'[1]Daniela + 255 Rxns iCre1355'!$C$1:$Q$3810,5,FALSE)</f>
        <v>AGPAT1819Z1819Zh</v>
      </c>
      <c r="E959" s="3" t="str">
        <f>VLOOKUP(B959,'[1]Daniela + 255 Rxns iCre1355'!$C$1:$Q$3810,6,FALSE)</f>
        <v>1-octadec-9-enoyl-sn-glycerol 3-phosphateO-acyltransferase ((9Z)-C18:1) (ACP substrate)</v>
      </c>
      <c r="F959" s="3" t="str">
        <f>VLOOKUP(B959,'[1]Daniela + 255 Rxns iCre1355'!$C$1:$Q$3810,8,FALSE)</f>
        <v>Glycerolipid metabolism</v>
      </c>
      <c r="G959" s="3" t="str">
        <f>VLOOKUP(B959,'[1]Daniela + 255 Rxns iCre1355'!$C$1:$Q$3810,9,FALSE)</f>
        <v>2.3.1.51</v>
      </c>
      <c r="H959" s="3" t="str">
        <f>VLOOKUP(B959,'[1]Daniela + 255 Rxns iCre1355'!$C$1:$Q$3810,10,FALSE)</f>
        <v>( Cre13.g577100 AND Cre09.g398289 )</v>
      </c>
      <c r="I959" s="3" t="str">
        <f>VLOOKUP(B959,'[1]Daniela + 255 Rxns iCre1355'!$C$1:$Q$3810,11,FALSE)</f>
        <v>( Cre13.g577100.t1.2 AND Cre09.g398289.t1.1 )</v>
      </c>
      <c r="J959" s="3" t="str">
        <f>VLOOKUP(B959,'[1]Daniela + 255 Rxns iCre1355'!$C$1:$Q$3810,12,FALSE)</f>
        <v>( ACP2 AND Cre09.g398289 )</v>
      </c>
      <c r="K959" s="3" t="str">
        <f>VLOOKUP(B959,'[1]Daniela + 255 Rxns iCre1355'!$C$1:$Q$3810,13,FALSE)</f>
        <v>Chloroplast</v>
      </c>
      <c r="L959" s="3" t="str">
        <f>VLOOKUP(B959,'[1]Daniela + 255 Rxns iCre1355'!$C$1:$Q$3810,14,FALSE)</f>
        <v>[Riekhof 2005]</v>
      </c>
      <c r="M959" s="3" t="str">
        <f>VLOOKUP(B959,'[1]Daniela + 255 Rxns iCre1355'!$C$1:$Q$3810,15,FALSE)</f>
        <v>R02241</v>
      </c>
    </row>
    <row r="960" spans="1:13" ht="15" customHeight="1" x14ac:dyDescent="0.25">
      <c r="A960" s="3" t="s">
        <v>115</v>
      </c>
      <c r="B960" s="3" t="s">
        <v>1924</v>
      </c>
      <c r="C960" s="3" t="s">
        <v>1925</v>
      </c>
      <c r="D960" s="3" t="str">
        <f>VLOOKUP(B960,'[1]Daniela + 255 Rxns iCre1355'!$C$1:$Q$3810,5,FALSE)</f>
        <v>AGPATCOA16018111Z</v>
      </c>
      <c r="E960" s="3" t="str">
        <f>VLOOKUP(B960,'[1]Daniela + 255 Rxns iCre1355'!$C$1:$Q$3810,6,FALSE)</f>
        <v>1-hexadecanoyl-sn-glycerol 3-phosphate O-acyltransferase ((11Z)-C18:1) (CoA substrate)</v>
      </c>
      <c r="F960" s="3" t="str">
        <f>VLOOKUP(B960,'[1]Daniela + 255 Rxns iCre1355'!$C$1:$Q$3810,8,FALSE)</f>
        <v>Glycerolipid metabolism</v>
      </c>
      <c r="G960" s="3" t="str">
        <f>VLOOKUP(B960,'[1]Daniela + 255 Rxns iCre1355'!$C$1:$Q$3810,9,FALSE)</f>
        <v>2.3.1.51</v>
      </c>
      <c r="H960" s="3" t="str">
        <f>VLOOKUP(B960,'[1]Daniela + 255 Rxns iCre1355'!$C$1:$Q$3810,10,FALSE)</f>
        <v>Cre09.g398289</v>
      </c>
      <c r="I960" s="3" t="str">
        <f>VLOOKUP(B960,'[1]Daniela + 255 Rxns iCre1355'!$C$1:$Q$3810,11,FALSE)</f>
        <v>Cre09.g398289.t1.1</v>
      </c>
      <c r="J960" s="3" t="str">
        <f>VLOOKUP(B960,'[1]Daniela + 255 Rxns iCre1355'!$C$1:$Q$3810,12,FALSE)</f>
        <v>Cre09.g398289</v>
      </c>
      <c r="K960" s="3" t="str">
        <f>VLOOKUP(B960,'[1]Daniela + 255 Rxns iCre1355'!$C$1:$Q$3810,13,FALSE)</f>
        <v>Cytosol</v>
      </c>
      <c r="L960" s="3" t="str">
        <f>VLOOKUP(B960,'[1]Daniela + 255 Rxns iCre1355'!$C$1:$Q$3810,14,FALSE)</f>
        <v>[Giroud 1988, Riekhof 2005]</v>
      </c>
      <c r="M960" s="3" t="str">
        <f>VLOOKUP(B960,'[1]Daniela + 255 Rxns iCre1355'!$C$1:$Q$3810,15,FALSE)</f>
        <v>R02241</v>
      </c>
    </row>
    <row r="961" spans="1:13" ht="15" customHeight="1" x14ac:dyDescent="0.25">
      <c r="A961" s="3" t="s">
        <v>115</v>
      </c>
      <c r="B961" s="3" t="s">
        <v>1926</v>
      </c>
      <c r="C961" s="3" t="s">
        <v>1927</v>
      </c>
      <c r="D961" s="3" t="str">
        <f>VLOOKUP(B961,'[1]Daniela + 255 Rxns iCre1355'!$C$1:$Q$3810,5,FALSE)</f>
        <v>AGPATCOA1601819Z</v>
      </c>
      <c r="E961" s="3" t="str">
        <f>VLOOKUP(B961,'[1]Daniela + 255 Rxns iCre1355'!$C$1:$Q$3810,6,FALSE)</f>
        <v>1-hexadecanoyl-sn-glycerol 3-phosphate O-acyltransferase ((9Z)-C18:1) (CoA substrate)</v>
      </c>
      <c r="F961" s="3" t="str">
        <f>VLOOKUP(B961,'[1]Daniela + 255 Rxns iCre1355'!$C$1:$Q$3810,8,FALSE)</f>
        <v>Glycerolipid metabolism</v>
      </c>
      <c r="G961" s="3" t="str">
        <f>VLOOKUP(B961,'[1]Daniela + 255 Rxns iCre1355'!$C$1:$Q$3810,9,FALSE)</f>
        <v>2.3.1.51</v>
      </c>
      <c r="H961" s="3" t="str">
        <f>VLOOKUP(B961,'[1]Daniela + 255 Rxns iCre1355'!$C$1:$Q$3810,10,FALSE)</f>
        <v>Cre09.g398289</v>
      </c>
      <c r="I961" s="3" t="str">
        <f>VLOOKUP(B961,'[1]Daniela + 255 Rxns iCre1355'!$C$1:$Q$3810,11,FALSE)</f>
        <v>Cre09.g398289.t1.1</v>
      </c>
      <c r="J961" s="3" t="str">
        <f>VLOOKUP(B961,'[1]Daniela + 255 Rxns iCre1355'!$C$1:$Q$3810,12,FALSE)</f>
        <v>Cre09.g398289</v>
      </c>
      <c r="K961" s="3" t="str">
        <f>VLOOKUP(B961,'[1]Daniela + 255 Rxns iCre1355'!$C$1:$Q$3810,13,FALSE)</f>
        <v>Cytosol</v>
      </c>
      <c r="L961" s="3" t="str">
        <f>VLOOKUP(B961,'[1]Daniela + 255 Rxns iCre1355'!$C$1:$Q$3810,14,FALSE)</f>
        <v>[Giroud 1988, Riekhof 2005]</v>
      </c>
      <c r="M961" s="3" t="str">
        <f>VLOOKUP(B961,'[1]Daniela + 255 Rxns iCre1355'!$C$1:$Q$3810,15,FALSE)</f>
        <v>R02241</v>
      </c>
    </row>
    <row r="962" spans="1:13" ht="15" customHeight="1" x14ac:dyDescent="0.25">
      <c r="A962" s="3" t="s">
        <v>115</v>
      </c>
      <c r="B962" s="3" t="s">
        <v>1928</v>
      </c>
      <c r="C962" s="3" t="s">
        <v>1929</v>
      </c>
      <c r="D962" s="3" t="str">
        <f>VLOOKUP(B962,'[1]Daniela + 255 Rxns iCre1355'!$C$1:$Q$3810,5,FALSE)</f>
        <v>AGPATCOA1801819Z</v>
      </c>
      <c r="E962" s="3" t="str">
        <f>VLOOKUP(B962,'[1]Daniela + 255 Rxns iCre1355'!$C$1:$Q$3810,6,FALSE)</f>
        <v>1-octadecanoyl-sn-glycerol 3-phosphate O-acyltransferase ((9Z)-C18:1) (CoA substrate)</v>
      </c>
      <c r="F962" s="3" t="str">
        <f>VLOOKUP(B962,'[1]Daniela + 255 Rxns iCre1355'!$C$1:$Q$3810,8,FALSE)</f>
        <v>Glycerolipid metabolism</v>
      </c>
      <c r="G962" s="3" t="str">
        <f>VLOOKUP(B962,'[1]Daniela + 255 Rxns iCre1355'!$C$1:$Q$3810,9,FALSE)</f>
        <v>2.3.1.51</v>
      </c>
      <c r="H962" s="3" t="str">
        <f>VLOOKUP(B962,'[1]Daniela + 255 Rxns iCre1355'!$C$1:$Q$3810,10,FALSE)</f>
        <v>Cre09.g398289</v>
      </c>
      <c r="I962" s="3" t="str">
        <f>VLOOKUP(B962,'[1]Daniela + 255 Rxns iCre1355'!$C$1:$Q$3810,11,FALSE)</f>
        <v>Cre09.g398289.t1.1</v>
      </c>
      <c r="J962" s="3" t="str">
        <f>VLOOKUP(B962,'[1]Daniela + 255 Rxns iCre1355'!$C$1:$Q$3810,12,FALSE)</f>
        <v>Cre09.g398289</v>
      </c>
      <c r="K962" s="3" t="str">
        <f>VLOOKUP(B962,'[1]Daniela + 255 Rxns iCre1355'!$C$1:$Q$3810,13,FALSE)</f>
        <v>Cytosol</v>
      </c>
      <c r="L962" s="3" t="str">
        <f>VLOOKUP(B962,'[1]Daniela + 255 Rxns iCre1355'!$C$1:$Q$3810,14,FALSE)</f>
        <v>[Giroud 1988, Riekhof 2005]</v>
      </c>
      <c r="M962" s="3" t="str">
        <f>VLOOKUP(B962,'[1]Daniela + 255 Rxns iCre1355'!$C$1:$Q$3810,15,FALSE)</f>
        <v>R02241</v>
      </c>
    </row>
    <row r="963" spans="1:13" ht="15" customHeight="1" x14ac:dyDescent="0.25">
      <c r="A963" s="3" t="s">
        <v>115</v>
      </c>
      <c r="B963" s="3" t="s">
        <v>1930</v>
      </c>
      <c r="C963" s="3" t="s">
        <v>1931</v>
      </c>
      <c r="D963" s="3" t="str">
        <f>VLOOKUP(B963,'[1]Daniela + 255 Rxns iCre1355'!$C$1:$Q$3810,5,FALSE)</f>
        <v>AGPATCOA18111Z160</v>
      </c>
      <c r="E963" s="3" t="str">
        <f>VLOOKUP(B963,'[1]Daniela + 255 Rxns iCre1355'!$C$1:$Q$3810,6,FALSE)</f>
        <v>1-octadec-11-enoyl-sn-glycerol 3-phosphate O-acyltransferase (n-C16:0) (CoA substrate)</v>
      </c>
      <c r="F963" s="3" t="str">
        <f>VLOOKUP(B963,'[1]Daniela + 255 Rxns iCre1355'!$C$1:$Q$3810,8,FALSE)</f>
        <v>Glycerolipid metabolism</v>
      </c>
      <c r="G963" s="3" t="str">
        <f>VLOOKUP(B963,'[1]Daniela + 255 Rxns iCre1355'!$C$1:$Q$3810,9,FALSE)</f>
        <v>2.3.1.51</v>
      </c>
      <c r="H963" s="3" t="str">
        <f>VLOOKUP(B963,'[1]Daniela + 255 Rxns iCre1355'!$C$1:$Q$3810,10,FALSE)</f>
        <v>Cre09.g398289</v>
      </c>
      <c r="I963" s="3" t="str">
        <f>VLOOKUP(B963,'[1]Daniela + 255 Rxns iCre1355'!$C$1:$Q$3810,11,FALSE)</f>
        <v>Cre09.g398289.t1.1</v>
      </c>
      <c r="J963" s="3" t="str">
        <f>VLOOKUP(B963,'[1]Daniela + 255 Rxns iCre1355'!$C$1:$Q$3810,12,FALSE)</f>
        <v>Cre09.g398289</v>
      </c>
      <c r="K963" s="3" t="str">
        <f>VLOOKUP(B963,'[1]Daniela + 255 Rxns iCre1355'!$C$1:$Q$3810,13,FALSE)</f>
        <v>Cytosol</v>
      </c>
      <c r="L963" s="3" t="str">
        <f>VLOOKUP(B963,'[1]Daniela + 255 Rxns iCre1355'!$C$1:$Q$3810,14,FALSE)</f>
        <v>[Giroud 1988, Riekhof 2005]</v>
      </c>
      <c r="M963" s="3" t="str">
        <f>VLOOKUP(B963,'[1]Daniela + 255 Rxns iCre1355'!$C$1:$Q$3810,15,FALSE)</f>
        <v>R02241</v>
      </c>
    </row>
    <row r="964" spans="1:13" ht="15" customHeight="1" x14ac:dyDescent="0.25">
      <c r="A964" s="3" t="s">
        <v>115</v>
      </c>
      <c r="B964" s="3" t="s">
        <v>1932</v>
      </c>
      <c r="C964" s="3" t="s">
        <v>1933</v>
      </c>
      <c r="D964" s="3" t="str">
        <f>VLOOKUP(B964,'[1]Daniela + 255 Rxns iCre1355'!$C$1:$Q$3810,5,FALSE)</f>
        <v>AGPATCOA18111Z18111Z</v>
      </c>
      <c r="E964" s="3" t="str">
        <f>VLOOKUP(B964,'[1]Daniela + 255 Rxns iCre1355'!$C$1:$Q$3810,6,FALSE)</f>
        <v>1-octadec-11-enoyl-sn-glycerol 3-phosphate O-acyltransferase ((11Z)-C18:1) (CoA substrate)</v>
      </c>
      <c r="F964" s="3" t="str">
        <f>VLOOKUP(B964,'[1]Daniela + 255 Rxns iCre1355'!$C$1:$Q$3810,8,FALSE)</f>
        <v>Glycerolipid metabolism</v>
      </c>
      <c r="G964" s="3" t="str">
        <f>VLOOKUP(B964,'[1]Daniela + 255 Rxns iCre1355'!$C$1:$Q$3810,9,FALSE)</f>
        <v>2.3.1.51</v>
      </c>
      <c r="H964" s="3" t="str">
        <f>VLOOKUP(B964,'[1]Daniela + 255 Rxns iCre1355'!$C$1:$Q$3810,10,FALSE)</f>
        <v>Cre09.g398289</v>
      </c>
      <c r="I964" s="3" t="str">
        <f>VLOOKUP(B964,'[1]Daniela + 255 Rxns iCre1355'!$C$1:$Q$3810,11,FALSE)</f>
        <v>Cre09.g398289.t1.1</v>
      </c>
      <c r="J964" s="3" t="str">
        <f>VLOOKUP(B964,'[1]Daniela + 255 Rxns iCre1355'!$C$1:$Q$3810,12,FALSE)</f>
        <v>Cre09.g398289</v>
      </c>
      <c r="K964" s="3" t="str">
        <f>VLOOKUP(B964,'[1]Daniela + 255 Rxns iCre1355'!$C$1:$Q$3810,13,FALSE)</f>
        <v>Cytosol</v>
      </c>
      <c r="L964" s="3" t="str">
        <f>VLOOKUP(B964,'[1]Daniela + 255 Rxns iCre1355'!$C$1:$Q$3810,14,FALSE)</f>
        <v>[Giroud 1988, Riekhof 2005]</v>
      </c>
      <c r="M964" s="3" t="str">
        <f>VLOOKUP(B964,'[1]Daniela + 255 Rxns iCre1355'!$C$1:$Q$3810,15,FALSE)</f>
        <v>R02241</v>
      </c>
    </row>
    <row r="965" spans="1:13" ht="15" customHeight="1" x14ac:dyDescent="0.25">
      <c r="A965" s="3" t="s">
        <v>115</v>
      </c>
      <c r="B965" s="3" t="s">
        <v>1934</v>
      </c>
      <c r="C965" s="3" t="s">
        <v>1935</v>
      </c>
      <c r="D965" s="3" t="str">
        <f>VLOOKUP(B965,'[1]Daniela + 255 Rxns iCre1355'!$C$1:$Q$3810,5,FALSE)</f>
        <v>AGPATCOA18111Z1819Z</v>
      </c>
      <c r="E965" s="3" t="str">
        <f>VLOOKUP(B965,'[1]Daniela + 255 Rxns iCre1355'!$C$1:$Q$3810,6,FALSE)</f>
        <v>1-octadec-11-enoyl-sn-glycerol 3-phosphate O-acyltransferase ((9Z)-C18:1) (CoA substrate)</v>
      </c>
      <c r="F965" s="3" t="str">
        <f>VLOOKUP(B965,'[1]Daniela + 255 Rxns iCre1355'!$C$1:$Q$3810,8,FALSE)</f>
        <v>Glycerolipid metabolism</v>
      </c>
      <c r="G965" s="3" t="str">
        <f>VLOOKUP(B965,'[1]Daniela + 255 Rxns iCre1355'!$C$1:$Q$3810,9,FALSE)</f>
        <v>2.3.1.51</v>
      </c>
      <c r="H965" s="3" t="str">
        <f>VLOOKUP(B965,'[1]Daniela + 255 Rxns iCre1355'!$C$1:$Q$3810,10,FALSE)</f>
        <v>Cre09.g398289</v>
      </c>
      <c r="I965" s="3" t="str">
        <f>VLOOKUP(B965,'[1]Daniela + 255 Rxns iCre1355'!$C$1:$Q$3810,11,FALSE)</f>
        <v>Cre09.g398289.t1.1</v>
      </c>
      <c r="J965" s="3" t="str">
        <f>VLOOKUP(B965,'[1]Daniela + 255 Rxns iCre1355'!$C$1:$Q$3810,12,FALSE)</f>
        <v>Cre09.g398289</v>
      </c>
      <c r="K965" s="3" t="str">
        <f>VLOOKUP(B965,'[1]Daniela + 255 Rxns iCre1355'!$C$1:$Q$3810,13,FALSE)</f>
        <v>Cytosol</v>
      </c>
      <c r="L965" s="3" t="str">
        <f>VLOOKUP(B965,'[1]Daniela + 255 Rxns iCre1355'!$C$1:$Q$3810,14,FALSE)</f>
        <v>[Giroud 1988, Riekhof 2005]</v>
      </c>
      <c r="M965" s="3" t="str">
        <f>VLOOKUP(B965,'[1]Daniela + 255 Rxns iCre1355'!$C$1:$Q$3810,15,FALSE)</f>
        <v>R02241</v>
      </c>
    </row>
    <row r="966" spans="1:13" ht="15" customHeight="1" x14ac:dyDescent="0.25">
      <c r="A966" s="3" t="s">
        <v>115</v>
      </c>
      <c r="B966" s="3" t="s">
        <v>1936</v>
      </c>
      <c r="C966" s="3" t="s">
        <v>1937</v>
      </c>
      <c r="D966" s="3" t="str">
        <f>VLOOKUP(B966,'[1]Daniela + 255 Rxns iCre1355'!$C$1:$Q$3810,5,FALSE)</f>
        <v>AGPATCOA1819Z160</v>
      </c>
      <c r="E966" s="3" t="str">
        <f>VLOOKUP(B966,'[1]Daniela + 255 Rxns iCre1355'!$C$1:$Q$3810,6,FALSE)</f>
        <v>1-octadec-9-enoyl-sn-glycerol 3-phosphateO-acyltransferase (n-C16:0) (CoA substrate)</v>
      </c>
      <c r="F966" s="3" t="str">
        <f>VLOOKUP(B966,'[1]Daniela + 255 Rxns iCre1355'!$C$1:$Q$3810,8,FALSE)</f>
        <v>Glycerolipid metabolism</v>
      </c>
      <c r="G966" s="3" t="str">
        <f>VLOOKUP(B966,'[1]Daniela + 255 Rxns iCre1355'!$C$1:$Q$3810,9,FALSE)</f>
        <v>2.3.1.51</v>
      </c>
      <c r="H966" s="3" t="str">
        <f>VLOOKUP(B966,'[1]Daniela + 255 Rxns iCre1355'!$C$1:$Q$3810,10,FALSE)</f>
        <v>Cre09.g398289</v>
      </c>
      <c r="I966" s="3" t="str">
        <f>VLOOKUP(B966,'[1]Daniela + 255 Rxns iCre1355'!$C$1:$Q$3810,11,FALSE)</f>
        <v>Cre09.g398289.t1.1</v>
      </c>
      <c r="J966" s="3" t="str">
        <f>VLOOKUP(B966,'[1]Daniela + 255 Rxns iCre1355'!$C$1:$Q$3810,12,FALSE)</f>
        <v>Cre09.g398289</v>
      </c>
      <c r="K966" s="3" t="str">
        <f>VLOOKUP(B966,'[1]Daniela + 255 Rxns iCre1355'!$C$1:$Q$3810,13,FALSE)</f>
        <v>Cytosol</v>
      </c>
      <c r="L966" s="3" t="str">
        <f>VLOOKUP(B966,'[1]Daniela + 255 Rxns iCre1355'!$C$1:$Q$3810,14,FALSE)</f>
        <v>[Giroud 1988, Riekhof 2005]</v>
      </c>
      <c r="M966" s="3" t="str">
        <f>VLOOKUP(B966,'[1]Daniela + 255 Rxns iCre1355'!$C$1:$Q$3810,15,FALSE)</f>
        <v>R02241</v>
      </c>
    </row>
    <row r="967" spans="1:13" ht="15" customHeight="1" x14ac:dyDescent="0.25">
      <c r="A967" s="3" t="s">
        <v>115</v>
      </c>
      <c r="B967" s="3" t="s">
        <v>1938</v>
      </c>
      <c r="C967" s="3" t="s">
        <v>1939</v>
      </c>
      <c r="D967" s="3" t="str">
        <f>VLOOKUP(B967,'[1]Daniela + 255 Rxns iCre1355'!$C$1:$Q$3810,5,FALSE)</f>
        <v>AGPATCOA1819Z18111Z</v>
      </c>
      <c r="E967" s="3" t="str">
        <f>VLOOKUP(B967,'[1]Daniela + 255 Rxns iCre1355'!$C$1:$Q$3810,6,FALSE)</f>
        <v>1-octadec-9-enoyl-sn-glycerol 3-phosphateO-acyltransferase ((11Z)-C18:1) (CoA substrate)</v>
      </c>
      <c r="F967" s="3" t="str">
        <f>VLOOKUP(B967,'[1]Daniela + 255 Rxns iCre1355'!$C$1:$Q$3810,8,FALSE)</f>
        <v>Glycerolipid metabolism</v>
      </c>
      <c r="G967" s="3" t="str">
        <f>VLOOKUP(B967,'[1]Daniela + 255 Rxns iCre1355'!$C$1:$Q$3810,9,FALSE)</f>
        <v>2.3.1.51</v>
      </c>
      <c r="H967" s="3" t="str">
        <f>VLOOKUP(B967,'[1]Daniela + 255 Rxns iCre1355'!$C$1:$Q$3810,10,FALSE)</f>
        <v>Cre09.g398289</v>
      </c>
      <c r="I967" s="3" t="str">
        <f>VLOOKUP(B967,'[1]Daniela + 255 Rxns iCre1355'!$C$1:$Q$3810,11,FALSE)</f>
        <v>Cre09.g398289.t1.1</v>
      </c>
      <c r="J967" s="3" t="str">
        <f>VLOOKUP(B967,'[1]Daniela + 255 Rxns iCre1355'!$C$1:$Q$3810,12,FALSE)</f>
        <v>Cre09.g398289</v>
      </c>
      <c r="K967" s="3" t="str">
        <f>VLOOKUP(B967,'[1]Daniela + 255 Rxns iCre1355'!$C$1:$Q$3810,13,FALSE)</f>
        <v>Cytosol</v>
      </c>
      <c r="L967" s="3" t="str">
        <f>VLOOKUP(B967,'[1]Daniela + 255 Rxns iCre1355'!$C$1:$Q$3810,14,FALSE)</f>
        <v>[Giroud 1988, Riekhof 2005]</v>
      </c>
      <c r="M967" s="3" t="str">
        <f>VLOOKUP(B967,'[1]Daniela + 255 Rxns iCre1355'!$C$1:$Q$3810,15,FALSE)</f>
        <v>R02241</v>
      </c>
    </row>
    <row r="968" spans="1:13" ht="15" customHeight="1" x14ac:dyDescent="0.25">
      <c r="A968" s="3" t="s">
        <v>115</v>
      </c>
      <c r="B968" s="3" t="s">
        <v>1940</v>
      </c>
      <c r="C968" s="3" t="s">
        <v>1941</v>
      </c>
      <c r="D968" s="3" t="str">
        <f>VLOOKUP(B968,'[1]Daniela + 255 Rxns iCre1355'!$C$1:$Q$3810,5,FALSE)</f>
        <v>AGPATCOA1819Z1819Z</v>
      </c>
      <c r="E968" s="3" t="str">
        <f>VLOOKUP(B968,'[1]Daniela + 255 Rxns iCre1355'!$C$1:$Q$3810,6,FALSE)</f>
        <v>1-octadec-9-enoyl-sn-glycerol 3-phosphateO-acyltransferase ((9Z)-C18:1) (CoA substrate)</v>
      </c>
      <c r="F968" s="3" t="str">
        <f>VLOOKUP(B968,'[1]Daniela + 255 Rxns iCre1355'!$C$1:$Q$3810,8,FALSE)</f>
        <v>Glycerolipid metabolism</v>
      </c>
      <c r="G968" s="3" t="str">
        <f>VLOOKUP(B968,'[1]Daniela + 255 Rxns iCre1355'!$C$1:$Q$3810,9,FALSE)</f>
        <v>2.3.1.51</v>
      </c>
      <c r="H968" s="3" t="str">
        <f>VLOOKUP(B968,'[1]Daniela + 255 Rxns iCre1355'!$C$1:$Q$3810,10,FALSE)</f>
        <v>Cre09.g398289</v>
      </c>
      <c r="I968" s="3" t="str">
        <f>VLOOKUP(B968,'[1]Daniela + 255 Rxns iCre1355'!$C$1:$Q$3810,11,FALSE)</f>
        <v>Cre09.g398289.t1.1</v>
      </c>
      <c r="J968" s="3" t="str">
        <f>VLOOKUP(B968,'[1]Daniela + 255 Rxns iCre1355'!$C$1:$Q$3810,12,FALSE)</f>
        <v>Cre09.g398289</v>
      </c>
      <c r="K968" s="3" t="str">
        <f>VLOOKUP(B968,'[1]Daniela + 255 Rxns iCre1355'!$C$1:$Q$3810,13,FALSE)</f>
        <v>Cytosol</v>
      </c>
      <c r="L968" s="3" t="str">
        <f>VLOOKUP(B968,'[1]Daniela + 255 Rxns iCre1355'!$C$1:$Q$3810,14,FALSE)</f>
        <v>[Giroud 1988, Riekhof 2005]</v>
      </c>
      <c r="M968" s="3" t="str">
        <f>VLOOKUP(B968,'[1]Daniela + 255 Rxns iCre1355'!$C$1:$Q$3810,15,FALSE)</f>
        <v>R02241</v>
      </c>
    </row>
    <row r="969" spans="1:13" ht="15" customHeight="1" x14ac:dyDescent="0.25">
      <c r="A969" s="3" t="s">
        <v>115</v>
      </c>
      <c r="B969" s="3" t="s">
        <v>1942</v>
      </c>
      <c r="C969" s="3" t="s">
        <v>1943</v>
      </c>
      <c r="D969" s="3" t="str">
        <f>VLOOKUP(B969,'[1]Daniela + 255 Rxns iCre1355'!$C$1:$Q$3810,5,FALSE)</f>
        <v>ALCD19</v>
      </c>
      <c r="E969" s="3" t="str">
        <f>VLOOKUP(B969,'[1]Daniela + 255 Rxns iCre1355'!$C$1:$Q$3810,6,FALSE)</f>
        <v>alcohol dehydrogenase (glycerol, NAD)</v>
      </c>
      <c r="F969" s="3" t="str">
        <f>VLOOKUP(B969,'[1]Daniela + 255 Rxns iCre1355'!$C$1:$Q$3810,8,FALSE)</f>
        <v>Glycerolipid metabolism</v>
      </c>
      <c r="G969" s="3" t="str">
        <f>VLOOKUP(B969,'[1]Daniela + 255 Rxns iCre1355'!$C$1:$Q$3810,9,FALSE)</f>
        <v>1.1.1.2</v>
      </c>
      <c r="H969" s="3" t="str">
        <f>VLOOKUP(B969,'[1]Daniela + 255 Rxns iCre1355'!$C$1:$Q$3810,10,FALSE)</f>
        <v>Cre09.g394658</v>
      </c>
      <c r="I969" s="3" t="str">
        <f>VLOOKUP(B969,'[1]Daniela + 255 Rxns iCre1355'!$C$1:$Q$3810,11,FALSE)</f>
        <v>Cre09.g394658.t1.1</v>
      </c>
      <c r="J969" s="3" t="str">
        <f>VLOOKUP(B969,'[1]Daniela + 255 Rxns iCre1355'!$C$1:$Q$3810,12,FALSE)</f>
        <v>LCI28</v>
      </c>
      <c r="K969" s="3" t="str">
        <f>VLOOKUP(B969,'[1]Daniela + 255 Rxns iCre1355'!$C$1:$Q$3810,13,FALSE)</f>
        <v>Cytosol</v>
      </c>
      <c r="M969" s="3" t="str">
        <f>VLOOKUP(B969,'[1]Daniela + 255 Rxns iCre1355'!$C$1:$Q$3810,15,FALSE)</f>
        <v>R01036</v>
      </c>
    </row>
    <row r="970" spans="1:13" ht="15" customHeight="1" x14ac:dyDescent="0.25">
      <c r="A970" s="3" t="s">
        <v>115</v>
      </c>
      <c r="B970" s="3" t="s">
        <v>1944</v>
      </c>
      <c r="C970" s="3" t="s">
        <v>1945</v>
      </c>
      <c r="D970" s="3" t="str">
        <f>VLOOKUP(B970,'[1]Daniela + 255 Rxns iCre1355'!$C$1:$Q$3810,5,FALSE)</f>
        <v>ALCD19y</v>
      </c>
      <c r="E970" s="3" t="str">
        <f>VLOOKUP(B970,'[1]Daniela + 255 Rxns iCre1355'!$C$1:$Q$3810,6,FALSE)</f>
        <v>alcohol dehydrogenase (glycerol, NADP)</v>
      </c>
      <c r="F970" s="3" t="str">
        <f>VLOOKUP(B970,'[1]Daniela + 255 Rxns iCre1355'!$C$1:$Q$3810,8,FALSE)</f>
        <v>Glycerolipid metabolism</v>
      </c>
      <c r="G970" s="3" t="str">
        <f>VLOOKUP(B970,'[1]Daniela + 255 Rxns iCre1355'!$C$1:$Q$3810,9,FALSE)</f>
        <v>1.1.1.2</v>
      </c>
      <c r="H970" s="3" t="str">
        <f>VLOOKUP(B970,'[1]Daniela + 255 Rxns iCre1355'!$C$1:$Q$3810,10,FALSE)</f>
        <v>Cre09.g394658</v>
      </c>
      <c r="I970" s="3" t="str">
        <f>VLOOKUP(B970,'[1]Daniela + 255 Rxns iCre1355'!$C$1:$Q$3810,11,FALSE)</f>
        <v>Cre09.g394658.t1.1</v>
      </c>
      <c r="J970" s="3" t="str">
        <f>VLOOKUP(B970,'[1]Daniela + 255 Rxns iCre1355'!$C$1:$Q$3810,12,FALSE)</f>
        <v>LCI28</v>
      </c>
      <c r="K970" s="3" t="str">
        <f>VLOOKUP(B970,'[1]Daniela + 255 Rxns iCre1355'!$C$1:$Q$3810,13,FALSE)</f>
        <v>Cytosol</v>
      </c>
      <c r="M970" s="3" t="str">
        <f>VLOOKUP(B970,'[1]Daniela + 255 Rxns iCre1355'!$C$1:$Q$3810,15,FALSE)</f>
        <v>R01041</v>
      </c>
    </row>
    <row r="971" spans="1:13" ht="15" customHeight="1" x14ac:dyDescent="0.25">
      <c r="A971" s="3" t="s">
        <v>115</v>
      </c>
      <c r="B971" s="3" t="s">
        <v>1946</v>
      </c>
      <c r="C971" s="3" t="s">
        <v>1947</v>
      </c>
      <c r="D971" s="3" t="str">
        <f>VLOOKUP(B971,'[1]Daniela + 255 Rxns iCre1355'!$C$1:$Q$3810,5,FALSE)</f>
        <v>ASQDCADS1829Z12Z160</v>
      </c>
      <c r="E971" s="3" t="str">
        <f>VLOOKUP(B971,'[1]Daniela + 255 Rxns iCre1355'!$C$1:$Q$3810,6,FALSE)</f>
        <v>oleate desaturase (2'-18:4(5Z,9Z,12Z,15Z)/18:2(9Z,12Z)/16:0)</v>
      </c>
      <c r="F971" s="3" t="str">
        <f>VLOOKUP(B971,'[1]Daniela + 255 Rxns iCre1355'!$C$1:$Q$3810,8,FALSE)</f>
        <v>Glycerolipid metabolism</v>
      </c>
      <c r="G971" s="3" t="str">
        <f>VLOOKUP(B971,'[1]Daniela + 255 Rxns iCre1355'!$C$1:$Q$3810,9,FALSE)</f>
        <v>1.14.19.-</v>
      </c>
      <c r="H971" s="3" t="str">
        <f>VLOOKUP(B971,'[1]Daniela + 255 Rxns iCre1355'!$C$1:$Q$3810,10,FALSE)</f>
        <v>( Cre13.g590500 OR Cre17.g711150 OR Cre06.g288650 )</v>
      </c>
      <c r="I971" s="3" t="str">
        <f>VLOOKUP(B971,'[1]Daniela + 255 Rxns iCre1355'!$C$1:$Q$3810,11,FALSE)</f>
        <v>( Cre13.g590500.t1.1 OR Cre17.g711150.t1.2 OR Cre06.g288650.t1.2 )</v>
      </c>
      <c r="J971" s="3" t="str">
        <f>VLOOKUP(B971,'[1]Daniela + 255 Rxns iCre1355'!$C$1:$Q$3810,12,FALSE)</f>
        <v>( DES6 OR FAD2 OR Cre06.g288650 )</v>
      </c>
      <c r="K971" s="3" t="str">
        <f>VLOOKUP(B971,'[1]Daniela + 255 Rxns iCre1355'!$C$1:$Q$3810,13,FALSE)</f>
        <v>Cytosol</v>
      </c>
      <c r="L971" s="3" t="str">
        <f>VLOOKUP(B971,'[1]Daniela + 255 Rxns iCre1355'!$C$1:$Q$3810,14,FALSE)</f>
        <v>[Giroud 1988, Covello 1996, Riekhof 2003, Riekhof 2005]</v>
      </c>
    </row>
    <row r="972" spans="1:13" ht="15" customHeight="1" x14ac:dyDescent="0.25">
      <c r="A972" s="3" t="s">
        <v>115</v>
      </c>
      <c r="B972" s="3" t="s">
        <v>1948</v>
      </c>
      <c r="C972" s="3" t="s">
        <v>1949</v>
      </c>
      <c r="D972" s="3" t="str">
        <f>VLOOKUP(B972,'[1]Daniela + 255 Rxns iCre1355'!$C$1:$Q$3810,5,FALSE)</f>
        <v>ASQDCADS1839Z12Z15Z160</v>
      </c>
      <c r="E972" s="3" t="str">
        <f>VLOOKUP(B972,'[1]Daniela + 255 Rxns iCre1355'!$C$1:$Q$3810,6,FALSE)</f>
        <v>linoleate desaturase (2'-18:4(5Z,9Z,12Z,15Z)/18:3(9Z,12Z,15Z)/16:0)</v>
      </c>
      <c r="F972" s="3" t="str">
        <f>VLOOKUP(B972,'[1]Daniela + 255 Rxns iCre1355'!$C$1:$Q$3810,8,FALSE)</f>
        <v>Glycerolipid metabolism</v>
      </c>
      <c r="G972" s="3" t="str">
        <f>VLOOKUP(B972,'[1]Daniela + 255 Rxns iCre1355'!$C$1:$Q$3810,9,FALSE)</f>
        <v>1.14.19.-</v>
      </c>
      <c r="H972" s="3" t="str">
        <f>VLOOKUP(B972,'[1]Daniela + 255 Rxns iCre1355'!$C$1:$Q$3810,10,FALSE)</f>
        <v>( Cre01.g037600 OR Cre01.g037650 OR Cre01.g037700 OR Cre13.g590500 OR Cre17.g711150 OR Cre06.g288650 )</v>
      </c>
      <c r="I972" s="3" t="str">
        <f>VLOOKUP(B972,'[1]Daniela + 255 Rxns iCre1355'!$C$1:$Q$3810,11,FALSE)</f>
        <v>( Cre01.g037600.t1.1 OR Cre01.g037650.t1.2 OR Cre01.g037700.t1.2 OR Cre13.g590500.t1.1 OR Cre17.g711150.t1.2 OR Cre06.g288650.t1.2 )</v>
      </c>
      <c r="J972" s="3" t="str">
        <f>VLOOKUP(B972,'[1]Daniela + 255 Rxns iCre1355'!$C$1:$Q$3810,12,FALSE)</f>
        <v>( Cre01.g037600 OR Cre01.g037650 OR FAD3 OR DES6 OR FAD2 OR Cre06.g288650 )</v>
      </c>
      <c r="K972" s="3" t="str">
        <f>VLOOKUP(B972,'[1]Daniela + 255 Rxns iCre1355'!$C$1:$Q$3810,13,FALSE)</f>
        <v>Cytosol</v>
      </c>
      <c r="L972" s="3" t="str">
        <f>VLOOKUP(B972,'[1]Daniela + 255 Rxns iCre1355'!$C$1:$Q$3810,14,FALSE)</f>
        <v>[Giroud 1988, Riekhof 2003, Riekhof 2005]</v>
      </c>
    </row>
    <row r="973" spans="1:13" ht="15" customHeight="1" x14ac:dyDescent="0.25">
      <c r="A973" s="3" t="s">
        <v>115</v>
      </c>
      <c r="B973" s="3" t="s">
        <v>1950</v>
      </c>
      <c r="C973" s="3" t="s">
        <v>1951</v>
      </c>
      <c r="D973" s="3" t="str">
        <f>VLOOKUP(B973,'[1]Daniela + 255 Rxns iCre1355'!$C$1:$Q$3810,5,FALSE)</f>
        <v>ASQDPADS1829Z12Z160</v>
      </c>
      <c r="E973" s="3" t="str">
        <f>VLOOKUP(B973,'[1]Daniela + 255 Rxns iCre1355'!$C$1:$Q$3810,6,FALSE)</f>
        <v>oleate desaturase (2'-18:3(5Z,9Z,12Z)/18:2(9Z,12Z)/16:0)</v>
      </c>
      <c r="F973" s="3" t="str">
        <f>VLOOKUP(B973,'[1]Daniela + 255 Rxns iCre1355'!$C$1:$Q$3810,8,FALSE)</f>
        <v>Glycerolipid metabolism</v>
      </c>
      <c r="G973" s="3" t="str">
        <f>VLOOKUP(B973,'[1]Daniela + 255 Rxns iCre1355'!$C$1:$Q$3810,9,FALSE)</f>
        <v>1.14.19.-</v>
      </c>
      <c r="H973" s="3" t="str">
        <f>VLOOKUP(B973,'[1]Daniela + 255 Rxns iCre1355'!$C$1:$Q$3810,10,FALSE)</f>
        <v>( Cre13.g590500 OR Cre17.g711150 OR Cre06.g288650 )</v>
      </c>
      <c r="I973" s="3" t="str">
        <f>VLOOKUP(B973,'[1]Daniela + 255 Rxns iCre1355'!$C$1:$Q$3810,11,FALSE)</f>
        <v>( Cre13.g590500.t1.1 OR Cre17.g711150.t1.2 OR Cre06.g288650.t1.2 )</v>
      </c>
      <c r="J973" s="3" t="str">
        <f>VLOOKUP(B973,'[1]Daniela + 255 Rxns iCre1355'!$C$1:$Q$3810,12,FALSE)</f>
        <v>( DES6 OR FAD2 OR Cre06.g288650 )</v>
      </c>
      <c r="K973" s="3" t="str">
        <f>VLOOKUP(B973,'[1]Daniela + 255 Rxns iCre1355'!$C$1:$Q$3810,13,FALSE)</f>
        <v>Cytosol</v>
      </c>
      <c r="L973" s="3" t="str">
        <f>VLOOKUP(B973,'[1]Daniela + 255 Rxns iCre1355'!$C$1:$Q$3810,14,FALSE)</f>
        <v>[Giroud 1988, Covello 1996, Riekhof 2003, Riekhof 2005]</v>
      </c>
    </row>
    <row r="974" spans="1:13" ht="15" customHeight="1" x14ac:dyDescent="0.25">
      <c r="A974" s="3" t="s">
        <v>115</v>
      </c>
      <c r="B974" s="3" t="s">
        <v>1952</v>
      </c>
      <c r="C974" s="3" t="s">
        <v>1953</v>
      </c>
      <c r="D974" s="3" t="str">
        <f>VLOOKUP(B974,'[1]Daniela + 255 Rxns iCre1355'!$C$1:$Q$3810,5,FALSE)</f>
        <v>ASQDPADS1839Z12Z15Z160</v>
      </c>
      <c r="E974" s="3" t="str">
        <f>VLOOKUP(B974,'[1]Daniela + 255 Rxns iCre1355'!$C$1:$Q$3810,6,FALSE)</f>
        <v>linoleate desaturase (2'-18:3(5Z,9Z,12Z)/18:3(9Z,12Z,15Z)/16:0)</v>
      </c>
      <c r="F974" s="3" t="str">
        <f>VLOOKUP(B974,'[1]Daniela + 255 Rxns iCre1355'!$C$1:$Q$3810,8,FALSE)</f>
        <v>Glycerolipid metabolism</v>
      </c>
      <c r="G974" s="3" t="str">
        <f>VLOOKUP(B974,'[1]Daniela + 255 Rxns iCre1355'!$C$1:$Q$3810,9,FALSE)</f>
        <v>1.14.19.-</v>
      </c>
      <c r="H974" s="3" t="str">
        <f>VLOOKUP(B974,'[1]Daniela + 255 Rxns iCre1355'!$C$1:$Q$3810,10,FALSE)</f>
        <v>( Cre01.g037600 OR Cre01.g037650 OR Cre01.g037700 OR Cre13.g590500 OR Cre17.g711150 OR Cre06.g288650 )</v>
      </c>
      <c r="I974" s="3" t="str">
        <f>VLOOKUP(B974,'[1]Daniela + 255 Rxns iCre1355'!$C$1:$Q$3810,11,FALSE)</f>
        <v>( Cre01.g037600.t1.1 OR Cre01.g037650.t1.2 OR Cre01.g037700.t1.2 OR Cre13.g590500.t1.1 OR Cre17.g711150.t1.2 OR Cre06.g288650.t1.2 )</v>
      </c>
      <c r="J974" s="3" t="str">
        <f>VLOOKUP(B974,'[1]Daniela + 255 Rxns iCre1355'!$C$1:$Q$3810,12,FALSE)</f>
        <v>( Cre01.g037600 OR Cre01.g037650 OR FAD3 OR DES6 OR FAD2 OR Cre06.g288650 )</v>
      </c>
      <c r="K974" s="3" t="str">
        <f>VLOOKUP(B974,'[1]Daniela + 255 Rxns iCre1355'!$C$1:$Q$3810,13,FALSE)</f>
        <v>Cytosol</v>
      </c>
      <c r="L974" s="3" t="str">
        <f>VLOOKUP(B974,'[1]Daniela + 255 Rxns iCre1355'!$C$1:$Q$3810,14,FALSE)</f>
        <v>[Giroud 1988, Riekhof 2003, Riekhof 2005]</v>
      </c>
    </row>
    <row r="975" spans="1:13" ht="15" customHeight="1" x14ac:dyDescent="0.25">
      <c r="A975" s="3" t="s">
        <v>115</v>
      </c>
      <c r="B975" s="3" t="s">
        <v>1954</v>
      </c>
      <c r="C975" s="3" t="s">
        <v>1955</v>
      </c>
      <c r="D975" s="3" t="str">
        <f>VLOOKUP(B975,'[1]Daniela + 255 Rxns iCre1355'!$C$1:$Q$3810,5,FALSE)</f>
        <v>DAGAH16018111Z</v>
      </c>
      <c r="E975" s="3" t="str">
        <f>VLOOKUP(B975,'[1]Daniela + 255 Rxns iCre1355'!$C$1:$Q$3810,6,FALSE)</f>
        <v>1,2-diacyl-sn-glycerol acylhydrolase (16:0/18:1(11Z))</v>
      </c>
      <c r="F975" s="3" t="str">
        <f>VLOOKUP(B975,'[1]Daniela + 255 Rxns iCre1355'!$C$1:$Q$3810,8,FALSE)</f>
        <v>Glycerolipid metabolism</v>
      </c>
      <c r="G975" s="3" t="str">
        <f>VLOOKUP(B975,'[1]Daniela + 255 Rxns iCre1355'!$C$1:$Q$3810,9,FALSE)</f>
        <v>3.1.1.3</v>
      </c>
      <c r="H975" s="3" t="str">
        <f>VLOOKUP(B975,'[1]Daniela + 255 Rxns iCre1355'!$C$1:$Q$3810,10,FALSE)</f>
        <v>( Cre01.g002400 OR Cre03.g144524 OR Cre14.g611552 OR Cre14.g615550 OR Cre09.g391986 OR Cre03.g193500 OR Cre05.g234801 OR Cre06.g275150 OR Cre07.g325150 OR Cre12.g541352 OR Cre12.g498750 OR Cre17.g698600 OR Cre17.g699100 OR Cre07.g322900 )</v>
      </c>
      <c r="I975" s="3" t="str">
        <f>VLOOKUP(B975,'[1]Daniela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75" s="3" t="str">
        <f>VLOOKUP(B975,'[1]Daniela + 255 Rxns iCre1355'!$C$1:$Q$3810,12,FALSE)</f>
        <v>( TGL1 OR Cre03.g144524 OR TGL22 OR TGL19 OR Cre09.g391986 OR TGL8 OR Cre05.g234801 OR TGL11 OR TGL12 OR LIP1 OR LIP2 OR LIP3 OR TGL20 OR Cre07.g322900 )</v>
      </c>
      <c r="K975" s="3" t="str">
        <f>VLOOKUP(B975,'[1]Daniela + 255 Rxns iCre1355'!$C$1:$Q$3810,13,FALSE)</f>
        <v>Cytosol</v>
      </c>
      <c r="M975" s="3" t="str">
        <f>VLOOKUP(B975,'[1]Daniela + 255 Rxns iCre1355'!$C$1:$Q$3810,15,FALSE)</f>
        <v>R02687</v>
      </c>
    </row>
    <row r="976" spans="1:13" ht="15" customHeight="1" x14ac:dyDescent="0.25">
      <c r="A976" s="3" t="s">
        <v>115</v>
      </c>
      <c r="B976" s="3" t="s">
        <v>1956</v>
      </c>
      <c r="C976" s="3" t="s">
        <v>1957</v>
      </c>
      <c r="D976" s="3" t="str">
        <f>VLOOKUP(B976,'[1]Daniela + 255 Rxns iCre1355'!$C$1:$Q$3810,5,FALSE)</f>
        <v>DAGAH1601819Z</v>
      </c>
      <c r="E976" s="3" t="str">
        <f>VLOOKUP(B976,'[1]Daniela + 255 Rxns iCre1355'!$C$1:$Q$3810,6,FALSE)</f>
        <v>1,2-diacyl-sn-glycerol acylhydrolase (16:0/18:1(9Z))</v>
      </c>
      <c r="F976" s="3" t="str">
        <f>VLOOKUP(B976,'[1]Daniela + 255 Rxns iCre1355'!$C$1:$Q$3810,8,FALSE)</f>
        <v>Glycerolipid metabolism</v>
      </c>
      <c r="G976" s="3" t="str">
        <f>VLOOKUP(B976,'[1]Daniela + 255 Rxns iCre1355'!$C$1:$Q$3810,9,FALSE)</f>
        <v>3.1.1.3</v>
      </c>
      <c r="H976" s="3" t="str">
        <f>VLOOKUP(B976,'[1]Daniela + 255 Rxns iCre1355'!$C$1:$Q$3810,10,FALSE)</f>
        <v>( Cre01.g002400 OR Cre03.g144524 OR Cre14.g611552 OR Cre14.g615550 OR Cre09.g391986 OR Cre03.g193500 OR Cre05.g234801 OR Cre06.g275150 OR Cre07.g325150 OR Cre12.g541352 OR Cre12.g498750 OR Cre17.g698600 OR Cre17.g699100 OR Cre07.g322900 )</v>
      </c>
      <c r="I976" s="3" t="str">
        <f>VLOOKUP(B976,'[1]Daniela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76" s="3" t="str">
        <f>VLOOKUP(B976,'[1]Daniela + 255 Rxns iCre1355'!$C$1:$Q$3810,12,FALSE)</f>
        <v>( TGL1 OR Cre03.g144524 OR TGL22 OR TGL19 OR Cre09.g391986 OR TGL8 OR Cre05.g234801 OR TGL11 OR TGL12 OR LIP1 OR LIP2 OR LIP3 OR TGL20 OR Cre07.g322900 )</v>
      </c>
      <c r="K976" s="3" t="str">
        <f>VLOOKUP(B976,'[1]Daniela + 255 Rxns iCre1355'!$C$1:$Q$3810,13,FALSE)</f>
        <v>Cytosol</v>
      </c>
      <c r="M976" s="3" t="str">
        <f>VLOOKUP(B976,'[1]Daniela + 255 Rxns iCre1355'!$C$1:$Q$3810,15,FALSE)</f>
        <v>R02687</v>
      </c>
    </row>
    <row r="977" spans="1:13" ht="15" customHeight="1" x14ac:dyDescent="0.25">
      <c r="A977" s="3" t="s">
        <v>115</v>
      </c>
      <c r="B977" s="3" t="s">
        <v>1958</v>
      </c>
      <c r="C977" s="3" t="s">
        <v>1959</v>
      </c>
      <c r="D977" s="3" t="str">
        <f>VLOOKUP(B977,'[1]Daniela + 255 Rxns iCre1355'!$C$1:$Q$3810,5,FALSE)</f>
        <v>DAGAH1801819Z</v>
      </c>
      <c r="E977" s="3" t="str">
        <f>VLOOKUP(B977,'[1]Daniela + 255 Rxns iCre1355'!$C$1:$Q$3810,6,FALSE)</f>
        <v>1,2-diacyl-sn-glycerol acylhydrolase (18:0/18:1(9Z))</v>
      </c>
      <c r="F977" s="3" t="str">
        <f>VLOOKUP(B977,'[1]Daniela + 255 Rxns iCre1355'!$C$1:$Q$3810,8,FALSE)</f>
        <v>Glycerolipid metabolism</v>
      </c>
      <c r="G977" s="3" t="str">
        <f>VLOOKUP(B977,'[1]Daniela + 255 Rxns iCre1355'!$C$1:$Q$3810,9,FALSE)</f>
        <v>3.1.1.3</v>
      </c>
      <c r="H977" s="3" t="str">
        <f>VLOOKUP(B977,'[1]Daniela + 255 Rxns iCre1355'!$C$1:$Q$3810,10,FALSE)</f>
        <v>( Cre01.g002400 OR Cre03.g144524 OR Cre14.g611552 OR Cre14.g615550 OR Cre09.g391986 OR Cre03.g193500 OR Cre05.g234801 OR Cre06.g275150 OR Cre07.g325150 OR Cre12.g541352 OR Cre12.g498750 OR Cre17.g698600 OR Cre17.g699100 OR Cre07.g322900 )</v>
      </c>
      <c r="I977" s="3" t="str">
        <f>VLOOKUP(B977,'[1]Daniela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77" s="3" t="str">
        <f>VLOOKUP(B977,'[1]Daniela + 255 Rxns iCre1355'!$C$1:$Q$3810,12,FALSE)</f>
        <v>( TGL1 OR Cre03.g144524 OR TGL22 OR TGL19 OR Cre09.g391986 OR TGL8 OR Cre05.g234801 OR TGL11 OR TGL12 OR LIP1 OR LIP2 OR LIP3 OR TGL20 OR Cre07.g322900 )</v>
      </c>
      <c r="K977" s="3" t="str">
        <f>VLOOKUP(B977,'[1]Daniela + 255 Rxns iCre1355'!$C$1:$Q$3810,13,FALSE)</f>
        <v>Cytosol</v>
      </c>
      <c r="M977" s="3" t="str">
        <f>VLOOKUP(B977,'[1]Daniela + 255 Rxns iCre1355'!$C$1:$Q$3810,15,FALSE)</f>
        <v>R02687</v>
      </c>
    </row>
    <row r="978" spans="1:13" ht="15" customHeight="1" x14ac:dyDescent="0.25">
      <c r="A978" s="3" t="s">
        <v>115</v>
      </c>
      <c r="B978" s="3" t="s">
        <v>1960</v>
      </c>
      <c r="C978" s="3" t="s">
        <v>1961</v>
      </c>
      <c r="D978" s="3" t="str">
        <f>VLOOKUP(B978,'[1]Daniela + 255 Rxns iCre1355'!$C$1:$Q$3810,5,FALSE)</f>
        <v>DAGAH18111Z18111Z</v>
      </c>
      <c r="E978" s="3" t="str">
        <f>VLOOKUP(B978,'[1]Daniela + 255 Rxns iCre1355'!$C$1:$Q$3810,6,FALSE)</f>
        <v>1,2-diacyl-sn-glycerol acylhydrolase (18:1(11Z)/18:1(11Z))</v>
      </c>
      <c r="F978" s="3" t="str">
        <f>VLOOKUP(B978,'[1]Daniela + 255 Rxns iCre1355'!$C$1:$Q$3810,8,FALSE)</f>
        <v>Glycerolipid metabolism</v>
      </c>
      <c r="G978" s="3" t="str">
        <f>VLOOKUP(B978,'[1]Daniela + 255 Rxns iCre1355'!$C$1:$Q$3810,9,FALSE)</f>
        <v>3.1.1.3</v>
      </c>
      <c r="H978" s="3" t="str">
        <f>VLOOKUP(B978,'[1]Daniela + 255 Rxns iCre1355'!$C$1:$Q$3810,10,FALSE)</f>
        <v>( Cre01.g002400 OR Cre03.g144524 OR Cre14.g611552 OR Cre14.g615550 OR Cre09.g391986 OR Cre03.g193500 OR Cre05.g234801 OR Cre06.g275150 OR Cre07.g325150 OR Cre12.g541352 OR Cre12.g498750 OR Cre17.g698600 OR Cre17.g699100 OR Cre07.g322900 )</v>
      </c>
      <c r="I978" s="3" t="str">
        <f>VLOOKUP(B978,'[1]Daniela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78" s="3" t="str">
        <f>VLOOKUP(B978,'[1]Daniela + 255 Rxns iCre1355'!$C$1:$Q$3810,12,FALSE)</f>
        <v>( TGL1 OR Cre03.g144524 OR TGL22 OR TGL19 OR Cre09.g391986 OR TGL8 OR Cre05.g234801 OR TGL11 OR TGL12 OR LIP1 OR LIP2 OR LIP3 OR TGL20 OR Cre07.g322900 )</v>
      </c>
      <c r="K978" s="3" t="str">
        <f>VLOOKUP(B978,'[1]Daniela + 255 Rxns iCre1355'!$C$1:$Q$3810,13,FALSE)</f>
        <v>Cytosol</v>
      </c>
      <c r="M978" s="3" t="str">
        <f>VLOOKUP(B978,'[1]Daniela + 255 Rxns iCre1355'!$C$1:$Q$3810,15,FALSE)</f>
        <v>R02687</v>
      </c>
    </row>
    <row r="979" spans="1:13" ht="15" customHeight="1" x14ac:dyDescent="0.25">
      <c r="A979" s="3" t="s">
        <v>115</v>
      </c>
      <c r="B979" s="3" t="s">
        <v>1962</v>
      </c>
      <c r="C979" s="3" t="s">
        <v>1963</v>
      </c>
      <c r="D979" s="3" t="str">
        <f>VLOOKUP(B979,'[1]Daniela + 255 Rxns iCre1355'!$C$1:$Q$3810,5,FALSE)</f>
        <v>DAGAH18111Z1819Z</v>
      </c>
      <c r="E979" s="3" t="str">
        <f>VLOOKUP(B979,'[1]Daniela + 255 Rxns iCre1355'!$C$1:$Q$3810,6,FALSE)</f>
        <v>1,2-diacyl-sn-glycerol acylhydrolase (18:1(11Z)/18:1(9Z))</v>
      </c>
      <c r="F979" s="3" t="str">
        <f>VLOOKUP(B979,'[1]Daniela + 255 Rxns iCre1355'!$C$1:$Q$3810,8,FALSE)</f>
        <v>Glycerolipid metabolism</v>
      </c>
      <c r="G979" s="3" t="str">
        <f>VLOOKUP(B979,'[1]Daniela + 255 Rxns iCre1355'!$C$1:$Q$3810,9,FALSE)</f>
        <v>3.1.1.3</v>
      </c>
      <c r="H979" s="3" t="str">
        <f>VLOOKUP(B979,'[1]Daniela + 255 Rxns iCre1355'!$C$1:$Q$3810,10,FALSE)</f>
        <v>( Cre01.g002400 OR Cre03.g144524 OR Cre14.g611552 OR Cre14.g615550 OR Cre09.g391986 OR Cre03.g193500 OR Cre05.g234801 OR Cre06.g275150 OR Cre07.g325150 OR Cre12.g541352 OR Cre12.g498750 OR Cre17.g698600 OR Cre17.g699100 OR Cre07.g322900 )</v>
      </c>
      <c r="I979" s="3" t="str">
        <f>VLOOKUP(B979,'[1]Daniela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79" s="3" t="str">
        <f>VLOOKUP(B979,'[1]Daniela + 255 Rxns iCre1355'!$C$1:$Q$3810,12,FALSE)</f>
        <v>( TGL1 OR Cre03.g144524 OR TGL22 OR TGL19 OR Cre09.g391986 OR TGL8 OR Cre05.g234801 OR TGL11 OR TGL12 OR LIP1 OR LIP2 OR LIP3 OR TGL20 OR Cre07.g322900 )</v>
      </c>
      <c r="K979" s="3" t="str">
        <f>VLOOKUP(B979,'[1]Daniela + 255 Rxns iCre1355'!$C$1:$Q$3810,13,FALSE)</f>
        <v>Cytosol</v>
      </c>
      <c r="M979" s="3" t="str">
        <f>VLOOKUP(B979,'[1]Daniela + 255 Rxns iCre1355'!$C$1:$Q$3810,15,FALSE)</f>
        <v>R02687</v>
      </c>
    </row>
    <row r="980" spans="1:13" ht="15" customHeight="1" x14ac:dyDescent="0.25">
      <c r="A980" s="3" t="s">
        <v>115</v>
      </c>
      <c r="B980" s="3" t="s">
        <v>1964</v>
      </c>
      <c r="C980" s="3" t="s">
        <v>1965</v>
      </c>
      <c r="D980" s="3" t="str">
        <f>VLOOKUP(B980,'[1]Daniela + 255 Rxns iCre1355'!$C$1:$Q$3810,5,FALSE)</f>
        <v>DAGAH1819Z18111Z</v>
      </c>
      <c r="E980" s="3" t="str">
        <f>VLOOKUP(B980,'[1]Daniela + 255 Rxns iCre1355'!$C$1:$Q$3810,6,FALSE)</f>
        <v>1,2-diacyl-sn-glycerol acylhydrolase (18:1(9Z)/18:1(11Z))</v>
      </c>
      <c r="F980" s="3" t="str">
        <f>VLOOKUP(B980,'[1]Daniela + 255 Rxns iCre1355'!$C$1:$Q$3810,8,FALSE)</f>
        <v>Glycerolipid metabolism</v>
      </c>
      <c r="G980" s="3" t="str">
        <f>VLOOKUP(B980,'[1]Daniela + 255 Rxns iCre1355'!$C$1:$Q$3810,9,FALSE)</f>
        <v>3.1.1.3</v>
      </c>
      <c r="H980" s="3" t="str">
        <f>VLOOKUP(B980,'[1]Daniela + 255 Rxns iCre1355'!$C$1:$Q$3810,10,FALSE)</f>
        <v>( Cre01.g002400 OR Cre03.g144524 OR Cre14.g611552 OR Cre14.g615550 OR Cre09.g391986 OR Cre03.g193500 OR Cre05.g234801 OR Cre06.g275150 OR Cre07.g325150 OR Cre12.g541352 OR Cre12.g498750 OR Cre17.g698600 OR Cre17.g699100 OR Cre07.g322900 )</v>
      </c>
      <c r="I980" s="3" t="str">
        <f>VLOOKUP(B980,'[1]Daniela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80" s="3" t="str">
        <f>VLOOKUP(B980,'[1]Daniela + 255 Rxns iCre1355'!$C$1:$Q$3810,12,FALSE)</f>
        <v>( TGL1 OR Cre03.g144524 OR TGL22 OR TGL19 OR Cre09.g391986 OR TGL8 OR Cre05.g234801 OR TGL11 OR TGL12 OR LIP1 OR LIP2 OR LIP3 OR TGL20 OR Cre07.g322900 )</v>
      </c>
      <c r="K980" s="3" t="str">
        <f>VLOOKUP(B980,'[1]Daniela + 255 Rxns iCre1355'!$C$1:$Q$3810,13,FALSE)</f>
        <v>Cytosol</v>
      </c>
      <c r="M980" s="3" t="str">
        <f>VLOOKUP(B980,'[1]Daniela + 255 Rxns iCre1355'!$C$1:$Q$3810,15,FALSE)</f>
        <v>R02687</v>
      </c>
    </row>
    <row r="981" spans="1:13" ht="15" customHeight="1" x14ac:dyDescent="0.25">
      <c r="A981" s="3" t="s">
        <v>115</v>
      </c>
      <c r="B981" s="3" t="s">
        <v>1966</v>
      </c>
      <c r="C981" s="3" t="s">
        <v>1967</v>
      </c>
      <c r="D981" s="3" t="str">
        <f>VLOOKUP(B981,'[1]Daniela + 255 Rxns iCre1355'!$C$1:$Q$3810,5,FALSE)</f>
        <v>DAGAH1819Z1819Z</v>
      </c>
      <c r="E981" s="3" t="str">
        <f>VLOOKUP(B981,'[1]Daniela + 255 Rxns iCre1355'!$C$1:$Q$3810,6,FALSE)</f>
        <v>1,2-diacyl-sn-glycerol acylhydrolase (18:1(9Z)/18:1(9Z))</v>
      </c>
      <c r="F981" s="3" t="str">
        <f>VLOOKUP(B981,'[1]Daniela + 255 Rxns iCre1355'!$C$1:$Q$3810,8,FALSE)</f>
        <v>Glycerolipid metabolism</v>
      </c>
      <c r="G981" s="3" t="str">
        <f>VLOOKUP(B981,'[1]Daniela + 255 Rxns iCre1355'!$C$1:$Q$3810,9,FALSE)</f>
        <v>3.1.1.3</v>
      </c>
      <c r="H981" s="3" t="str">
        <f>VLOOKUP(B981,'[1]Daniela + 255 Rxns iCre1355'!$C$1:$Q$3810,10,FALSE)</f>
        <v>( Cre01.g002400 OR Cre03.g144524 OR Cre14.g611552 OR Cre14.g615550 OR Cre09.g391986 OR Cre03.g193500 OR Cre05.g234801 OR Cre06.g275150 OR Cre07.g325150 OR Cre12.g541352 OR Cre12.g498750 OR Cre17.g698600 OR Cre17.g699100 OR Cre07.g322900 )</v>
      </c>
      <c r="I981" s="3" t="str">
        <f>VLOOKUP(B981,'[1]Daniela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981" s="3" t="str">
        <f>VLOOKUP(B981,'[1]Daniela + 255 Rxns iCre1355'!$C$1:$Q$3810,12,FALSE)</f>
        <v>( TGL1 OR Cre03.g144524 OR TGL22 OR TGL19 OR Cre09.g391986 OR TGL8 OR Cre05.g234801 OR TGL11 OR TGL12 OR LIP1 OR LIP2 OR LIP3 OR TGL20 OR Cre07.g322900 )</v>
      </c>
      <c r="K981" s="3" t="str">
        <f>VLOOKUP(B981,'[1]Daniela + 255 Rxns iCre1355'!$C$1:$Q$3810,13,FALSE)</f>
        <v>Cytosol</v>
      </c>
      <c r="M981" s="3" t="str">
        <f>VLOOKUP(B981,'[1]Daniela + 255 Rxns iCre1355'!$C$1:$Q$3810,15,FALSE)</f>
        <v>R02687</v>
      </c>
    </row>
    <row r="982" spans="1:13" ht="15" customHeight="1" x14ac:dyDescent="0.25">
      <c r="A982" s="3" t="s">
        <v>115</v>
      </c>
      <c r="B982" s="3" t="s">
        <v>1968</v>
      </c>
      <c r="C982" s="3" t="s">
        <v>1969</v>
      </c>
      <c r="D982" s="3" t="str">
        <f>VLOOKUP(B982,'[1]Daniela + 255 Rxns iCre1355'!$C$1:$Q$3810,5,FALSE)</f>
        <v>DAGK16018111Z</v>
      </c>
      <c r="E982" s="3" t="str">
        <f>VLOOKUP(B982,'[1]Daniela + 255 Rxns iCre1355'!$C$1:$Q$3810,6,FALSE)</f>
        <v>diacylglycerol kinase (16:0/18:1(11Z))</v>
      </c>
      <c r="F982" s="3" t="str">
        <f>VLOOKUP(B982,'[1]Daniela + 255 Rxns iCre1355'!$C$1:$Q$3810,8,FALSE)</f>
        <v>Glycerolipid metabolism</v>
      </c>
      <c r="G982" s="3" t="str">
        <f>VLOOKUP(B982,'[1]Daniela + 255 Rxns iCre1355'!$C$1:$Q$3810,9,FALSE)</f>
        <v>2.7.1.107</v>
      </c>
      <c r="H982" s="3" t="str">
        <f>VLOOKUP(B982,'[1]Daniela + 255 Rxns iCre1355'!$C$1:$Q$3810,10,FALSE)</f>
        <v>( Cre07.g312400 OR Cre07.g325550 )</v>
      </c>
      <c r="I982" s="3" t="str">
        <f>VLOOKUP(B982,'[1]Daniela + 255 Rxns iCre1355'!$C$1:$Q$3810,11,FALSE)</f>
        <v>( Cre07.g312400.t1.1 OR Cre07.g325550.t1.1 )</v>
      </c>
      <c r="J982" s="3" t="str">
        <f>VLOOKUP(B982,'[1]Daniela + 255 Rxns iCre1355'!$C$1:$Q$3810,12,FALSE)</f>
        <v>( KDG1 OR KDG3 )</v>
      </c>
      <c r="K982" s="3" t="str">
        <f>VLOOKUP(B982,'[1]Daniela + 255 Rxns iCre1355'!$C$1:$Q$3810,13,FALSE)</f>
        <v>Cytosol</v>
      </c>
      <c r="L982" s="3" t="str">
        <f>VLOOKUP(B982,'[1]Daniela + 255 Rxns iCre1355'!$C$1:$Q$3810,14,FALSE)</f>
        <v>[Quarmby 1992]</v>
      </c>
      <c r="M982" s="3" t="str">
        <f>VLOOKUP(B982,'[1]Daniela + 255 Rxns iCre1355'!$C$1:$Q$3810,15,FALSE)</f>
        <v>R02240</v>
      </c>
    </row>
    <row r="983" spans="1:13" ht="15" customHeight="1" x14ac:dyDescent="0.25">
      <c r="A983" s="3" t="s">
        <v>115</v>
      </c>
      <c r="B983" s="3" t="s">
        <v>1970</v>
      </c>
      <c r="C983" s="3" t="s">
        <v>1971</v>
      </c>
      <c r="D983" s="3" t="str">
        <f>VLOOKUP(B983,'[1]Daniela + 255 Rxns iCre1355'!$C$1:$Q$3810,5,FALSE)</f>
        <v>DAGK1601819Z</v>
      </c>
      <c r="E983" s="3" t="str">
        <f>VLOOKUP(B983,'[1]Daniela + 255 Rxns iCre1355'!$C$1:$Q$3810,6,FALSE)</f>
        <v>diacylglycerol kinase (16:0/18:1(9Z))</v>
      </c>
      <c r="F983" s="3" t="str">
        <f>VLOOKUP(B983,'[1]Daniela + 255 Rxns iCre1355'!$C$1:$Q$3810,8,FALSE)</f>
        <v>Glycerolipid metabolism</v>
      </c>
      <c r="G983" s="3" t="str">
        <f>VLOOKUP(B983,'[1]Daniela + 255 Rxns iCre1355'!$C$1:$Q$3810,9,FALSE)</f>
        <v>2.7.1.107</v>
      </c>
      <c r="H983" s="3" t="str">
        <f>VLOOKUP(B983,'[1]Daniela + 255 Rxns iCre1355'!$C$1:$Q$3810,10,FALSE)</f>
        <v>( Cre07.g312400 OR Cre07.g325550 )</v>
      </c>
      <c r="I983" s="3" t="str">
        <f>VLOOKUP(B983,'[1]Daniela + 255 Rxns iCre1355'!$C$1:$Q$3810,11,FALSE)</f>
        <v>( Cre07.g312400.t1.1 OR Cre07.g325550.t1.1 )</v>
      </c>
      <c r="J983" s="3" t="str">
        <f>VLOOKUP(B983,'[1]Daniela + 255 Rxns iCre1355'!$C$1:$Q$3810,12,FALSE)</f>
        <v>( KDG1 OR KDG3 )</v>
      </c>
      <c r="K983" s="3" t="str">
        <f>VLOOKUP(B983,'[1]Daniela + 255 Rxns iCre1355'!$C$1:$Q$3810,13,FALSE)</f>
        <v>Cytosol</v>
      </c>
      <c r="L983" s="3" t="str">
        <f>VLOOKUP(B983,'[1]Daniela + 255 Rxns iCre1355'!$C$1:$Q$3810,14,FALSE)</f>
        <v>[Quarmby 1992]</v>
      </c>
      <c r="M983" s="3" t="str">
        <f>VLOOKUP(B983,'[1]Daniela + 255 Rxns iCre1355'!$C$1:$Q$3810,15,FALSE)</f>
        <v>R02240</v>
      </c>
    </row>
    <row r="984" spans="1:13" ht="15" customHeight="1" x14ac:dyDescent="0.25">
      <c r="A984" s="3" t="s">
        <v>118</v>
      </c>
      <c r="B984" s="3" t="s">
        <v>1972</v>
      </c>
      <c r="C984" s="3" t="s">
        <v>1973</v>
      </c>
      <c r="D984" s="3" t="str">
        <f>VLOOKUP(B984,'[1]Daniela + 255 Rxns iCre1355'!$C$1:$Q$3810,5,FALSE)</f>
        <v>DAGK1601819Zh</v>
      </c>
      <c r="E984" s="3" t="str">
        <f>VLOOKUP(B984,'[1]Daniela + 255 Rxns iCre1355'!$C$1:$Q$3810,6,FALSE)</f>
        <v>diacylglycerol kinase (16:0/18:1(9Z)), chloroplast</v>
      </c>
      <c r="F984" s="3" t="str">
        <f>VLOOKUP(B984,'[1]Daniela + 255 Rxns iCre1355'!$C$1:$Q$3810,8,FALSE)</f>
        <v>Glycerolipid metabolism</v>
      </c>
      <c r="G984" s="3" t="str">
        <f>VLOOKUP(B984,'[1]Daniela + 255 Rxns iCre1355'!$C$1:$Q$3810,9,FALSE)</f>
        <v>2.7.1.107</v>
      </c>
      <c r="H984" s="3" t="str">
        <f>VLOOKUP(B984,'[1]Daniela + 255 Rxns iCre1355'!$C$1:$Q$3810,10,FALSE)</f>
        <v>( Cre07.g312400 OR Cre07.g325550 )</v>
      </c>
      <c r="I984" s="3" t="str">
        <f>VLOOKUP(B984,'[1]Daniela + 255 Rxns iCre1355'!$C$1:$Q$3810,11,FALSE)</f>
        <v>( Cre07.g312400.t1.1 OR Cre07.g325550.t1.1 )</v>
      </c>
      <c r="J984" s="3" t="str">
        <f>VLOOKUP(B984,'[1]Daniela + 255 Rxns iCre1355'!$C$1:$Q$3810,12,FALSE)</f>
        <v>( KDG1 OR KDG3 )</v>
      </c>
      <c r="K984" s="3" t="str">
        <f>VLOOKUP(B984,'[1]Daniela + 255 Rxns iCre1355'!$C$1:$Q$3810,13,FALSE)</f>
        <v>Chloroplast</v>
      </c>
      <c r="L984" s="3" t="str">
        <f>VLOOKUP(B984,'[1]Daniela + 255 Rxns iCre1355'!$C$1:$Q$3810,14,FALSE)</f>
        <v>[Quarmby 1992]</v>
      </c>
      <c r="M984" s="3" t="str">
        <f>VLOOKUP(B984,'[1]Daniela + 255 Rxns iCre1355'!$C$1:$Q$3810,15,FALSE)</f>
        <v>R02240</v>
      </c>
    </row>
    <row r="985" spans="1:13" ht="15" customHeight="1" x14ac:dyDescent="0.25">
      <c r="A985" s="3" t="s">
        <v>118</v>
      </c>
      <c r="B985" s="3" t="s">
        <v>1974</v>
      </c>
      <c r="C985" s="3" t="s">
        <v>1975</v>
      </c>
      <c r="D985" s="3" t="str">
        <f>VLOOKUP(B985,'[1]Daniela + 255 Rxns iCre1355'!$C$1:$Q$3810,5,FALSE)</f>
        <v>DAGK160h</v>
      </c>
      <c r="E985" s="3" t="str">
        <f>VLOOKUP(B985,'[1]Daniela + 255 Rxns iCre1355'!$C$1:$Q$3810,6,FALSE)</f>
        <v>diacylglycerol kinase (n-C16:0)</v>
      </c>
      <c r="F985" s="3" t="str">
        <f>VLOOKUP(B985,'[1]Daniela + 255 Rxns iCre1355'!$C$1:$Q$3810,8,FALSE)</f>
        <v>Glycerolipid metabolism</v>
      </c>
      <c r="G985" s="3" t="str">
        <f>VLOOKUP(B985,'[1]Daniela + 255 Rxns iCre1355'!$C$1:$Q$3810,9,FALSE)</f>
        <v>2.7.1.107</v>
      </c>
      <c r="H985" s="3" t="str">
        <f>VLOOKUP(B985,'[1]Daniela + 255 Rxns iCre1355'!$C$1:$Q$3810,10,FALSE)</f>
        <v>( Cre07.g312400 OR Cre07.g325550 )</v>
      </c>
      <c r="I985" s="3" t="str">
        <f>VLOOKUP(B985,'[1]Daniela + 255 Rxns iCre1355'!$C$1:$Q$3810,11,FALSE)</f>
        <v>( Cre07.g312400.t1.1 OR Cre07.g325550.t1.1 )</v>
      </c>
      <c r="J985" s="3" t="str">
        <f>VLOOKUP(B985,'[1]Daniela + 255 Rxns iCre1355'!$C$1:$Q$3810,12,FALSE)</f>
        <v>( KDG1 OR KDG3 )</v>
      </c>
      <c r="K985" s="3" t="str">
        <f>VLOOKUP(B985,'[1]Daniela + 255 Rxns iCre1355'!$C$1:$Q$3810,13,FALSE)</f>
        <v>Chloroplast</v>
      </c>
      <c r="L985" s="3" t="str">
        <f>VLOOKUP(B985,'[1]Daniela + 255 Rxns iCre1355'!$C$1:$Q$3810,14,FALSE)</f>
        <v>[Quarmby 1992]</v>
      </c>
      <c r="M985" s="3" t="str">
        <f>VLOOKUP(B985,'[1]Daniela + 255 Rxns iCre1355'!$C$1:$Q$3810,15,FALSE)</f>
        <v>R02240</v>
      </c>
    </row>
    <row r="986" spans="1:13" ht="15" customHeight="1" x14ac:dyDescent="0.25">
      <c r="A986" s="3" t="s">
        <v>115</v>
      </c>
      <c r="B986" s="3" t="s">
        <v>1976</v>
      </c>
      <c r="C986" s="3" t="s">
        <v>1977</v>
      </c>
      <c r="D986" s="3" t="str">
        <f>VLOOKUP(B986,'[1]Daniela + 255 Rxns iCre1355'!$C$1:$Q$3810,5,FALSE)</f>
        <v>DAGK1801819Z</v>
      </c>
      <c r="E986" s="3" t="str">
        <f>VLOOKUP(B986,'[1]Daniela + 255 Rxns iCre1355'!$C$1:$Q$3810,6,FALSE)</f>
        <v>diacylglycerol kinase (18:0/18:1(9Z))</v>
      </c>
      <c r="F986" s="3" t="str">
        <f>VLOOKUP(B986,'[1]Daniela + 255 Rxns iCre1355'!$C$1:$Q$3810,8,FALSE)</f>
        <v>Glycerolipid metabolism</v>
      </c>
      <c r="G986" s="3" t="str">
        <f>VLOOKUP(B986,'[1]Daniela + 255 Rxns iCre1355'!$C$1:$Q$3810,9,FALSE)</f>
        <v>2.7.1.107</v>
      </c>
      <c r="H986" s="3" t="str">
        <f>VLOOKUP(B986,'[1]Daniela + 255 Rxns iCre1355'!$C$1:$Q$3810,10,FALSE)</f>
        <v>( Cre07.g312400 OR Cre07.g325550 )</v>
      </c>
      <c r="I986" s="3" t="str">
        <f>VLOOKUP(B986,'[1]Daniela + 255 Rxns iCre1355'!$C$1:$Q$3810,11,FALSE)</f>
        <v>( Cre07.g312400.t1.1 OR Cre07.g325550.t1.1 )</v>
      </c>
      <c r="J986" s="3" t="str">
        <f>VLOOKUP(B986,'[1]Daniela + 255 Rxns iCre1355'!$C$1:$Q$3810,12,FALSE)</f>
        <v>( KDG1 OR KDG3 )</v>
      </c>
      <c r="K986" s="3" t="str">
        <f>VLOOKUP(B986,'[1]Daniela + 255 Rxns iCre1355'!$C$1:$Q$3810,13,FALSE)</f>
        <v>Cytosol</v>
      </c>
      <c r="L986" s="3" t="str">
        <f>VLOOKUP(B986,'[1]Daniela + 255 Rxns iCre1355'!$C$1:$Q$3810,14,FALSE)</f>
        <v>[Quarmby 1992]</v>
      </c>
      <c r="M986" s="3" t="str">
        <f>VLOOKUP(B986,'[1]Daniela + 255 Rxns iCre1355'!$C$1:$Q$3810,15,FALSE)</f>
        <v>R02240</v>
      </c>
    </row>
    <row r="987" spans="1:13" ht="15" customHeight="1" x14ac:dyDescent="0.25">
      <c r="A987" s="3" t="s">
        <v>118</v>
      </c>
      <c r="B987" s="3" t="s">
        <v>1978</v>
      </c>
      <c r="C987" s="3" t="s">
        <v>1979</v>
      </c>
      <c r="D987" s="3" t="str">
        <f>VLOOKUP(B987,'[1]Daniela + 255 Rxns iCre1355'!$C$1:$Q$3810,5,FALSE)</f>
        <v>DAGK1801819Zh</v>
      </c>
      <c r="E987" s="3" t="str">
        <f>VLOOKUP(B987,'[1]Daniela + 255 Rxns iCre1355'!$C$1:$Q$3810,6,FALSE)</f>
        <v>diacylglycerol kinase (18:0/18:1(9Z)), chloroplast</v>
      </c>
      <c r="F987" s="3" t="str">
        <f>VLOOKUP(B987,'[1]Daniela + 255 Rxns iCre1355'!$C$1:$Q$3810,8,FALSE)</f>
        <v>Glycerolipid metabolism</v>
      </c>
      <c r="G987" s="3" t="str">
        <f>VLOOKUP(B987,'[1]Daniela + 255 Rxns iCre1355'!$C$1:$Q$3810,9,FALSE)</f>
        <v>2.7.1.107</v>
      </c>
      <c r="H987" s="3" t="str">
        <f>VLOOKUP(B987,'[1]Daniela + 255 Rxns iCre1355'!$C$1:$Q$3810,10,FALSE)</f>
        <v>( Cre07.g312400 OR Cre07.g325550 )</v>
      </c>
      <c r="I987" s="3" t="str">
        <f>VLOOKUP(B987,'[1]Daniela + 255 Rxns iCre1355'!$C$1:$Q$3810,11,FALSE)</f>
        <v>( Cre07.g312400.t1.1 OR Cre07.g325550.t1.1 )</v>
      </c>
      <c r="J987" s="3" t="str">
        <f>VLOOKUP(B987,'[1]Daniela + 255 Rxns iCre1355'!$C$1:$Q$3810,12,FALSE)</f>
        <v>( KDG1 OR KDG3 )</v>
      </c>
      <c r="K987" s="3" t="str">
        <f>VLOOKUP(B987,'[1]Daniela + 255 Rxns iCre1355'!$C$1:$Q$3810,13,FALSE)</f>
        <v>Chloroplast</v>
      </c>
      <c r="L987" s="3" t="str">
        <f>VLOOKUP(B987,'[1]Daniela + 255 Rxns iCre1355'!$C$1:$Q$3810,14,FALSE)</f>
        <v>[Quarmby 1992]</v>
      </c>
      <c r="M987" s="3" t="str">
        <f>VLOOKUP(B987,'[1]Daniela + 255 Rxns iCre1355'!$C$1:$Q$3810,15,FALSE)</f>
        <v>R02240</v>
      </c>
    </row>
    <row r="988" spans="1:13" ht="15" customHeight="1" x14ac:dyDescent="0.25">
      <c r="A988" s="3" t="s">
        <v>115</v>
      </c>
      <c r="B988" s="3" t="s">
        <v>1980</v>
      </c>
      <c r="C988" s="3" t="s">
        <v>1981</v>
      </c>
      <c r="D988" s="3" t="str">
        <f>VLOOKUP(B988,'[1]Daniela + 255 Rxns iCre1355'!$C$1:$Q$3810,5,FALSE)</f>
        <v>DAGK181</v>
      </c>
      <c r="E988" s="3" t="str">
        <f>VLOOKUP(B988,'[1]Daniela + 255 Rxns iCre1355'!$C$1:$Q$3810,6,FALSE)</f>
        <v>diacylglycerol kinase (18:1(11Z)/18:1(11Z))</v>
      </c>
      <c r="F988" s="3" t="str">
        <f>VLOOKUP(B988,'[1]Daniela + 255 Rxns iCre1355'!$C$1:$Q$3810,8,FALSE)</f>
        <v>Glycerolipid metabolism</v>
      </c>
      <c r="G988" s="3" t="str">
        <f>VLOOKUP(B988,'[1]Daniela + 255 Rxns iCre1355'!$C$1:$Q$3810,9,FALSE)</f>
        <v>2.7.1.107</v>
      </c>
      <c r="H988" s="3" t="str">
        <f>VLOOKUP(B988,'[1]Daniela + 255 Rxns iCre1355'!$C$1:$Q$3810,10,FALSE)</f>
        <v>( Cre07.g312400 OR Cre07.g325550 )</v>
      </c>
      <c r="I988" s="3" t="str">
        <f>VLOOKUP(B988,'[1]Daniela + 255 Rxns iCre1355'!$C$1:$Q$3810,11,FALSE)</f>
        <v>( Cre07.g312400.t1.1 OR Cre07.g325550.t1.1 )</v>
      </c>
      <c r="J988" s="3" t="str">
        <f>VLOOKUP(B988,'[1]Daniela + 255 Rxns iCre1355'!$C$1:$Q$3810,12,FALSE)</f>
        <v>( KDG1 OR KDG3 )</v>
      </c>
      <c r="K988" s="3" t="str">
        <f>VLOOKUP(B988,'[1]Daniela + 255 Rxns iCre1355'!$C$1:$Q$3810,13,FALSE)</f>
        <v>Cytosol</v>
      </c>
      <c r="L988" s="3" t="str">
        <f>VLOOKUP(B988,'[1]Daniela + 255 Rxns iCre1355'!$C$1:$Q$3810,14,FALSE)</f>
        <v>[Quarmby 1992]</v>
      </c>
      <c r="M988" s="3" t="str">
        <f>VLOOKUP(B988,'[1]Daniela + 255 Rxns iCre1355'!$C$1:$Q$3810,15,FALSE)</f>
        <v>R02240</v>
      </c>
    </row>
    <row r="989" spans="1:13" ht="15" customHeight="1" x14ac:dyDescent="0.25">
      <c r="A989" s="3" t="s">
        <v>118</v>
      </c>
      <c r="B989" s="3" t="s">
        <v>1982</v>
      </c>
      <c r="C989" s="3" t="s">
        <v>1983</v>
      </c>
      <c r="D989" s="3" t="str">
        <f>VLOOKUP(B989,'[1]Daniela + 255 Rxns iCre1355'!$C$1:$Q$3810,5,FALSE)</f>
        <v>DAGK18111Z160h</v>
      </c>
      <c r="E989" s="3" t="str">
        <f>VLOOKUP(B989,'[1]Daniela + 255 Rxns iCre1355'!$C$1:$Q$3810,6,FALSE)</f>
        <v>diacylglycerol kinase (18:1(11Z)/16:0)</v>
      </c>
      <c r="F989" s="3" t="str">
        <f>VLOOKUP(B989,'[1]Daniela + 255 Rxns iCre1355'!$C$1:$Q$3810,8,FALSE)</f>
        <v>Glycerolipid metabolism</v>
      </c>
      <c r="G989" s="3" t="str">
        <f>VLOOKUP(B989,'[1]Daniela + 255 Rxns iCre1355'!$C$1:$Q$3810,9,FALSE)</f>
        <v>2.7.1.107</v>
      </c>
      <c r="H989" s="3" t="str">
        <f>VLOOKUP(B989,'[1]Daniela + 255 Rxns iCre1355'!$C$1:$Q$3810,10,FALSE)</f>
        <v>( Cre07.g312400 OR Cre07.g325550 )</v>
      </c>
      <c r="I989" s="3" t="str">
        <f>VLOOKUP(B989,'[1]Daniela + 255 Rxns iCre1355'!$C$1:$Q$3810,11,FALSE)</f>
        <v>( Cre07.g312400.t1.1 OR Cre07.g325550.t1.1 )</v>
      </c>
      <c r="J989" s="3" t="str">
        <f>VLOOKUP(B989,'[1]Daniela + 255 Rxns iCre1355'!$C$1:$Q$3810,12,FALSE)</f>
        <v>( KDG1 OR KDG3 )</v>
      </c>
      <c r="K989" s="3" t="str">
        <f>VLOOKUP(B989,'[1]Daniela + 255 Rxns iCre1355'!$C$1:$Q$3810,13,FALSE)</f>
        <v>Chloroplast</v>
      </c>
      <c r="L989" s="3" t="str">
        <f>VLOOKUP(B989,'[1]Daniela + 255 Rxns iCre1355'!$C$1:$Q$3810,14,FALSE)</f>
        <v>[Quarmby 1992]</v>
      </c>
      <c r="M989" s="3" t="str">
        <f>VLOOKUP(B989,'[1]Daniela + 255 Rxns iCre1355'!$C$1:$Q$3810,15,FALSE)</f>
        <v>R02240</v>
      </c>
    </row>
    <row r="990" spans="1:13" ht="15" customHeight="1" x14ac:dyDescent="0.25">
      <c r="A990" s="3" t="s">
        <v>115</v>
      </c>
      <c r="B990" s="3" t="s">
        <v>1984</v>
      </c>
      <c r="C990" s="3" t="s">
        <v>1985</v>
      </c>
      <c r="D990" s="3" t="str">
        <f>VLOOKUP(B990,'[1]Daniela + 255 Rxns iCre1355'!$C$1:$Q$3810,5,FALSE)</f>
        <v>DAGK18111Z1819Z</v>
      </c>
      <c r="E990" s="3" t="str">
        <f>VLOOKUP(B990,'[1]Daniela + 255 Rxns iCre1355'!$C$1:$Q$3810,6,FALSE)</f>
        <v>diacylglycerol kinase (18:1(11Z)/18:1(9Z))</v>
      </c>
      <c r="F990" s="3" t="str">
        <f>VLOOKUP(B990,'[1]Daniela + 255 Rxns iCre1355'!$C$1:$Q$3810,8,FALSE)</f>
        <v>Glycerolipid metabolism</v>
      </c>
      <c r="G990" s="3" t="str">
        <f>VLOOKUP(B990,'[1]Daniela + 255 Rxns iCre1355'!$C$1:$Q$3810,9,FALSE)</f>
        <v>2.7.1.107</v>
      </c>
      <c r="H990" s="3" t="str">
        <f>VLOOKUP(B990,'[1]Daniela + 255 Rxns iCre1355'!$C$1:$Q$3810,10,FALSE)</f>
        <v>( Cre07.g312400 OR Cre07.g325550 )</v>
      </c>
      <c r="I990" s="3" t="str">
        <f>VLOOKUP(B990,'[1]Daniela + 255 Rxns iCre1355'!$C$1:$Q$3810,11,FALSE)</f>
        <v>( Cre07.g312400.t1.1 OR Cre07.g325550.t1.1 )</v>
      </c>
      <c r="J990" s="3" t="str">
        <f>VLOOKUP(B990,'[1]Daniela + 255 Rxns iCre1355'!$C$1:$Q$3810,12,FALSE)</f>
        <v>( KDG1 OR KDG3 )</v>
      </c>
      <c r="K990" s="3" t="str">
        <f>VLOOKUP(B990,'[1]Daniela + 255 Rxns iCre1355'!$C$1:$Q$3810,13,FALSE)</f>
        <v>Cytosol</v>
      </c>
      <c r="L990" s="3" t="str">
        <f>VLOOKUP(B990,'[1]Daniela + 255 Rxns iCre1355'!$C$1:$Q$3810,14,FALSE)</f>
        <v>[Quarmby 1992]</v>
      </c>
      <c r="M990" s="3" t="str">
        <f>VLOOKUP(B990,'[1]Daniela + 255 Rxns iCre1355'!$C$1:$Q$3810,15,FALSE)</f>
        <v>R02240</v>
      </c>
    </row>
    <row r="991" spans="1:13" ht="15" customHeight="1" x14ac:dyDescent="0.25">
      <c r="A991" s="3" t="s">
        <v>118</v>
      </c>
      <c r="B991" s="3" t="s">
        <v>1986</v>
      </c>
      <c r="C991" s="3" t="s">
        <v>1987</v>
      </c>
      <c r="D991" s="3" t="str">
        <f>VLOOKUP(B991,'[1]Daniela + 255 Rxns iCre1355'!$C$1:$Q$3810,5,FALSE)</f>
        <v>DAGK18111Z1819Zh</v>
      </c>
      <c r="E991" s="3" t="str">
        <f>VLOOKUP(B991,'[1]Daniela + 255 Rxns iCre1355'!$C$1:$Q$3810,6,FALSE)</f>
        <v>diacylglycerol kinase (18:1(11Z)/18:1(9Z)), chloroplast</v>
      </c>
      <c r="F991" s="3" t="str">
        <f>VLOOKUP(B991,'[1]Daniela + 255 Rxns iCre1355'!$C$1:$Q$3810,8,FALSE)</f>
        <v>Glycerolipid metabolism</v>
      </c>
      <c r="G991" s="3" t="str">
        <f>VLOOKUP(B991,'[1]Daniela + 255 Rxns iCre1355'!$C$1:$Q$3810,9,FALSE)</f>
        <v>2.7.1.107</v>
      </c>
      <c r="H991" s="3" t="str">
        <f>VLOOKUP(B991,'[1]Daniela + 255 Rxns iCre1355'!$C$1:$Q$3810,10,FALSE)</f>
        <v>( Cre07.g312400 OR Cre07.g325550 )</v>
      </c>
      <c r="I991" s="3" t="str">
        <f>VLOOKUP(B991,'[1]Daniela + 255 Rxns iCre1355'!$C$1:$Q$3810,11,FALSE)</f>
        <v>( Cre07.g312400.t1.1 OR Cre07.g325550.t1.1 )</v>
      </c>
      <c r="J991" s="3" t="str">
        <f>VLOOKUP(B991,'[1]Daniela + 255 Rxns iCre1355'!$C$1:$Q$3810,12,FALSE)</f>
        <v>( KDG1 OR KDG3 )</v>
      </c>
      <c r="K991" s="3" t="str">
        <f>VLOOKUP(B991,'[1]Daniela + 255 Rxns iCre1355'!$C$1:$Q$3810,13,FALSE)</f>
        <v>Chloroplast</v>
      </c>
      <c r="L991" s="3" t="str">
        <f>VLOOKUP(B991,'[1]Daniela + 255 Rxns iCre1355'!$C$1:$Q$3810,14,FALSE)</f>
        <v>[Quarmby 1992]</v>
      </c>
      <c r="M991" s="3" t="str">
        <f>VLOOKUP(B991,'[1]Daniela + 255 Rxns iCre1355'!$C$1:$Q$3810,15,FALSE)</f>
        <v>R02240</v>
      </c>
    </row>
    <row r="992" spans="1:13" ht="15" customHeight="1" x14ac:dyDescent="0.25">
      <c r="A992" s="3" t="s">
        <v>118</v>
      </c>
      <c r="B992" s="3" t="s">
        <v>1988</v>
      </c>
      <c r="C992" s="3" t="s">
        <v>1989</v>
      </c>
      <c r="D992" s="3" t="str">
        <f>VLOOKUP(B992,'[1]Daniela + 255 Rxns iCre1355'!$C$1:$Q$3810,5,FALSE)</f>
        <v>DAGK1819Z160h</v>
      </c>
      <c r="E992" s="3" t="str">
        <f>VLOOKUP(B992,'[1]Daniela + 255 Rxns iCre1355'!$C$1:$Q$3810,6,FALSE)</f>
        <v>diacylglycerol kinase (18:1(9Z)/16:0)</v>
      </c>
      <c r="F992" s="3" t="str">
        <f>VLOOKUP(B992,'[1]Daniela + 255 Rxns iCre1355'!$C$1:$Q$3810,8,FALSE)</f>
        <v>Glycerolipid metabolism</v>
      </c>
      <c r="G992" s="3" t="str">
        <f>VLOOKUP(B992,'[1]Daniela + 255 Rxns iCre1355'!$C$1:$Q$3810,9,FALSE)</f>
        <v>2.7.1.107</v>
      </c>
      <c r="H992" s="3" t="str">
        <f>VLOOKUP(B992,'[1]Daniela + 255 Rxns iCre1355'!$C$1:$Q$3810,10,FALSE)</f>
        <v>( Cre07.g312400 OR Cre07.g325550 )</v>
      </c>
      <c r="I992" s="3" t="str">
        <f>VLOOKUP(B992,'[1]Daniela + 255 Rxns iCre1355'!$C$1:$Q$3810,11,FALSE)</f>
        <v>( Cre07.g312400.t1.1 OR Cre07.g325550.t1.1 )</v>
      </c>
      <c r="J992" s="3" t="str">
        <f>VLOOKUP(B992,'[1]Daniela + 255 Rxns iCre1355'!$C$1:$Q$3810,12,FALSE)</f>
        <v>( KDG1 OR KDG3 )</v>
      </c>
      <c r="K992" s="3" t="str">
        <f>VLOOKUP(B992,'[1]Daniela + 255 Rxns iCre1355'!$C$1:$Q$3810,13,FALSE)</f>
        <v>Chloroplast</v>
      </c>
      <c r="L992" s="3" t="str">
        <f>VLOOKUP(B992,'[1]Daniela + 255 Rxns iCre1355'!$C$1:$Q$3810,14,FALSE)</f>
        <v>[Quarmby 1992]</v>
      </c>
      <c r="M992" s="3" t="str">
        <f>VLOOKUP(B992,'[1]Daniela + 255 Rxns iCre1355'!$C$1:$Q$3810,15,FALSE)</f>
        <v>R02240</v>
      </c>
    </row>
    <row r="993" spans="1:13" ht="15" customHeight="1" x14ac:dyDescent="0.25">
      <c r="A993" s="3" t="s">
        <v>118</v>
      </c>
      <c r="B993" s="3" t="s">
        <v>1990</v>
      </c>
      <c r="C993" s="3" t="s">
        <v>1991</v>
      </c>
      <c r="D993" s="3" t="str">
        <f>VLOOKUP(B993,'[1]Daniela + 255 Rxns iCre1355'!$C$1:$Q$3810,5,FALSE)</f>
        <v>DAGK1819Z1619Zh</v>
      </c>
      <c r="E993" s="3" t="str">
        <f>VLOOKUP(B993,'[1]Daniela + 255 Rxns iCre1355'!$C$1:$Q$3810,6,FALSE)</f>
        <v>diacylglycerol kinase (18:1(9Z)/16:1(9Z))</v>
      </c>
      <c r="F993" s="3" t="str">
        <f>VLOOKUP(B993,'[1]Daniela + 255 Rxns iCre1355'!$C$1:$Q$3810,8,FALSE)</f>
        <v>Glycerolipid metabolism</v>
      </c>
      <c r="G993" s="3" t="str">
        <f>VLOOKUP(B993,'[1]Daniela + 255 Rxns iCre1355'!$C$1:$Q$3810,9,FALSE)</f>
        <v>2.7.1.107</v>
      </c>
      <c r="H993" s="3" t="str">
        <f>VLOOKUP(B993,'[1]Daniela + 255 Rxns iCre1355'!$C$1:$Q$3810,10,FALSE)</f>
        <v>( Cre07.g312400 OR Cre07.g325550 )</v>
      </c>
      <c r="I993" s="3" t="str">
        <f>VLOOKUP(B993,'[1]Daniela + 255 Rxns iCre1355'!$C$1:$Q$3810,11,FALSE)</f>
        <v>( Cre07.g312400.t1.1 OR Cre07.g325550.t1.1 )</v>
      </c>
      <c r="J993" s="3" t="str">
        <f>VLOOKUP(B993,'[1]Daniela + 255 Rxns iCre1355'!$C$1:$Q$3810,12,FALSE)</f>
        <v>( KDG1 OR KDG3 )</v>
      </c>
      <c r="K993" s="3" t="str">
        <f>VLOOKUP(B993,'[1]Daniela + 255 Rxns iCre1355'!$C$1:$Q$3810,13,FALSE)</f>
        <v>Chloroplast</v>
      </c>
      <c r="L993" s="3" t="str">
        <f>VLOOKUP(B993,'[1]Daniela + 255 Rxns iCre1355'!$C$1:$Q$3810,14,FALSE)</f>
        <v>[Quarmby 1992]</v>
      </c>
      <c r="M993" s="3" t="str">
        <f>VLOOKUP(B993,'[1]Daniela + 255 Rxns iCre1355'!$C$1:$Q$3810,15,FALSE)</f>
        <v>R02240</v>
      </c>
    </row>
    <row r="994" spans="1:13" ht="15" customHeight="1" x14ac:dyDescent="0.25">
      <c r="A994" s="3" t="s">
        <v>115</v>
      </c>
      <c r="B994" s="3" t="s">
        <v>1992</v>
      </c>
      <c r="C994" s="3" t="s">
        <v>1993</v>
      </c>
      <c r="D994" s="3" t="str">
        <f>VLOOKUP(B994,'[1]Daniela + 255 Rxns iCre1355'!$C$1:$Q$3810,5,FALSE)</f>
        <v>DAGK1819Z18111Z</v>
      </c>
      <c r="E994" s="3" t="str">
        <f>VLOOKUP(B994,'[1]Daniela + 255 Rxns iCre1355'!$C$1:$Q$3810,6,FALSE)</f>
        <v>diacylglycerol kinase (18:1(9Z)/18:1(11Z))</v>
      </c>
      <c r="F994" s="3" t="str">
        <f>VLOOKUP(B994,'[1]Daniela + 255 Rxns iCre1355'!$C$1:$Q$3810,8,FALSE)</f>
        <v>Glycerolipid metabolism</v>
      </c>
      <c r="G994" s="3" t="str">
        <f>VLOOKUP(B994,'[1]Daniela + 255 Rxns iCre1355'!$C$1:$Q$3810,9,FALSE)</f>
        <v>2.7.1.107</v>
      </c>
      <c r="H994" s="3" t="str">
        <f>VLOOKUP(B994,'[1]Daniela + 255 Rxns iCre1355'!$C$1:$Q$3810,10,FALSE)</f>
        <v>( Cre07.g312400 OR Cre07.g325550 )</v>
      </c>
      <c r="I994" s="3" t="str">
        <f>VLOOKUP(B994,'[1]Daniela + 255 Rxns iCre1355'!$C$1:$Q$3810,11,FALSE)</f>
        <v>( Cre07.g312400.t1.1 OR Cre07.g325550.t1.1 )</v>
      </c>
      <c r="J994" s="3" t="str">
        <f>VLOOKUP(B994,'[1]Daniela + 255 Rxns iCre1355'!$C$1:$Q$3810,12,FALSE)</f>
        <v>( KDG1 OR KDG3 )</v>
      </c>
      <c r="K994" s="3" t="str">
        <f>VLOOKUP(B994,'[1]Daniela + 255 Rxns iCre1355'!$C$1:$Q$3810,13,FALSE)</f>
        <v>Cytosol</v>
      </c>
      <c r="L994" s="3" t="str">
        <f>VLOOKUP(B994,'[1]Daniela + 255 Rxns iCre1355'!$C$1:$Q$3810,14,FALSE)</f>
        <v>[Quarmby 1992]</v>
      </c>
      <c r="M994" s="3" t="str">
        <f>VLOOKUP(B994,'[1]Daniela + 255 Rxns iCre1355'!$C$1:$Q$3810,15,FALSE)</f>
        <v>R02240</v>
      </c>
    </row>
    <row r="995" spans="1:13" ht="15" customHeight="1" x14ac:dyDescent="0.25">
      <c r="A995" s="3" t="s">
        <v>118</v>
      </c>
      <c r="B995" s="3" t="s">
        <v>1994</v>
      </c>
      <c r="C995" s="3" t="s">
        <v>1995</v>
      </c>
      <c r="D995" s="3" t="str">
        <f>VLOOKUP(B995,'[1]Daniela + 255 Rxns iCre1355'!$C$1:$Q$3810,5,FALSE)</f>
        <v>DAGK1819Z18111Zh</v>
      </c>
      <c r="E995" s="3" t="str">
        <f>VLOOKUP(B995,'[1]Daniela + 255 Rxns iCre1355'!$C$1:$Q$3810,6,FALSE)</f>
        <v>diacylglycerol kinase (18:1(9Z)/18:1(11Z)), chloroplast</v>
      </c>
      <c r="F995" s="3" t="str">
        <f>VLOOKUP(B995,'[1]Daniela + 255 Rxns iCre1355'!$C$1:$Q$3810,8,FALSE)</f>
        <v>Glycerolipid metabolism</v>
      </c>
      <c r="G995" s="3" t="str">
        <f>VLOOKUP(B995,'[1]Daniela + 255 Rxns iCre1355'!$C$1:$Q$3810,9,FALSE)</f>
        <v>2.7.1.107</v>
      </c>
      <c r="H995" s="3" t="str">
        <f>VLOOKUP(B995,'[1]Daniela + 255 Rxns iCre1355'!$C$1:$Q$3810,10,FALSE)</f>
        <v>( Cre07.g312400 OR Cre07.g325550 )</v>
      </c>
      <c r="I995" s="3" t="str">
        <f>VLOOKUP(B995,'[1]Daniela + 255 Rxns iCre1355'!$C$1:$Q$3810,11,FALSE)</f>
        <v>( Cre07.g312400.t1.1 OR Cre07.g325550.t1.1 )</v>
      </c>
      <c r="J995" s="3" t="str">
        <f>VLOOKUP(B995,'[1]Daniela + 255 Rxns iCre1355'!$C$1:$Q$3810,12,FALSE)</f>
        <v>( KDG1 OR KDG3 )</v>
      </c>
      <c r="K995" s="3" t="str">
        <f>VLOOKUP(B995,'[1]Daniela + 255 Rxns iCre1355'!$C$1:$Q$3810,13,FALSE)</f>
        <v>Chloroplast</v>
      </c>
      <c r="L995" s="3" t="str">
        <f>VLOOKUP(B995,'[1]Daniela + 255 Rxns iCre1355'!$C$1:$Q$3810,14,FALSE)</f>
        <v>[Quarmby 1992]</v>
      </c>
      <c r="M995" s="3" t="str">
        <f>VLOOKUP(B995,'[1]Daniela + 255 Rxns iCre1355'!$C$1:$Q$3810,15,FALSE)</f>
        <v>R02240</v>
      </c>
    </row>
    <row r="996" spans="1:13" ht="15" customHeight="1" x14ac:dyDescent="0.25">
      <c r="A996" s="3" t="s">
        <v>115</v>
      </c>
      <c r="B996" s="3" t="s">
        <v>1996</v>
      </c>
      <c r="C996" s="3" t="s">
        <v>1997</v>
      </c>
      <c r="D996" s="3" t="str">
        <f>VLOOKUP(B996,'[1]Daniela + 255 Rxns iCre1355'!$C$1:$Q$3810,5,FALSE)</f>
        <v>DAGK1819Z1819Z</v>
      </c>
      <c r="E996" s="3" t="str">
        <f>VLOOKUP(B996,'[1]Daniela + 255 Rxns iCre1355'!$C$1:$Q$3810,6,FALSE)</f>
        <v>diacylglycerol kinase (18:1(9Z)/18:1(9Z))</v>
      </c>
      <c r="F996" s="3" t="str">
        <f>VLOOKUP(B996,'[1]Daniela + 255 Rxns iCre1355'!$C$1:$Q$3810,8,FALSE)</f>
        <v>Glycerolipid metabolism</v>
      </c>
      <c r="G996" s="3" t="str">
        <f>VLOOKUP(B996,'[1]Daniela + 255 Rxns iCre1355'!$C$1:$Q$3810,9,FALSE)</f>
        <v>2.7.1.107</v>
      </c>
      <c r="H996" s="3" t="str">
        <f>VLOOKUP(B996,'[1]Daniela + 255 Rxns iCre1355'!$C$1:$Q$3810,10,FALSE)</f>
        <v>( Cre07.g312400 OR Cre07.g325550 )</v>
      </c>
      <c r="I996" s="3" t="str">
        <f>VLOOKUP(B996,'[1]Daniela + 255 Rxns iCre1355'!$C$1:$Q$3810,11,FALSE)</f>
        <v>( Cre07.g312400.t1.1 OR Cre07.g325550.t1.1 )</v>
      </c>
      <c r="J996" s="3" t="str">
        <f>VLOOKUP(B996,'[1]Daniela + 255 Rxns iCre1355'!$C$1:$Q$3810,12,FALSE)</f>
        <v>( KDG1 OR KDG3 )</v>
      </c>
      <c r="K996" s="3" t="str">
        <f>VLOOKUP(B996,'[1]Daniela + 255 Rxns iCre1355'!$C$1:$Q$3810,13,FALSE)</f>
        <v>Cytosol</v>
      </c>
      <c r="L996" s="3" t="str">
        <f>VLOOKUP(B996,'[1]Daniela + 255 Rxns iCre1355'!$C$1:$Q$3810,14,FALSE)</f>
        <v>[Quarmby 1992]</v>
      </c>
      <c r="M996" s="3" t="str">
        <f>VLOOKUP(B996,'[1]Daniela + 255 Rxns iCre1355'!$C$1:$Q$3810,15,FALSE)</f>
        <v>R02240</v>
      </c>
    </row>
    <row r="997" spans="1:13" ht="15" customHeight="1" x14ac:dyDescent="0.25">
      <c r="A997" s="3" t="s">
        <v>118</v>
      </c>
      <c r="B997" s="3" t="s">
        <v>1998</v>
      </c>
      <c r="C997" s="3" t="s">
        <v>1999</v>
      </c>
      <c r="D997" s="3" t="str">
        <f>VLOOKUP(B997,'[1]Daniela + 255 Rxns iCre1355'!$C$1:$Q$3810,5,FALSE)</f>
        <v>DAGK1819Z1819Zh</v>
      </c>
      <c r="E997" s="3" t="str">
        <f>VLOOKUP(B997,'[1]Daniela + 255 Rxns iCre1355'!$C$1:$Q$3810,6,FALSE)</f>
        <v>diacylglycerol kinase (18:1(9Z)/18:1(9Z)), chloroplast</v>
      </c>
      <c r="F997" s="3" t="str">
        <f>VLOOKUP(B997,'[1]Daniela + 255 Rxns iCre1355'!$C$1:$Q$3810,8,FALSE)</f>
        <v>Glycerolipid metabolism</v>
      </c>
      <c r="G997" s="3" t="str">
        <f>VLOOKUP(B997,'[1]Daniela + 255 Rxns iCre1355'!$C$1:$Q$3810,9,FALSE)</f>
        <v>2.7.1.107</v>
      </c>
      <c r="H997" s="3" t="str">
        <f>VLOOKUP(B997,'[1]Daniela + 255 Rxns iCre1355'!$C$1:$Q$3810,10,FALSE)</f>
        <v>( Cre07.g312400 OR Cre07.g325550 )</v>
      </c>
      <c r="I997" s="3" t="str">
        <f>VLOOKUP(B997,'[1]Daniela + 255 Rxns iCre1355'!$C$1:$Q$3810,11,FALSE)</f>
        <v>( Cre07.g312400.t1.1 OR Cre07.g325550.t1.1 )</v>
      </c>
      <c r="J997" s="3" t="str">
        <f>VLOOKUP(B997,'[1]Daniela + 255 Rxns iCre1355'!$C$1:$Q$3810,12,FALSE)</f>
        <v>( KDG1 OR KDG3 )</v>
      </c>
      <c r="K997" s="3" t="str">
        <f>VLOOKUP(B997,'[1]Daniela + 255 Rxns iCre1355'!$C$1:$Q$3810,13,FALSE)</f>
        <v>Chloroplast</v>
      </c>
      <c r="L997" s="3" t="str">
        <f>VLOOKUP(B997,'[1]Daniela + 255 Rxns iCre1355'!$C$1:$Q$3810,14,FALSE)</f>
        <v>[Quarmby 1992]</v>
      </c>
      <c r="M997" s="3" t="str">
        <f>VLOOKUP(B997,'[1]Daniela + 255 Rxns iCre1355'!$C$1:$Q$3810,15,FALSE)</f>
        <v>R02240</v>
      </c>
    </row>
    <row r="998" spans="1:13" ht="15" customHeight="1" x14ac:dyDescent="0.25">
      <c r="A998" s="3" t="s">
        <v>118</v>
      </c>
      <c r="B998" s="3" t="s">
        <v>2000</v>
      </c>
      <c r="C998" s="3" t="s">
        <v>2001</v>
      </c>
      <c r="D998" s="3" t="str">
        <f>VLOOKUP(B998,'[1]Daniela + 255 Rxns iCre1355'!$C$1:$Q$3810,5,FALSE)</f>
        <v>DGDGD4DS1819Z1634Z7Z10Z</v>
      </c>
      <c r="E998" s="3" t="str">
        <f>VLOOKUP(B998,'[1]Daniela + 255 Rxns iCre1355'!$C$1:$Q$3810,6,FALSE)</f>
        <v>digalatcosyldiacylglycerol 16-carbon delta4-desaturase (18:1(9Z)/16:3(4Z,7Z,10Z))</v>
      </c>
      <c r="F998" s="3" t="str">
        <f>VLOOKUP(B998,'[1]Daniela + 255 Rxns iCre1355'!$C$1:$Q$3810,8,FALSE)</f>
        <v>Glycerolipid metabolism</v>
      </c>
      <c r="H998" s="3" t="str">
        <f>VLOOKUP(B998,'[1]Daniela + 255 Rxns iCre1355'!$C$1:$Q$3810,10,FALSE)</f>
        <v>( Cre16.g658400 OR Cre17.g700950 OR Cre03.g183850 OR Cre06.g306350 OR Cre07.g334800 )</v>
      </c>
      <c r="I998" s="3" t="str">
        <f>VLOOKUP(B998,'[1]Daniela + 255 Rxns iCre1355'!$C$1:$Q$3810,11,FALSE)</f>
        <v>( Cre16.g658400.t1.2 OR Cre17.g700950.t1.2 OR Cre03.g183850.t1.2 OR Cre06.g306350.t1.2 OR ( Cre07.g334800.t1.2 OR Cre07.g334800.t2.1 ) )</v>
      </c>
      <c r="J998" s="3" t="str">
        <f>VLOOKUP(B998,'[1]Daniela + 255 Rxns iCre1355'!$C$1:$Q$3810,12,FALSE)</f>
        <v>( FDX2 OR FDX5 OR FDX6 OR FDX3 OR FDX4 )</v>
      </c>
      <c r="K998" s="3" t="str">
        <f>VLOOKUP(B998,'[1]Daniela + 255 Rxns iCre1355'!$C$1:$Q$3810,13,FALSE)</f>
        <v>Chloroplast</v>
      </c>
      <c r="L998" s="3" t="str">
        <f>VLOOKUP(B998,'[1]Daniela + 255 Rxns iCre1355'!$C$1:$Q$3810,14,FALSE)</f>
        <v>[Giroud 1988, Riekhof 2005]</v>
      </c>
    </row>
    <row r="999" spans="1:13" ht="15" customHeight="1" x14ac:dyDescent="0.25">
      <c r="A999" s="3" t="s">
        <v>118</v>
      </c>
      <c r="B999" s="3" t="s">
        <v>2002</v>
      </c>
      <c r="C999" s="3" t="s">
        <v>2003</v>
      </c>
      <c r="D999" s="3" t="str">
        <f>VLOOKUP(B999,'[1]Daniela + 255 Rxns iCre1355'!$C$1:$Q$3810,5,FALSE)</f>
        <v>DGDGD4DS1829Z12Z1634Z7Z10Z</v>
      </c>
      <c r="E999" s="3" t="str">
        <f>VLOOKUP(B999,'[1]Daniela + 255 Rxns iCre1355'!$C$1:$Q$3810,6,FALSE)</f>
        <v>digalatcosyldiacylglycerol 16-carbon delta4-desaturase (18:2(9Z,12Z)/16:3(4Z,7Z,10Z))</v>
      </c>
      <c r="F999" s="3" t="str">
        <f>VLOOKUP(B999,'[1]Daniela + 255 Rxns iCre1355'!$C$1:$Q$3810,8,FALSE)</f>
        <v>Glycerolipid metabolism</v>
      </c>
      <c r="H999" s="3" t="str">
        <f>VLOOKUP(B999,'[1]Daniela + 255 Rxns iCre1355'!$C$1:$Q$3810,10,FALSE)</f>
        <v>( Cre16.g658400 OR Cre17.g700950 OR Cre03.g183850 OR Cre06.g306350 OR Cre07.g334800 )</v>
      </c>
      <c r="I999" s="3" t="str">
        <f>VLOOKUP(B999,'[1]Daniela + 255 Rxns iCre1355'!$C$1:$Q$3810,11,FALSE)</f>
        <v>( Cre16.g658400.t1.2 OR Cre17.g700950.t1.2 OR Cre03.g183850.t1.2 OR Cre06.g306350.t1.2 OR ( Cre07.g334800.t1.2 OR Cre07.g334800.t2.1 ) )</v>
      </c>
      <c r="J999" s="3" t="str">
        <f>VLOOKUP(B999,'[1]Daniela + 255 Rxns iCre1355'!$C$1:$Q$3810,12,FALSE)</f>
        <v>( FDX2 OR FDX5 OR FDX6 OR FDX3 OR FDX4 )</v>
      </c>
      <c r="K999" s="3" t="str">
        <f>VLOOKUP(B999,'[1]Daniela + 255 Rxns iCre1355'!$C$1:$Q$3810,13,FALSE)</f>
        <v>Chloroplast</v>
      </c>
      <c r="L999" s="3" t="str">
        <f>VLOOKUP(B999,'[1]Daniela + 255 Rxns iCre1355'!$C$1:$Q$3810,14,FALSE)</f>
        <v>[Giroud 1988, Riekhof 2005]</v>
      </c>
    </row>
    <row r="1000" spans="1:13" ht="15" customHeight="1" x14ac:dyDescent="0.25">
      <c r="A1000" s="3" t="s">
        <v>118</v>
      </c>
      <c r="B1000" s="3" t="s">
        <v>2004</v>
      </c>
      <c r="C1000" s="3" t="s">
        <v>2005</v>
      </c>
      <c r="D1000" s="3" t="str">
        <f>VLOOKUP(B1000,'[1]Daniela + 255 Rxns iCre1355'!$C$1:$Q$3810,5,FALSE)</f>
        <v>DGDGD4DS1839Z12Z15Z1634Z7Z10Z</v>
      </c>
      <c r="E1000" s="3" t="str">
        <f>VLOOKUP(B1000,'[1]Daniela + 255 Rxns iCre1355'!$C$1:$Q$3810,6,FALSE)</f>
        <v>digalatcosyldiacylglycerol 16-carbon delta4-desaturase (18:3(9Z,12Z,15Z)/16:3(4Z,7Z,10Z))</v>
      </c>
      <c r="F1000" s="3" t="str">
        <f>VLOOKUP(B1000,'[1]Daniela + 255 Rxns iCre1355'!$C$1:$Q$3810,8,FALSE)</f>
        <v>Glycerolipid metabolism</v>
      </c>
      <c r="H1000" s="3" t="str">
        <f>VLOOKUP(B1000,'[1]Daniela + 255 Rxns iCre1355'!$C$1:$Q$3810,10,FALSE)</f>
        <v>( Cre16.g658400 OR Cre17.g700950 OR Cre03.g183850 OR Cre06.g306350 OR Cre07.g334800 )</v>
      </c>
      <c r="I1000" s="3" t="str">
        <f>VLOOKUP(B1000,'[1]Daniela + 255 Rxns iCre1355'!$C$1:$Q$3810,11,FALSE)</f>
        <v>( Cre16.g658400.t1.2 OR Cre17.g700950.t1.2 OR Cre03.g183850.t1.2 OR Cre06.g306350.t1.2 OR ( Cre07.g334800.t1.2 OR Cre07.g334800.t2.1 ) )</v>
      </c>
      <c r="J1000" s="3" t="str">
        <f>VLOOKUP(B1000,'[1]Daniela + 255 Rxns iCre1355'!$C$1:$Q$3810,12,FALSE)</f>
        <v>( FDX2 OR FDX5 OR FDX6 OR FDX3 OR FDX4 )</v>
      </c>
      <c r="K1000" s="3" t="str">
        <f>VLOOKUP(B1000,'[1]Daniela + 255 Rxns iCre1355'!$C$1:$Q$3810,13,FALSE)</f>
        <v>Chloroplast</v>
      </c>
      <c r="L1000" s="3" t="str">
        <f>VLOOKUP(B1000,'[1]Daniela + 255 Rxns iCre1355'!$C$1:$Q$3810,14,FALSE)</f>
        <v>[Giroud 1988, Riekhof 2005]</v>
      </c>
    </row>
    <row r="1001" spans="1:13" ht="15" customHeight="1" x14ac:dyDescent="0.25">
      <c r="A1001" s="3" t="s">
        <v>118</v>
      </c>
      <c r="B1001" s="3" t="s">
        <v>2006</v>
      </c>
      <c r="C1001" s="3" t="s">
        <v>2007</v>
      </c>
      <c r="D1001" s="3" t="str">
        <f>VLOOKUP(B1001,'[1]Daniela + 255 Rxns iCre1355'!$C$1:$Q$3810,5,FALSE)</f>
        <v>DGDGD4DS1839Z12Z15Z1644Z7Z10Z13Z</v>
      </c>
      <c r="E1001" s="3" t="str">
        <f>VLOOKUP(B1001,'[1]Daniela + 255 Rxns iCre1355'!$C$1:$Q$3810,6,FALSE)</f>
        <v>digalatcosyldiacylglycerol 16-carbon delta4-desaturase (18:3(9Z,12Z,15Z)/16:4(4Z,7Z,10Z,13Z))</v>
      </c>
      <c r="F1001" s="3" t="str">
        <f>VLOOKUP(B1001,'[1]Daniela + 255 Rxns iCre1355'!$C$1:$Q$3810,8,FALSE)</f>
        <v>Glycerolipid metabolism</v>
      </c>
      <c r="H1001" s="3" t="str">
        <f>VLOOKUP(B1001,'[1]Daniela + 255 Rxns iCre1355'!$C$1:$Q$3810,10,FALSE)</f>
        <v>( Cre16.g658400 OR Cre17.g700950 OR Cre03.g183850 OR Cre06.g306350 OR Cre07.g334800 )</v>
      </c>
      <c r="I1001" s="3" t="str">
        <f>VLOOKUP(B1001,'[1]Daniela + 255 Rxns iCre1355'!$C$1:$Q$3810,11,FALSE)</f>
        <v>( Cre16.g658400.t1.2 OR Cre17.g700950.t1.2 OR Cre03.g183850.t1.2 OR Cre06.g306350.t1.2 OR ( Cre07.g334800.t1.2 OR Cre07.g334800.t2.1 ) )</v>
      </c>
      <c r="J1001" s="3" t="str">
        <f>VLOOKUP(B1001,'[1]Daniela + 255 Rxns iCre1355'!$C$1:$Q$3810,12,FALSE)</f>
        <v>( FDX2 OR FDX5 OR FDX6 OR FDX3 OR FDX4 )</v>
      </c>
      <c r="K1001" s="3" t="str">
        <f>VLOOKUP(B1001,'[1]Daniela + 255 Rxns iCre1355'!$C$1:$Q$3810,13,FALSE)</f>
        <v>Chloroplast</v>
      </c>
      <c r="L1001" s="3" t="str">
        <f>VLOOKUP(B1001,'[1]Daniela + 255 Rxns iCre1355'!$C$1:$Q$3810,14,FALSE)</f>
        <v>[Giroud 1988, Riekhof 2005]</v>
      </c>
    </row>
    <row r="1002" spans="1:13" ht="15" customHeight="1" x14ac:dyDescent="0.25">
      <c r="A1002" s="3" t="s">
        <v>118</v>
      </c>
      <c r="B1002" s="3" t="s">
        <v>2008</v>
      </c>
      <c r="C1002" s="3" t="s">
        <v>2009</v>
      </c>
      <c r="D1002" s="3" t="str">
        <f>VLOOKUP(B1002,'[1]Daniela + 255 Rxns iCre1355'!$C$1:$Q$3810,5,FALSE)</f>
        <v>DGDGD7DS1819Z1617Z</v>
      </c>
      <c r="E1002" s="3" t="str">
        <f>VLOOKUP(B1002,'[1]Daniela + 255 Rxns iCre1355'!$C$1:$Q$3810,6,FALSE)</f>
        <v>digalatcosyldiacylglycerol palmitate delta7-desaturase (18:1(9Z)/16:1(7Z))</v>
      </c>
      <c r="F1002" s="3" t="str">
        <f>VLOOKUP(B1002,'[1]Daniela + 255 Rxns iCre1355'!$C$1:$Q$3810,8,FALSE)</f>
        <v>Glycerolipid metabolism</v>
      </c>
      <c r="H1002" s="3" t="str">
        <f>VLOOKUP(B1002,'[1]Daniela + 255 Rxns iCre1355'!$C$1:$Q$3810,10,FALSE)</f>
        <v>( ( Cre13.g590500 OR Cre09.g397250 OR Cre06.g288650 ) AND ( Cre16.g658400 OR Cre17.g700950 OR Cre03.g183850 OR Cre06.g306350 OR Cre07.g334800 ) )</v>
      </c>
      <c r="I1002" s="3" t="str">
        <f>VLOOKUP(B1002,'[1]Daniela + 255 Rxns iCre1355'!$C$1:$Q$3810,11,FALSE)</f>
        <v>( ( Cre13.g590500.t1.1 OR Cre09.g397250.t1.2 OR Cre06.g288650.t1.2 ) AND ( Cre16.g658400.t1.2 OR Cre17.g700950.t1.2 OR Cre03.g183850.t1.2 OR Cre06.g306350.t1.2 OR ( Cre07.g334800.t1.2 OR Cre07.g334800.t2.1 ) ) )</v>
      </c>
      <c r="J1002" s="3" t="str">
        <f>VLOOKUP(B1002,'[1]Daniela + 255 Rxns iCre1355'!$C$1:$Q$3810,12,FALSE)</f>
        <v>( ( DES6 OR FAD5A OR Cre06.g288650 ) AND ( FDX2 OR FDX5 OR FDX6 OR FDX3 OR FDX4 ) )</v>
      </c>
      <c r="K1002" s="3" t="str">
        <f>VLOOKUP(B1002,'[1]Daniela + 255 Rxns iCre1355'!$C$1:$Q$3810,13,FALSE)</f>
        <v>Chloroplast</v>
      </c>
      <c r="L1002" s="3" t="str">
        <f>VLOOKUP(B1002,'[1]Daniela + 255 Rxns iCre1355'!$C$1:$Q$3810,14,FALSE)</f>
        <v>[Giroud 1988, Giroud 1989, Riekhof 2005]</v>
      </c>
    </row>
    <row r="1003" spans="1:13" ht="15" customHeight="1" x14ac:dyDescent="0.25">
      <c r="A1003" s="3" t="s">
        <v>118</v>
      </c>
      <c r="B1003" s="3" t="s">
        <v>2010</v>
      </c>
      <c r="C1003" s="3" t="s">
        <v>2011</v>
      </c>
      <c r="D1003" s="3" t="str">
        <f>VLOOKUP(B1003,'[1]Daniela + 255 Rxns iCre1355'!$C$1:$Q$3810,5,FALSE)</f>
        <v>DGDGD7DS1829Z12Z1617Z</v>
      </c>
      <c r="E1003" s="3" t="str">
        <f>VLOOKUP(B1003,'[1]Daniela + 255 Rxns iCre1355'!$C$1:$Q$3810,6,FALSE)</f>
        <v>digalatcosyldiacylglycerol palmitate delta7-desaturase (18:2(9Z,12Z)/16:1(7Z))</v>
      </c>
      <c r="F1003" s="3" t="str">
        <f>VLOOKUP(B1003,'[1]Daniela + 255 Rxns iCre1355'!$C$1:$Q$3810,8,FALSE)</f>
        <v>Glycerolipid metabolism</v>
      </c>
      <c r="H1003" s="3" t="str">
        <f>VLOOKUP(B1003,'[1]Daniela + 255 Rxns iCre1355'!$C$1:$Q$3810,10,FALSE)</f>
        <v>( ( Cre13.g590500 OR Cre09.g397250 OR Cre06.g288650 ) AND ( Cre16.g658400 OR Cre17.g700950 OR Cre03.g183850 OR Cre06.g306350 OR Cre07.g334800 ) )</v>
      </c>
      <c r="I1003" s="3" t="str">
        <f>VLOOKUP(B1003,'[1]Daniela + 255 Rxns iCre1355'!$C$1:$Q$3810,11,FALSE)</f>
        <v>( ( Cre13.g590500.t1.1 OR Cre09.g397250.t1.2 OR Cre06.g288650.t1.2 ) AND ( Cre16.g658400.t1.2 OR Cre17.g700950.t1.2 OR Cre03.g183850.t1.2 OR Cre06.g306350.t1.2 OR ( Cre07.g334800.t1.2 OR Cre07.g334800.t2.1 ) ) )</v>
      </c>
      <c r="J1003" s="3" t="str">
        <f>VLOOKUP(B1003,'[1]Daniela + 255 Rxns iCre1355'!$C$1:$Q$3810,12,FALSE)</f>
        <v>( ( DES6 OR FAD5A OR Cre06.g288650 ) AND ( FDX2 OR FDX5 OR FDX6 OR FDX3 OR FDX4 ) )</v>
      </c>
      <c r="K1003" s="3" t="str">
        <f>VLOOKUP(B1003,'[1]Daniela + 255 Rxns iCre1355'!$C$1:$Q$3810,13,FALSE)</f>
        <v>Chloroplast</v>
      </c>
      <c r="L1003" s="3" t="str">
        <f>VLOOKUP(B1003,'[1]Daniela + 255 Rxns iCre1355'!$C$1:$Q$3810,14,FALSE)</f>
        <v>[Giroud 1988, Giroud 1989, Riekhof 2005]</v>
      </c>
    </row>
    <row r="1004" spans="1:13" ht="15" customHeight="1" x14ac:dyDescent="0.25">
      <c r="A1004" s="3" t="s">
        <v>118</v>
      </c>
      <c r="B1004" s="3" t="s">
        <v>2012</v>
      </c>
      <c r="C1004" s="3" t="s">
        <v>2013</v>
      </c>
      <c r="D1004" s="3" t="str">
        <f>VLOOKUP(B1004,'[1]Daniela + 255 Rxns iCre1355'!$C$1:$Q$3810,5,FALSE)</f>
        <v>DGDGGH1819Z160</v>
      </c>
      <c r="E1004" s="3" t="str">
        <f>VLOOKUP(B1004,'[1]Daniela + 255 Rxns iCre1355'!$C$1:$Q$3810,6,FALSE)</f>
        <v>digalactosyl-diacylglycerol galactohydrolase (18:1(9Z)/16:0)</v>
      </c>
      <c r="F1004" s="3" t="str">
        <f>VLOOKUP(B1004,'[1]Daniela + 255 Rxns iCre1355'!$C$1:$Q$3810,8,FALSE)</f>
        <v>Glycerolipid metabolism</v>
      </c>
      <c r="G1004" s="3" t="str">
        <f>VLOOKUP(B1004,'[1]Daniela + 255 Rxns iCre1355'!$C$1:$Q$3810,9,FALSE)</f>
        <v>3.2.1.22</v>
      </c>
      <c r="H1004" s="3" t="str">
        <f>VLOOKUP(B1004,'[1]Daniela + 255 Rxns iCre1355'!$C$1:$Q$3810,10,FALSE)</f>
        <v>Cre01.g026250</v>
      </c>
      <c r="I1004" s="3" t="str">
        <f>VLOOKUP(B1004,'[1]Daniela + 255 Rxns iCre1355'!$C$1:$Q$3810,11,FALSE)</f>
        <v>Cre01.g026250.t1.2</v>
      </c>
      <c r="J1004" s="3" t="str">
        <f>VLOOKUP(B1004,'[1]Daniela + 255 Rxns iCre1355'!$C$1:$Q$3810,12,FALSE)</f>
        <v>AGA1</v>
      </c>
      <c r="K1004" s="3" t="str">
        <f>VLOOKUP(B1004,'[1]Daniela + 255 Rxns iCre1355'!$C$1:$Q$3810,13,FALSE)</f>
        <v>Chloroplast</v>
      </c>
      <c r="M1004" s="3" t="str">
        <f>VLOOKUP(B1004,'[1]Daniela + 255 Rxns iCre1355'!$C$1:$Q$3810,15,FALSE)</f>
        <v>R04470</v>
      </c>
    </row>
    <row r="1005" spans="1:13" ht="15" customHeight="1" x14ac:dyDescent="0.25">
      <c r="A1005" s="3" t="s">
        <v>118</v>
      </c>
      <c r="B1005" s="3" t="s">
        <v>2014</v>
      </c>
      <c r="C1005" s="3" t="s">
        <v>2015</v>
      </c>
      <c r="D1005" s="3" t="str">
        <f>VLOOKUP(B1005,'[1]Daniela + 255 Rxns iCre1355'!$C$1:$Q$3810,5,FALSE)</f>
        <v>DGDGGH1819Z1617Z</v>
      </c>
      <c r="E1005" s="3" t="str">
        <f>VLOOKUP(B1005,'[1]Daniela + 255 Rxns iCre1355'!$C$1:$Q$3810,6,FALSE)</f>
        <v>digalactosyl-diacylglycerol galactohydrolase (18:1(9Z)/16:1(7Z))</v>
      </c>
      <c r="F1005" s="3" t="str">
        <f>VLOOKUP(B1005,'[1]Daniela + 255 Rxns iCre1355'!$C$1:$Q$3810,8,FALSE)</f>
        <v>Glycerolipid metabolism</v>
      </c>
      <c r="G1005" s="3" t="str">
        <f>VLOOKUP(B1005,'[1]Daniela + 255 Rxns iCre1355'!$C$1:$Q$3810,9,FALSE)</f>
        <v>3.2.1.22</v>
      </c>
      <c r="H1005" s="3" t="str">
        <f>VLOOKUP(B1005,'[1]Daniela + 255 Rxns iCre1355'!$C$1:$Q$3810,10,FALSE)</f>
        <v>Cre01.g026250</v>
      </c>
      <c r="I1005" s="3" t="str">
        <f>VLOOKUP(B1005,'[1]Daniela + 255 Rxns iCre1355'!$C$1:$Q$3810,11,FALSE)</f>
        <v>Cre01.g026250.t1.2</v>
      </c>
      <c r="J1005" s="3" t="str">
        <f>VLOOKUP(B1005,'[1]Daniela + 255 Rxns iCre1355'!$C$1:$Q$3810,12,FALSE)</f>
        <v>AGA1</v>
      </c>
      <c r="K1005" s="3" t="str">
        <f>VLOOKUP(B1005,'[1]Daniela + 255 Rxns iCre1355'!$C$1:$Q$3810,13,FALSE)</f>
        <v>Chloroplast</v>
      </c>
      <c r="M1005" s="3" t="str">
        <f>VLOOKUP(B1005,'[1]Daniela + 255 Rxns iCre1355'!$C$1:$Q$3810,15,FALSE)</f>
        <v>R04470</v>
      </c>
    </row>
    <row r="1006" spans="1:13" ht="15" customHeight="1" x14ac:dyDescent="0.25">
      <c r="A1006" s="3" t="s">
        <v>118</v>
      </c>
      <c r="B1006" s="3" t="s">
        <v>2016</v>
      </c>
      <c r="C1006" s="3" t="s">
        <v>2017</v>
      </c>
      <c r="D1006" s="3" t="str">
        <f>VLOOKUP(B1006,'[1]Daniela + 255 Rxns iCre1355'!$C$1:$Q$3810,5,FALSE)</f>
        <v>DGDGGH1819Z1619Z</v>
      </c>
      <c r="E1006" s="3" t="str">
        <f>VLOOKUP(B1006,'[1]Daniela + 255 Rxns iCre1355'!$C$1:$Q$3810,6,FALSE)</f>
        <v>digalactosyl-diacylglycerol galactohydrolase (18:1(9Z)/16:1(9Z))</v>
      </c>
      <c r="F1006" s="3" t="str">
        <f>VLOOKUP(B1006,'[1]Daniela + 255 Rxns iCre1355'!$C$1:$Q$3810,8,FALSE)</f>
        <v>Glycerolipid metabolism</v>
      </c>
      <c r="G1006" s="3" t="str">
        <f>VLOOKUP(B1006,'[1]Daniela + 255 Rxns iCre1355'!$C$1:$Q$3810,9,FALSE)</f>
        <v>3.2.1.22</v>
      </c>
      <c r="H1006" s="3" t="str">
        <f>VLOOKUP(B1006,'[1]Daniela + 255 Rxns iCre1355'!$C$1:$Q$3810,10,FALSE)</f>
        <v>Cre01.g026250</v>
      </c>
      <c r="I1006" s="3" t="str">
        <f>VLOOKUP(B1006,'[1]Daniela + 255 Rxns iCre1355'!$C$1:$Q$3810,11,FALSE)</f>
        <v>Cre01.g026250.t1.2</v>
      </c>
      <c r="J1006" s="3" t="str">
        <f>VLOOKUP(B1006,'[1]Daniela + 255 Rxns iCre1355'!$C$1:$Q$3810,12,FALSE)</f>
        <v>AGA1</v>
      </c>
      <c r="K1006" s="3" t="str">
        <f>VLOOKUP(B1006,'[1]Daniela + 255 Rxns iCre1355'!$C$1:$Q$3810,13,FALSE)</f>
        <v>Chloroplast</v>
      </c>
      <c r="M1006" s="3" t="str">
        <f>VLOOKUP(B1006,'[1]Daniela + 255 Rxns iCre1355'!$C$1:$Q$3810,15,FALSE)</f>
        <v>R04470</v>
      </c>
    </row>
    <row r="1007" spans="1:13" ht="15" customHeight="1" x14ac:dyDescent="0.25">
      <c r="A1007" s="3" t="s">
        <v>118</v>
      </c>
      <c r="B1007" s="3" t="s">
        <v>2018</v>
      </c>
      <c r="C1007" s="3" t="s">
        <v>2019</v>
      </c>
      <c r="D1007" s="3" t="str">
        <f>VLOOKUP(B1007,'[1]Daniela + 255 Rxns iCre1355'!$C$1:$Q$3810,5,FALSE)</f>
        <v>DGDGGH1819Z1627Z10Z</v>
      </c>
      <c r="E1007" s="3" t="str">
        <f>VLOOKUP(B1007,'[1]Daniela + 255 Rxns iCre1355'!$C$1:$Q$3810,6,FALSE)</f>
        <v>digalactosyl-diacylglycerol galactohydrolase (18:1(9Z)/16:2(7Z,10Z))</v>
      </c>
      <c r="F1007" s="3" t="str">
        <f>VLOOKUP(B1007,'[1]Daniela + 255 Rxns iCre1355'!$C$1:$Q$3810,8,FALSE)</f>
        <v>Glycerolipid metabolism</v>
      </c>
      <c r="G1007" s="3" t="str">
        <f>VLOOKUP(B1007,'[1]Daniela + 255 Rxns iCre1355'!$C$1:$Q$3810,9,FALSE)</f>
        <v>3.2.1.22</v>
      </c>
      <c r="H1007" s="3" t="str">
        <f>VLOOKUP(B1007,'[1]Daniela + 255 Rxns iCre1355'!$C$1:$Q$3810,10,FALSE)</f>
        <v>Cre01.g026250</v>
      </c>
      <c r="I1007" s="3" t="str">
        <f>VLOOKUP(B1007,'[1]Daniela + 255 Rxns iCre1355'!$C$1:$Q$3810,11,FALSE)</f>
        <v>Cre01.g026250.t1.2</v>
      </c>
      <c r="J1007" s="3" t="str">
        <f>VLOOKUP(B1007,'[1]Daniela + 255 Rxns iCre1355'!$C$1:$Q$3810,12,FALSE)</f>
        <v>AGA1</v>
      </c>
      <c r="K1007" s="3" t="str">
        <f>VLOOKUP(B1007,'[1]Daniela + 255 Rxns iCre1355'!$C$1:$Q$3810,13,FALSE)</f>
        <v>Chloroplast</v>
      </c>
      <c r="M1007" s="3" t="str">
        <f>VLOOKUP(B1007,'[1]Daniela + 255 Rxns iCre1355'!$C$1:$Q$3810,15,FALSE)</f>
        <v>R04470</v>
      </c>
    </row>
    <row r="1008" spans="1:13" ht="15" customHeight="1" x14ac:dyDescent="0.25">
      <c r="A1008" s="3" t="s">
        <v>118</v>
      </c>
      <c r="B1008" s="3" t="s">
        <v>2020</v>
      </c>
      <c r="C1008" s="3" t="s">
        <v>2021</v>
      </c>
      <c r="D1008" s="3" t="str">
        <f>VLOOKUP(B1008,'[1]Daniela + 255 Rxns iCre1355'!$C$1:$Q$3810,5,FALSE)</f>
        <v>DGDGGH1819Z1637Z10Z13Z</v>
      </c>
      <c r="E1008" s="3" t="str">
        <f>VLOOKUP(B1008,'[1]Daniela + 255 Rxns iCre1355'!$C$1:$Q$3810,6,FALSE)</f>
        <v>digalactosyl-diacylglycerol galactohydrolase (18:1(9Z)/16:3(7Z,10Z,13Z))</v>
      </c>
      <c r="F1008" s="3" t="str">
        <f>VLOOKUP(B1008,'[1]Daniela + 255 Rxns iCre1355'!$C$1:$Q$3810,8,FALSE)</f>
        <v>Glycerolipid metabolism</v>
      </c>
      <c r="G1008" s="3" t="str">
        <f>VLOOKUP(B1008,'[1]Daniela + 255 Rxns iCre1355'!$C$1:$Q$3810,9,FALSE)</f>
        <v>3.2.1.22</v>
      </c>
      <c r="H1008" s="3" t="str">
        <f>VLOOKUP(B1008,'[1]Daniela + 255 Rxns iCre1355'!$C$1:$Q$3810,10,FALSE)</f>
        <v>Cre01.g026250</v>
      </c>
      <c r="I1008" s="3" t="str">
        <f>VLOOKUP(B1008,'[1]Daniela + 255 Rxns iCre1355'!$C$1:$Q$3810,11,FALSE)</f>
        <v>Cre01.g026250.t1.2</v>
      </c>
      <c r="J1008" s="3" t="str">
        <f>VLOOKUP(B1008,'[1]Daniela + 255 Rxns iCre1355'!$C$1:$Q$3810,12,FALSE)</f>
        <v>AGA1</v>
      </c>
      <c r="K1008" s="3" t="str">
        <f>VLOOKUP(B1008,'[1]Daniela + 255 Rxns iCre1355'!$C$1:$Q$3810,13,FALSE)</f>
        <v>Chloroplast</v>
      </c>
      <c r="M1008" s="3" t="str">
        <f>VLOOKUP(B1008,'[1]Daniela + 255 Rxns iCre1355'!$C$1:$Q$3810,15,FALSE)</f>
        <v>R04470</v>
      </c>
    </row>
    <row r="1009" spans="1:13" ht="15" customHeight="1" x14ac:dyDescent="0.25">
      <c r="A1009" s="3" t="s">
        <v>118</v>
      </c>
      <c r="B1009" s="3" t="s">
        <v>2022</v>
      </c>
      <c r="C1009" s="3" t="s">
        <v>2023</v>
      </c>
      <c r="D1009" s="3" t="str">
        <f>VLOOKUP(B1009,'[1]Daniela + 255 Rxns iCre1355'!$C$1:$Q$3810,5,FALSE)</f>
        <v>DGDGGH1829Z12Z160</v>
      </c>
      <c r="E1009" s="3" t="str">
        <f>VLOOKUP(B1009,'[1]Daniela + 255 Rxns iCre1355'!$C$1:$Q$3810,6,FALSE)</f>
        <v>digalactosyl-diacylglycerol galactohydrolase (18:2(9Z,12Z)/16:0)</v>
      </c>
      <c r="F1009" s="3" t="str">
        <f>VLOOKUP(B1009,'[1]Daniela + 255 Rxns iCre1355'!$C$1:$Q$3810,8,FALSE)</f>
        <v>Glycerolipid metabolism</v>
      </c>
      <c r="G1009" s="3" t="str">
        <f>VLOOKUP(B1009,'[1]Daniela + 255 Rxns iCre1355'!$C$1:$Q$3810,9,FALSE)</f>
        <v>3.2.1.22</v>
      </c>
      <c r="H1009" s="3" t="str">
        <f>VLOOKUP(B1009,'[1]Daniela + 255 Rxns iCre1355'!$C$1:$Q$3810,10,FALSE)</f>
        <v>Cre01.g026250</v>
      </c>
      <c r="I1009" s="3" t="str">
        <f>VLOOKUP(B1009,'[1]Daniela + 255 Rxns iCre1355'!$C$1:$Q$3810,11,FALSE)</f>
        <v>Cre01.g026250.t1.2</v>
      </c>
      <c r="J1009" s="3" t="str">
        <f>VLOOKUP(B1009,'[1]Daniela + 255 Rxns iCre1355'!$C$1:$Q$3810,12,FALSE)</f>
        <v>AGA1</v>
      </c>
      <c r="K1009" s="3" t="str">
        <f>VLOOKUP(B1009,'[1]Daniela + 255 Rxns iCre1355'!$C$1:$Q$3810,13,FALSE)</f>
        <v>Chloroplast</v>
      </c>
      <c r="M1009" s="3" t="str">
        <f>VLOOKUP(B1009,'[1]Daniela + 255 Rxns iCre1355'!$C$1:$Q$3810,15,FALSE)</f>
        <v>R04470</v>
      </c>
    </row>
    <row r="1010" spans="1:13" ht="15" customHeight="1" x14ac:dyDescent="0.25">
      <c r="A1010" s="3" t="s">
        <v>118</v>
      </c>
      <c r="B1010" s="3" t="s">
        <v>2024</v>
      </c>
      <c r="C1010" s="3" t="s">
        <v>2025</v>
      </c>
      <c r="D1010" s="3" t="str">
        <f>VLOOKUP(B1010,'[1]Daniela + 255 Rxns iCre1355'!$C$1:$Q$3810,5,FALSE)</f>
        <v>DGDGGH1829Z12Z1617Z</v>
      </c>
      <c r="E1010" s="3" t="str">
        <f>VLOOKUP(B1010,'[1]Daniela + 255 Rxns iCre1355'!$C$1:$Q$3810,6,FALSE)</f>
        <v>digalactosyl-diacylglycerol galactohydrolase (18:2(9Z,12Z)/16:1(7Z))</v>
      </c>
      <c r="F1010" s="3" t="str">
        <f>VLOOKUP(B1010,'[1]Daniela + 255 Rxns iCre1355'!$C$1:$Q$3810,8,FALSE)</f>
        <v>Glycerolipid metabolism</v>
      </c>
      <c r="G1010" s="3" t="str">
        <f>VLOOKUP(B1010,'[1]Daniela + 255 Rxns iCre1355'!$C$1:$Q$3810,9,FALSE)</f>
        <v>3.2.1.22</v>
      </c>
      <c r="H1010" s="3" t="str">
        <f>VLOOKUP(B1010,'[1]Daniela + 255 Rxns iCre1355'!$C$1:$Q$3810,10,FALSE)</f>
        <v>Cre01.g026250</v>
      </c>
      <c r="I1010" s="3" t="str">
        <f>VLOOKUP(B1010,'[1]Daniela + 255 Rxns iCre1355'!$C$1:$Q$3810,11,FALSE)</f>
        <v>Cre01.g026250.t1.2</v>
      </c>
      <c r="J1010" s="3" t="str">
        <f>VLOOKUP(B1010,'[1]Daniela + 255 Rxns iCre1355'!$C$1:$Q$3810,12,FALSE)</f>
        <v>AGA1</v>
      </c>
      <c r="K1010" s="3" t="str">
        <f>VLOOKUP(B1010,'[1]Daniela + 255 Rxns iCre1355'!$C$1:$Q$3810,13,FALSE)</f>
        <v>Chloroplast</v>
      </c>
      <c r="M1010" s="3" t="str">
        <f>VLOOKUP(B1010,'[1]Daniela + 255 Rxns iCre1355'!$C$1:$Q$3810,15,FALSE)</f>
        <v>R04470</v>
      </c>
    </row>
    <row r="1011" spans="1:13" ht="15" customHeight="1" x14ac:dyDescent="0.25">
      <c r="A1011" s="3" t="s">
        <v>118</v>
      </c>
      <c r="B1011" s="3" t="s">
        <v>2026</v>
      </c>
      <c r="C1011" s="3" t="s">
        <v>2027</v>
      </c>
      <c r="D1011" s="3" t="str">
        <f>VLOOKUP(B1011,'[1]Daniela + 255 Rxns iCre1355'!$C$1:$Q$3810,5,FALSE)</f>
        <v>DGDGGH1829Z12Z1619Z</v>
      </c>
      <c r="E1011" s="3" t="str">
        <f>VLOOKUP(B1011,'[1]Daniela + 255 Rxns iCre1355'!$C$1:$Q$3810,6,FALSE)</f>
        <v>digalactosyl-diacylglycerol galactohydrolase (18:2(9Z,12Z)/16:1(9Z))</v>
      </c>
      <c r="F1011" s="3" t="str">
        <f>VLOOKUP(B1011,'[1]Daniela + 255 Rxns iCre1355'!$C$1:$Q$3810,8,FALSE)</f>
        <v>Glycerolipid metabolism</v>
      </c>
      <c r="G1011" s="3" t="str">
        <f>VLOOKUP(B1011,'[1]Daniela + 255 Rxns iCre1355'!$C$1:$Q$3810,9,FALSE)</f>
        <v>3.2.1.22</v>
      </c>
      <c r="H1011" s="3" t="str">
        <f>VLOOKUP(B1011,'[1]Daniela + 255 Rxns iCre1355'!$C$1:$Q$3810,10,FALSE)</f>
        <v>Cre01.g026250</v>
      </c>
      <c r="I1011" s="3" t="str">
        <f>VLOOKUP(B1011,'[1]Daniela + 255 Rxns iCre1355'!$C$1:$Q$3810,11,FALSE)</f>
        <v>Cre01.g026250.t1.2</v>
      </c>
      <c r="J1011" s="3" t="str">
        <f>VLOOKUP(B1011,'[1]Daniela + 255 Rxns iCre1355'!$C$1:$Q$3810,12,FALSE)</f>
        <v>AGA1</v>
      </c>
      <c r="K1011" s="3" t="str">
        <f>VLOOKUP(B1011,'[1]Daniela + 255 Rxns iCre1355'!$C$1:$Q$3810,13,FALSE)</f>
        <v>Chloroplast</v>
      </c>
      <c r="M1011" s="3" t="str">
        <f>VLOOKUP(B1011,'[1]Daniela + 255 Rxns iCre1355'!$C$1:$Q$3810,15,FALSE)</f>
        <v>R04470</v>
      </c>
    </row>
    <row r="1012" spans="1:13" ht="15" customHeight="1" x14ac:dyDescent="0.25">
      <c r="A1012" s="3" t="s">
        <v>118</v>
      </c>
      <c r="B1012" s="3" t="s">
        <v>2028</v>
      </c>
      <c r="C1012" s="3" t="s">
        <v>2029</v>
      </c>
      <c r="D1012" s="3" t="str">
        <f>VLOOKUP(B1012,'[1]Daniela + 255 Rxns iCre1355'!$C$1:$Q$3810,5,FALSE)</f>
        <v>DGDGGH1829Z12Z1627Z10Z</v>
      </c>
      <c r="E1012" s="3" t="str">
        <f>VLOOKUP(B1012,'[1]Daniela + 255 Rxns iCre1355'!$C$1:$Q$3810,6,FALSE)</f>
        <v>digalactosyl-diacylglycerol galactohydrolase (18:2(9Z,12Z)/16:2(7Z,10))</v>
      </c>
      <c r="F1012" s="3" t="str">
        <f>VLOOKUP(B1012,'[1]Daniela + 255 Rxns iCre1355'!$C$1:$Q$3810,8,FALSE)</f>
        <v>Glycerolipid metabolism</v>
      </c>
      <c r="G1012" s="3" t="str">
        <f>VLOOKUP(B1012,'[1]Daniela + 255 Rxns iCre1355'!$C$1:$Q$3810,9,FALSE)</f>
        <v>3.2.1.22</v>
      </c>
      <c r="H1012" s="3" t="str">
        <f>VLOOKUP(B1012,'[1]Daniela + 255 Rxns iCre1355'!$C$1:$Q$3810,10,FALSE)</f>
        <v>Cre01.g026250</v>
      </c>
      <c r="I1012" s="3" t="str">
        <f>VLOOKUP(B1012,'[1]Daniela + 255 Rxns iCre1355'!$C$1:$Q$3810,11,FALSE)</f>
        <v>Cre01.g026250.t1.2</v>
      </c>
      <c r="J1012" s="3" t="str">
        <f>VLOOKUP(B1012,'[1]Daniela + 255 Rxns iCre1355'!$C$1:$Q$3810,12,FALSE)</f>
        <v>AGA1</v>
      </c>
      <c r="K1012" s="3" t="str">
        <f>VLOOKUP(B1012,'[1]Daniela + 255 Rxns iCre1355'!$C$1:$Q$3810,13,FALSE)</f>
        <v>Chloroplast</v>
      </c>
      <c r="M1012" s="3" t="str">
        <f>VLOOKUP(B1012,'[1]Daniela + 255 Rxns iCre1355'!$C$1:$Q$3810,15,FALSE)</f>
        <v>R04470</v>
      </c>
    </row>
    <row r="1013" spans="1:13" ht="15" customHeight="1" x14ac:dyDescent="0.25">
      <c r="A1013" s="3" t="s">
        <v>118</v>
      </c>
      <c r="B1013" s="3" t="s">
        <v>2030</v>
      </c>
      <c r="C1013" s="3" t="s">
        <v>2031</v>
      </c>
      <c r="D1013" s="3" t="str">
        <f>VLOOKUP(B1013,'[1]Daniela + 255 Rxns iCre1355'!$C$1:$Q$3810,5,FALSE)</f>
        <v>DGDGGH1829Z12Z1634Z7Z10Z</v>
      </c>
      <c r="E1013" s="3" t="str">
        <f>VLOOKUP(B1013,'[1]Daniela + 255 Rxns iCre1355'!$C$1:$Q$3810,6,FALSE)</f>
        <v>digalactosyl-diacylglycerol galactohydrolase (18:2(9Z,12Z)/16:3(4Z,7Z,10Z))</v>
      </c>
      <c r="F1013" s="3" t="str">
        <f>VLOOKUP(B1013,'[1]Daniela + 255 Rxns iCre1355'!$C$1:$Q$3810,8,FALSE)</f>
        <v>Glycerolipid metabolism</v>
      </c>
      <c r="G1013" s="3" t="str">
        <f>VLOOKUP(B1013,'[1]Daniela + 255 Rxns iCre1355'!$C$1:$Q$3810,9,FALSE)</f>
        <v>3.2.1.22</v>
      </c>
      <c r="H1013" s="3" t="str">
        <f>VLOOKUP(B1013,'[1]Daniela + 255 Rxns iCre1355'!$C$1:$Q$3810,10,FALSE)</f>
        <v>Cre01.g026250</v>
      </c>
      <c r="I1013" s="3" t="str">
        <f>VLOOKUP(B1013,'[1]Daniela + 255 Rxns iCre1355'!$C$1:$Q$3810,11,FALSE)</f>
        <v>Cre01.g026250.t1.2</v>
      </c>
      <c r="J1013" s="3" t="str">
        <f>VLOOKUP(B1013,'[1]Daniela + 255 Rxns iCre1355'!$C$1:$Q$3810,12,FALSE)</f>
        <v>AGA1</v>
      </c>
      <c r="K1013" s="3" t="str">
        <f>VLOOKUP(B1013,'[1]Daniela + 255 Rxns iCre1355'!$C$1:$Q$3810,13,FALSE)</f>
        <v>Chloroplast</v>
      </c>
      <c r="M1013" s="3" t="str">
        <f>VLOOKUP(B1013,'[1]Daniela + 255 Rxns iCre1355'!$C$1:$Q$3810,15,FALSE)</f>
        <v>R04470</v>
      </c>
    </row>
    <row r="1014" spans="1:13" ht="15" customHeight="1" x14ac:dyDescent="0.25">
      <c r="A1014" s="3" t="s">
        <v>118</v>
      </c>
      <c r="B1014" s="3" t="s">
        <v>2032</v>
      </c>
      <c r="C1014" s="3" t="s">
        <v>2033</v>
      </c>
      <c r="D1014" s="3" t="str">
        <f>VLOOKUP(B1014,'[1]Daniela + 255 Rxns iCre1355'!$C$1:$Q$3810,5,FALSE)</f>
        <v>DGDGGH1829Z12Z1637Z10Z13Z</v>
      </c>
      <c r="E1014" s="3" t="str">
        <f>VLOOKUP(B1014,'[1]Daniela + 255 Rxns iCre1355'!$C$1:$Q$3810,6,FALSE)</f>
        <v>digalactosyl-diacylglycerol galactohydrolase (18:2(9Z,12Z)/16:3(7Z,10Z,13Z))</v>
      </c>
      <c r="F1014" s="3" t="str">
        <f>VLOOKUP(B1014,'[1]Daniela + 255 Rxns iCre1355'!$C$1:$Q$3810,8,FALSE)</f>
        <v>Glycerolipid metabolism</v>
      </c>
      <c r="G1014" s="3" t="str">
        <f>VLOOKUP(B1014,'[1]Daniela + 255 Rxns iCre1355'!$C$1:$Q$3810,9,FALSE)</f>
        <v>3.2.1.22</v>
      </c>
      <c r="H1014" s="3" t="str">
        <f>VLOOKUP(B1014,'[1]Daniela + 255 Rxns iCre1355'!$C$1:$Q$3810,10,FALSE)</f>
        <v>Cre01.g026250</v>
      </c>
      <c r="I1014" s="3" t="str">
        <f>VLOOKUP(B1014,'[1]Daniela + 255 Rxns iCre1355'!$C$1:$Q$3810,11,FALSE)</f>
        <v>Cre01.g026250.t1.2</v>
      </c>
      <c r="J1014" s="3" t="str">
        <f>VLOOKUP(B1014,'[1]Daniela + 255 Rxns iCre1355'!$C$1:$Q$3810,12,FALSE)</f>
        <v>AGA1</v>
      </c>
      <c r="K1014" s="3" t="str">
        <f>VLOOKUP(B1014,'[1]Daniela + 255 Rxns iCre1355'!$C$1:$Q$3810,13,FALSE)</f>
        <v>Chloroplast</v>
      </c>
      <c r="M1014" s="3" t="str">
        <f>VLOOKUP(B1014,'[1]Daniela + 255 Rxns iCre1355'!$C$1:$Q$3810,15,FALSE)</f>
        <v>R04470</v>
      </c>
    </row>
    <row r="1015" spans="1:13" ht="15" customHeight="1" x14ac:dyDescent="0.25">
      <c r="A1015" s="3" t="s">
        <v>118</v>
      </c>
      <c r="B1015" s="3" t="s">
        <v>2034</v>
      </c>
      <c r="C1015" s="3" t="s">
        <v>2035</v>
      </c>
      <c r="D1015" s="3" t="str">
        <f>VLOOKUP(B1015,'[1]Daniela + 255 Rxns iCre1355'!$C$1:$Q$3810,5,FALSE)</f>
        <v>DGDGGH1839Z12Z15Z160</v>
      </c>
      <c r="E1015" s="3" t="str">
        <f>VLOOKUP(B1015,'[1]Daniela + 255 Rxns iCre1355'!$C$1:$Q$3810,6,FALSE)</f>
        <v>digalactosyl-diacylglycerol galactohydrolase (18:3(9Z,12Z,15Z)/16:0)</v>
      </c>
      <c r="F1015" s="3" t="str">
        <f>VLOOKUP(B1015,'[1]Daniela + 255 Rxns iCre1355'!$C$1:$Q$3810,8,FALSE)</f>
        <v>Glycerolipid metabolism</v>
      </c>
      <c r="G1015" s="3" t="str">
        <f>VLOOKUP(B1015,'[1]Daniela + 255 Rxns iCre1355'!$C$1:$Q$3810,9,FALSE)</f>
        <v>3.2.1.22</v>
      </c>
      <c r="H1015" s="3" t="str">
        <f>VLOOKUP(B1015,'[1]Daniela + 255 Rxns iCre1355'!$C$1:$Q$3810,10,FALSE)</f>
        <v>Cre01.g026250</v>
      </c>
      <c r="I1015" s="3" t="str">
        <f>VLOOKUP(B1015,'[1]Daniela + 255 Rxns iCre1355'!$C$1:$Q$3810,11,FALSE)</f>
        <v>Cre01.g026250.t1.2</v>
      </c>
      <c r="J1015" s="3" t="str">
        <f>VLOOKUP(B1015,'[1]Daniela + 255 Rxns iCre1355'!$C$1:$Q$3810,12,FALSE)</f>
        <v>AGA1</v>
      </c>
      <c r="K1015" s="3" t="str">
        <f>VLOOKUP(B1015,'[1]Daniela + 255 Rxns iCre1355'!$C$1:$Q$3810,13,FALSE)</f>
        <v>Chloroplast</v>
      </c>
      <c r="M1015" s="3" t="str">
        <f>VLOOKUP(B1015,'[1]Daniela + 255 Rxns iCre1355'!$C$1:$Q$3810,15,FALSE)</f>
        <v>R04470</v>
      </c>
    </row>
    <row r="1016" spans="1:13" ht="15" customHeight="1" x14ac:dyDescent="0.25">
      <c r="A1016" s="3" t="s">
        <v>118</v>
      </c>
      <c r="B1016" s="3" t="s">
        <v>2036</v>
      </c>
      <c r="C1016" s="3" t="s">
        <v>2037</v>
      </c>
      <c r="D1016" s="3" t="str">
        <f>VLOOKUP(B1016,'[1]Daniela + 255 Rxns iCre1355'!$C$1:$Q$3810,5,FALSE)</f>
        <v>DGDGGH1839Z12Z15Z1627Z10Z</v>
      </c>
      <c r="E1016" s="3" t="str">
        <f>VLOOKUP(B1016,'[1]Daniela + 255 Rxns iCre1355'!$C$1:$Q$3810,6,FALSE)</f>
        <v>digalactosyl-diacylglycerol galactohydrolase (18:3(9Z,12Z,15Z)/16:2(7Z,10))</v>
      </c>
      <c r="F1016" s="3" t="str">
        <f>VLOOKUP(B1016,'[1]Daniela + 255 Rxns iCre1355'!$C$1:$Q$3810,8,FALSE)</f>
        <v>Glycerolipid metabolism</v>
      </c>
      <c r="G1016" s="3" t="str">
        <f>VLOOKUP(B1016,'[1]Daniela + 255 Rxns iCre1355'!$C$1:$Q$3810,9,FALSE)</f>
        <v>3.2.1.22</v>
      </c>
      <c r="H1016" s="3" t="str">
        <f>VLOOKUP(B1016,'[1]Daniela + 255 Rxns iCre1355'!$C$1:$Q$3810,10,FALSE)</f>
        <v>Cre01.g026250</v>
      </c>
      <c r="I1016" s="3" t="str">
        <f>VLOOKUP(B1016,'[1]Daniela + 255 Rxns iCre1355'!$C$1:$Q$3810,11,FALSE)</f>
        <v>Cre01.g026250.t1.2</v>
      </c>
      <c r="J1016" s="3" t="str">
        <f>VLOOKUP(B1016,'[1]Daniela + 255 Rxns iCre1355'!$C$1:$Q$3810,12,FALSE)</f>
        <v>AGA1</v>
      </c>
      <c r="K1016" s="3" t="str">
        <f>VLOOKUP(B1016,'[1]Daniela + 255 Rxns iCre1355'!$C$1:$Q$3810,13,FALSE)</f>
        <v>Chloroplast</v>
      </c>
      <c r="M1016" s="3" t="str">
        <f>VLOOKUP(B1016,'[1]Daniela + 255 Rxns iCre1355'!$C$1:$Q$3810,15,FALSE)</f>
        <v>R04470</v>
      </c>
    </row>
    <row r="1017" spans="1:13" ht="15" customHeight="1" x14ac:dyDescent="0.25">
      <c r="A1017" s="3" t="s">
        <v>118</v>
      </c>
      <c r="B1017" s="3" t="s">
        <v>2038</v>
      </c>
      <c r="C1017" s="3" t="s">
        <v>2039</v>
      </c>
      <c r="D1017" s="3" t="str">
        <f>VLOOKUP(B1017,'[1]Daniela + 255 Rxns iCre1355'!$C$1:$Q$3810,5,FALSE)</f>
        <v>DGDGGH1839Z12Z15Z1634Z7Z10Z</v>
      </c>
      <c r="E1017" s="3" t="str">
        <f>VLOOKUP(B1017,'[1]Daniela + 255 Rxns iCre1355'!$C$1:$Q$3810,6,FALSE)</f>
        <v>digalactosyl-diacylglycerol galactohydrolase (18:3(9Z,12Z,15Z)/16:3(4Z,7Z,10Z))</v>
      </c>
      <c r="F1017" s="3" t="str">
        <f>VLOOKUP(B1017,'[1]Daniela + 255 Rxns iCre1355'!$C$1:$Q$3810,8,FALSE)</f>
        <v>Glycerolipid metabolism</v>
      </c>
      <c r="G1017" s="3" t="str">
        <f>VLOOKUP(B1017,'[1]Daniela + 255 Rxns iCre1355'!$C$1:$Q$3810,9,FALSE)</f>
        <v>3.2.1.22</v>
      </c>
      <c r="H1017" s="3" t="str">
        <f>VLOOKUP(B1017,'[1]Daniela + 255 Rxns iCre1355'!$C$1:$Q$3810,10,FALSE)</f>
        <v>Cre01.g026250</v>
      </c>
      <c r="I1017" s="3" t="str">
        <f>VLOOKUP(B1017,'[1]Daniela + 255 Rxns iCre1355'!$C$1:$Q$3810,11,FALSE)</f>
        <v>Cre01.g026250.t1.2</v>
      </c>
      <c r="J1017" s="3" t="str">
        <f>VLOOKUP(B1017,'[1]Daniela + 255 Rxns iCre1355'!$C$1:$Q$3810,12,FALSE)</f>
        <v>AGA1</v>
      </c>
      <c r="K1017" s="3" t="str">
        <f>VLOOKUP(B1017,'[1]Daniela + 255 Rxns iCre1355'!$C$1:$Q$3810,13,FALSE)</f>
        <v>Chloroplast</v>
      </c>
      <c r="M1017" s="3" t="str">
        <f>VLOOKUP(B1017,'[1]Daniela + 255 Rxns iCre1355'!$C$1:$Q$3810,15,FALSE)</f>
        <v>R04470</v>
      </c>
    </row>
    <row r="1018" spans="1:13" ht="15" customHeight="1" x14ac:dyDescent="0.25">
      <c r="A1018" s="3" t="s">
        <v>118</v>
      </c>
      <c r="B1018" s="3" t="s">
        <v>2040</v>
      </c>
      <c r="C1018" s="3" t="s">
        <v>2041</v>
      </c>
      <c r="D1018" s="3" t="str">
        <f>VLOOKUP(B1018,'[1]Daniela + 255 Rxns iCre1355'!$C$1:$Q$3810,5,FALSE)</f>
        <v>DGDGGH1839Z12Z15Z1637Z10Z13Z</v>
      </c>
      <c r="E1018" s="3" t="str">
        <f>VLOOKUP(B1018,'[1]Daniela + 255 Rxns iCre1355'!$C$1:$Q$3810,6,FALSE)</f>
        <v>digalactosyl-diacylglycerol galactohydrolase (18:3(9Z,12Z,15Z)/16:3(7Z,10Z,13Z))</v>
      </c>
      <c r="F1018" s="3" t="str">
        <f>VLOOKUP(B1018,'[1]Daniela + 255 Rxns iCre1355'!$C$1:$Q$3810,8,FALSE)</f>
        <v>Glycerolipid metabolism</v>
      </c>
      <c r="G1018" s="3" t="str">
        <f>VLOOKUP(B1018,'[1]Daniela + 255 Rxns iCre1355'!$C$1:$Q$3810,9,FALSE)</f>
        <v>3.2.1.22</v>
      </c>
      <c r="H1018" s="3" t="str">
        <f>VLOOKUP(B1018,'[1]Daniela + 255 Rxns iCre1355'!$C$1:$Q$3810,10,FALSE)</f>
        <v>Cre01.g026250</v>
      </c>
      <c r="I1018" s="3" t="str">
        <f>VLOOKUP(B1018,'[1]Daniela + 255 Rxns iCre1355'!$C$1:$Q$3810,11,FALSE)</f>
        <v>Cre01.g026250.t1.2</v>
      </c>
      <c r="J1018" s="3" t="str">
        <f>VLOOKUP(B1018,'[1]Daniela + 255 Rxns iCre1355'!$C$1:$Q$3810,12,FALSE)</f>
        <v>AGA1</v>
      </c>
      <c r="K1018" s="3" t="str">
        <f>VLOOKUP(B1018,'[1]Daniela + 255 Rxns iCre1355'!$C$1:$Q$3810,13,FALSE)</f>
        <v>Chloroplast</v>
      </c>
      <c r="M1018" s="3" t="str">
        <f>VLOOKUP(B1018,'[1]Daniela + 255 Rxns iCre1355'!$C$1:$Q$3810,15,FALSE)</f>
        <v>R04470</v>
      </c>
    </row>
    <row r="1019" spans="1:13" ht="15" customHeight="1" x14ac:dyDescent="0.25">
      <c r="A1019" s="3" t="s">
        <v>118</v>
      </c>
      <c r="B1019" s="3" t="s">
        <v>2042</v>
      </c>
      <c r="C1019" s="3" t="s">
        <v>2043</v>
      </c>
      <c r="D1019" s="3" t="str">
        <f>VLOOKUP(B1019,'[1]Daniela + 255 Rxns iCre1355'!$C$1:$Q$3810,5,FALSE)</f>
        <v>DGDGGH1839Z12Z15Z1644Z7Z10Z13Z</v>
      </c>
      <c r="E1019" s="3" t="str">
        <f>VLOOKUP(B1019,'[1]Daniela + 255 Rxns iCre1355'!$C$1:$Q$3810,6,FALSE)</f>
        <v>digalactosyl-diacylglycerol galactohydrolase (18:3(9Z,12Z,15Z)/16:4(4Z,7Z,10Z,13Z))</v>
      </c>
      <c r="F1019" s="3" t="str">
        <f>VLOOKUP(B1019,'[1]Daniela + 255 Rxns iCre1355'!$C$1:$Q$3810,8,FALSE)</f>
        <v>Glycerolipid metabolism</v>
      </c>
      <c r="G1019" s="3" t="str">
        <f>VLOOKUP(B1019,'[1]Daniela + 255 Rxns iCre1355'!$C$1:$Q$3810,9,FALSE)</f>
        <v>3.2.1.22</v>
      </c>
      <c r="H1019" s="3" t="str">
        <f>VLOOKUP(B1019,'[1]Daniela + 255 Rxns iCre1355'!$C$1:$Q$3810,10,FALSE)</f>
        <v>Cre01.g026250</v>
      </c>
      <c r="I1019" s="3" t="str">
        <f>VLOOKUP(B1019,'[1]Daniela + 255 Rxns iCre1355'!$C$1:$Q$3810,11,FALSE)</f>
        <v>Cre01.g026250.t1.2</v>
      </c>
      <c r="J1019" s="3" t="str">
        <f>VLOOKUP(B1019,'[1]Daniela + 255 Rxns iCre1355'!$C$1:$Q$3810,12,FALSE)</f>
        <v>AGA1</v>
      </c>
      <c r="K1019" s="3" t="str">
        <f>VLOOKUP(B1019,'[1]Daniela + 255 Rxns iCre1355'!$C$1:$Q$3810,13,FALSE)</f>
        <v>Chloroplast</v>
      </c>
      <c r="M1019" s="3" t="str">
        <f>VLOOKUP(B1019,'[1]Daniela + 255 Rxns iCre1355'!$C$1:$Q$3810,15,FALSE)</f>
        <v>R04470</v>
      </c>
    </row>
    <row r="1020" spans="1:13" ht="15" customHeight="1" x14ac:dyDescent="0.25">
      <c r="A1020" s="3" t="s">
        <v>118</v>
      </c>
      <c r="B1020" s="3" t="s">
        <v>2044</v>
      </c>
      <c r="C1020" s="3" t="s">
        <v>2045</v>
      </c>
      <c r="D1020" s="3" t="str">
        <f>VLOOKUP(B1020,'[1]Daniela + 255 Rxns iCre1355'!$C$1:$Q$3810,5,FALSE)</f>
        <v>DGDGS1819Z160</v>
      </c>
      <c r="E1020" s="3" t="str">
        <f>VLOOKUP(B1020,'[1]Daniela + 255 Rxns iCre1355'!$C$1:$Q$3810,6,FALSE)</f>
        <v>digalactosyldiacylglycerol synthase (18:1(9Z)/16:0)</v>
      </c>
      <c r="F1020" s="3" t="str">
        <f>VLOOKUP(B1020,'[1]Daniela + 255 Rxns iCre1355'!$C$1:$Q$3810,8,FALSE)</f>
        <v>Glycerolipid metabolism</v>
      </c>
      <c r="G1020" s="3" t="str">
        <f>VLOOKUP(B1020,'[1]Daniela + 255 Rxns iCre1355'!$C$1:$Q$3810,9,FALSE)</f>
        <v>2.4.1.241</v>
      </c>
      <c r="H1020" s="3" t="str">
        <f>VLOOKUP(B1020,'[1]Daniela + 255 Rxns iCre1355'!$C$1:$Q$3810,10,FALSE)</f>
        <v>Cre13.g583600</v>
      </c>
      <c r="I1020" s="3" t="str">
        <f>VLOOKUP(B1020,'[1]Daniela + 255 Rxns iCre1355'!$C$1:$Q$3810,11,FALSE)</f>
        <v>Cre13.g583600.t1.2</v>
      </c>
      <c r="J1020" s="3" t="str">
        <f>VLOOKUP(B1020,'[1]Daniela + 255 Rxns iCre1355'!$C$1:$Q$3810,12,FALSE)</f>
        <v>DGD1</v>
      </c>
      <c r="K1020" s="3" t="str">
        <f>VLOOKUP(B1020,'[1]Daniela + 255 Rxns iCre1355'!$C$1:$Q$3810,13,FALSE)</f>
        <v>Chloroplast</v>
      </c>
      <c r="L1020" s="3" t="str">
        <f>VLOOKUP(B1020,'[1]Daniela + 255 Rxns iCre1355'!$C$1:$Q$3810,14,FALSE)</f>
        <v>[Giroud 1988, Giroud 1989, Riekhof 2005]</v>
      </c>
      <c r="M1020" s="3" t="str">
        <f>VLOOKUP(B1020,'[1]Daniela + 255 Rxns iCre1355'!$C$1:$Q$3810,15,FALSE)</f>
        <v>R04469</v>
      </c>
    </row>
    <row r="1021" spans="1:13" ht="15" customHeight="1" x14ac:dyDescent="0.25">
      <c r="A1021" s="3" t="s">
        <v>118</v>
      </c>
      <c r="B1021" s="3" t="s">
        <v>2046</v>
      </c>
      <c r="C1021" s="3" t="s">
        <v>2047</v>
      </c>
      <c r="D1021" s="3" t="str">
        <f>VLOOKUP(B1021,'[1]Daniela + 255 Rxns iCre1355'!$C$1:$Q$3810,5,FALSE)</f>
        <v>DGDGS1819Z1619Z</v>
      </c>
      <c r="E1021" s="3" t="str">
        <f>VLOOKUP(B1021,'[1]Daniela + 255 Rxns iCre1355'!$C$1:$Q$3810,6,FALSE)</f>
        <v>digalactosyldiacylglycerol synthase (18:1(9Z)/16:1(9Z))</v>
      </c>
      <c r="F1021" s="3" t="str">
        <f>VLOOKUP(B1021,'[1]Daniela + 255 Rxns iCre1355'!$C$1:$Q$3810,8,FALSE)</f>
        <v>Glycerolipid metabolism</v>
      </c>
      <c r="G1021" s="3" t="str">
        <f>VLOOKUP(B1021,'[1]Daniela + 255 Rxns iCre1355'!$C$1:$Q$3810,9,FALSE)</f>
        <v>2.4.1.241</v>
      </c>
      <c r="H1021" s="3" t="str">
        <f>VLOOKUP(B1021,'[1]Daniela + 255 Rxns iCre1355'!$C$1:$Q$3810,10,FALSE)</f>
        <v>Cre13.g583600</v>
      </c>
      <c r="I1021" s="3" t="str">
        <f>VLOOKUP(B1021,'[1]Daniela + 255 Rxns iCre1355'!$C$1:$Q$3810,11,FALSE)</f>
        <v>Cre13.g583600.t1.2</v>
      </c>
      <c r="J1021" s="3" t="str">
        <f>VLOOKUP(B1021,'[1]Daniela + 255 Rxns iCre1355'!$C$1:$Q$3810,12,FALSE)</f>
        <v>DGD1</v>
      </c>
      <c r="K1021" s="3" t="str">
        <f>VLOOKUP(B1021,'[1]Daniela + 255 Rxns iCre1355'!$C$1:$Q$3810,13,FALSE)</f>
        <v>Chloroplast</v>
      </c>
      <c r="L1021" s="3" t="str">
        <f>VLOOKUP(B1021,'[1]Daniela + 255 Rxns iCre1355'!$C$1:$Q$3810,14,FALSE)</f>
        <v>[Giroud 1988, Giroud 1989, Riekhof 2005]</v>
      </c>
      <c r="M1021" s="3" t="str">
        <f>VLOOKUP(B1021,'[1]Daniela + 255 Rxns iCre1355'!$C$1:$Q$3810,15,FALSE)</f>
        <v>R04469</v>
      </c>
    </row>
    <row r="1022" spans="1:13" ht="15" customHeight="1" x14ac:dyDescent="0.25">
      <c r="A1022" s="3" t="s">
        <v>118</v>
      </c>
      <c r="B1022" s="3" t="s">
        <v>2048</v>
      </c>
      <c r="C1022" s="3" t="s">
        <v>2049</v>
      </c>
      <c r="D1022" s="3" t="str">
        <f>VLOOKUP(B1022,'[1]Daniela + 255 Rxns iCre1355'!$C$1:$Q$3810,5,FALSE)</f>
        <v>DGDGW3DS1819Z1637Z10Z13Z</v>
      </c>
      <c r="E1022" s="3" t="str">
        <f>VLOOKUP(B1022,'[1]Daniela + 255 Rxns iCre1355'!$C$1:$Q$3810,6,FALSE)</f>
        <v>omega-3 desaturase (18:1(9Z)/16:3(7Z,10Z,13Z)) (DGDG)</v>
      </c>
      <c r="F1022" s="3" t="str">
        <f>VLOOKUP(B1022,'[1]Daniela + 255 Rxns iCre1355'!$C$1:$Q$3810,8,FALSE)</f>
        <v>Glycerolipid metabolism</v>
      </c>
      <c r="H1022" s="3" t="str">
        <f>VLOOKUP(B1022,'[1]Daniela + 255 Rxns iCre1355'!$C$1:$Q$3810,10,FALSE)</f>
        <v>( Cre01.g038600 AND ( Cre16.g658400 OR Cre17.g700950 OR Cre03.g183850 OR Cre06.g306350 OR Cre07.g334800 ) )</v>
      </c>
      <c r="I1022" s="3" t="str">
        <f>VLOOKUP(B1022,'[1]Daniela + 255 Rxns iCre1355'!$C$1:$Q$3810,11,FALSE)</f>
        <v>( Cre01.g038600.t1.2 AND ( Cre16.g658400.t1.2 OR Cre17.g700950.t1.2 OR Cre03.g183850.t1.2 OR Cre06.g306350.t1.2 OR ( Cre07.g334800.t1.2 OR Cre07.g334800.t2.1 ) ) )</v>
      </c>
      <c r="J1022" s="3" t="str">
        <f>VLOOKUP(B1022,'[1]Daniela + 255 Rxns iCre1355'!$C$1:$Q$3810,12,FALSE)</f>
        <v>( FAD7 AND ( FDX2 OR FDX5 OR FDX6 OR FDX3 OR FDX4 ) )</v>
      </c>
      <c r="K1022" s="3" t="str">
        <f>VLOOKUP(B1022,'[1]Daniela + 255 Rxns iCre1355'!$C$1:$Q$3810,13,FALSE)</f>
        <v>Chloroplast</v>
      </c>
      <c r="L1022" s="3" t="str">
        <f>VLOOKUP(B1022,'[1]Daniela + 255 Rxns iCre1355'!$C$1:$Q$3810,14,FALSE)</f>
        <v>[Giroud 1988, Riekhof 2005]</v>
      </c>
    </row>
    <row r="1023" spans="1:13" ht="15" customHeight="1" x14ac:dyDescent="0.25">
      <c r="A1023" s="3" t="s">
        <v>118</v>
      </c>
      <c r="B1023" s="3" t="s">
        <v>2050</v>
      </c>
      <c r="C1023" s="3" t="s">
        <v>2051</v>
      </c>
      <c r="D1023" s="3" t="str">
        <f>VLOOKUP(B1023,'[1]Daniela + 255 Rxns iCre1355'!$C$1:$Q$3810,5,FALSE)</f>
        <v>DGDGW3DS1829Z12Z1637Z10Z13Z</v>
      </c>
      <c r="E1023" s="3" t="str">
        <f>VLOOKUP(B1023,'[1]Daniela + 255 Rxns iCre1355'!$C$1:$Q$3810,6,FALSE)</f>
        <v>omega-3 desaturase (18:2(9Z,12Z)/16:3(7Z,10Z,13Z)) (DGDG)</v>
      </c>
      <c r="F1023" s="3" t="str">
        <f>VLOOKUP(B1023,'[1]Daniela + 255 Rxns iCre1355'!$C$1:$Q$3810,8,FALSE)</f>
        <v>Glycerolipid metabolism</v>
      </c>
      <c r="H1023" s="3" t="str">
        <f>VLOOKUP(B1023,'[1]Daniela + 255 Rxns iCre1355'!$C$1:$Q$3810,10,FALSE)</f>
        <v>( Cre01.g038600 AND ( Cre16.g658400 OR Cre17.g700950 OR Cre03.g183850 OR Cre06.g306350 OR Cre07.g334800 ) )</v>
      </c>
      <c r="I1023" s="3" t="str">
        <f>VLOOKUP(B1023,'[1]Daniela + 255 Rxns iCre1355'!$C$1:$Q$3810,11,FALSE)</f>
        <v>( Cre01.g038600.t1.2 AND ( Cre16.g658400.t1.2 OR Cre17.g700950.t1.2 OR Cre03.g183850.t1.2 OR Cre06.g306350.t1.2 OR ( Cre07.g334800.t1.2 OR Cre07.g334800.t2.1 ) ) )</v>
      </c>
      <c r="J1023" s="3" t="str">
        <f>VLOOKUP(B1023,'[1]Daniela + 255 Rxns iCre1355'!$C$1:$Q$3810,12,FALSE)</f>
        <v>( FAD7 AND ( FDX2 OR FDX5 OR FDX6 OR FDX3 OR FDX4 ) )</v>
      </c>
      <c r="K1023" s="3" t="str">
        <f>VLOOKUP(B1023,'[1]Daniela + 255 Rxns iCre1355'!$C$1:$Q$3810,13,FALSE)</f>
        <v>Chloroplast</v>
      </c>
      <c r="L1023" s="3" t="str">
        <f>VLOOKUP(B1023,'[1]Daniela + 255 Rxns iCre1355'!$C$1:$Q$3810,14,FALSE)</f>
        <v>[Giroud 1988, Riekhof 2005]</v>
      </c>
    </row>
    <row r="1024" spans="1:13" ht="15" customHeight="1" x14ac:dyDescent="0.25">
      <c r="A1024" s="3" t="s">
        <v>118</v>
      </c>
      <c r="B1024" s="3" t="s">
        <v>2052</v>
      </c>
      <c r="C1024" s="3" t="s">
        <v>2053</v>
      </c>
      <c r="D1024" s="3" t="str">
        <f>VLOOKUP(B1024,'[1]Daniela + 255 Rxns iCre1355'!$C$1:$Q$3810,5,FALSE)</f>
        <v>DGDGW3DS1839Z12Z15Z160</v>
      </c>
      <c r="E1024" s="3" t="str">
        <f>VLOOKUP(B1024,'[1]Daniela + 255 Rxns iCre1355'!$C$1:$Q$3810,6,FALSE)</f>
        <v>omega-3 desaturase (18:3(9Z,12Z,15Z)/16:0) (DGDG)</v>
      </c>
      <c r="F1024" s="3" t="str">
        <f>VLOOKUP(B1024,'[1]Daniela + 255 Rxns iCre1355'!$C$1:$Q$3810,8,FALSE)</f>
        <v>Glycerolipid metabolism</v>
      </c>
      <c r="H1024" s="3" t="str">
        <f>VLOOKUP(B1024,'[1]Daniela + 255 Rxns iCre1355'!$C$1:$Q$3810,10,FALSE)</f>
        <v>( Cre01.g038600 AND ( Cre16.g658400 OR Cre17.g700950 OR Cre03.g183850 OR Cre06.g306350 OR Cre07.g334800 ) )</v>
      </c>
      <c r="I1024" s="3" t="str">
        <f>VLOOKUP(B1024,'[1]Daniela + 255 Rxns iCre1355'!$C$1:$Q$3810,11,FALSE)</f>
        <v>( Cre01.g038600.t1.2 AND ( Cre16.g658400.t1.2 OR Cre17.g700950.t1.2 OR Cre03.g183850.t1.2 OR Cre06.g306350.t1.2 OR ( Cre07.g334800.t1.2 OR Cre07.g334800.t2.1 ) ) )</v>
      </c>
      <c r="J1024" s="3" t="str">
        <f>VLOOKUP(B1024,'[1]Daniela + 255 Rxns iCre1355'!$C$1:$Q$3810,12,FALSE)</f>
        <v>( FAD7 AND ( FDX2 OR FDX5 OR FDX6 OR FDX3 OR FDX4 ) )</v>
      </c>
      <c r="K1024" s="3" t="str">
        <f>VLOOKUP(B1024,'[1]Daniela + 255 Rxns iCre1355'!$C$1:$Q$3810,13,FALSE)</f>
        <v>Chloroplast</v>
      </c>
      <c r="L1024" s="3" t="str">
        <f>VLOOKUP(B1024,'[1]Daniela + 255 Rxns iCre1355'!$C$1:$Q$3810,14,FALSE)</f>
        <v>[Giroud 1988, Riekhof 2005]</v>
      </c>
    </row>
    <row r="1025" spans="1:12" ht="15" customHeight="1" x14ac:dyDescent="0.25">
      <c r="A1025" s="3" t="s">
        <v>118</v>
      </c>
      <c r="B1025" s="3" t="s">
        <v>2054</v>
      </c>
      <c r="C1025" s="3" t="s">
        <v>2055</v>
      </c>
      <c r="D1025" s="3" t="str">
        <f>VLOOKUP(B1025,'[1]Daniela + 255 Rxns iCre1355'!$C$1:$Q$3810,5,FALSE)</f>
        <v>DGDGW3DS1839Z12Z15Z1627Z10Z</v>
      </c>
      <c r="E1025" s="3" t="str">
        <f>VLOOKUP(B1025,'[1]Daniela + 255 Rxns iCre1355'!$C$1:$Q$3810,6,FALSE)</f>
        <v>omega-3 desaturase (18:3(9Z,12Z,15Z)/16:2(7Z,10Z)) (DGDG)</v>
      </c>
      <c r="F1025" s="3" t="str">
        <f>VLOOKUP(B1025,'[1]Daniela + 255 Rxns iCre1355'!$C$1:$Q$3810,8,FALSE)</f>
        <v>Glycerolipid metabolism</v>
      </c>
      <c r="H1025" s="3" t="str">
        <f>VLOOKUP(B1025,'[1]Daniela + 255 Rxns iCre1355'!$C$1:$Q$3810,10,FALSE)</f>
        <v>( Cre01.g038600 AND ( Cre16.g658400 OR Cre17.g700950 OR Cre03.g183850 OR Cre06.g306350 OR Cre07.g334800 ) )</v>
      </c>
      <c r="I1025" s="3" t="str">
        <f>VLOOKUP(B1025,'[1]Daniela + 255 Rxns iCre1355'!$C$1:$Q$3810,11,FALSE)</f>
        <v>( Cre01.g038600.t1.2 AND ( Cre16.g658400.t1.2 OR Cre17.g700950.t1.2 OR Cre03.g183850.t1.2 OR Cre06.g306350.t1.2 OR ( Cre07.g334800.t1.2 OR Cre07.g334800.t2.1 ) ) )</v>
      </c>
      <c r="J1025" s="3" t="str">
        <f>VLOOKUP(B1025,'[1]Daniela + 255 Rxns iCre1355'!$C$1:$Q$3810,12,FALSE)</f>
        <v>( FAD7 AND ( FDX2 OR FDX5 OR FDX6 OR FDX3 OR FDX4 ) )</v>
      </c>
      <c r="K1025" s="3" t="str">
        <f>VLOOKUP(B1025,'[1]Daniela + 255 Rxns iCre1355'!$C$1:$Q$3810,13,FALSE)</f>
        <v>Chloroplast</v>
      </c>
      <c r="L1025" s="3" t="str">
        <f>VLOOKUP(B1025,'[1]Daniela + 255 Rxns iCre1355'!$C$1:$Q$3810,14,FALSE)</f>
        <v>[Giroud 1988, Riekhof 2005]</v>
      </c>
    </row>
    <row r="1026" spans="1:12" ht="15" customHeight="1" x14ac:dyDescent="0.25">
      <c r="A1026" s="3" t="s">
        <v>118</v>
      </c>
      <c r="B1026" s="3" t="s">
        <v>2056</v>
      </c>
      <c r="C1026" s="3" t="s">
        <v>2057</v>
      </c>
      <c r="D1026" s="3" t="str">
        <f>VLOOKUP(B1026,'[1]Daniela + 255 Rxns iCre1355'!$C$1:$Q$3810,5,FALSE)</f>
        <v>DGDGW3DS1839Z12Z15Z1634Z7Z10Z</v>
      </c>
      <c r="E1026" s="3" t="str">
        <f>VLOOKUP(B1026,'[1]Daniela + 255 Rxns iCre1355'!$C$1:$Q$3810,6,FALSE)</f>
        <v>omega-3 desaturase (18:3(9Z,12Z,15Z)/16:3(4Z,7Z,10Z)) (DGDG)</v>
      </c>
      <c r="F1026" s="3" t="str">
        <f>VLOOKUP(B1026,'[1]Daniela + 255 Rxns iCre1355'!$C$1:$Q$3810,8,FALSE)</f>
        <v>Glycerolipid metabolism</v>
      </c>
      <c r="H1026" s="3" t="str">
        <f>VLOOKUP(B1026,'[1]Daniela + 255 Rxns iCre1355'!$C$1:$Q$3810,10,FALSE)</f>
        <v>( Cre01.g038600 AND ( Cre16.g658400 OR Cre17.g700950 OR Cre03.g183850 OR Cre06.g306350 OR Cre07.g334800 ) )</v>
      </c>
      <c r="I1026" s="3" t="str">
        <f>VLOOKUP(B1026,'[1]Daniela + 255 Rxns iCre1355'!$C$1:$Q$3810,11,FALSE)</f>
        <v>( Cre01.g038600.t1.2 AND ( Cre16.g658400.t1.2 OR Cre17.g700950.t1.2 OR Cre03.g183850.t1.2 OR Cre06.g306350.t1.2 OR ( Cre07.g334800.t1.2 OR Cre07.g334800.t2.1 ) ) )</v>
      </c>
      <c r="J1026" s="3" t="str">
        <f>VLOOKUP(B1026,'[1]Daniela + 255 Rxns iCre1355'!$C$1:$Q$3810,12,FALSE)</f>
        <v>( FAD7 AND ( FDX2 OR FDX5 OR FDX6 OR FDX3 OR FDX4 ) )</v>
      </c>
      <c r="K1026" s="3" t="str">
        <f>VLOOKUP(B1026,'[1]Daniela + 255 Rxns iCre1355'!$C$1:$Q$3810,13,FALSE)</f>
        <v>Chloroplast</v>
      </c>
      <c r="L1026" s="3" t="str">
        <f>VLOOKUP(B1026,'[1]Daniela + 255 Rxns iCre1355'!$C$1:$Q$3810,14,FALSE)</f>
        <v>[Giroud 1988, Riekhof 2005]</v>
      </c>
    </row>
    <row r="1027" spans="1:12" ht="15" customHeight="1" x14ac:dyDescent="0.25">
      <c r="A1027" s="3" t="s">
        <v>118</v>
      </c>
      <c r="B1027" s="3" t="s">
        <v>2058</v>
      </c>
      <c r="C1027" s="3" t="s">
        <v>2059</v>
      </c>
      <c r="D1027" s="3" t="str">
        <f>VLOOKUP(B1027,'[1]Daniela + 255 Rxns iCre1355'!$C$1:$Q$3810,5,FALSE)</f>
        <v>DGDGW3DS1839Z12Z15Z1637Z10Z13Z1</v>
      </c>
      <c r="E1027" s="3" t="str">
        <f>VLOOKUP(B1027,'[1]Daniela + 255 Rxns iCre1355'!$C$1:$Q$3810,6,FALSE)</f>
        <v>omega-3 desaturase (18:3(9Z,12Z,15Z)/16:3(7Z,10Z,13Z)) (DGDG)</v>
      </c>
      <c r="F1027" s="3" t="str">
        <f>VLOOKUP(B1027,'[1]Daniela + 255 Rxns iCre1355'!$C$1:$Q$3810,8,FALSE)</f>
        <v>Glycerolipid metabolism</v>
      </c>
      <c r="H1027" s="3" t="str">
        <f>VLOOKUP(B1027,'[1]Daniela + 255 Rxns iCre1355'!$C$1:$Q$3810,10,FALSE)</f>
        <v>( Cre01.g038600 AND ( Cre16.g658400 OR Cre17.g700950 OR Cre03.g183850 OR Cre06.g306350 OR Cre07.g334800 ) )</v>
      </c>
      <c r="I1027" s="3" t="str">
        <f>VLOOKUP(B1027,'[1]Daniela + 255 Rxns iCre1355'!$C$1:$Q$3810,11,FALSE)</f>
        <v>( Cre01.g038600.t1.2 AND ( Cre16.g658400.t1.2 OR Cre17.g700950.t1.2 OR Cre03.g183850.t1.2 OR Cre06.g306350.t1.2 OR ( Cre07.g334800.t1.2 OR Cre07.g334800.t2.1 ) ) )</v>
      </c>
      <c r="J1027" s="3" t="str">
        <f>VLOOKUP(B1027,'[1]Daniela + 255 Rxns iCre1355'!$C$1:$Q$3810,12,FALSE)</f>
        <v>( FAD7 AND ( FDX2 OR FDX5 OR FDX6 OR FDX3 OR FDX4 ) )</v>
      </c>
      <c r="K1027" s="3" t="str">
        <f>VLOOKUP(B1027,'[1]Daniela + 255 Rxns iCre1355'!$C$1:$Q$3810,13,FALSE)</f>
        <v>Chloroplast</v>
      </c>
      <c r="L1027" s="3" t="str">
        <f>VLOOKUP(B1027,'[1]Daniela + 255 Rxns iCre1355'!$C$1:$Q$3810,14,FALSE)</f>
        <v>[Giroud 1988, Riekhof 2005]</v>
      </c>
    </row>
    <row r="1028" spans="1:12" ht="15" customHeight="1" x14ac:dyDescent="0.25">
      <c r="A1028" s="3" t="s">
        <v>118</v>
      </c>
      <c r="B1028" s="3" t="s">
        <v>2060</v>
      </c>
      <c r="C1028" s="3" t="s">
        <v>2061</v>
      </c>
      <c r="D1028" s="3" t="str">
        <f>VLOOKUP(B1028,'[1]Daniela + 255 Rxns iCre1355'!$C$1:$Q$3810,5,FALSE)</f>
        <v>DGDGW3DS1839Z12Z15Z1637Z10Z13Z2</v>
      </c>
      <c r="E1028" s="3" t="str">
        <f>VLOOKUP(B1028,'[1]Daniela + 255 Rxns iCre1355'!$C$1:$Q$3810,6,FALSE)</f>
        <v>omega-3 desaturase (18:3(9Z,12Z,15Z)/16:3(7Z,10Z,13Z)) (DGDG)</v>
      </c>
      <c r="F1028" s="3" t="str">
        <f>VLOOKUP(B1028,'[1]Daniela + 255 Rxns iCre1355'!$C$1:$Q$3810,8,FALSE)</f>
        <v>Glycerolipid metabolism</v>
      </c>
      <c r="H1028" s="3" t="str">
        <f>VLOOKUP(B1028,'[1]Daniela + 255 Rxns iCre1355'!$C$1:$Q$3810,10,FALSE)</f>
        <v>( Cre01.g038600 AND ( Cre16.g658400 OR Cre17.g700950 OR Cre03.g183850 OR Cre06.g306350 OR Cre07.g334800 ) )</v>
      </c>
      <c r="I1028" s="3" t="str">
        <f>VLOOKUP(B1028,'[1]Daniela + 255 Rxns iCre1355'!$C$1:$Q$3810,11,FALSE)</f>
        <v>( Cre01.g038600.t1.2 AND ( Cre16.g658400.t1.2 OR Cre17.g700950.t1.2 OR Cre03.g183850.t1.2 OR Cre06.g306350.t1.2 OR ( Cre07.g334800.t1.2 OR Cre07.g334800.t2.1 ) ) )</v>
      </c>
      <c r="J1028" s="3" t="str">
        <f>VLOOKUP(B1028,'[1]Daniela + 255 Rxns iCre1355'!$C$1:$Q$3810,12,FALSE)</f>
        <v>( FAD7 AND ( FDX2 OR FDX5 OR FDX6 OR FDX3 OR FDX4 ) )</v>
      </c>
      <c r="K1028" s="3" t="str">
        <f>VLOOKUP(B1028,'[1]Daniela + 255 Rxns iCre1355'!$C$1:$Q$3810,13,FALSE)</f>
        <v>Chloroplast</v>
      </c>
      <c r="L1028" s="3" t="str">
        <f>VLOOKUP(B1028,'[1]Daniela + 255 Rxns iCre1355'!$C$1:$Q$3810,14,FALSE)</f>
        <v>[Giroud 1988, Riekhof 2005]</v>
      </c>
    </row>
    <row r="1029" spans="1:12" ht="15" customHeight="1" x14ac:dyDescent="0.25">
      <c r="A1029" s="3" t="s">
        <v>118</v>
      </c>
      <c r="B1029" s="3" t="s">
        <v>2062</v>
      </c>
      <c r="C1029" s="3" t="s">
        <v>2063</v>
      </c>
      <c r="D1029" s="3" t="str">
        <f>VLOOKUP(B1029,'[1]Daniela + 255 Rxns iCre1355'!$C$1:$Q$3810,5,FALSE)</f>
        <v>DGDGW3DS1839Z12Z15Z1644Z7Z10Z13Z</v>
      </c>
      <c r="E1029" s="3" t="str">
        <f>VLOOKUP(B1029,'[1]Daniela + 255 Rxns iCre1355'!$C$1:$Q$3810,6,FALSE)</f>
        <v>omega-3 desaturase (18:3(9Z,12Z,15Z)/16:4(4Z,7Z,10Z,13Z)) (DGDG)</v>
      </c>
      <c r="F1029" s="3" t="str">
        <f>VLOOKUP(B1029,'[1]Daniela + 255 Rxns iCre1355'!$C$1:$Q$3810,8,FALSE)</f>
        <v>Glycerolipid metabolism</v>
      </c>
      <c r="H1029" s="3" t="str">
        <f>VLOOKUP(B1029,'[1]Daniela + 255 Rxns iCre1355'!$C$1:$Q$3810,10,FALSE)</f>
        <v>( Cre01.g038600 AND ( Cre16.g658400 OR Cre17.g700950 OR Cre03.g183850 OR Cre06.g306350 OR Cre07.g334800 ) )</v>
      </c>
      <c r="I1029" s="3" t="str">
        <f>VLOOKUP(B1029,'[1]Daniela + 255 Rxns iCre1355'!$C$1:$Q$3810,11,FALSE)</f>
        <v>( Cre01.g038600.t1.2 AND ( Cre16.g658400.t1.2 OR Cre17.g700950.t1.2 OR Cre03.g183850.t1.2 OR Cre06.g306350.t1.2 OR ( Cre07.g334800.t1.2 OR Cre07.g334800.t2.1 ) ) )</v>
      </c>
      <c r="J1029" s="3" t="str">
        <f>VLOOKUP(B1029,'[1]Daniela + 255 Rxns iCre1355'!$C$1:$Q$3810,12,FALSE)</f>
        <v>( FAD7 AND ( FDX2 OR FDX5 OR FDX6 OR FDX3 OR FDX4 ) )</v>
      </c>
      <c r="K1029" s="3" t="str">
        <f>VLOOKUP(B1029,'[1]Daniela + 255 Rxns iCre1355'!$C$1:$Q$3810,13,FALSE)</f>
        <v>Chloroplast</v>
      </c>
      <c r="L1029" s="3" t="str">
        <f>VLOOKUP(B1029,'[1]Daniela + 255 Rxns iCre1355'!$C$1:$Q$3810,14,FALSE)</f>
        <v>[Giroud 1988, Riekhof 2005]</v>
      </c>
    </row>
    <row r="1030" spans="1:12" ht="15" customHeight="1" x14ac:dyDescent="0.25">
      <c r="A1030" s="3" t="s">
        <v>118</v>
      </c>
      <c r="B1030" s="3" t="s">
        <v>2064</v>
      </c>
      <c r="C1030" s="3" t="s">
        <v>2065</v>
      </c>
      <c r="D1030" s="3" t="str">
        <f>VLOOKUP(B1030,'[1]Daniela + 255 Rxns iCre1355'!$C$1:$Q$3810,5,FALSE)</f>
        <v>DGDGW6DS1819Z1627Z10Z</v>
      </c>
      <c r="E1030" s="3" t="str">
        <f>VLOOKUP(B1030,'[1]Daniela + 255 Rxns iCre1355'!$C$1:$Q$3810,6,FALSE)</f>
        <v>omega-6 desaturase (18:1(9Z)/16:2(7Z,10Z)) (DGDG)</v>
      </c>
      <c r="F1030" s="3" t="str">
        <f>VLOOKUP(B1030,'[1]Daniela + 255 Rxns iCre1355'!$C$1:$Q$3810,8,FALSE)</f>
        <v>Glycerolipid metabolism</v>
      </c>
      <c r="H1030" s="3" t="str">
        <f>VLOOKUP(B1030,'[1]Daniela + 255 Rxns iCre1355'!$C$1:$Q$3810,10,FALSE)</f>
        <v>( ( Cre13.g590500 OR Cre06.g288650 ) AND ( Cre16.g658400 OR Cre17.g700950 OR Cre03.g183850 OR Cre06.g306350 OR Cre07.g334800 ) )</v>
      </c>
      <c r="I1030" s="3" t="str">
        <f>VLOOKUP(B1030,'[1]Daniela + 255 Rxns iCre1355'!$C$1:$Q$3810,11,FALSE)</f>
        <v>( ( Cre13.g590500.t1.1 OR Cre06.g288650.t1.2 ) AND ( Cre16.g658400.t1.2 OR Cre17.g700950.t1.2 OR Cre03.g183850.t1.2 OR Cre06.g306350.t1.2 OR ( Cre07.g334800.t1.2 OR Cre07.g334800.t2.1 ) ) )</v>
      </c>
      <c r="J1030" s="3" t="str">
        <f>VLOOKUP(B1030,'[1]Daniela + 255 Rxns iCre1355'!$C$1:$Q$3810,12,FALSE)</f>
        <v>( ( DES6 OR Cre06.g288650 ) AND ( FDX2 OR FDX5 OR FDX6 OR FDX3 OR FDX4 ) )</v>
      </c>
      <c r="K1030" s="3" t="str">
        <f>VLOOKUP(B1030,'[1]Daniela + 255 Rxns iCre1355'!$C$1:$Q$3810,13,FALSE)</f>
        <v>Chloroplast</v>
      </c>
      <c r="L1030" s="3" t="str">
        <f>VLOOKUP(B1030,'[1]Daniela + 255 Rxns iCre1355'!$C$1:$Q$3810,14,FALSE)</f>
        <v>[Giroud 1988, Tocher 1998, Sato 1997, Riekhof 2005]</v>
      </c>
    </row>
    <row r="1031" spans="1:12" ht="15" customHeight="1" x14ac:dyDescent="0.25">
      <c r="A1031" s="3" t="s">
        <v>118</v>
      </c>
      <c r="B1031" s="3" t="s">
        <v>2066</v>
      </c>
      <c r="C1031" s="3" t="s">
        <v>2067</v>
      </c>
      <c r="D1031" s="3" t="str">
        <f>VLOOKUP(B1031,'[1]Daniela + 255 Rxns iCre1355'!$C$1:$Q$3810,5,FALSE)</f>
        <v>DGDGW6DS1829Z12Z160</v>
      </c>
      <c r="E1031" s="3" t="str">
        <f>VLOOKUP(B1031,'[1]Daniela + 255 Rxns iCre1355'!$C$1:$Q$3810,6,FALSE)</f>
        <v>omega-6 desaturase (18:2(9Z,12Z)/16:0) (DGDG)</v>
      </c>
      <c r="F1031" s="3" t="str">
        <f>VLOOKUP(B1031,'[1]Daniela + 255 Rxns iCre1355'!$C$1:$Q$3810,8,FALSE)</f>
        <v>Glycerolipid metabolism</v>
      </c>
      <c r="H1031" s="3" t="str">
        <f>VLOOKUP(B1031,'[1]Daniela + 255 Rxns iCre1355'!$C$1:$Q$3810,10,FALSE)</f>
        <v>( ( Cre13.g590500 OR Cre06.g288650 ) AND ( Cre16.g658400 OR Cre17.g700950 OR Cre03.g183850 OR Cre06.g306350 OR Cre07.g334800 ) )</v>
      </c>
      <c r="I1031" s="3" t="str">
        <f>VLOOKUP(B1031,'[1]Daniela + 255 Rxns iCre1355'!$C$1:$Q$3810,11,FALSE)</f>
        <v>( ( Cre13.g590500.t1.1 OR Cre06.g288650.t1.2 ) AND ( Cre16.g658400.t1.2 OR Cre17.g700950.t1.2 OR Cre03.g183850.t1.2 OR Cre06.g306350.t1.2 OR ( Cre07.g334800.t1.2 OR Cre07.g334800.t2.1 ) ) )</v>
      </c>
      <c r="J1031" s="3" t="str">
        <f>VLOOKUP(B1031,'[1]Daniela + 255 Rxns iCre1355'!$C$1:$Q$3810,12,FALSE)</f>
        <v>( ( DES6 OR Cre06.g288650 ) AND ( FDX2 OR FDX5 OR FDX6 OR FDX3 OR FDX4 ) )</v>
      </c>
      <c r="K1031" s="3" t="str">
        <f>VLOOKUP(B1031,'[1]Daniela + 255 Rxns iCre1355'!$C$1:$Q$3810,13,FALSE)</f>
        <v>Chloroplast</v>
      </c>
      <c r="L1031" s="3" t="str">
        <f>VLOOKUP(B1031,'[1]Daniela + 255 Rxns iCre1355'!$C$1:$Q$3810,14,FALSE)</f>
        <v>[Giroud 1988, Tocher 1998, Sato 1997, Riekhof 2005]</v>
      </c>
    </row>
    <row r="1032" spans="1:12" ht="15" customHeight="1" x14ac:dyDescent="0.25">
      <c r="A1032" s="3" t="s">
        <v>118</v>
      </c>
      <c r="B1032" s="3" t="s">
        <v>2068</v>
      </c>
      <c r="C1032" s="3" t="s">
        <v>2069</v>
      </c>
      <c r="D1032" s="3" t="str">
        <f>VLOOKUP(B1032,'[1]Daniela + 255 Rxns iCre1355'!$C$1:$Q$3810,5,FALSE)</f>
        <v>DGDGW6DS1829Z12Z1617Z</v>
      </c>
      <c r="E1032" s="3" t="str">
        <f>VLOOKUP(B1032,'[1]Daniela + 255 Rxns iCre1355'!$C$1:$Q$3810,6,FALSE)</f>
        <v>omega-6 desaturase (18:2(9Z,12Z)/16:1(7Z)) (DGDG)</v>
      </c>
      <c r="F1032" s="3" t="str">
        <f>VLOOKUP(B1032,'[1]Daniela + 255 Rxns iCre1355'!$C$1:$Q$3810,8,FALSE)</f>
        <v>Glycerolipid metabolism</v>
      </c>
      <c r="H1032" s="3" t="str">
        <f>VLOOKUP(B1032,'[1]Daniela + 255 Rxns iCre1355'!$C$1:$Q$3810,10,FALSE)</f>
        <v>( ( Cre13.g590500 OR Cre06.g288650 ) AND ( Cre16.g658400 OR Cre17.g700950 OR Cre03.g183850 OR Cre06.g306350 OR Cre07.g334800 ) )</v>
      </c>
      <c r="I1032" s="3" t="str">
        <f>VLOOKUP(B1032,'[1]Daniela + 255 Rxns iCre1355'!$C$1:$Q$3810,11,FALSE)</f>
        <v>( ( Cre13.g590500.t1.1 OR Cre06.g288650.t1.2 ) AND ( Cre16.g658400.t1.2 OR Cre17.g700950.t1.2 OR Cre03.g183850.t1.2 OR Cre06.g306350.t1.2 OR ( Cre07.g334800.t1.2 OR Cre07.g334800.t2.1 ) ) )</v>
      </c>
      <c r="J1032" s="3" t="str">
        <f>VLOOKUP(B1032,'[1]Daniela + 255 Rxns iCre1355'!$C$1:$Q$3810,12,FALSE)</f>
        <v>( ( DES6 OR Cre06.g288650 ) AND ( FDX2 OR FDX5 OR FDX6 OR FDX3 OR FDX4 ) )</v>
      </c>
      <c r="K1032" s="3" t="str">
        <f>VLOOKUP(B1032,'[1]Daniela + 255 Rxns iCre1355'!$C$1:$Q$3810,13,FALSE)</f>
        <v>Chloroplast</v>
      </c>
      <c r="L1032" s="3" t="str">
        <f>VLOOKUP(B1032,'[1]Daniela + 255 Rxns iCre1355'!$C$1:$Q$3810,14,FALSE)</f>
        <v>[Giroud 1988, Tocher 1998, Sato 1997, Riekhof 2005]</v>
      </c>
    </row>
    <row r="1033" spans="1:12" ht="15" customHeight="1" x14ac:dyDescent="0.25">
      <c r="A1033" s="3" t="s">
        <v>118</v>
      </c>
      <c r="B1033" s="3" t="s">
        <v>2070</v>
      </c>
      <c r="C1033" s="3" t="s">
        <v>2071</v>
      </c>
      <c r="D1033" s="3" t="str">
        <f>VLOOKUP(B1033,'[1]Daniela + 255 Rxns iCre1355'!$C$1:$Q$3810,5,FALSE)</f>
        <v>DGDGW6DS1829Z12Z1619Z</v>
      </c>
      <c r="E1033" s="3" t="str">
        <f>VLOOKUP(B1033,'[1]Daniela + 255 Rxns iCre1355'!$C$1:$Q$3810,6,FALSE)</f>
        <v>omega-6 desaturase (18:2(9Z,12Z)/16:1(9Z)) (DGDG)</v>
      </c>
      <c r="F1033" s="3" t="str">
        <f>VLOOKUP(B1033,'[1]Daniela + 255 Rxns iCre1355'!$C$1:$Q$3810,8,FALSE)</f>
        <v>Glycerolipid metabolism</v>
      </c>
      <c r="H1033" s="3" t="str">
        <f>VLOOKUP(B1033,'[1]Daniela + 255 Rxns iCre1355'!$C$1:$Q$3810,10,FALSE)</f>
        <v>( ( Cre13.g590500 OR Cre06.g288650 ) AND ( Cre16.g658400 OR Cre17.g700950 OR Cre03.g183850 OR Cre06.g306350 OR Cre07.g334800 ) )</v>
      </c>
      <c r="I1033" s="3" t="str">
        <f>VLOOKUP(B1033,'[1]Daniela + 255 Rxns iCre1355'!$C$1:$Q$3810,11,FALSE)</f>
        <v>( ( Cre13.g590500.t1.1 OR Cre06.g288650.t1.2 ) AND ( Cre16.g658400.t1.2 OR Cre17.g700950.t1.2 OR Cre03.g183850.t1.2 OR Cre06.g306350.t1.2 OR ( Cre07.g334800.t1.2 OR Cre07.g334800.t2.1 ) ) )</v>
      </c>
      <c r="J1033" s="3" t="str">
        <f>VLOOKUP(B1033,'[1]Daniela + 255 Rxns iCre1355'!$C$1:$Q$3810,12,FALSE)</f>
        <v>( ( DES6 OR Cre06.g288650 ) AND ( FDX2 OR FDX5 OR FDX6 OR FDX3 OR FDX4 ) )</v>
      </c>
      <c r="K1033" s="3" t="str">
        <f>VLOOKUP(B1033,'[1]Daniela + 255 Rxns iCre1355'!$C$1:$Q$3810,13,FALSE)</f>
        <v>Chloroplast</v>
      </c>
      <c r="L1033" s="3" t="str">
        <f>VLOOKUP(B1033,'[1]Daniela + 255 Rxns iCre1355'!$C$1:$Q$3810,14,FALSE)</f>
        <v>[Giroud 1988, Tocher 1998, Sato 1997, Riekhof 2005]</v>
      </c>
    </row>
    <row r="1034" spans="1:12" ht="15" customHeight="1" x14ac:dyDescent="0.25">
      <c r="A1034" s="3" t="s">
        <v>118</v>
      </c>
      <c r="B1034" s="3" t="s">
        <v>2072</v>
      </c>
      <c r="C1034" s="3" t="s">
        <v>2073</v>
      </c>
      <c r="D1034" s="3" t="str">
        <f>VLOOKUP(B1034,'[1]Daniela + 255 Rxns iCre1355'!$C$1:$Q$3810,5,FALSE)</f>
        <v>DGDGW6DS1829Z12Z1627Z10Z1</v>
      </c>
      <c r="E1034" s="3" t="str">
        <f>VLOOKUP(B1034,'[1]Daniela + 255 Rxns iCre1355'!$C$1:$Q$3810,6,FALSE)</f>
        <v>omega-6 desaturase (18:2(9Z,12Z)/16:2(7Z,10Z)) (DGDG)</v>
      </c>
      <c r="F1034" s="3" t="str">
        <f>VLOOKUP(B1034,'[1]Daniela + 255 Rxns iCre1355'!$C$1:$Q$3810,8,FALSE)</f>
        <v>Glycerolipid metabolism</v>
      </c>
      <c r="H1034" s="3" t="str">
        <f>VLOOKUP(B1034,'[1]Daniela + 255 Rxns iCre1355'!$C$1:$Q$3810,10,FALSE)</f>
        <v>( ( Cre13.g590500 OR Cre06.g288650 ) AND ( Cre16.g658400 OR Cre17.g700950 OR Cre03.g183850 OR Cre06.g306350 OR Cre07.g334800 ) )</v>
      </c>
      <c r="I1034" s="3" t="str">
        <f>VLOOKUP(B1034,'[1]Daniela + 255 Rxns iCre1355'!$C$1:$Q$3810,11,FALSE)</f>
        <v>( ( Cre13.g590500.t1.1 OR Cre06.g288650.t1.2 ) AND ( Cre16.g658400.t1.2 OR Cre17.g700950.t1.2 OR Cre03.g183850.t1.2 OR Cre06.g306350.t1.2 OR ( Cre07.g334800.t1.2 OR Cre07.g334800.t2.1 ) ) )</v>
      </c>
      <c r="J1034" s="3" t="str">
        <f>VLOOKUP(B1034,'[1]Daniela + 255 Rxns iCre1355'!$C$1:$Q$3810,12,FALSE)</f>
        <v>( ( DES6 OR Cre06.g288650 ) AND ( FDX2 OR FDX5 OR FDX6 OR FDX3 OR FDX4 ) )</v>
      </c>
      <c r="K1034" s="3" t="str">
        <f>VLOOKUP(B1034,'[1]Daniela + 255 Rxns iCre1355'!$C$1:$Q$3810,13,FALSE)</f>
        <v>Chloroplast</v>
      </c>
      <c r="L1034" s="3" t="str">
        <f>VLOOKUP(B1034,'[1]Daniela + 255 Rxns iCre1355'!$C$1:$Q$3810,14,FALSE)</f>
        <v>[Giroud 1988, Tocher 1998, Sato 1997, Riekhof 2005]</v>
      </c>
    </row>
    <row r="1035" spans="1:12" ht="15" customHeight="1" x14ac:dyDescent="0.25">
      <c r="A1035" s="3" t="s">
        <v>118</v>
      </c>
      <c r="B1035" s="3" t="s">
        <v>2074</v>
      </c>
      <c r="C1035" s="3" t="s">
        <v>2075</v>
      </c>
      <c r="D1035" s="3" t="str">
        <f>VLOOKUP(B1035,'[1]Daniela + 255 Rxns iCre1355'!$C$1:$Q$3810,5,FALSE)</f>
        <v>DGDGW6DS1829Z12Z1627Z10Z2</v>
      </c>
      <c r="E1035" s="3" t="str">
        <f>VLOOKUP(B1035,'[1]Daniela + 255 Rxns iCre1355'!$C$1:$Q$3810,6,FALSE)</f>
        <v>omega-6 desaturase (18:2(9Z,12Z)/16:2(7Z,10Z)) (DGDG)</v>
      </c>
      <c r="F1035" s="3" t="str">
        <f>VLOOKUP(B1035,'[1]Daniela + 255 Rxns iCre1355'!$C$1:$Q$3810,8,FALSE)</f>
        <v>Glycerolipid metabolism</v>
      </c>
      <c r="H1035" s="3" t="str">
        <f>VLOOKUP(B1035,'[1]Daniela + 255 Rxns iCre1355'!$C$1:$Q$3810,10,FALSE)</f>
        <v>( ( Cre13.g590500 OR Cre06.g288650 ) AND ( Cre16.g658400 OR Cre17.g700950 OR Cre03.g183850 OR Cre06.g306350 OR Cre07.g334800 ) )</v>
      </c>
      <c r="I1035" s="3" t="str">
        <f>VLOOKUP(B1035,'[1]Daniela + 255 Rxns iCre1355'!$C$1:$Q$3810,11,FALSE)</f>
        <v>( ( Cre13.g590500.t1.1 OR Cre06.g288650.t1.2 ) AND ( Cre16.g658400.t1.2 OR Cre17.g700950.t1.2 OR Cre03.g183850.t1.2 OR Cre06.g306350.t1.2 OR ( Cre07.g334800.t1.2 OR Cre07.g334800.t2.1 ) ) )</v>
      </c>
      <c r="J1035" s="3" t="str">
        <f>VLOOKUP(B1035,'[1]Daniela + 255 Rxns iCre1355'!$C$1:$Q$3810,12,FALSE)</f>
        <v>( ( DES6 OR Cre06.g288650 ) AND ( FDX2 OR FDX5 OR FDX6 OR FDX3 OR FDX4 ) )</v>
      </c>
      <c r="K1035" s="3" t="str">
        <f>VLOOKUP(B1035,'[1]Daniela + 255 Rxns iCre1355'!$C$1:$Q$3810,13,FALSE)</f>
        <v>Chloroplast</v>
      </c>
      <c r="L1035" s="3" t="str">
        <f>VLOOKUP(B1035,'[1]Daniela + 255 Rxns iCre1355'!$C$1:$Q$3810,14,FALSE)</f>
        <v>[Giroud 1988, Tocher 1998, Sato 1997, Riekhof 2005]</v>
      </c>
    </row>
    <row r="1036" spans="1:12" ht="15" customHeight="1" x14ac:dyDescent="0.25">
      <c r="A1036" s="3" t="s">
        <v>118</v>
      </c>
      <c r="B1036" s="3" t="s">
        <v>2076</v>
      </c>
      <c r="C1036" s="3" t="s">
        <v>2077</v>
      </c>
      <c r="D1036" s="3" t="str">
        <f>VLOOKUP(B1036,'[1]Daniela + 255 Rxns iCre1355'!$C$1:$Q$3810,5,FALSE)</f>
        <v>DGDGW6DS1829Z12Z1634Z7Z10Z</v>
      </c>
      <c r="E1036" s="3" t="str">
        <f>VLOOKUP(B1036,'[1]Daniela + 255 Rxns iCre1355'!$C$1:$Q$3810,6,FALSE)</f>
        <v>omega-6 desaturase (18:2(9Z,12Z)/16:3(4Z,7Z,10Z))</v>
      </c>
      <c r="F1036" s="3" t="str">
        <f>VLOOKUP(B1036,'[1]Daniela + 255 Rxns iCre1355'!$C$1:$Q$3810,8,FALSE)</f>
        <v>Glycerolipid metabolism</v>
      </c>
      <c r="H1036" s="3" t="str">
        <f>VLOOKUP(B1036,'[1]Daniela + 255 Rxns iCre1355'!$C$1:$Q$3810,10,FALSE)</f>
        <v>( ( Cre13.g590500 OR Cre06.g288650 ) AND ( Cre16.g658400 OR Cre17.g700950 OR Cre03.g183850 OR Cre06.g306350 OR Cre07.g334800 ) )</v>
      </c>
      <c r="I1036" s="3" t="str">
        <f>VLOOKUP(B1036,'[1]Daniela + 255 Rxns iCre1355'!$C$1:$Q$3810,11,FALSE)</f>
        <v>( ( Cre13.g590500.t1.1 OR Cre06.g288650.t1.2 ) AND ( Cre16.g658400.t1.2 OR Cre17.g700950.t1.2 OR Cre03.g183850.t1.2 OR Cre06.g306350.t1.2 OR ( Cre07.g334800.t1.2 OR Cre07.g334800.t2.1 ) ) )</v>
      </c>
      <c r="J1036" s="3" t="str">
        <f>VLOOKUP(B1036,'[1]Daniela + 255 Rxns iCre1355'!$C$1:$Q$3810,12,FALSE)</f>
        <v>( ( DES6 OR Cre06.g288650 ) AND ( FDX2 OR FDX5 OR FDX6 OR FDX3 OR FDX4 ) )</v>
      </c>
      <c r="K1036" s="3" t="str">
        <f>VLOOKUP(B1036,'[1]Daniela + 255 Rxns iCre1355'!$C$1:$Q$3810,13,FALSE)</f>
        <v>Chloroplast</v>
      </c>
      <c r="L1036" s="3" t="str">
        <f>VLOOKUP(B1036,'[1]Daniela + 255 Rxns iCre1355'!$C$1:$Q$3810,14,FALSE)</f>
        <v>[Giroud 1988, Tocher 1998, Sato 1997, Riekhof 2005]</v>
      </c>
    </row>
    <row r="1037" spans="1:12" ht="15" customHeight="1" x14ac:dyDescent="0.25">
      <c r="A1037" s="3" t="s">
        <v>118</v>
      </c>
      <c r="B1037" s="3" t="s">
        <v>2078</v>
      </c>
      <c r="C1037" s="3" t="s">
        <v>2079</v>
      </c>
      <c r="D1037" s="3" t="str">
        <f>VLOOKUP(B1037,'[1]Daniela + 255 Rxns iCre1355'!$C$1:$Q$3810,5,FALSE)</f>
        <v>DGDGW6DS1829Z12Z1637Z10Z13Z</v>
      </c>
      <c r="E1037" s="3" t="str">
        <f>VLOOKUP(B1037,'[1]Daniela + 255 Rxns iCre1355'!$C$1:$Q$3810,6,FALSE)</f>
        <v>omega-6 desaturase (18:2(9Z,12Z)/16:3(7Z,10Z,13Z)) (DGDG)</v>
      </c>
      <c r="F1037" s="3" t="str">
        <f>VLOOKUP(B1037,'[1]Daniela + 255 Rxns iCre1355'!$C$1:$Q$3810,8,FALSE)</f>
        <v>Glycerolipid metabolism</v>
      </c>
      <c r="H1037" s="3" t="str">
        <f>VLOOKUP(B1037,'[1]Daniela + 255 Rxns iCre1355'!$C$1:$Q$3810,10,FALSE)</f>
        <v>( ( Cre13.g590500 OR Cre06.g288650 ) AND ( Cre16.g658400 OR Cre17.g700950 OR Cre03.g183850 OR Cre06.g306350 OR Cre07.g334800 ) )</v>
      </c>
      <c r="I1037" s="3" t="str">
        <f>VLOOKUP(B1037,'[1]Daniela + 255 Rxns iCre1355'!$C$1:$Q$3810,11,FALSE)</f>
        <v>( ( Cre13.g590500.t1.1 OR Cre06.g288650.t1.2 ) AND ( Cre16.g658400.t1.2 OR Cre17.g700950.t1.2 OR Cre03.g183850.t1.2 OR Cre06.g306350.t1.2 OR ( Cre07.g334800.t1.2 OR Cre07.g334800.t2.1 ) ) )</v>
      </c>
      <c r="J1037" s="3" t="str">
        <f>VLOOKUP(B1037,'[1]Daniela + 255 Rxns iCre1355'!$C$1:$Q$3810,12,FALSE)</f>
        <v>( ( DES6 OR Cre06.g288650 ) AND ( FDX2 OR FDX5 OR FDX6 OR FDX3 OR FDX4 ) )</v>
      </c>
      <c r="K1037" s="3" t="str">
        <f>VLOOKUP(B1037,'[1]Daniela + 255 Rxns iCre1355'!$C$1:$Q$3810,13,FALSE)</f>
        <v>Chloroplast</v>
      </c>
      <c r="L1037" s="3" t="str">
        <f>VLOOKUP(B1037,'[1]Daniela + 255 Rxns iCre1355'!$C$1:$Q$3810,14,FALSE)</f>
        <v>[Giroud 1988, Tocher 1998, Sato 1997, Riekhof 2005]</v>
      </c>
    </row>
    <row r="1038" spans="1:12" ht="15" customHeight="1" x14ac:dyDescent="0.25">
      <c r="A1038" s="3" t="s">
        <v>115</v>
      </c>
      <c r="B1038" s="3" t="s">
        <v>2080</v>
      </c>
      <c r="C1038" s="3" t="s">
        <v>2081</v>
      </c>
      <c r="D1038" s="3" t="str">
        <f>VLOOKUP(B1038,'[1]Daniela + 255 Rxns iCre1355'!$C$1:$Q$3810,5,FALSE)</f>
        <v>DGTSD5DS1601835Z9Z12Z</v>
      </c>
      <c r="E1038" s="3" t="str">
        <f>VLOOKUP(B1038,'[1]Daniela + 255 Rxns iCre1355'!$C$1:$Q$3810,6,FALSE)</f>
        <v>delta5 desaturase (16:0/18:3(5Z,9Z,12Z))</v>
      </c>
      <c r="F1038" s="3" t="str">
        <f>VLOOKUP(B1038,'[1]Daniela + 255 Rxns iCre1355'!$C$1:$Q$3810,8,FALSE)</f>
        <v>Glycerolipid metabolism</v>
      </c>
      <c r="G1038" s="3" t="str">
        <f>VLOOKUP(B1038,'[1]Daniela + 255 Rxns iCre1355'!$C$1:$Q$3810,9,FALSE)</f>
        <v>1.14.19.-</v>
      </c>
      <c r="H1038" s="3" t="str">
        <f>VLOOKUP(B1038,'[1]Daniela + 255 Rxns iCre1355'!$C$1:$Q$3810,10,FALSE)</f>
        <v>( Cre10.g453600 OR Cre13.g590500 OR Cre17.g711150 OR Cre06.g288650 )</v>
      </c>
      <c r="I1038" s="3" t="str">
        <f>VLOOKUP(B1038,'[1]Daniela + 255 Rxns iCre1355'!$C$1:$Q$3810,11,FALSE)</f>
        <v>( ( Cre10.g453600.t1.2 OR Cre10.g453600.t2.1 ) OR Cre13.g590500.t1.1 OR Cre17.g711150.t1.2 OR Cre06.g288650.t1.2 )</v>
      </c>
      <c r="J1038" s="3" t="str">
        <f>VLOOKUP(B1038,'[1]Daniela + 255 Rxns iCre1355'!$C$1:$Q$3810,12,FALSE)</f>
        <v>( Cre10.g453600 OR DES6 OR FAD2 OR Cre06.g288650 )</v>
      </c>
      <c r="K1038" s="3" t="str">
        <f>VLOOKUP(B1038,'[1]Daniela + 255 Rxns iCre1355'!$C$1:$Q$3810,13,FALSE)</f>
        <v>Cytosol</v>
      </c>
      <c r="L1038" s="3" t="str">
        <f>VLOOKUP(B1038,'[1]Daniela + 255 Rxns iCre1355'!$C$1:$Q$3810,14,FALSE)</f>
        <v>[Giroud 1988, Riekhof 2005, Kajikawa 2006]</v>
      </c>
    </row>
    <row r="1039" spans="1:12" ht="15" customHeight="1" x14ac:dyDescent="0.25">
      <c r="A1039" s="3" t="s">
        <v>115</v>
      </c>
      <c r="B1039" s="3" t="s">
        <v>2082</v>
      </c>
      <c r="C1039" s="3" t="s">
        <v>2083</v>
      </c>
      <c r="D1039" s="3" t="str">
        <f>VLOOKUP(B1039,'[1]Daniela + 255 Rxns iCre1355'!$C$1:$Q$3810,5,FALSE)</f>
        <v>DGTSD5DS18111Z1835Z9Z12Z</v>
      </c>
      <c r="E1039" s="3" t="str">
        <f>VLOOKUP(B1039,'[1]Daniela + 255 Rxns iCre1355'!$C$1:$Q$3810,6,FALSE)</f>
        <v>delta5 desaturase (18:1(11Z)/18:3(5Z,9Z,12Z)) (DGTS)</v>
      </c>
      <c r="F1039" s="3" t="str">
        <f>VLOOKUP(B1039,'[1]Daniela + 255 Rxns iCre1355'!$C$1:$Q$3810,8,FALSE)</f>
        <v>Glycerolipid metabolism</v>
      </c>
      <c r="G1039" s="3" t="str">
        <f>VLOOKUP(B1039,'[1]Daniela + 255 Rxns iCre1355'!$C$1:$Q$3810,9,FALSE)</f>
        <v>1.14.19.-</v>
      </c>
      <c r="H1039" s="3" t="str">
        <f>VLOOKUP(B1039,'[1]Daniela + 255 Rxns iCre1355'!$C$1:$Q$3810,10,FALSE)</f>
        <v>( Cre10.g453600 OR Cre13.g590500 OR Cre17.g711150 OR Cre06.g288650 )</v>
      </c>
      <c r="I1039" s="3" t="str">
        <f>VLOOKUP(B1039,'[1]Daniela + 255 Rxns iCre1355'!$C$1:$Q$3810,11,FALSE)</f>
        <v>( ( Cre10.g453600.t1.2 OR Cre10.g453600.t2.1 ) OR Cre13.g590500.t1.1 OR Cre17.g711150.t1.2 OR Cre06.g288650.t1.2 )</v>
      </c>
      <c r="J1039" s="3" t="str">
        <f>VLOOKUP(B1039,'[1]Daniela + 255 Rxns iCre1355'!$C$1:$Q$3810,12,FALSE)</f>
        <v>( Cre10.g453600 OR DES6 OR FAD2 OR Cre06.g288650 )</v>
      </c>
      <c r="K1039" s="3" t="str">
        <f>VLOOKUP(B1039,'[1]Daniela + 255 Rxns iCre1355'!$C$1:$Q$3810,13,FALSE)</f>
        <v>Cytosol</v>
      </c>
      <c r="L1039" s="3" t="str">
        <f>VLOOKUP(B1039,'[1]Daniela + 255 Rxns iCre1355'!$C$1:$Q$3810,14,FALSE)</f>
        <v>[Giroud 1988, Riekhof 2005, Kajikawa 2006]</v>
      </c>
    </row>
    <row r="1040" spans="1:12" ht="15" customHeight="1" x14ac:dyDescent="0.25">
      <c r="A1040" s="3" t="s">
        <v>115</v>
      </c>
      <c r="B1040" s="3" t="s">
        <v>2084</v>
      </c>
      <c r="C1040" s="3" t="s">
        <v>2085</v>
      </c>
      <c r="D1040" s="3" t="str">
        <f>VLOOKUP(B1040,'[1]Daniela + 255 Rxns iCre1355'!$C$1:$Q$3810,5,FALSE)</f>
        <v>DGTSD5DS1819Z1835Z9Z12Z</v>
      </c>
      <c r="E1040" s="3" t="str">
        <f>VLOOKUP(B1040,'[1]Daniela + 255 Rxns iCre1355'!$C$1:$Q$3810,6,FALSE)</f>
        <v>delta5 desaturase (18:1(9Z)/18:3(5Z,9Z,12Z)) (DGTS)</v>
      </c>
      <c r="F1040" s="3" t="str">
        <f>VLOOKUP(B1040,'[1]Daniela + 255 Rxns iCre1355'!$C$1:$Q$3810,8,FALSE)</f>
        <v>Glycerolipid metabolism</v>
      </c>
      <c r="G1040" s="3" t="str">
        <f>VLOOKUP(B1040,'[1]Daniela + 255 Rxns iCre1355'!$C$1:$Q$3810,9,FALSE)</f>
        <v>1.14.19.-</v>
      </c>
      <c r="H1040" s="3" t="str">
        <f>VLOOKUP(B1040,'[1]Daniela + 255 Rxns iCre1355'!$C$1:$Q$3810,10,FALSE)</f>
        <v>( Cre10.g453600 OR Cre13.g590500 OR Cre17.g711150 OR Cre06.g288650 )</v>
      </c>
      <c r="I1040" s="3" t="str">
        <f>VLOOKUP(B1040,'[1]Daniela + 255 Rxns iCre1355'!$C$1:$Q$3810,11,FALSE)</f>
        <v>( ( Cre10.g453600.t1.2 OR Cre10.g453600.t2.1 ) OR Cre13.g590500.t1.1 OR Cre17.g711150.t1.2 OR Cre06.g288650.t1.2 )</v>
      </c>
      <c r="J1040" s="3" t="str">
        <f>VLOOKUP(B1040,'[1]Daniela + 255 Rxns iCre1355'!$C$1:$Q$3810,12,FALSE)</f>
        <v>( Cre10.g453600 OR DES6 OR FAD2 OR Cre06.g288650 )</v>
      </c>
      <c r="K1040" s="3" t="str">
        <f>VLOOKUP(B1040,'[1]Daniela + 255 Rxns iCre1355'!$C$1:$Q$3810,13,FALSE)</f>
        <v>Cytosol</v>
      </c>
      <c r="L1040" s="3" t="str">
        <f>VLOOKUP(B1040,'[1]Daniela + 255 Rxns iCre1355'!$C$1:$Q$3810,14,FALSE)</f>
        <v>[Giroud 1988, Riekhof 2005, Kajikawa 2006]</v>
      </c>
    </row>
    <row r="1041" spans="1:12" ht="15" customHeight="1" x14ac:dyDescent="0.25">
      <c r="A1041" s="3" t="s">
        <v>115</v>
      </c>
      <c r="B1041" s="3" t="s">
        <v>2086</v>
      </c>
      <c r="C1041" s="3" t="s">
        <v>2087</v>
      </c>
      <c r="D1041" s="3" t="str">
        <f>VLOOKUP(B1041,'[1]Daniela + 255 Rxns iCre1355'!$C$1:$Q$3810,5,FALSE)</f>
        <v>DGTSD5DS1829Z12Z1835Z9Z12Z</v>
      </c>
      <c r="E1041" s="3" t="str">
        <f>VLOOKUP(B1041,'[1]Daniela + 255 Rxns iCre1355'!$C$1:$Q$3810,6,FALSE)</f>
        <v>delta5 desaturase (18:2(9Z,12Z)/18:3(5Z,9Z,12Z))</v>
      </c>
      <c r="F1041" s="3" t="str">
        <f>VLOOKUP(B1041,'[1]Daniela + 255 Rxns iCre1355'!$C$1:$Q$3810,8,FALSE)</f>
        <v>Glycerolipid metabolism</v>
      </c>
      <c r="G1041" s="3" t="str">
        <f>VLOOKUP(B1041,'[1]Daniela + 255 Rxns iCre1355'!$C$1:$Q$3810,9,FALSE)</f>
        <v>1.14.19.-</v>
      </c>
      <c r="H1041" s="3" t="str">
        <f>VLOOKUP(B1041,'[1]Daniela + 255 Rxns iCre1355'!$C$1:$Q$3810,10,FALSE)</f>
        <v>( Cre10.g453600 OR Cre13.g590500 OR Cre17.g711150 OR Cre06.g288650 )</v>
      </c>
      <c r="I1041" s="3" t="str">
        <f>VLOOKUP(B1041,'[1]Daniela + 255 Rxns iCre1355'!$C$1:$Q$3810,11,FALSE)</f>
        <v>( ( Cre10.g453600.t1.2 OR Cre10.g453600.t2.1 ) OR Cre13.g590500.t1.1 OR Cre17.g711150.t1.2 OR Cre06.g288650.t1.2 )</v>
      </c>
      <c r="J1041" s="3" t="str">
        <f>VLOOKUP(B1041,'[1]Daniela + 255 Rxns iCre1355'!$C$1:$Q$3810,12,FALSE)</f>
        <v>( Cre10.g453600 OR DES6 OR FAD2 OR Cre06.g288650 )</v>
      </c>
      <c r="K1041" s="3" t="str">
        <f>VLOOKUP(B1041,'[1]Daniela + 255 Rxns iCre1355'!$C$1:$Q$3810,13,FALSE)</f>
        <v>Cytosol</v>
      </c>
      <c r="L1041" s="3" t="str">
        <f>VLOOKUP(B1041,'[1]Daniela + 255 Rxns iCre1355'!$C$1:$Q$3810,14,FALSE)</f>
        <v>[Giroud 1988, Riekhof 2005, Kajikawa 2006]</v>
      </c>
    </row>
    <row r="1042" spans="1:12" ht="15" customHeight="1" x14ac:dyDescent="0.25">
      <c r="A1042" s="3" t="s">
        <v>115</v>
      </c>
      <c r="B1042" s="3" t="s">
        <v>2088</v>
      </c>
      <c r="C1042" s="3" t="s">
        <v>2089</v>
      </c>
      <c r="D1042" s="3" t="str">
        <f>VLOOKUP(B1042,'[1]Daniela + 255 Rxns iCre1355'!$C$1:$Q$3810,5,FALSE)</f>
        <v>DGTSDS1601829Z12Z</v>
      </c>
      <c r="E1042" s="3" t="str">
        <f>VLOOKUP(B1042,'[1]Daniela + 255 Rxns iCre1355'!$C$1:$Q$3810,6,FALSE)</f>
        <v>oleate desaturase (16:0/18:2(9Z,12Z))</v>
      </c>
      <c r="F1042" s="3" t="str">
        <f>VLOOKUP(B1042,'[1]Daniela + 255 Rxns iCre1355'!$C$1:$Q$3810,8,FALSE)</f>
        <v>Glycerolipid metabolism</v>
      </c>
      <c r="G1042" s="3" t="str">
        <f>VLOOKUP(B1042,'[1]Daniela + 255 Rxns iCre1355'!$C$1:$Q$3810,9,FALSE)</f>
        <v>1.14.19.-</v>
      </c>
      <c r="H1042" s="3" t="str">
        <f>VLOOKUP(B1042,'[1]Daniela + 255 Rxns iCre1355'!$C$1:$Q$3810,10,FALSE)</f>
        <v>( Cre13.g590500 OR Cre17.g711150 OR Cre06.g288650 )</v>
      </c>
      <c r="I1042" s="3" t="str">
        <f>VLOOKUP(B1042,'[1]Daniela + 255 Rxns iCre1355'!$C$1:$Q$3810,11,FALSE)</f>
        <v>( Cre13.g590500.t1.1 OR Cre17.g711150.t1.2 OR Cre06.g288650.t1.2 )</v>
      </c>
      <c r="J1042" s="3" t="str">
        <f>VLOOKUP(B1042,'[1]Daniela + 255 Rxns iCre1355'!$C$1:$Q$3810,12,FALSE)</f>
        <v>( DES6 OR FAD2 OR Cre06.g288650 )</v>
      </c>
      <c r="K1042" s="3" t="str">
        <f>VLOOKUP(B1042,'[1]Daniela + 255 Rxns iCre1355'!$C$1:$Q$3810,13,FALSE)</f>
        <v>Cytosol</v>
      </c>
      <c r="L1042" s="3" t="str">
        <f>VLOOKUP(B1042,'[1]Daniela + 255 Rxns iCre1355'!$C$1:$Q$3810,14,FALSE)</f>
        <v>[Giroud 1988, Covello 1996, Riekhof 2005]</v>
      </c>
    </row>
    <row r="1043" spans="1:12" ht="15" customHeight="1" x14ac:dyDescent="0.25">
      <c r="A1043" s="3" t="s">
        <v>115</v>
      </c>
      <c r="B1043" s="3" t="s">
        <v>2090</v>
      </c>
      <c r="C1043" s="3" t="s">
        <v>2091</v>
      </c>
      <c r="D1043" s="3" t="str">
        <f>VLOOKUP(B1043,'[1]Daniela + 255 Rxns iCre1355'!$C$1:$Q$3810,5,FALSE)</f>
        <v>DGTSDS1601845Z9Z12Z15Z</v>
      </c>
      <c r="E1043" s="3" t="str">
        <f>VLOOKUP(B1043,'[1]Daniela + 255 Rxns iCre1355'!$C$1:$Q$3810,6,FALSE)</f>
        <v>linoleate desaturase (16:0/18:4(5Z,9Z,12Z,15Z))</v>
      </c>
      <c r="F1043" s="3" t="str">
        <f>VLOOKUP(B1043,'[1]Daniela + 255 Rxns iCre1355'!$C$1:$Q$3810,8,FALSE)</f>
        <v>Glycerolipid metabolism</v>
      </c>
      <c r="G1043" s="3" t="str">
        <f>VLOOKUP(B1043,'[1]Daniela + 255 Rxns iCre1355'!$C$1:$Q$3810,9,FALSE)</f>
        <v>1.14.19.-</v>
      </c>
      <c r="H1043" s="3" t="str">
        <f>VLOOKUP(B1043,'[1]Daniela + 255 Rxns iCre1355'!$C$1:$Q$3810,10,FALSE)</f>
        <v>( Cre01.g037600 OR Cre01.g037650 OR Cre01.g037700 OR Cre13.g590500 OR Cre17.g711150 OR Cre06.g288650 )</v>
      </c>
      <c r="I1043" s="3" t="str">
        <f>VLOOKUP(B1043,'[1]Daniela + 255 Rxns iCre1355'!$C$1:$Q$3810,11,FALSE)</f>
        <v>( Cre01.g037600.t1.1 OR Cre01.g037650.t1.2 OR Cre01.g037700.t1.2 OR Cre13.g590500.t1.1 OR Cre17.g711150.t1.2 OR Cre06.g288650.t1.2 )</v>
      </c>
      <c r="J1043" s="3" t="str">
        <f>VLOOKUP(B1043,'[1]Daniela + 255 Rxns iCre1355'!$C$1:$Q$3810,12,FALSE)</f>
        <v>( Cre01.g037600 OR Cre01.g037650 OR FAD3 OR DES6 OR FAD2 OR Cre06.g288650 )</v>
      </c>
      <c r="K1043" s="3" t="str">
        <f>VLOOKUP(B1043,'[1]Daniela + 255 Rxns iCre1355'!$C$1:$Q$3810,13,FALSE)</f>
        <v>Cytosol</v>
      </c>
      <c r="L1043" s="3" t="str">
        <f>VLOOKUP(B1043,'[1]Daniela + 255 Rxns iCre1355'!$C$1:$Q$3810,14,FALSE)</f>
        <v>[Giroud 1988, Riekhof 2005]</v>
      </c>
    </row>
    <row r="1044" spans="1:12" ht="15" customHeight="1" x14ac:dyDescent="0.25">
      <c r="A1044" s="3" t="s">
        <v>115</v>
      </c>
      <c r="B1044" s="3" t="s">
        <v>2092</v>
      </c>
      <c r="C1044" s="3" t="s">
        <v>2093</v>
      </c>
      <c r="D1044" s="3" t="str">
        <f>VLOOKUP(B1044,'[1]Daniela + 255 Rxns iCre1355'!$C$1:$Q$3810,5,FALSE)</f>
        <v>DGTSDS18111Z1829Z12Z</v>
      </c>
      <c r="E1044" s="3" t="str">
        <f>VLOOKUP(B1044,'[1]Daniela + 255 Rxns iCre1355'!$C$1:$Q$3810,6,FALSE)</f>
        <v>oleate desaturase (18:1(11Z)/18:2(9Z,12Z)) (DGTS)</v>
      </c>
      <c r="F1044" s="3" t="str">
        <f>VLOOKUP(B1044,'[1]Daniela + 255 Rxns iCre1355'!$C$1:$Q$3810,8,FALSE)</f>
        <v>Glycerolipid metabolism</v>
      </c>
      <c r="G1044" s="3" t="str">
        <f>VLOOKUP(B1044,'[1]Daniela + 255 Rxns iCre1355'!$C$1:$Q$3810,9,FALSE)</f>
        <v>1.14.19.-</v>
      </c>
      <c r="H1044" s="3" t="str">
        <f>VLOOKUP(B1044,'[1]Daniela + 255 Rxns iCre1355'!$C$1:$Q$3810,10,FALSE)</f>
        <v>( Cre13.g590500 OR Cre17.g711150 OR Cre06.g288650 )</v>
      </c>
      <c r="I1044" s="3" t="str">
        <f>VLOOKUP(B1044,'[1]Daniela + 255 Rxns iCre1355'!$C$1:$Q$3810,11,FALSE)</f>
        <v>( Cre13.g590500.t1.1 OR Cre17.g711150.t1.2 OR Cre06.g288650.t1.2 )</v>
      </c>
      <c r="J1044" s="3" t="str">
        <f>VLOOKUP(B1044,'[1]Daniela + 255 Rxns iCre1355'!$C$1:$Q$3810,12,FALSE)</f>
        <v>( DES6 OR FAD2 OR Cre06.g288650 )</v>
      </c>
      <c r="K1044" s="3" t="str">
        <f>VLOOKUP(B1044,'[1]Daniela + 255 Rxns iCre1355'!$C$1:$Q$3810,13,FALSE)</f>
        <v>Cytosol</v>
      </c>
      <c r="L1044" s="3" t="str">
        <f>VLOOKUP(B1044,'[1]Daniela + 255 Rxns iCre1355'!$C$1:$Q$3810,14,FALSE)</f>
        <v>[Giroud 1988, Covello 1996, Riekhof 2005]</v>
      </c>
    </row>
    <row r="1045" spans="1:12" ht="15" customHeight="1" x14ac:dyDescent="0.25">
      <c r="A1045" s="3" t="s">
        <v>115</v>
      </c>
      <c r="B1045" s="3" t="s">
        <v>2094</v>
      </c>
      <c r="C1045" s="3" t="s">
        <v>2095</v>
      </c>
      <c r="D1045" s="3" t="str">
        <f>VLOOKUP(B1045,'[1]Daniela + 255 Rxns iCre1355'!$C$1:$Q$3810,5,FALSE)</f>
        <v>DGTSDS18111Z1845Z9Z12Z15Z</v>
      </c>
      <c r="E1045" s="3" t="str">
        <f>VLOOKUP(B1045,'[1]Daniela + 255 Rxns iCre1355'!$C$1:$Q$3810,6,FALSE)</f>
        <v>linoleate desaturase (18:1(11Z)/18:4(5Z,9Z,12Z,15Z)) (DGTS)</v>
      </c>
      <c r="F1045" s="3" t="str">
        <f>VLOOKUP(B1045,'[1]Daniela + 255 Rxns iCre1355'!$C$1:$Q$3810,8,FALSE)</f>
        <v>Glycerolipid metabolism</v>
      </c>
      <c r="G1045" s="3" t="str">
        <f>VLOOKUP(B1045,'[1]Daniela + 255 Rxns iCre1355'!$C$1:$Q$3810,9,FALSE)</f>
        <v>1.14.19.-</v>
      </c>
      <c r="H1045" s="3" t="str">
        <f>VLOOKUP(B1045,'[1]Daniela + 255 Rxns iCre1355'!$C$1:$Q$3810,10,FALSE)</f>
        <v>( Cre01.g037600 OR Cre01.g037650 OR Cre01.g037700 OR Cre13.g590500 OR Cre17.g711150 OR Cre06.g288650 )</v>
      </c>
      <c r="I1045" s="3" t="str">
        <f>VLOOKUP(B1045,'[1]Daniela + 255 Rxns iCre1355'!$C$1:$Q$3810,11,FALSE)</f>
        <v>( Cre01.g037600.t1.1 OR Cre01.g037650.t1.2 OR Cre01.g037700.t1.2 OR Cre13.g590500.t1.1 OR Cre17.g711150.t1.2 OR Cre06.g288650.t1.2 )</v>
      </c>
      <c r="J1045" s="3" t="str">
        <f>VLOOKUP(B1045,'[1]Daniela + 255 Rxns iCre1355'!$C$1:$Q$3810,12,FALSE)</f>
        <v>( Cre01.g037600 OR Cre01.g037650 OR FAD3 OR DES6 OR FAD2 OR Cre06.g288650 )</v>
      </c>
      <c r="K1045" s="3" t="str">
        <f>VLOOKUP(B1045,'[1]Daniela + 255 Rxns iCre1355'!$C$1:$Q$3810,13,FALSE)</f>
        <v>Cytosol</v>
      </c>
      <c r="L1045" s="3" t="str">
        <f>VLOOKUP(B1045,'[1]Daniela + 255 Rxns iCre1355'!$C$1:$Q$3810,14,FALSE)</f>
        <v>[Giroud 1988, Riekhof 2005]</v>
      </c>
    </row>
    <row r="1046" spans="1:12" ht="15" customHeight="1" x14ac:dyDescent="0.25">
      <c r="A1046" s="3" t="s">
        <v>115</v>
      </c>
      <c r="B1046" s="3" t="s">
        <v>2096</v>
      </c>
      <c r="C1046" s="3" t="s">
        <v>2097</v>
      </c>
      <c r="D1046" s="3" t="str">
        <f>VLOOKUP(B1046,'[1]Daniela + 255 Rxns iCre1355'!$C$1:$Q$3810,5,FALSE)</f>
        <v>DGTSDS1819Z1829Z12Z</v>
      </c>
      <c r="E1046" s="3" t="str">
        <f>VLOOKUP(B1046,'[1]Daniela + 255 Rxns iCre1355'!$C$1:$Q$3810,6,FALSE)</f>
        <v>oleate desaturase (18:1(9Z)/18:2(9Z,12Z)) (DGTS)</v>
      </c>
      <c r="F1046" s="3" t="str">
        <f>VLOOKUP(B1046,'[1]Daniela + 255 Rxns iCre1355'!$C$1:$Q$3810,8,FALSE)</f>
        <v>Glycerolipid metabolism</v>
      </c>
      <c r="G1046" s="3" t="str">
        <f>VLOOKUP(B1046,'[1]Daniela + 255 Rxns iCre1355'!$C$1:$Q$3810,9,FALSE)</f>
        <v>1.14.19.-</v>
      </c>
      <c r="H1046" s="3" t="str">
        <f>VLOOKUP(B1046,'[1]Daniela + 255 Rxns iCre1355'!$C$1:$Q$3810,10,FALSE)</f>
        <v>( Cre13.g590500 OR Cre17.g711150 OR Cre06.g288650 )</v>
      </c>
      <c r="I1046" s="3" t="str">
        <f>VLOOKUP(B1046,'[1]Daniela + 255 Rxns iCre1355'!$C$1:$Q$3810,11,FALSE)</f>
        <v>( Cre13.g590500.t1.1 OR Cre17.g711150.t1.2 OR Cre06.g288650.t1.2 )</v>
      </c>
      <c r="J1046" s="3" t="str">
        <f>VLOOKUP(B1046,'[1]Daniela + 255 Rxns iCre1355'!$C$1:$Q$3810,12,FALSE)</f>
        <v>( DES6 OR FAD2 OR Cre06.g288650 )</v>
      </c>
      <c r="K1046" s="3" t="str">
        <f>VLOOKUP(B1046,'[1]Daniela + 255 Rxns iCre1355'!$C$1:$Q$3810,13,FALSE)</f>
        <v>Cytosol</v>
      </c>
      <c r="L1046" s="3" t="str">
        <f>VLOOKUP(B1046,'[1]Daniela + 255 Rxns iCre1355'!$C$1:$Q$3810,14,FALSE)</f>
        <v>[Giroud 1988, Covello 1996, Riekhof 2005]</v>
      </c>
    </row>
    <row r="1047" spans="1:12" ht="15" customHeight="1" x14ac:dyDescent="0.25">
      <c r="A1047" s="3" t="s">
        <v>115</v>
      </c>
      <c r="B1047" s="3" t="s">
        <v>2098</v>
      </c>
      <c r="C1047" s="3" t="s">
        <v>2099</v>
      </c>
      <c r="D1047" s="3" t="str">
        <f>VLOOKUP(B1047,'[1]Daniela + 255 Rxns iCre1355'!$C$1:$Q$3810,5,FALSE)</f>
        <v>DGTSDS1819Z1845Z9Z12Z15Z</v>
      </c>
      <c r="E1047" s="3" t="str">
        <f>VLOOKUP(B1047,'[1]Daniela + 255 Rxns iCre1355'!$C$1:$Q$3810,6,FALSE)</f>
        <v>linoleate desaturase (18:1(9Z)/18:4(5Z,9Z,12Z,15Z)) (DGTS)</v>
      </c>
      <c r="F1047" s="3" t="str">
        <f>VLOOKUP(B1047,'[1]Daniela + 255 Rxns iCre1355'!$C$1:$Q$3810,8,FALSE)</f>
        <v>Glycerolipid metabolism</v>
      </c>
      <c r="G1047" s="3" t="str">
        <f>VLOOKUP(B1047,'[1]Daniela + 255 Rxns iCre1355'!$C$1:$Q$3810,9,FALSE)</f>
        <v>1.14.19.-</v>
      </c>
      <c r="H1047" s="3" t="str">
        <f>VLOOKUP(B1047,'[1]Daniela + 255 Rxns iCre1355'!$C$1:$Q$3810,10,FALSE)</f>
        <v>( Cre01.g037600 OR Cre01.g037650 OR Cre01.g037700 OR Cre13.g590500 OR Cre17.g711150 OR Cre06.g288650 )</v>
      </c>
      <c r="I1047" s="3" t="str">
        <f>VLOOKUP(B1047,'[1]Daniela + 255 Rxns iCre1355'!$C$1:$Q$3810,11,FALSE)</f>
        <v>( Cre01.g037600.t1.1 OR Cre01.g037650.t1.2 OR Cre01.g037700.t1.2 OR Cre13.g590500.t1.1 OR Cre17.g711150.t1.2 OR Cre06.g288650.t1.2 )</v>
      </c>
      <c r="J1047" s="3" t="str">
        <f>VLOOKUP(B1047,'[1]Daniela + 255 Rxns iCre1355'!$C$1:$Q$3810,12,FALSE)</f>
        <v>( Cre01.g037600 OR Cre01.g037650 OR FAD3 OR DES6 OR FAD2 OR Cre06.g288650 )</v>
      </c>
      <c r="K1047" s="3" t="str">
        <f>VLOOKUP(B1047,'[1]Daniela + 255 Rxns iCre1355'!$C$1:$Q$3810,13,FALSE)</f>
        <v>Cytosol</v>
      </c>
      <c r="L1047" s="3" t="str">
        <f>VLOOKUP(B1047,'[1]Daniela + 255 Rxns iCre1355'!$C$1:$Q$3810,14,FALSE)</f>
        <v>[Giroud 1988, Riekhof 2005]</v>
      </c>
    </row>
    <row r="1048" spans="1:12" ht="15" customHeight="1" x14ac:dyDescent="0.25">
      <c r="A1048" s="3" t="s">
        <v>115</v>
      </c>
      <c r="B1048" s="3" t="s">
        <v>2100</v>
      </c>
      <c r="C1048" s="3" t="s">
        <v>2101</v>
      </c>
      <c r="D1048" s="3" t="str">
        <f>VLOOKUP(B1048,'[1]Daniela + 255 Rxns iCre1355'!$C$1:$Q$3810,5,FALSE)</f>
        <v>DGTSDS1829Z12Z18111Z</v>
      </c>
      <c r="E1048" s="3" t="str">
        <f>VLOOKUP(B1048,'[1]Daniela + 255 Rxns iCre1355'!$C$1:$Q$3810,6,FALSE)</f>
        <v>oleate desaturase (18:2(9Z,12Z)/18:1(11Z))</v>
      </c>
      <c r="F1048" s="3" t="str">
        <f>VLOOKUP(B1048,'[1]Daniela + 255 Rxns iCre1355'!$C$1:$Q$3810,8,FALSE)</f>
        <v>Glycerolipid metabolism</v>
      </c>
      <c r="G1048" s="3" t="str">
        <f>VLOOKUP(B1048,'[1]Daniela + 255 Rxns iCre1355'!$C$1:$Q$3810,9,FALSE)</f>
        <v>1.14.19.-</v>
      </c>
      <c r="H1048" s="3" t="str">
        <f>VLOOKUP(B1048,'[1]Daniela + 255 Rxns iCre1355'!$C$1:$Q$3810,10,FALSE)</f>
        <v>( Cre13.g590500 OR Cre17.g711150 OR Cre06.g288650 )</v>
      </c>
      <c r="I1048" s="3" t="str">
        <f>VLOOKUP(B1048,'[1]Daniela + 255 Rxns iCre1355'!$C$1:$Q$3810,11,FALSE)</f>
        <v>( Cre13.g590500.t1.1 OR Cre17.g711150.t1.2 OR Cre06.g288650.t1.2 )</v>
      </c>
      <c r="J1048" s="3" t="str">
        <f>VLOOKUP(B1048,'[1]Daniela + 255 Rxns iCre1355'!$C$1:$Q$3810,12,FALSE)</f>
        <v>( DES6 OR FAD2 OR Cre06.g288650 )</v>
      </c>
      <c r="K1048" s="3" t="str">
        <f>VLOOKUP(B1048,'[1]Daniela + 255 Rxns iCre1355'!$C$1:$Q$3810,13,FALSE)</f>
        <v>Cytosol</v>
      </c>
      <c r="L1048" s="3" t="str">
        <f>VLOOKUP(B1048,'[1]Daniela + 255 Rxns iCre1355'!$C$1:$Q$3810,14,FALSE)</f>
        <v>[Giroud 1988, Covello 1996, Riekhof 2005]</v>
      </c>
    </row>
    <row r="1049" spans="1:12" ht="15" customHeight="1" x14ac:dyDescent="0.25">
      <c r="A1049" s="3" t="s">
        <v>115</v>
      </c>
      <c r="B1049" s="3" t="s">
        <v>2102</v>
      </c>
      <c r="C1049" s="3" t="s">
        <v>2103</v>
      </c>
      <c r="D1049" s="3" t="str">
        <f>VLOOKUP(B1049,'[1]Daniela + 255 Rxns iCre1355'!$C$1:$Q$3810,5,FALSE)</f>
        <v>DGTSDS1829Z12Z1819Z</v>
      </c>
      <c r="E1049" s="3" t="str">
        <f>VLOOKUP(B1049,'[1]Daniela + 255 Rxns iCre1355'!$C$1:$Q$3810,6,FALSE)</f>
        <v>oleate desaturase (18:2(9Z,12Z)/18:1(9Z))</v>
      </c>
      <c r="F1049" s="3" t="str">
        <f>VLOOKUP(B1049,'[1]Daniela + 255 Rxns iCre1355'!$C$1:$Q$3810,8,FALSE)</f>
        <v>Glycerolipid metabolism</v>
      </c>
      <c r="G1049" s="3" t="str">
        <f>VLOOKUP(B1049,'[1]Daniela + 255 Rxns iCre1355'!$C$1:$Q$3810,9,FALSE)</f>
        <v>1.14.19.-</v>
      </c>
      <c r="H1049" s="3" t="str">
        <f>VLOOKUP(B1049,'[1]Daniela + 255 Rxns iCre1355'!$C$1:$Q$3810,10,FALSE)</f>
        <v>( Cre13.g590500 OR Cre17.g711150 OR Cre06.g288650 )</v>
      </c>
      <c r="I1049" s="3" t="str">
        <f>VLOOKUP(B1049,'[1]Daniela + 255 Rxns iCre1355'!$C$1:$Q$3810,11,FALSE)</f>
        <v>( Cre13.g590500.t1.1 OR Cre17.g711150.t1.2 OR Cre06.g288650.t1.2 )</v>
      </c>
      <c r="J1049" s="3" t="str">
        <f>VLOOKUP(B1049,'[1]Daniela + 255 Rxns iCre1355'!$C$1:$Q$3810,12,FALSE)</f>
        <v>( DES6 OR FAD2 OR Cre06.g288650 )</v>
      </c>
      <c r="K1049" s="3" t="str">
        <f>VLOOKUP(B1049,'[1]Daniela + 255 Rxns iCre1355'!$C$1:$Q$3810,13,FALSE)</f>
        <v>Cytosol</v>
      </c>
      <c r="L1049" s="3" t="str">
        <f>VLOOKUP(B1049,'[1]Daniela + 255 Rxns iCre1355'!$C$1:$Q$3810,14,FALSE)</f>
        <v>[Giroud 1988, Covello 1996, Riekhof 2005]</v>
      </c>
    </row>
    <row r="1050" spans="1:12" ht="15" customHeight="1" x14ac:dyDescent="0.25">
      <c r="A1050" s="3" t="s">
        <v>115</v>
      </c>
      <c r="B1050" s="3" t="s">
        <v>2104</v>
      </c>
      <c r="C1050" s="3" t="s">
        <v>2105</v>
      </c>
      <c r="D1050" s="3" t="str">
        <f>VLOOKUP(B1050,'[1]Daniela + 255 Rxns iCre1355'!$C$1:$Q$3810,5,FALSE)</f>
        <v>DGTSDS1829Z12Z1829Z12Z1</v>
      </c>
      <c r="E1050" s="3" t="str">
        <f>VLOOKUP(B1050,'[1]Daniela + 255 Rxns iCre1355'!$C$1:$Q$3810,6,FALSE)</f>
        <v>oleate desaturase (18:2(9Z,12Z)/18:2(9Z,12Z))</v>
      </c>
      <c r="F1050" s="3" t="str">
        <f>VLOOKUP(B1050,'[1]Daniela + 255 Rxns iCre1355'!$C$1:$Q$3810,8,FALSE)</f>
        <v>Glycerolipid metabolism</v>
      </c>
      <c r="G1050" s="3" t="str">
        <f>VLOOKUP(B1050,'[1]Daniela + 255 Rxns iCre1355'!$C$1:$Q$3810,9,FALSE)</f>
        <v>1.14.19.-</v>
      </c>
      <c r="H1050" s="3" t="str">
        <f>VLOOKUP(B1050,'[1]Daniela + 255 Rxns iCre1355'!$C$1:$Q$3810,10,FALSE)</f>
        <v>( Cre13.g590500 OR Cre17.g711150 OR Cre06.g288650 )</v>
      </c>
      <c r="I1050" s="3" t="str">
        <f>VLOOKUP(B1050,'[1]Daniela + 255 Rxns iCre1355'!$C$1:$Q$3810,11,FALSE)</f>
        <v>( Cre13.g590500.t1.1 OR Cre17.g711150.t1.2 OR Cre06.g288650.t1.2 )</v>
      </c>
      <c r="J1050" s="3" t="str">
        <f>VLOOKUP(B1050,'[1]Daniela + 255 Rxns iCre1355'!$C$1:$Q$3810,12,FALSE)</f>
        <v>( DES6 OR FAD2 OR Cre06.g288650 )</v>
      </c>
      <c r="K1050" s="3" t="str">
        <f>VLOOKUP(B1050,'[1]Daniela + 255 Rxns iCre1355'!$C$1:$Q$3810,13,FALSE)</f>
        <v>Cytosol</v>
      </c>
      <c r="L1050" s="3" t="str">
        <f>VLOOKUP(B1050,'[1]Daniela + 255 Rxns iCre1355'!$C$1:$Q$3810,14,FALSE)</f>
        <v>[Giroud 1988, Covello 1996, Riekhof 2005]</v>
      </c>
    </row>
    <row r="1051" spans="1:12" ht="15" customHeight="1" x14ac:dyDescent="0.25">
      <c r="A1051" s="3" t="s">
        <v>115</v>
      </c>
      <c r="B1051" s="3" t="s">
        <v>2106</v>
      </c>
      <c r="C1051" s="3" t="s">
        <v>2107</v>
      </c>
      <c r="D1051" s="3" t="str">
        <f>VLOOKUP(B1051,'[1]Daniela + 255 Rxns iCre1355'!$C$1:$Q$3810,5,FALSE)</f>
        <v>DGTSDS1829Z12Z1829Z12Z2</v>
      </c>
      <c r="E1051" s="3" t="str">
        <f>VLOOKUP(B1051,'[1]Daniela + 255 Rxns iCre1355'!$C$1:$Q$3810,6,FALSE)</f>
        <v>oleate desaturase (18:2(9Z,12Z)/18:2(9Z,12Z))</v>
      </c>
      <c r="F1051" s="3" t="str">
        <f>VLOOKUP(B1051,'[1]Daniela + 255 Rxns iCre1355'!$C$1:$Q$3810,8,FALSE)</f>
        <v>Glycerolipid metabolism</v>
      </c>
      <c r="G1051" s="3" t="str">
        <f>VLOOKUP(B1051,'[1]Daniela + 255 Rxns iCre1355'!$C$1:$Q$3810,9,FALSE)</f>
        <v>1.14.19.-</v>
      </c>
      <c r="H1051" s="3" t="str">
        <f>VLOOKUP(B1051,'[1]Daniela + 255 Rxns iCre1355'!$C$1:$Q$3810,10,FALSE)</f>
        <v>( Cre13.g590500 OR Cre17.g711150 OR Cre06.g288650 )</v>
      </c>
      <c r="I1051" s="3" t="str">
        <f>VLOOKUP(B1051,'[1]Daniela + 255 Rxns iCre1355'!$C$1:$Q$3810,11,FALSE)</f>
        <v>( Cre13.g590500.t1.1 OR Cre17.g711150.t1.2 OR Cre06.g288650.t1.2 )</v>
      </c>
      <c r="J1051" s="3" t="str">
        <f>VLOOKUP(B1051,'[1]Daniela + 255 Rxns iCre1355'!$C$1:$Q$3810,12,FALSE)</f>
        <v>( DES6 OR FAD2 OR Cre06.g288650 )</v>
      </c>
      <c r="K1051" s="3" t="str">
        <f>VLOOKUP(B1051,'[1]Daniela + 255 Rxns iCre1355'!$C$1:$Q$3810,13,FALSE)</f>
        <v>Cytosol</v>
      </c>
      <c r="L1051" s="3" t="str">
        <f>VLOOKUP(B1051,'[1]Daniela + 255 Rxns iCre1355'!$C$1:$Q$3810,14,FALSE)</f>
        <v>[Giroud 1988, Covello 1996, Riekhof 2005]</v>
      </c>
    </row>
    <row r="1052" spans="1:12" ht="15" customHeight="1" x14ac:dyDescent="0.25">
      <c r="A1052" s="3" t="s">
        <v>115</v>
      </c>
      <c r="B1052" s="3" t="s">
        <v>2108</v>
      </c>
      <c r="C1052" s="3" t="s">
        <v>2109</v>
      </c>
      <c r="D1052" s="3" t="str">
        <f>VLOOKUP(B1052,'[1]Daniela + 255 Rxns iCre1355'!$C$1:$Q$3810,5,FALSE)</f>
        <v>DGTSDS1829Z12Z1835Z9Z12Z</v>
      </c>
      <c r="E1052" s="3" t="str">
        <f>VLOOKUP(B1052,'[1]Daniela + 255 Rxns iCre1355'!$C$1:$Q$3810,6,FALSE)</f>
        <v>oleate desaturase (18:2(9Z,12Z)/18:3(5Z,9Z,12Z)) (DGTS)</v>
      </c>
      <c r="F1052" s="3" t="str">
        <f>VLOOKUP(B1052,'[1]Daniela + 255 Rxns iCre1355'!$C$1:$Q$3810,8,FALSE)</f>
        <v>Glycerolipid metabolism</v>
      </c>
      <c r="G1052" s="3" t="str">
        <f>VLOOKUP(B1052,'[1]Daniela + 255 Rxns iCre1355'!$C$1:$Q$3810,9,FALSE)</f>
        <v>1.14.19.-</v>
      </c>
      <c r="H1052" s="3" t="str">
        <f>VLOOKUP(B1052,'[1]Daniela + 255 Rxns iCre1355'!$C$1:$Q$3810,10,FALSE)</f>
        <v>( Cre13.g590500 OR Cre17.g711150 OR Cre06.g288650 )</v>
      </c>
      <c r="I1052" s="3" t="str">
        <f>VLOOKUP(B1052,'[1]Daniela + 255 Rxns iCre1355'!$C$1:$Q$3810,11,FALSE)</f>
        <v>( Cre13.g590500.t1.1 OR Cre17.g711150.t1.2 OR Cre06.g288650.t1.2 )</v>
      </c>
      <c r="J1052" s="3" t="str">
        <f>VLOOKUP(B1052,'[1]Daniela + 255 Rxns iCre1355'!$C$1:$Q$3810,12,FALSE)</f>
        <v>( DES6 OR FAD2 OR Cre06.g288650 )</v>
      </c>
      <c r="K1052" s="3" t="str">
        <f>VLOOKUP(B1052,'[1]Daniela + 255 Rxns iCre1355'!$C$1:$Q$3810,13,FALSE)</f>
        <v>Cytosol</v>
      </c>
      <c r="L1052" s="3" t="str">
        <f>VLOOKUP(B1052,'[1]Daniela + 255 Rxns iCre1355'!$C$1:$Q$3810,14,FALSE)</f>
        <v>[Giroud 1988, Covello 1996, Riekhof 2005]</v>
      </c>
    </row>
    <row r="1053" spans="1:12" ht="15" customHeight="1" x14ac:dyDescent="0.25">
      <c r="A1053" s="3" t="s">
        <v>115</v>
      </c>
      <c r="B1053" s="3" t="s">
        <v>2110</v>
      </c>
      <c r="C1053" s="3" t="s">
        <v>2111</v>
      </c>
      <c r="D1053" s="3" t="str">
        <f>VLOOKUP(B1053,'[1]Daniela + 255 Rxns iCre1355'!$C$1:$Q$3810,5,FALSE)</f>
        <v>DGTSDS1829Z12Z1845Z9Z12Z15Z1</v>
      </c>
      <c r="E1053" s="3" t="str">
        <f>VLOOKUP(B1053,'[1]Daniela + 255 Rxns iCre1355'!$C$1:$Q$3810,6,FALSE)</f>
        <v>linoleate desaturase (18:2(9Z,12Z)/18:4(5Z,9Z,12Z,15Z))</v>
      </c>
      <c r="F1053" s="3" t="str">
        <f>VLOOKUP(B1053,'[1]Daniela + 255 Rxns iCre1355'!$C$1:$Q$3810,8,FALSE)</f>
        <v>Glycerolipid metabolism</v>
      </c>
      <c r="G1053" s="3" t="str">
        <f>VLOOKUP(B1053,'[1]Daniela + 255 Rxns iCre1355'!$C$1:$Q$3810,9,FALSE)</f>
        <v>1.14.19.-</v>
      </c>
      <c r="H1053" s="3" t="str">
        <f>VLOOKUP(B1053,'[1]Daniela + 255 Rxns iCre1355'!$C$1:$Q$3810,10,FALSE)</f>
        <v>( Cre01.g037600 OR Cre01.g037650 OR Cre01.g037700 OR Cre13.g590500 OR Cre17.g711150 OR Cre06.g288650 )</v>
      </c>
      <c r="I1053" s="3" t="str">
        <f>VLOOKUP(B1053,'[1]Daniela + 255 Rxns iCre1355'!$C$1:$Q$3810,11,FALSE)</f>
        <v>( Cre01.g037600.t1.1 OR Cre01.g037650.t1.2 OR Cre01.g037700.t1.2 OR Cre13.g590500.t1.1 OR Cre17.g711150.t1.2 OR Cre06.g288650.t1.2 )</v>
      </c>
      <c r="J1053" s="3" t="str">
        <f>VLOOKUP(B1053,'[1]Daniela + 255 Rxns iCre1355'!$C$1:$Q$3810,12,FALSE)</f>
        <v>( Cre01.g037600 OR Cre01.g037650 OR FAD3 OR DES6 OR FAD2 OR Cre06.g288650 )</v>
      </c>
      <c r="K1053" s="3" t="str">
        <f>VLOOKUP(B1053,'[1]Daniela + 255 Rxns iCre1355'!$C$1:$Q$3810,13,FALSE)</f>
        <v>Cytosol</v>
      </c>
      <c r="L1053" s="3" t="str">
        <f>VLOOKUP(B1053,'[1]Daniela + 255 Rxns iCre1355'!$C$1:$Q$3810,14,FALSE)</f>
        <v>[Giroud 1988, Riekhof 2005]</v>
      </c>
    </row>
    <row r="1054" spans="1:12" ht="15" customHeight="1" x14ac:dyDescent="0.25">
      <c r="A1054" s="3" t="s">
        <v>115</v>
      </c>
      <c r="B1054" s="3" t="s">
        <v>2112</v>
      </c>
      <c r="C1054" s="3" t="s">
        <v>2113</v>
      </c>
      <c r="D1054" s="3" t="str">
        <f>VLOOKUP(B1054,'[1]Daniela + 255 Rxns iCre1355'!$C$1:$Q$3810,5,FALSE)</f>
        <v>DGTSDS1829Z12Z1845Z9Z12Z15Z2</v>
      </c>
      <c r="E1054" s="3" t="str">
        <f>VLOOKUP(B1054,'[1]Daniela + 255 Rxns iCre1355'!$C$1:$Q$3810,6,FALSE)</f>
        <v>oleate desaturase (18:2(9Z,12Z)/18:4(5Z,9Z,12Z,15Z))</v>
      </c>
      <c r="F1054" s="3" t="str">
        <f>VLOOKUP(B1054,'[1]Daniela + 255 Rxns iCre1355'!$C$1:$Q$3810,8,FALSE)</f>
        <v>Glycerolipid metabolism</v>
      </c>
      <c r="G1054" s="3" t="str">
        <f>VLOOKUP(B1054,'[1]Daniela + 255 Rxns iCre1355'!$C$1:$Q$3810,9,FALSE)</f>
        <v>1.14.19.-</v>
      </c>
      <c r="H1054" s="3" t="str">
        <f>VLOOKUP(B1054,'[1]Daniela + 255 Rxns iCre1355'!$C$1:$Q$3810,10,FALSE)</f>
        <v>( Cre13.g590500 OR Cre17.g711150 OR Cre06.g288650 )</v>
      </c>
      <c r="I1054" s="3" t="str">
        <f>VLOOKUP(B1054,'[1]Daniela + 255 Rxns iCre1355'!$C$1:$Q$3810,11,FALSE)</f>
        <v>( Cre13.g590500.t1.1 OR Cre17.g711150.t1.2 OR Cre06.g288650.t1.2 )</v>
      </c>
      <c r="J1054" s="3" t="str">
        <f>VLOOKUP(B1054,'[1]Daniela + 255 Rxns iCre1355'!$C$1:$Q$3810,12,FALSE)</f>
        <v>( DES6 OR FAD2 OR Cre06.g288650 )</v>
      </c>
      <c r="K1054" s="3" t="str">
        <f>VLOOKUP(B1054,'[1]Daniela + 255 Rxns iCre1355'!$C$1:$Q$3810,13,FALSE)</f>
        <v>Cytosol</v>
      </c>
      <c r="L1054" s="3" t="str">
        <f>VLOOKUP(B1054,'[1]Daniela + 255 Rxns iCre1355'!$C$1:$Q$3810,14,FALSE)</f>
        <v>[Giroud 1988, Covello 1996, Riekhof 2005]</v>
      </c>
    </row>
    <row r="1055" spans="1:12" ht="15" customHeight="1" x14ac:dyDescent="0.25">
      <c r="A1055" s="3" t="s">
        <v>115</v>
      </c>
      <c r="B1055" s="3" t="s">
        <v>2114</v>
      </c>
      <c r="C1055" s="3" t="s">
        <v>2115</v>
      </c>
      <c r="D1055" s="3" t="str">
        <f>VLOOKUP(B1055,'[1]Daniela + 255 Rxns iCre1355'!$C$1:$Q$3810,5,FALSE)</f>
        <v>DGTSDS1839Z12Z15Z18111Z</v>
      </c>
      <c r="E1055" s="3" t="str">
        <f>VLOOKUP(B1055,'[1]Daniela + 255 Rxns iCre1355'!$C$1:$Q$3810,6,FALSE)</f>
        <v>linoleate desaturase (18:3(9Z,12Z,15Z)/18:1(11Z))</v>
      </c>
      <c r="F1055" s="3" t="str">
        <f>VLOOKUP(B1055,'[1]Daniela + 255 Rxns iCre1355'!$C$1:$Q$3810,8,FALSE)</f>
        <v>Glycerolipid metabolism</v>
      </c>
      <c r="G1055" s="3" t="str">
        <f>VLOOKUP(B1055,'[1]Daniela + 255 Rxns iCre1355'!$C$1:$Q$3810,9,FALSE)</f>
        <v>1.14.19.-</v>
      </c>
      <c r="H1055" s="3" t="str">
        <f>VLOOKUP(B1055,'[1]Daniela + 255 Rxns iCre1355'!$C$1:$Q$3810,10,FALSE)</f>
        <v>( Cre01.g037600 OR Cre01.g037650 OR Cre01.g037700 OR Cre13.g590500 OR Cre17.g711150 OR Cre06.g288650 )</v>
      </c>
      <c r="I1055" s="3" t="str">
        <f>VLOOKUP(B1055,'[1]Daniela + 255 Rxns iCre1355'!$C$1:$Q$3810,11,FALSE)</f>
        <v>( Cre01.g037600.t1.1 OR Cre01.g037650.t1.2 OR Cre01.g037700.t1.2 OR Cre13.g590500.t1.1 OR Cre17.g711150.t1.2 OR Cre06.g288650.t1.2 )</v>
      </c>
      <c r="J1055" s="3" t="str">
        <f>VLOOKUP(B1055,'[1]Daniela + 255 Rxns iCre1355'!$C$1:$Q$3810,12,FALSE)</f>
        <v>( Cre01.g037600 OR Cre01.g037650 OR FAD3 OR DES6 OR FAD2 OR Cre06.g288650 )</v>
      </c>
      <c r="K1055" s="3" t="str">
        <f>VLOOKUP(B1055,'[1]Daniela + 255 Rxns iCre1355'!$C$1:$Q$3810,13,FALSE)</f>
        <v>Cytosol</v>
      </c>
      <c r="L1055" s="3" t="str">
        <f>VLOOKUP(B1055,'[1]Daniela + 255 Rxns iCre1355'!$C$1:$Q$3810,14,FALSE)</f>
        <v>[Giroud 1988, Riekhof 2005]</v>
      </c>
    </row>
    <row r="1056" spans="1:12" ht="15" customHeight="1" x14ac:dyDescent="0.25">
      <c r="A1056" s="3" t="s">
        <v>115</v>
      </c>
      <c r="B1056" s="3" t="s">
        <v>2116</v>
      </c>
      <c r="C1056" s="3" t="s">
        <v>2117</v>
      </c>
      <c r="D1056" s="3" t="str">
        <f>VLOOKUP(B1056,'[1]Daniela + 255 Rxns iCre1355'!$C$1:$Q$3810,5,FALSE)</f>
        <v>DGTSDS1839Z12Z15Z1819Z</v>
      </c>
      <c r="E1056" s="3" t="str">
        <f>VLOOKUP(B1056,'[1]Daniela + 255 Rxns iCre1355'!$C$1:$Q$3810,6,FALSE)</f>
        <v>linoleate desaturase (18:3(9Z,12Z,15Z)/18:1(9Z))</v>
      </c>
      <c r="F1056" s="3" t="str">
        <f>VLOOKUP(B1056,'[1]Daniela + 255 Rxns iCre1355'!$C$1:$Q$3810,8,FALSE)</f>
        <v>Glycerolipid metabolism</v>
      </c>
      <c r="G1056" s="3" t="str">
        <f>VLOOKUP(B1056,'[1]Daniela + 255 Rxns iCre1355'!$C$1:$Q$3810,9,FALSE)</f>
        <v>1.14.19.-</v>
      </c>
      <c r="H1056" s="3" t="str">
        <f>VLOOKUP(B1056,'[1]Daniela + 255 Rxns iCre1355'!$C$1:$Q$3810,10,FALSE)</f>
        <v>( Cre01.g037600 OR Cre01.g037650 OR Cre01.g037700 OR Cre13.g590500 OR Cre17.g711150 OR Cre06.g288650 )</v>
      </c>
      <c r="I1056" s="3" t="str">
        <f>VLOOKUP(B1056,'[1]Daniela + 255 Rxns iCre1355'!$C$1:$Q$3810,11,FALSE)</f>
        <v>( Cre01.g037600.t1.1 OR Cre01.g037650.t1.2 OR Cre01.g037700.t1.2 OR Cre13.g590500.t1.1 OR Cre17.g711150.t1.2 OR Cre06.g288650.t1.2 )</v>
      </c>
      <c r="J1056" s="3" t="str">
        <f>VLOOKUP(B1056,'[1]Daniela + 255 Rxns iCre1355'!$C$1:$Q$3810,12,FALSE)</f>
        <v>( Cre01.g037600 OR Cre01.g037650 OR FAD3 OR DES6 OR FAD2 OR Cre06.g288650 )</v>
      </c>
      <c r="K1056" s="3" t="str">
        <f>VLOOKUP(B1056,'[1]Daniela + 255 Rxns iCre1355'!$C$1:$Q$3810,13,FALSE)</f>
        <v>Cytosol</v>
      </c>
      <c r="L1056" s="3" t="str">
        <f>VLOOKUP(B1056,'[1]Daniela + 255 Rxns iCre1355'!$C$1:$Q$3810,14,FALSE)</f>
        <v>[Giroud 1988, Riekhof 2005]</v>
      </c>
    </row>
    <row r="1057" spans="1:13" ht="15" customHeight="1" x14ac:dyDescent="0.25">
      <c r="A1057" s="3" t="s">
        <v>115</v>
      </c>
      <c r="B1057" s="3" t="s">
        <v>2118</v>
      </c>
      <c r="C1057" s="3" t="s">
        <v>2119</v>
      </c>
      <c r="D1057" s="3" t="str">
        <f>VLOOKUP(B1057,'[1]Daniela + 255 Rxns iCre1355'!$C$1:$Q$3810,5,FALSE)</f>
        <v>DGTSDS1839Z12Z15Z1835Z9Z12Z</v>
      </c>
      <c r="E1057" s="3" t="str">
        <f>VLOOKUP(B1057,'[1]Daniela + 255 Rxns iCre1355'!$C$1:$Q$3810,6,FALSE)</f>
        <v>linoleate desaturase (18:3(9Z,12Z,15Z)/18:3(5Z,9Z,12Z))</v>
      </c>
      <c r="F1057" s="3" t="str">
        <f>VLOOKUP(B1057,'[1]Daniela + 255 Rxns iCre1355'!$C$1:$Q$3810,8,FALSE)</f>
        <v>Glycerolipid metabolism</v>
      </c>
      <c r="G1057" s="3" t="str">
        <f>VLOOKUP(B1057,'[1]Daniela + 255 Rxns iCre1355'!$C$1:$Q$3810,9,FALSE)</f>
        <v>1.14.19.-</v>
      </c>
      <c r="H1057" s="3" t="str">
        <f>VLOOKUP(B1057,'[1]Daniela + 255 Rxns iCre1355'!$C$1:$Q$3810,10,FALSE)</f>
        <v>( Cre01.g037600 OR Cre01.g037650 OR Cre01.g037700 OR Cre13.g590500 OR Cre17.g711150 OR Cre06.g288650 )</v>
      </c>
      <c r="I1057" s="3" t="str">
        <f>VLOOKUP(B1057,'[1]Daniela + 255 Rxns iCre1355'!$C$1:$Q$3810,11,FALSE)</f>
        <v>( Cre01.g037600.t1.1 OR Cre01.g037650.t1.2 OR Cre01.g037700.t1.2 OR Cre13.g590500.t1.1 OR Cre17.g711150.t1.2 OR Cre06.g288650.t1.2 )</v>
      </c>
      <c r="J1057" s="3" t="str">
        <f>VLOOKUP(B1057,'[1]Daniela + 255 Rxns iCre1355'!$C$1:$Q$3810,12,FALSE)</f>
        <v>( Cre01.g037600 OR Cre01.g037650 OR FAD3 OR DES6 OR FAD2 OR Cre06.g288650 )</v>
      </c>
      <c r="K1057" s="3" t="str">
        <f>VLOOKUP(B1057,'[1]Daniela + 255 Rxns iCre1355'!$C$1:$Q$3810,13,FALSE)</f>
        <v>Cytosol</v>
      </c>
      <c r="L1057" s="3" t="str">
        <f>VLOOKUP(B1057,'[1]Daniela + 255 Rxns iCre1355'!$C$1:$Q$3810,14,FALSE)</f>
        <v>[Giroud 1988, Riekhof 2005]</v>
      </c>
    </row>
    <row r="1058" spans="1:13" ht="15" customHeight="1" x14ac:dyDescent="0.25">
      <c r="A1058" s="3" t="s">
        <v>115</v>
      </c>
      <c r="B1058" s="3" t="s">
        <v>2120</v>
      </c>
      <c r="C1058" s="3" t="s">
        <v>2121</v>
      </c>
      <c r="D1058" s="3" t="str">
        <f>VLOOKUP(B1058,'[1]Daniela + 255 Rxns iCre1355'!$C$1:$Q$3810,5,FALSE)</f>
        <v>DGTSDS1839Z12Z15Z1845Z9Z12Z15Z1</v>
      </c>
      <c r="E1058" s="3" t="str">
        <f>VLOOKUP(B1058,'[1]Daniela + 255 Rxns iCre1355'!$C$1:$Q$3810,6,FALSE)</f>
        <v>linoleate desaturase (18:3(9Z,12Z,15Z)/18:4(5Z,9Z,12Z,15Z))</v>
      </c>
      <c r="F1058" s="3" t="str">
        <f>VLOOKUP(B1058,'[1]Daniela + 255 Rxns iCre1355'!$C$1:$Q$3810,8,FALSE)</f>
        <v>Glycerolipid metabolism</v>
      </c>
      <c r="G1058" s="3" t="str">
        <f>VLOOKUP(B1058,'[1]Daniela + 255 Rxns iCre1355'!$C$1:$Q$3810,9,FALSE)</f>
        <v>1.14.19.-</v>
      </c>
      <c r="H1058" s="3" t="str">
        <f>VLOOKUP(B1058,'[1]Daniela + 255 Rxns iCre1355'!$C$1:$Q$3810,10,FALSE)</f>
        <v>( Cre01.g037600 OR Cre01.g037650 OR Cre01.g037700 OR Cre13.g590500 OR Cre17.g711150 OR Cre06.g288650 )</v>
      </c>
      <c r="I1058" s="3" t="str">
        <f>VLOOKUP(B1058,'[1]Daniela + 255 Rxns iCre1355'!$C$1:$Q$3810,11,FALSE)</f>
        <v>( Cre01.g037600.t1.1 OR Cre01.g037650.t1.2 OR Cre01.g037700.t1.2 OR Cre13.g590500.t1.1 OR Cre17.g711150.t1.2 OR Cre06.g288650.t1.2 )</v>
      </c>
      <c r="J1058" s="3" t="str">
        <f>VLOOKUP(B1058,'[1]Daniela + 255 Rxns iCre1355'!$C$1:$Q$3810,12,FALSE)</f>
        <v>( Cre01.g037600 OR Cre01.g037650 OR FAD3 OR DES6 OR FAD2 OR Cre06.g288650 )</v>
      </c>
      <c r="K1058" s="3" t="str">
        <f>VLOOKUP(B1058,'[1]Daniela + 255 Rxns iCre1355'!$C$1:$Q$3810,13,FALSE)</f>
        <v>Cytosol</v>
      </c>
      <c r="L1058" s="3" t="str">
        <f>VLOOKUP(B1058,'[1]Daniela + 255 Rxns iCre1355'!$C$1:$Q$3810,14,FALSE)</f>
        <v>[Giroud 1988, Riekhof 2005]</v>
      </c>
    </row>
    <row r="1059" spans="1:13" ht="15" customHeight="1" x14ac:dyDescent="0.25">
      <c r="A1059" s="3" t="s">
        <v>115</v>
      </c>
      <c r="B1059" s="3" t="s">
        <v>2122</v>
      </c>
      <c r="C1059" s="3" t="s">
        <v>2123</v>
      </c>
      <c r="D1059" s="3" t="str">
        <f>VLOOKUP(B1059,'[1]Daniela + 255 Rxns iCre1355'!$C$1:$Q$3810,5,FALSE)</f>
        <v>DGTSDS1839Z12Z15Z1845Z9Z12Z15Z2</v>
      </c>
      <c r="E1059" s="3" t="str">
        <f>VLOOKUP(B1059,'[1]Daniela + 255 Rxns iCre1355'!$C$1:$Q$3810,6,FALSE)</f>
        <v>linoleate desaturase (18:3(9Z,12Z,15Z)/18:4(5Z,9Z,12Z,15Z))</v>
      </c>
      <c r="F1059" s="3" t="str">
        <f>VLOOKUP(B1059,'[1]Daniela + 255 Rxns iCre1355'!$C$1:$Q$3810,8,FALSE)</f>
        <v>Glycerolipid metabolism</v>
      </c>
      <c r="G1059" s="3" t="str">
        <f>VLOOKUP(B1059,'[1]Daniela + 255 Rxns iCre1355'!$C$1:$Q$3810,9,FALSE)</f>
        <v>1.14.19.-</v>
      </c>
      <c r="H1059" s="3" t="str">
        <f>VLOOKUP(B1059,'[1]Daniela + 255 Rxns iCre1355'!$C$1:$Q$3810,10,FALSE)</f>
        <v>( Cre01.g037600 OR Cre01.g037650 OR Cre01.g037700 OR Cre13.g590500 OR Cre17.g711150 OR Cre06.g288650 )</v>
      </c>
      <c r="I1059" s="3" t="str">
        <f>VLOOKUP(B1059,'[1]Daniela + 255 Rxns iCre1355'!$C$1:$Q$3810,11,FALSE)</f>
        <v>( Cre01.g037600.t1.1 OR Cre01.g037650.t1.2 OR Cre01.g037700.t1.2 OR Cre13.g590500.t1.1 OR Cre17.g711150.t1.2 OR Cre06.g288650.t1.2 )</v>
      </c>
      <c r="J1059" s="3" t="str">
        <f>VLOOKUP(B1059,'[1]Daniela + 255 Rxns iCre1355'!$C$1:$Q$3810,12,FALSE)</f>
        <v>( Cre01.g037600 OR Cre01.g037650 OR FAD3 OR DES6 OR FAD2 OR Cre06.g288650 )</v>
      </c>
      <c r="K1059" s="3" t="str">
        <f>VLOOKUP(B1059,'[1]Daniela + 255 Rxns iCre1355'!$C$1:$Q$3810,13,FALSE)</f>
        <v>Cytosol</v>
      </c>
      <c r="L1059" s="3" t="str">
        <f>VLOOKUP(B1059,'[1]Daniela + 255 Rxns iCre1355'!$C$1:$Q$3810,14,FALSE)</f>
        <v>[Giroud 1988, Riekhof 2005]</v>
      </c>
    </row>
    <row r="1060" spans="1:13" ht="15" customHeight="1" x14ac:dyDescent="0.25">
      <c r="A1060" s="3" t="s">
        <v>115</v>
      </c>
      <c r="B1060" s="3" t="s">
        <v>2124</v>
      </c>
      <c r="C1060" s="3" t="s">
        <v>2125</v>
      </c>
      <c r="D1060" s="3" t="str">
        <f>VLOOKUP(B1060,'[1]Daniela + 255 Rxns iCre1355'!$C$1:$Q$3810,5,FALSE)</f>
        <v>FACOAL180</v>
      </c>
      <c r="E1060" s="3" t="str">
        <f>VLOOKUP(B1060,'[1]Daniela + 255 Rxns iCre1355'!$C$1:$Q$3810,6,FALSE)</f>
        <v>long-chain acyl-CoA synthetase (18:0)</v>
      </c>
      <c r="F1060" s="3" t="str">
        <f>VLOOKUP(B1060,'[1]Daniela + 255 Rxns iCre1355'!$C$1:$Q$3810,8,FALSE)</f>
        <v>Glycerolipid metabolism</v>
      </c>
      <c r="G1060" s="3" t="str">
        <f>VLOOKUP(B1060,'[1]Daniela + 255 Rxns iCre1355'!$C$1:$Q$3810,9,FALSE)</f>
        <v>6.2.1.3</v>
      </c>
      <c r="H1060" s="3" t="str">
        <f>VLOOKUP(B1060,'[1]Daniela + 255 Rxns iCre1355'!$C$1:$Q$3810,10,FALSE)</f>
        <v>( Cre12.g507400 OR Cre13.g566650 OR Cre03.g182050 OR Cre03.g211745 OR Cre13.g586000 OR Cre12.g500715 )</v>
      </c>
      <c r="I1060" s="3" t="str">
        <f>VLOOKUP(B1060,'[1]Daniela + 255 Rxns iCre1355'!$C$1:$Q$3810,11,FALSE)</f>
        <v>( Cre12.g507400.t1.2 OR ( Cre13.g566650.t1.2 OR Cre13.g566650.t2.1 ) OR Cre03.g182050.t1.2 OR Cre03.g211745.t1.1 OR Cre13.g586000.t1.2 OR Cre12.g500715.t1.2 )</v>
      </c>
      <c r="J1060" s="3" t="str">
        <f>VLOOKUP(B1060,'[1]Daniela + 255 Rxns iCre1355'!$C$1:$Q$3810,12,FALSE)</f>
        <v>( Cre12.g507400 OR Cre13.g566650 OR Cre03.g182050 OR Cre03.g211745 OR Cre13.g586000 OR Cre12.g500715 )</v>
      </c>
      <c r="K1060" s="3" t="str">
        <f>VLOOKUP(B1060,'[1]Daniela + 255 Rxns iCre1355'!$C$1:$Q$3810,13,FALSE)</f>
        <v>Cytosol</v>
      </c>
      <c r="L1060" s="3" t="str">
        <f>VLOOKUP(B1060,'[1]Daniela + 255 Rxns iCre1355'!$C$1:$Q$3810,14,FALSE)</f>
        <v>[Riekhof 2005]</v>
      </c>
      <c r="M1060" s="3" t="str">
        <f>VLOOKUP(B1060,'[1]Daniela + 255 Rxns iCre1355'!$C$1:$Q$3810,15,FALSE)</f>
        <v>R00390</v>
      </c>
    </row>
    <row r="1061" spans="1:13" ht="15" customHeight="1" x14ac:dyDescent="0.25">
      <c r="A1061" s="3" t="s">
        <v>115</v>
      </c>
      <c r="B1061" s="3" t="s">
        <v>2126</v>
      </c>
      <c r="C1061" s="3" t="s">
        <v>2127</v>
      </c>
      <c r="D1061" s="3" t="str">
        <f>VLOOKUP(B1061,'[1]Daniela + 255 Rxns iCre1355'!$C$1:$Q$3810,5,FALSE)</f>
        <v>FACOAL181</v>
      </c>
      <c r="E1061" s="3" t="str">
        <f>VLOOKUP(B1061,'[1]Daniela + 255 Rxns iCre1355'!$C$1:$Q$3810,6,FALSE)</f>
        <v>long-chain acyl-CoA synthetase (18:1(9Z))</v>
      </c>
      <c r="F1061" s="3" t="str">
        <f>VLOOKUP(B1061,'[1]Daniela + 255 Rxns iCre1355'!$C$1:$Q$3810,8,FALSE)</f>
        <v>Glycerolipid metabolism</v>
      </c>
      <c r="G1061" s="3" t="str">
        <f>VLOOKUP(B1061,'[1]Daniela + 255 Rxns iCre1355'!$C$1:$Q$3810,9,FALSE)</f>
        <v>6.2.1.3</v>
      </c>
      <c r="H1061" s="3" t="str">
        <f>VLOOKUP(B1061,'[1]Daniela + 255 Rxns iCre1355'!$C$1:$Q$3810,10,FALSE)</f>
        <v>( Cre12.g507400 OR Cre13.g566650 OR Cre03.g182050 OR Cre03.g211745 OR Cre13.g586000 OR Cre12.g500715 )</v>
      </c>
      <c r="I1061" s="3" t="str">
        <f>VLOOKUP(B1061,'[1]Daniela + 255 Rxns iCre1355'!$C$1:$Q$3810,11,FALSE)</f>
        <v>( Cre12.g507400.t1.2 OR ( Cre13.g566650.t1.2 OR Cre13.g566650.t2.1 ) OR Cre03.g182050.t1.2 OR Cre03.g211745.t1.1 OR Cre13.g586000.t1.2 OR Cre12.g500715.t1.2 )</v>
      </c>
      <c r="J1061" s="3" t="str">
        <f>VLOOKUP(B1061,'[1]Daniela + 255 Rxns iCre1355'!$C$1:$Q$3810,12,FALSE)</f>
        <v>( Cre12.g507400 OR Cre13.g566650 OR Cre03.g182050 OR Cre03.g211745 OR Cre13.g586000 OR Cre12.g500715 )</v>
      </c>
      <c r="K1061" s="3" t="str">
        <f>VLOOKUP(B1061,'[1]Daniela + 255 Rxns iCre1355'!$C$1:$Q$3810,13,FALSE)</f>
        <v>Cytosol</v>
      </c>
      <c r="L1061" s="3" t="str">
        <f>VLOOKUP(B1061,'[1]Daniela + 255 Rxns iCre1355'!$C$1:$Q$3810,14,FALSE)</f>
        <v>[Riekhof 2005]</v>
      </c>
      <c r="M1061" s="3" t="str">
        <f>VLOOKUP(B1061,'[1]Daniela + 255 Rxns iCre1355'!$C$1:$Q$3810,15,FALSE)</f>
        <v>R00390</v>
      </c>
    </row>
    <row r="1062" spans="1:13" ht="15" customHeight="1" x14ac:dyDescent="0.25">
      <c r="A1062" s="3" t="s">
        <v>115</v>
      </c>
      <c r="B1062" s="3" t="s">
        <v>2128</v>
      </c>
      <c r="C1062" s="3" t="s">
        <v>2129</v>
      </c>
      <c r="D1062" s="3" t="str">
        <f>VLOOKUP(B1062,'[1]Daniela + 255 Rxns iCre1355'!$C$1:$Q$3810,5,FALSE)</f>
        <v>FACOAL18111Z</v>
      </c>
      <c r="E1062" s="3" t="str">
        <f>VLOOKUP(B1062,'[1]Daniela + 255 Rxns iCre1355'!$C$1:$Q$3810,6,FALSE)</f>
        <v>long-chain acyl-CoA synthetase (18:1(11Z))</v>
      </c>
      <c r="F1062" s="3" t="str">
        <f>VLOOKUP(B1062,'[1]Daniela + 255 Rxns iCre1355'!$C$1:$Q$3810,8,FALSE)</f>
        <v>Glycerolipid metabolism</v>
      </c>
      <c r="G1062" s="3" t="str">
        <f>VLOOKUP(B1062,'[1]Daniela + 255 Rxns iCre1355'!$C$1:$Q$3810,9,FALSE)</f>
        <v>6.2.1.3</v>
      </c>
      <c r="H1062" s="3" t="str">
        <f>VLOOKUP(B1062,'[1]Daniela + 255 Rxns iCre1355'!$C$1:$Q$3810,10,FALSE)</f>
        <v>( Cre12.g507400 OR Cre13.g566650 OR Cre03.g182050 OR Cre03.g211745 OR Cre13.g586000 OR Cre12.g500715 )</v>
      </c>
      <c r="I1062" s="3" t="str">
        <f>VLOOKUP(B1062,'[1]Daniela + 255 Rxns iCre1355'!$C$1:$Q$3810,11,FALSE)</f>
        <v>( Cre12.g507400.t1.2 OR ( Cre13.g566650.t1.2 OR Cre13.g566650.t2.1 ) OR Cre03.g182050.t1.2 OR Cre03.g211745.t1.1 OR Cre13.g586000.t1.2 OR Cre12.g500715.t1.2 )</v>
      </c>
      <c r="J1062" s="3" t="str">
        <f>VLOOKUP(B1062,'[1]Daniela + 255 Rxns iCre1355'!$C$1:$Q$3810,12,FALSE)</f>
        <v>( Cre12.g507400 OR Cre13.g566650 OR Cre03.g182050 OR Cre03.g211745 OR Cre13.g586000 OR Cre12.g500715 )</v>
      </c>
      <c r="K1062" s="3" t="str">
        <f>VLOOKUP(B1062,'[1]Daniela + 255 Rxns iCre1355'!$C$1:$Q$3810,13,FALSE)</f>
        <v>Cytosol</v>
      </c>
      <c r="L1062" s="3" t="str">
        <f>VLOOKUP(B1062,'[1]Daniela + 255 Rxns iCre1355'!$C$1:$Q$3810,14,FALSE)</f>
        <v>[Riekhof 2005]</v>
      </c>
      <c r="M1062" s="3" t="str">
        <f>VLOOKUP(B1062,'[1]Daniela + 255 Rxns iCre1355'!$C$1:$Q$3810,15,FALSE)</f>
        <v>R00390</v>
      </c>
    </row>
    <row r="1063" spans="1:13" ht="15" customHeight="1" x14ac:dyDescent="0.25">
      <c r="A1063" s="3" t="s">
        <v>115</v>
      </c>
      <c r="B1063" s="3" t="s">
        <v>2130</v>
      </c>
      <c r="C1063" s="3" t="s">
        <v>2131</v>
      </c>
      <c r="D1063" s="3" t="str">
        <f>VLOOKUP(B1063,'[1]Daniela + 255 Rxns iCre1355'!$C$1:$Q$3810,5,FALSE)</f>
        <v>G3PAT160</v>
      </c>
      <c r="E1063" s="3" t="str">
        <f>VLOOKUP(B1063,'[1]Daniela + 255 Rxns iCre1355'!$C$1:$Q$3810,6,FALSE)</f>
        <v>glycerol-3-phosphate: acyl-coa acyltransferase (16:0)</v>
      </c>
      <c r="F1063" s="3" t="str">
        <f>VLOOKUP(B1063,'[1]Daniela + 255 Rxns iCre1355'!$C$1:$Q$3810,8,FALSE)</f>
        <v>Glycerolipid metabolism</v>
      </c>
      <c r="G1063" s="3" t="str">
        <f>VLOOKUP(B1063,'[1]Daniela + 255 Rxns iCre1355'!$C$1:$Q$3810,9,FALSE)</f>
        <v>2.3.1.15</v>
      </c>
      <c r="H1063" s="3" t="str">
        <f>VLOOKUP(B1063,'[1]Daniela + 255 Rxns iCre1355'!$C$1:$Q$3810,10,FALSE)</f>
        <v>Cre06.g273250</v>
      </c>
      <c r="I1063" s="3" t="str">
        <f>VLOOKUP(B1063,'[1]Daniela + 255 Rxns iCre1355'!$C$1:$Q$3810,11,FALSE)</f>
        <v>Cre06.g273250.t1.2</v>
      </c>
      <c r="J1063" s="3" t="str">
        <f>VLOOKUP(B1063,'[1]Daniela + 255 Rxns iCre1355'!$C$1:$Q$3810,12,FALSE)</f>
        <v>GPA2</v>
      </c>
      <c r="K1063" s="3" t="str">
        <f>VLOOKUP(B1063,'[1]Daniela + 255 Rxns iCre1355'!$C$1:$Q$3810,13,FALSE)</f>
        <v>Cytosol</v>
      </c>
      <c r="L1063" s="3" t="str">
        <f>VLOOKUP(B1063,'[1]Daniela + 255 Rxns iCre1355'!$C$1:$Q$3810,14,FALSE)</f>
        <v>[Riekhof 2005]</v>
      </c>
      <c r="M1063" s="3" t="str">
        <f>VLOOKUP(B1063,'[1]Daniela + 255 Rxns iCre1355'!$C$1:$Q$3810,15,FALSE)</f>
        <v>R00851</v>
      </c>
    </row>
    <row r="1064" spans="1:13" ht="15" customHeight="1" x14ac:dyDescent="0.25">
      <c r="A1064" s="3" t="s">
        <v>118</v>
      </c>
      <c r="B1064" s="3" t="s">
        <v>2132</v>
      </c>
      <c r="C1064" s="3" t="s">
        <v>2133</v>
      </c>
      <c r="D1064" s="3" t="str">
        <f>VLOOKUP(B1064,'[1]Daniela + 255 Rxns iCre1355'!$C$1:$Q$3810,5,FALSE)</f>
        <v>G3PAT160h</v>
      </c>
      <c r="E1064" s="3" t="str">
        <f>VLOOKUP(B1064,'[1]Daniela + 255 Rxns iCre1355'!$C$1:$Q$3810,6,FALSE)</f>
        <v>glycerol-3-phosphate acyltransferase (C16:0)</v>
      </c>
      <c r="F1064" s="3" t="str">
        <f>VLOOKUP(B1064,'[1]Daniela + 255 Rxns iCre1355'!$C$1:$Q$3810,8,FALSE)</f>
        <v>Glycerolipid metabolism</v>
      </c>
      <c r="G1064" s="3" t="str">
        <f>VLOOKUP(B1064,'[1]Daniela + 255 Rxns iCre1355'!$C$1:$Q$3810,9,FALSE)</f>
        <v>2.3.1.15</v>
      </c>
      <c r="H1064" s="3" t="str">
        <f>VLOOKUP(B1064,'[1]Daniela + 255 Rxns iCre1355'!$C$1:$Q$3810,10,FALSE)</f>
        <v>( Cre13.g577100 AND Cre02.g143000 )</v>
      </c>
      <c r="I1064" s="3" t="str">
        <f>VLOOKUP(B1064,'[1]Daniela + 255 Rxns iCre1355'!$C$1:$Q$3810,11,FALSE)</f>
        <v>( Cre13.g577100.t1.2 AND Cre02.g143000.t1.2 )</v>
      </c>
      <c r="J1064" s="3" t="str">
        <f>VLOOKUP(B1064,'[1]Daniela + 255 Rxns iCre1355'!$C$1:$Q$3810,12,FALSE)</f>
        <v>( ACP2 AND GPA1 )</v>
      </c>
      <c r="K1064" s="3" t="str">
        <f>VLOOKUP(B1064,'[1]Daniela + 255 Rxns iCre1355'!$C$1:$Q$3810,13,FALSE)</f>
        <v>Chloroplast</v>
      </c>
      <c r="L1064" s="3" t="str">
        <f>VLOOKUP(B1064,'[1]Daniela + 255 Rxns iCre1355'!$C$1:$Q$3810,14,FALSE)</f>
        <v>[Riekhof 2005]</v>
      </c>
      <c r="M1064" s="3" t="str">
        <f>VLOOKUP(B1064,'[1]Daniela + 255 Rxns iCre1355'!$C$1:$Q$3810,15,FALSE)</f>
        <v>R00851</v>
      </c>
    </row>
    <row r="1065" spans="1:13" ht="15" customHeight="1" x14ac:dyDescent="0.25">
      <c r="A1065" s="3" t="s">
        <v>115</v>
      </c>
      <c r="B1065" s="3" t="s">
        <v>2134</v>
      </c>
      <c r="C1065" s="3" t="s">
        <v>2135</v>
      </c>
      <c r="D1065" s="3" t="str">
        <f>VLOOKUP(B1065,'[1]Daniela + 255 Rxns iCre1355'!$C$1:$Q$3810,5,FALSE)</f>
        <v>G3PAT180</v>
      </c>
      <c r="E1065" s="3" t="str">
        <f>VLOOKUP(B1065,'[1]Daniela + 255 Rxns iCre1355'!$C$1:$Q$3810,6,FALSE)</f>
        <v>glycerol-3-phosphate: acyl-coa acyltransferase (18:0)</v>
      </c>
      <c r="F1065" s="3" t="str">
        <f>VLOOKUP(B1065,'[1]Daniela + 255 Rxns iCre1355'!$C$1:$Q$3810,8,FALSE)</f>
        <v>Glycerolipid metabolism</v>
      </c>
      <c r="G1065" s="3" t="str">
        <f>VLOOKUP(B1065,'[1]Daniela + 255 Rxns iCre1355'!$C$1:$Q$3810,9,FALSE)</f>
        <v>2.3.1.15</v>
      </c>
      <c r="H1065" s="3" t="str">
        <f>VLOOKUP(B1065,'[1]Daniela + 255 Rxns iCre1355'!$C$1:$Q$3810,10,FALSE)</f>
        <v>Cre06.g273250</v>
      </c>
      <c r="I1065" s="3" t="str">
        <f>VLOOKUP(B1065,'[1]Daniela + 255 Rxns iCre1355'!$C$1:$Q$3810,11,FALSE)</f>
        <v>Cre06.g273250.t1.2</v>
      </c>
      <c r="J1065" s="3" t="str">
        <f>VLOOKUP(B1065,'[1]Daniela + 255 Rxns iCre1355'!$C$1:$Q$3810,12,FALSE)</f>
        <v>GPA2</v>
      </c>
      <c r="K1065" s="3" t="str">
        <f>VLOOKUP(B1065,'[1]Daniela + 255 Rxns iCre1355'!$C$1:$Q$3810,13,FALSE)</f>
        <v>Cytosol</v>
      </c>
      <c r="L1065" s="3" t="str">
        <f>VLOOKUP(B1065,'[1]Daniela + 255 Rxns iCre1355'!$C$1:$Q$3810,14,FALSE)</f>
        <v>[Riekhof 2005]</v>
      </c>
      <c r="M1065" s="3" t="str">
        <f>VLOOKUP(B1065,'[1]Daniela + 255 Rxns iCre1355'!$C$1:$Q$3810,15,FALSE)</f>
        <v>R00851</v>
      </c>
    </row>
    <row r="1066" spans="1:13" ht="15" customHeight="1" x14ac:dyDescent="0.25">
      <c r="A1066" s="3" t="s">
        <v>118</v>
      </c>
      <c r="B1066" s="3" t="s">
        <v>2136</v>
      </c>
      <c r="C1066" s="3" t="s">
        <v>2137</v>
      </c>
      <c r="D1066" s="3" t="str">
        <f>VLOOKUP(B1066,'[1]Daniela + 255 Rxns iCre1355'!$C$1:$Q$3810,5,FALSE)</f>
        <v>G3PAT180h</v>
      </c>
      <c r="E1066" s="3" t="str">
        <f>VLOOKUP(B1066,'[1]Daniela + 255 Rxns iCre1355'!$C$1:$Q$3810,6,FALSE)</f>
        <v>glycerol-3-phosphate acyltransferase (C18:0)</v>
      </c>
      <c r="F1066" s="3" t="str">
        <f>VLOOKUP(B1066,'[1]Daniela + 255 Rxns iCre1355'!$C$1:$Q$3810,8,FALSE)</f>
        <v>Glycerolipid metabolism</v>
      </c>
      <c r="G1066" s="3" t="str">
        <f>VLOOKUP(B1066,'[1]Daniela + 255 Rxns iCre1355'!$C$1:$Q$3810,9,FALSE)</f>
        <v>2.3.1.15</v>
      </c>
      <c r="H1066" s="3" t="str">
        <f>VLOOKUP(B1066,'[1]Daniela + 255 Rxns iCre1355'!$C$1:$Q$3810,10,FALSE)</f>
        <v>( Cre13.g577100 AND Cre02.g143000 )</v>
      </c>
      <c r="I1066" s="3" t="str">
        <f>VLOOKUP(B1066,'[1]Daniela + 255 Rxns iCre1355'!$C$1:$Q$3810,11,FALSE)</f>
        <v>( Cre13.g577100.t1.2 AND Cre02.g143000.t1.2 )</v>
      </c>
      <c r="J1066" s="3" t="str">
        <f>VLOOKUP(B1066,'[1]Daniela + 255 Rxns iCre1355'!$C$1:$Q$3810,12,FALSE)</f>
        <v>( ACP2 AND GPA1 )</v>
      </c>
      <c r="K1066" s="3" t="str">
        <f>VLOOKUP(B1066,'[1]Daniela + 255 Rxns iCre1355'!$C$1:$Q$3810,13,FALSE)</f>
        <v>Chloroplast</v>
      </c>
      <c r="L1066" s="3" t="str">
        <f>VLOOKUP(B1066,'[1]Daniela + 255 Rxns iCre1355'!$C$1:$Q$3810,14,FALSE)</f>
        <v>[Riekhof 2005]</v>
      </c>
      <c r="M1066" s="3" t="str">
        <f>VLOOKUP(B1066,'[1]Daniela + 255 Rxns iCre1355'!$C$1:$Q$3810,15,FALSE)</f>
        <v>R00851</v>
      </c>
    </row>
    <row r="1067" spans="1:13" ht="15" customHeight="1" x14ac:dyDescent="0.25">
      <c r="A1067" s="3" t="s">
        <v>115</v>
      </c>
      <c r="B1067" s="3" t="s">
        <v>2138</v>
      </c>
      <c r="C1067" s="3" t="s">
        <v>2139</v>
      </c>
      <c r="D1067" s="3" t="str">
        <f>VLOOKUP(B1067,'[1]Daniela + 255 Rxns iCre1355'!$C$1:$Q$3810,5,FALSE)</f>
        <v>G3PAT181</v>
      </c>
      <c r="E1067" s="3" t="str">
        <f>VLOOKUP(B1067,'[1]Daniela + 255 Rxns iCre1355'!$C$1:$Q$3810,6,FALSE)</f>
        <v>glycerol-3-phosphate: acyl-coa acyltransferase (18:1(11Z))</v>
      </c>
      <c r="F1067" s="3" t="str">
        <f>VLOOKUP(B1067,'[1]Daniela + 255 Rxns iCre1355'!$C$1:$Q$3810,8,FALSE)</f>
        <v>Glycerolipid metabolism</v>
      </c>
      <c r="G1067" s="3" t="str">
        <f>VLOOKUP(B1067,'[1]Daniela + 255 Rxns iCre1355'!$C$1:$Q$3810,9,FALSE)</f>
        <v>2.3.1.15</v>
      </c>
      <c r="H1067" s="3" t="str">
        <f>VLOOKUP(B1067,'[1]Daniela + 255 Rxns iCre1355'!$C$1:$Q$3810,10,FALSE)</f>
        <v>Cre06.g273250</v>
      </c>
      <c r="I1067" s="3" t="str">
        <f>VLOOKUP(B1067,'[1]Daniela + 255 Rxns iCre1355'!$C$1:$Q$3810,11,FALSE)</f>
        <v>Cre06.g273250.t1.2</v>
      </c>
      <c r="J1067" s="3" t="str">
        <f>VLOOKUP(B1067,'[1]Daniela + 255 Rxns iCre1355'!$C$1:$Q$3810,12,FALSE)</f>
        <v>GPA2</v>
      </c>
      <c r="K1067" s="3" t="str">
        <f>VLOOKUP(B1067,'[1]Daniela + 255 Rxns iCre1355'!$C$1:$Q$3810,13,FALSE)</f>
        <v>Cytosol</v>
      </c>
      <c r="L1067" s="3" t="str">
        <f>VLOOKUP(B1067,'[1]Daniela + 255 Rxns iCre1355'!$C$1:$Q$3810,14,FALSE)</f>
        <v>[Riekhof 2005]</v>
      </c>
      <c r="M1067" s="3" t="str">
        <f>VLOOKUP(B1067,'[1]Daniela + 255 Rxns iCre1355'!$C$1:$Q$3810,15,FALSE)</f>
        <v>R00851</v>
      </c>
    </row>
    <row r="1068" spans="1:13" ht="15" customHeight="1" x14ac:dyDescent="0.25">
      <c r="A1068" s="3" t="s">
        <v>115</v>
      </c>
      <c r="B1068" s="3" t="s">
        <v>2140</v>
      </c>
      <c r="C1068" s="3" t="s">
        <v>2141</v>
      </c>
      <c r="D1068" s="3" t="str">
        <f>VLOOKUP(B1068,'[1]Daniela + 255 Rxns iCre1355'!$C$1:$Q$3810,5,FALSE)</f>
        <v>G3PAT1819Z</v>
      </c>
      <c r="E1068" s="3" t="str">
        <f>VLOOKUP(B1068,'[1]Daniela + 255 Rxns iCre1355'!$C$1:$Q$3810,6,FALSE)</f>
        <v>glycerol-3-phosphate: acyl-coa acyltransferase (18:1(9Z))</v>
      </c>
      <c r="F1068" s="3" t="str">
        <f>VLOOKUP(B1068,'[1]Daniela + 255 Rxns iCre1355'!$C$1:$Q$3810,8,FALSE)</f>
        <v>Glycerolipid metabolism</v>
      </c>
      <c r="G1068" s="3" t="str">
        <f>VLOOKUP(B1068,'[1]Daniela + 255 Rxns iCre1355'!$C$1:$Q$3810,9,FALSE)</f>
        <v>2.3.1.15</v>
      </c>
      <c r="H1068" s="3" t="str">
        <f>VLOOKUP(B1068,'[1]Daniela + 255 Rxns iCre1355'!$C$1:$Q$3810,10,FALSE)</f>
        <v>Cre06.g273250</v>
      </c>
      <c r="I1068" s="3" t="str">
        <f>VLOOKUP(B1068,'[1]Daniela + 255 Rxns iCre1355'!$C$1:$Q$3810,11,FALSE)</f>
        <v>Cre06.g273250.t1.2</v>
      </c>
      <c r="J1068" s="3" t="str">
        <f>VLOOKUP(B1068,'[1]Daniela + 255 Rxns iCre1355'!$C$1:$Q$3810,12,FALSE)</f>
        <v>GPA2</v>
      </c>
      <c r="K1068" s="3" t="str">
        <f>VLOOKUP(B1068,'[1]Daniela + 255 Rxns iCre1355'!$C$1:$Q$3810,13,FALSE)</f>
        <v>Cytosol</v>
      </c>
      <c r="L1068" s="3" t="str">
        <f>VLOOKUP(B1068,'[1]Daniela + 255 Rxns iCre1355'!$C$1:$Q$3810,14,FALSE)</f>
        <v>[Riekhof 2005]</v>
      </c>
      <c r="M1068" s="3" t="str">
        <f>VLOOKUP(B1068,'[1]Daniela + 255 Rxns iCre1355'!$C$1:$Q$3810,15,FALSE)</f>
        <v>R00851</v>
      </c>
    </row>
    <row r="1069" spans="1:13" ht="15" customHeight="1" x14ac:dyDescent="0.25">
      <c r="A1069" s="3" t="s">
        <v>118</v>
      </c>
      <c r="B1069" s="3" t="s">
        <v>2142</v>
      </c>
      <c r="C1069" s="3" t="s">
        <v>2143</v>
      </c>
      <c r="D1069" s="3" t="str">
        <f>VLOOKUP(B1069,'[1]Daniela + 255 Rxns iCre1355'!$C$1:$Q$3810,5,FALSE)</f>
        <v>G3PAT1819Zh</v>
      </c>
      <c r="E1069" s="3" t="str">
        <f>VLOOKUP(B1069,'[1]Daniela + 255 Rxns iCre1355'!$C$1:$Q$3810,6,FALSE)</f>
        <v>glycerol-3-phosphate acyltransferase ((9Z)-C18:1)</v>
      </c>
      <c r="F1069" s="3" t="str">
        <f>VLOOKUP(B1069,'[1]Daniela + 255 Rxns iCre1355'!$C$1:$Q$3810,8,FALSE)</f>
        <v>Glycerolipid metabolism</v>
      </c>
      <c r="G1069" s="3" t="str">
        <f>VLOOKUP(B1069,'[1]Daniela + 255 Rxns iCre1355'!$C$1:$Q$3810,9,FALSE)</f>
        <v>2.3.1.15</v>
      </c>
      <c r="H1069" s="3" t="str">
        <f>VLOOKUP(B1069,'[1]Daniela + 255 Rxns iCre1355'!$C$1:$Q$3810,10,FALSE)</f>
        <v>( Cre13.g577100 AND Cre02.g143000 )</v>
      </c>
      <c r="I1069" s="3" t="str">
        <f>VLOOKUP(B1069,'[1]Daniela + 255 Rxns iCre1355'!$C$1:$Q$3810,11,FALSE)</f>
        <v>( Cre13.g577100.t1.2 AND Cre02.g143000.t1.2 )</v>
      </c>
      <c r="J1069" s="3" t="str">
        <f>VLOOKUP(B1069,'[1]Daniela + 255 Rxns iCre1355'!$C$1:$Q$3810,12,FALSE)</f>
        <v>( ACP2 AND GPA1 )</v>
      </c>
      <c r="K1069" s="3" t="str">
        <f>VLOOKUP(B1069,'[1]Daniela + 255 Rxns iCre1355'!$C$1:$Q$3810,13,FALSE)</f>
        <v>Chloroplast</v>
      </c>
      <c r="L1069" s="3" t="str">
        <f>VLOOKUP(B1069,'[1]Daniela + 255 Rxns iCre1355'!$C$1:$Q$3810,14,FALSE)</f>
        <v>[Riekhof 2005]</v>
      </c>
      <c r="M1069" s="3" t="str">
        <f>VLOOKUP(B1069,'[1]Daniela + 255 Rxns iCre1355'!$C$1:$Q$3810,15,FALSE)</f>
        <v>R00851</v>
      </c>
    </row>
    <row r="1070" spans="1:13" ht="15" customHeight="1" x14ac:dyDescent="0.25">
      <c r="A1070" s="3" t="s">
        <v>118</v>
      </c>
      <c r="B1070" s="3" t="s">
        <v>2144</v>
      </c>
      <c r="C1070" s="3" t="s">
        <v>2145</v>
      </c>
      <c r="D1070" s="3" t="str">
        <f>VLOOKUP(B1070,'[1]Daniela + 255 Rxns iCre1355'!$C$1:$Q$3810,5,FALSE)</f>
        <v>G3PAT181h</v>
      </c>
      <c r="E1070" s="3" t="str">
        <f>VLOOKUP(B1070,'[1]Daniela + 255 Rxns iCre1355'!$C$1:$Q$3810,6,FALSE)</f>
        <v>glycerol-3-phosphate acyltransferase ((11Z)-C18:1)</v>
      </c>
      <c r="F1070" s="3" t="str">
        <f>VLOOKUP(B1070,'[1]Daniela + 255 Rxns iCre1355'!$C$1:$Q$3810,8,FALSE)</f>
        <v>Glycerolipid metabolism</v>
      </c>
      <c r="G1070" s="3" t="str">
        <f>VLOOKUP(B1070,'[1]Daniela + 255 Rxns iCre1355'!$C$1:$Q$3810,9,FALSE)</f>
        <v>2.3.1.15</v>
      </c>
      <c r="H1070" s="3" t="str">
        <f>VLOOKUP(B1070,'[1]Daniela + 255 Rxns iCre1355'!$C$1:$Q$3810,10,FALSE)</f>
        <v>( Cre13.g577100 AND Cre02.g143000 )</v>
      </c>
      <c r="I1070" s="3" t="str">
        <f>VLOOKUP(B1070,'[1]Daniela + 255 Rxns iCre1355'!$C$1:$Q$3810,11,FALSE)</f>
        <v>( Cre13.g577100.t1.2 AND Cre02.g143000.t1.2 )</v>
      </c>
      <c r="J1070" s="3" t="str">
        <f>VLOOKUP(B1070,'[1]Daniela + 255 Rxns iCre1355'!$C$1:$Q$3810,12,FALSE)</f>
        <v>( ACP2 AND GPA1 )</v>
      </c>
      <c r="K1070" s="3" t="str">
        <f>VLOOKUP(B1070,'[1]Daniela + 255 Rxns iCre1355'!$C$1:$Q$3810,13,FALSE)</f>
        <v>Chloroplast</v>
      </c>
      <c r="L1070" s="3" t="str">
        <f>VLOOKUP(B1070,'[1]Daniela + 255 Rxns iCre1355'!$C$1:$Q$3810,14,FALSE)</f>
        <v>[Riekhof 2005]</v>
      </c>
      <c r="M1070" s="3" t="str">
        <f>VLOOKUP(B1070,'[1]Daniela + 255 Rxns iCre1355'!$C$1:$Q$3810,15,FALSE)</f>
        <v>R00851</v>
      </c>
    </row>
    <row r="1071" spans="1:13" ht="15" customHeight="1" x14ac:dyDescent="0.25">
      <c r="A1071" s="3" t="s">
        <v>115</v>
      </c>
      <c r="B1071" s="3" t="s">
        <v>2146</v>
      </c>
      <c r="C1071" s="3" t="s">
        <v>2147</v>
      </c>
      <c r="D1071" s="3" t="str">
        <f>VLOOKUP(B1071,'[1]Daniela + 255 Rxns iCre1355'!$C$1:$Q$3810,5,FALSE)</f>
        <v>GLYALDOR</v>
      </c>
      <c r="E1071" s="3" t="str">
        <f>VLOOKUP(B1071,'[1]Daniela + 255 Rxns iCre1355'!$C$1:$Q$3810,6,FALSE)</f>
        <v>glyceraldehyde oxidoreductase (NAD)</v>
      </c>
      <c r="F1071" s="3" t="str">
        <f>VLOOKUP(B1071,'[1]Daniela + 255 Rxns iCre1355'!$C$1:$Q$3810,8,FALSE)</f>
        <v>Glycerolipid metabolism</v>
      </c>
      <c r="G1071" s="3" t="str">
        <f>VLOOKUP(B1071,'[1]Daniela + 255 Rxns iCre1355'!$C$1:$Q$3810,9,FALSE)</f>
        <v>1.2.1.3</v>
      </c>
      <c r="H1071" s="3" t="str">
        <f>VLOOKUP(B1071,'[1]Daniela + 255 Rxns iCre1355'!$C$1:$Q$3810,10,FALSE)</f>
        <v>Cre12.g500150</v>
      </c>
      <c r="I1071" s="3" t="str">
        <f>VLOOKUP(B1071,'[1]Daniela + 255 Rxns iCre1355'!$C$1:$Q$3810,11,FALSE)</f>
        <v>Cre12.g500150.t1.1</v>
      </c>
      <c r="J1071" s="3" t="str">
        <f>VLOOKUP(B1071,'[1]Daniela + 255 Rxns iCre1355'!$C$1:$Q$3810,12,FALSE)</f>
        <v>ALD5</v>
      </c>
      <c r="K1071" s="3" t="str">
        <f>VLOOKUP(B1071,'[1]Daniela + 255 Rxns iCre1355'!$C$1:$Q$3810,13,FALSE)</f>
        <v>Cytosol</v>
      </c>
      <c r="M1071" s="3" t="str">
        <f>VLOOKUP(B1071,'[1]Daniela + 255 Rxns iCre1355'!$C$1:$Q$3810,15,FALSE)</f>
        <v>R01752</v>
      </c>
    </row>
    <row r="1072" spans="1:13" ht="15" customHeight="1" x14ac:dyDescent="0.25">
      <c r="A1072" s="3" t="s">
        <v>115</v>
      </c>
      <c r="B1072" s="3" t="s">
        <v>2148</v>
      </c>
      <c r="C1072" s="3" t="s">
        <v>2149</v>
      </c>
      <c r="D1072" s="3" t="str">
        <f>VLOOKUP(B1072,'[1]Daniela + 255 Rxns iCre1355'!$C$1:$Q$3810,5,FALSE)</f>
        <v>GLYK</v>
      </c>
      <c r="E1072" s="3" t="str">
        <f>VLOOKUP(B1072,'[1]Daniela + 255 Rxns iCre1355'!$C$1:$Q$3810,6,FALSE)</f>
        <v>glycerol kinase</v>
      </c>
      <c r="F1072" s="3" t="str">
        <f>VLOOKUP(B1072,'[1]Daniela + 255 Rxns iCre1355'!$C$1:$Q$3810,8,FALSE)</f>
        <v>Glycerolipid metabolism</v>
      </c>
      <c r="G1072" s="3" t="str">
        <f>VLOOKUP(B1072,'[1]Daniela + 255 Rxns iCre1355'!$C$1:$Q$3810,9,FALSE)</f>
        <v>2.7.1.30</v>
      </c>
      <c r="H1072" s="3" t="str">
        <f>VLOOKUP(B1072,'[1]Daniela + 255 Rxns iCre1355'!$C$1:$Q$3810,10,FALSE)</f>
        <v>Cre04.g224150</v>
      </c>
      <c r="I1072" s="3" t="str">
        <f>VLOOKUP(B1072,'[1]Daniela + 255 Rxns iCre1355'!$C$1:$Q$3810,11,FALSE)</f>
        <v>Cre04.g224150.t1.2</v>
      </c>
      <c r="J1072" s="3" t="str">
        <f>VLOOKUP(B1072,'[1]Daniela + 255 Rxns iCre1355'!$C$1:$Q$3810,12,FALSE)</f>
        <v>Cre04.g224150</v>
      </c>
      <c r="K1072" s="3" t="str">
        <f>VLOOKUP(B1072,'[1]Daniela + 255 Rxns iCre1355'!$C$1:$Q$3810,13,FALSE)</f>
        <v>Cytosol</v>
      </c>
      <c r="M1072" s="3" t="str">
        <f>VLOOKUP(B1072,'[1]Daniela + 255 Rxns iCre1355'!$C$1:$Q$3810,15,FALSE)</f>
        <v>R00847</v>
      </c>
    </row>
    <row r="1073" spans="1:13" ht="15" customHeight="1" x14ac:dyDescent="0.25">
      <c r="A1073" s="3" t="s">
        <v>115</v>
      </c>
      <c r="B1073" s="3" t="s">
        <v>2150</v>
      </c>
      <c r="C1073" s="3" t="s">
        <v>2151</v>
      </c>
      <c r="D1073" s="3" t="str">
        <f>VLOOKUP(B1073,'[1]Daniela + 255 Rxns iCre1355'!$C$1:$Q$3810,5,FALSE)</f>
        <v>MAGAH160</v>
      </c>
      <c r="E1073" s="3" t="str">
        <f>VLOOKUP(B1073,'[1]Daniela + 255 Rxns iCre1355'!$C$1:$Q$3810,6,FALSE)</f>
        <v>1-acylglycerol acylhydrolase (16:0)</v>
      </c>
      <c r="F1073" s="3" t="str">
        <f>VLOOKUP(B1073,'[1]Daniela + 255 Rxns iCre1355'!$C$1:$Q$3810,8,FALSE)</f>
        <v>Glycerolipid metabolism</v>
      </c>
      <c r="G1073" s="3" t="str">
        <f>VLOOKUP(B1073,'[1]Daniela + 255 Rxns iCre1355'!$C$1:$Q$3810,9,FALSE)</f>
        <v>3.1.1.23</v>
      </c>
      <c r="H1073" s="3" t="str">
        <f>VLOOKUP(B1073,'[1]Daniela + 255 Rxns iCre1355'!$C$1:$Q$3810,10,FALSE)</f>
        <v>( Cre01.g028250 OR Cre01.g038900 )</v>
      </c>
      <c r="I1073" s="3" t="str">
        <f>VLOOKUP(B1073,'[1]Daniela + 255 Rxns iCre1355'!$C$1:$Q$3810,11,FALSE)</f>
        <v>( Cre01.g028250.t1.2 OR Cre01.g038900.t1.1 )</v>
      </c>
      <c r="J1073" s="3" t="str">
        <f>VLOOKUP(B1073,'[1]Daniela + 255 Rxns iCre1355'!$C$1:$Q$3810,12,FALSE)</f>
        <v>( GEA1 OR Cre01.g038900 )</v>
      </c>
      <c r="K1073" s="3" t="str">
        <f>VLOOKUP(B1073,'[1]Daniela + 255 Rxns iCre1355'!$C$1:$Q$3810,13,FALSE)</f>
        <v>Cytosol</v>
      </c>
      <c r="M1073" s="3" t="str">
        <f>VLOOKUP(B1073,'[1]Daniela + 255 Rxns iCre1355'!$C$1:$Q$3810,15,FALSE)</f>
        <v>R01351</v>
      </c>
    </row>
    <row r="1074" spans="1:13" ht="15" customHeight="1" x14ac:dyDescent="0.25">
      <c r="A1074" s="3" t="s">
        <v>115</v>
      </c>
      <c r="B1074" s="3" t="s">
        <v>2152</v>
      </c>
      <c r="C1074" s="3" t="s">
        <v>2153</v>
      </c>
      <c r="D1074" s="3" t="str">
        <f>VLOOKUP(B1074,'[1]Daniela + 255 Rxns iCre1355'!$C$1:$Q$3810,5,FALSE)</f>
        <v>MAGAH180</v>
      </c>
      <c r="E1074" s="3" t="str">
        <f>VLOOKUP(B1074,'[1]Daniela + 255 Rxns iCre1355'!$C$1:$Q$3810,6,FALSE)</f>
        <v>1-acylglycerol acylhydrolase (18:0)</v>
      </c>
      <c r="F1074" s="3" t="str">
        <f>VLOOKUP(B1074,'[1]Daniela + 255 Rxns iCre1355'!$C$1:$Q$3810,8,FALSE)</f>
        <v>Glycerolipid metabolism</v>
      </c>
      <c r="G1074" s="3" t="str">
        <f>VLOOKUP(B1074,'[1]Daniela + 255 Rxns iCre1355'!$C$1:$Q$3810,9,FALSE)</f>
        <v>3.1.1.23</v>
      </c>
      <c r="H1074" s="3" t="str">
        <f>VLOOKUP(B1074,'[1]Daniela + 255 Rxns iCre1355'!$C$1:$Q$3810,10,FALSE)</f>
        <v>( Cre01.g028250 OR Cre01.g038900 )</v>
      </c>
      <c r="I1074" s="3" t="str">
        <f>VLOOKUP(B1074,'[1]Daniela + 255 Rxns iCre1355'!$C$1:$Q$3810,11,FALSE)</f>
        <v>( Cre01.g028250.t1.2 OR Cre01.g038900.t1.1 )</v>
      </c>
      <c r="J1074" s="3" t="str">
        <f>VLOOKUP(B1074,'[1]Daniela + 255 Rxns iCre1355'!$C$1:$Q$3810,12,FALSE)</f>
        <v>( GEA1 OR Cre01.g038900 )</v>
      </c>
      <c r="K1074" s="3" t="str">
        <f>VLOOKUP(B1074,'[1]Daniela + 255 Rxns iCre1355'!$C$1:$Q$3810,13,FALSE)</f>
        <v>Cytosol</v>
      </c>
      <c r="M1074" s="3" t="str">
        <f>VLOOKUP(B1074,'[1]Daniela + 255 Rxns iCre1355'!$C$1:$Q$3810,15,FALSE)</f>
        <v>R01351</v>
      </c>
    </row>
    <row r="1075" spans="1:13" ht="15" customHeight="1" x14ac:dyDescent="0.25">
      <c r="A1075" s="3" t="s">
        <v>115</v>
      </c>
      <c r="B1075" s="3" t="s">
        <v>2154</v>
      </c>
      <c r="C1075" s="3" t="s">
        <v>2155</v>
      </c>
      <c r="D1075" s="3" t="str">
        <f>VLOOKUP(B1075,'[1]Daniela + 255 Rxns iCre1355'!$C$1:$Q$3810,5,FALSE)</f>
        <v>MAGAH18111Z</v>
      </c>
      <c r="E1075" s="3" t="str">
        <f>VLOOKUP(B1075,'[1]Daniela + 255 Rxns iCre1355'!$C$1:$Q$3810,6,FALSE)</f>
        <v>1-acylglycerol acylhydrolase (18:1(11Z))</v>
      </c>
      <c r="F1075" s="3" t="str">
        <f>VLOOKUP(B1075,'[1]Daniela + 255 Rxns iCre1355'!$C$1:$Q$3810,8,FALSE)</f>
        <v>Glycerolipid metabolism</v>
      </c>
      <c r="G1075" s="3" t="str">
        <f>VLOOKUP(B1075,'[1]Daniela + 255 Rxns iCre1355'!$C$1:$Q$3810,9,FALSE)</f>
        <v>3.1.1.23</v>
      </c>
      <c r="H1075" s="3" t="str">
        <f>VLOOKUP(B1075,'[1]Daniela + 255 Rxns iCre1355'!$C$1:$Q$3810,10,FALSE)</f>
        <v>( Cre01.g028250 OR Cre01.g038900 )</v>
      </c>
      <c r="I1075" s="3" t="str">
        <f>VLOOKUP(B1075,'[1]Daniela + 255 Rxns iCre1355'!$C$1:$Q$3810,11,FALSE)</f>
        <v>( Cre01.g028250.t1.2 OR Cre01.g038900.t1.1 )</v>
      </c>
      <c r="J1075" s="3" t="str">
        <f>VLOOKUP(B1075,'[1]Daniela + 255 Rxns iCre1355'!$C$1:$Q$3810,12,FALSE)</f>
        <v>( GEA1 OR Cre01.g038900 )</v>
      </c>
      <c r="K1075" s="3" t="str">
        <f>VLOOKUP(B1075,'[1]Daniela + 255 Rxns iCre1355'!$C$1:$Q$3810,13,FALSE)</f>
        <v>Cytosol</v>
      </c>
      <c r="M1075" s="3" t="str">
        <f>VLOOKUP(B1075,'[1]Daniela + 255 Rxns iCre1355'!$C$1:$Q$3810,15,FALSE)</f>
        <v>R01351</v>
      </c>
    </row>
    <row r="1076" spans="1:13" ht="15" customHeight="1" x14ac:dyDescent="0.25">
      <c r="A1076" s="3" t="s">
        <v>115</v>
      </c>
      <c r="B1076" s="3" t="s">
        <v>2156</v>
      </c>
      <c r="C1076" s="3" t="s">
        <v>2157</v>
      </c>
      <c r="D1076" s="3" t="str">
        <f>VLOOKUP(B1076,'[1]Daniela + 255 Rxns iCre1355'!$C$1:$Q$3810,5,FALSE)</f>
        <v>MAGAH1819Z</v>
      </c>
      <c r="E1076" s="3" t="str">
        <f>VLOOKUP(B1076,'[1]Daniela + 255 Rxns iCre1355'!$C$1:$Q$3810,6,FALSE)</f>
        <v>1-acylglycerol acylhydrolase (18:1(9Z))</v>
      </c>
      <c r="F1076" s="3" t="str">
        <f>VLOOKUP(B1076,'[1]Daniela + 255 Rxns iCre1355'!$C$1:$Q$3810,8,FALSE)</f>
        <v>Glycerolipid metabolism</v>
      </c>
      <c r="G1076" s="3" t="str">
        <f>VLOOKUP(B1076,'[1]Daniela + 255 Rxns iCre1355'!$C$1:$Q$3810,9,FALSE)</f>
        <v>3.1.1.23</v>
      </c>
      <c r="H1076" s="3" t="str">
        <f>VLOOKUP(B1076,'[1]Daniela + 255 Rxns iCre1355'!$C$1:$Q$3810,10,FALSE)</f>
        <v>( Cre01.g028250 OR Cre01.g038900 )</v>
      </c>
      <c r="I1076" s="3" t="str">
        <f>VLOOKUP(B1076,'[1]Daniela + 255 Rxns iCre1355'!$C$1:$Q$3810,11,FALSE)</f>
        <v>( Cre01.g028250.t1.2 OR Cre01.g038900.t1.1 )</v>
      </c>
      <c r="J1076" s="3" t="str">
        <f>VLOOKUP(B1076,'[1]Daniela + 255 Rxns iCre1355'!$C$1:$Q$3810,12,FALSE)</f>
        <v>( GEA1 OR Cre01.g038900 )</v>
      </c>
      <c r="K1076" s="3" t="str">
        <f>VLOOKUP(B1076,'[1]Daniela + 255 Rxns iCre1355'!$C$1:$Q$3810,13,FALSE)</f>
        <v>Cytosol</v>
      </c>
      <c r="M1076" s="3" t="str">
        <f>VLOOKUP(B1076,'[1]Daniela + 255 Rxns iCre1355'!$C$1:$Q$3810,15,FALSE)</f>
        <v>R01351</v>
      </c>
    </row>
    <row r="1077" spans="1:13" ht="15" customHeight="1" x14ac:dyDescent="0.25">
      <c r="A1077" s="3" t="s">
        <v>118</v>
      </c>
      <c r="B1077" s="3" t="s">
        <v>2158</v>
      </c>
      <c r="C1077" s="3" t="s">
        <v>2159</v>
      </c>
      <c r="D1077" s="3" t="str">
        <f>VLOOKUP(B1077,'[1]Daniela + 255 Rxns iCre1355'!$C$1:$Q$3810,5,FALSE)</f>
        <v>MGDGD4DS1819Z1644Z7Z10Z13Z</v>
      </c>
      <c r="E1077" s="3" t="str">
        <f>VLOOKUP(B1077,'[1]Daniela + 255 Rxns iCre1355'!$C$1:$Q$3810,6,FALSE)</f>
        <v>monogalatcosyldiacylglycerol 16-carbon delta4-desaturase (18:1(9Z)/16:4(4Z,7Z,10Z,13Z))</v>
      </c>
      <c r="F1077" s="3" t="str">
        <f>VLOOKUP(B1077,'[1]Daniela + 255 Rxns iCre1355'!$C$1:$Q$3810,8,FALSE)</f>
        <v>Glycerolipid metabolism</v>
      </c>
      <c r="H1077" s="3" t="str">
        <f>VLOOKUP(B1077,'[1]Daniela + 255 Rxns iCre1355'!$C$1:$Q$3810,10,FALSE)</f>
        <v>( Cre16.g658400 OR Cre17.g700950 OR Cre03.g183850 OR Cre06.g306350 OR Cre07.g334800 )</v>
      </c>
      <c r="I1077" s="3" t="str">
        <f>VLOOKUP(B1077,'[1]Daniela + 255 Rxns iCre1355'!$C$1:$Q$3810,11,FALSE)</f>
        <v>( Cre16.g658400.t1.2 OR Cre17.g700950.t1.2 OR Cre03.g183850.t1.2 OR Cre06.g306350.t1.2 OR ( Cre07.g334800.t1.2 OR Cre07.g334800.t2.1 ) )</v>
      </c>
      <c r="J1077" s="3" t="str">
        <f>VLOOKUP(B1077,'[1]Daniela + 255 Rxns iCre1355'!$C$1:$Q$3810,12,FALSE)</f>
        <v>( FDX2 OR FDX5 OR FDX6 OR FDX3 OR FDX4 )</v>
      </c>
      <c r="K1077" s="3" t="str">
        <f>VLOOKUP(B1077,'[1]Daniela + 255 Rxns iCre1355'!$C$1:$Q$3810,13,FALSE)</f>
        <v>Chloroplast</v>
      </c>
      <c r="L1077" s="3" t="str">
        <f>VLOOKUP(B1077,'[1]Daniela + 255 Rxns iCre1355'!$C$1:$Q$3810,14,FALSE)</f>
        <v>[Giroud 1988, Riekhof 2005]</v>
      </c>
    </row>
    <row r="1078" spans="1:13" ht="15" customHeight="1" x14ac:dyDescent="0.25">
      <c r="A1078" s="3" t="s">
        <v>118</v>
      </c>
      <c r="B1078" s="3" t="s">
        <v>2160</v>
      </c>
      <c r="C1078" s="3" t="s">
        <v>2161</v>
      </c>
      <c r="D1078" s="3" t="str">
        <f>VLOOKUP(B1078,'[1]Daniela + 255 Rxns iCre1355'!$C$1:$Q$3810,5,FALSE)</f>
        <v>MGDGD4DS1829Z12Z1634Z7Z10Z</v>
      </c>
      <c r="E1078" s="3" t="str">
        <f>VLOOKUP(B1078,'[1]Daniela + 255 Rxns iCre1355'!$C$1:$Q$3810,6,FALSE)</f>
        <v>monogalatcosyldiacylglycerol 16-carbon delta4-desaturase (18:2(9Z,12Z)/16:3(4Z,7Z,10Z))</v>
      </c>
      <c r="F1078" s="3" t="str">
        <f>VLOOKUP(B1078,'[1]Daniela + 255 Rxns iCre1355'!$C$1:$Q$3810,8,FALSE)</f>
        <v>Glycerolipid metabolism</v>
      </c>
      <c r="H1078" s="3" t="str">
        <f>VLOOKUP(B1078,'[1]Daniela + 255 Rxns iCre1355'!$C$1:$Q$3810,10,FALSE)</f>
        <v>( Cre16.g658400 OR Cre17.g700950 OR Cre03.g183850 OR Cre06.g306350 OR Cre07.g334800 )</v>
      </c>
      <c r="I1078" s="3" t="str">
        <f>VLOOKUP(B1078,'[1]Daniela + 255 Rxns iCre1355'!$C$1:$Q$3810,11,FALSE)</f>
        <v>( Cre16.g658400.t1.2 OR Cre17.g700950.t1.2 OR Cre03.g183850.t1.2 OR Cre06.g306350.t1.2 OR ( Cre07.g334800.t1.2 OR Cre07.g334800.t2.1 ) )</v>
      </c>
      <c r="J1078" s="3" t="str">
        <f>VLOOKUP(B1078,'[1]Daniela + 255 Rxns iCre1355'!$C$1:$Q$3810,12,FALSE)</f>
        <v>( FDX2 OR FDX5 OR FDX6 OR FDX3 OR FDX4 )</v>
      </c>
      <c r="K1078" s="3" t="str">
        <f>VLOOKUP(B1078,'[1]Daniela + 255 Rxns iCre1355'!$C$1:$Q$3810,13,FALSE)</f>
        <v>Chloroplast</v>
      </c>
      <c r="L1078" s="3" t="str">
        <f>VLOOKUP(B1078,'[1]Daniela + 255 Rxns iCre1355'!$C$1:$Q$3810,14,FALSE)</f>
        <v>[Giroud 1988, Riekhof 2005]</v>
      </c>
    </row>
    <row r="1079" spans="1:13" ht="15" customHeight="1" x14ac:dyDescent="0.25">
      <c r="A1079" s="3" t="s">
        <v>118</v>
      </c>
      <c r="B1079" s="3" t="s">
        <v>2162</v>
      </c>
      <c r="C1079" s="3" t="s">
        <v>2163</v>
      </c>
      <c r="D1079" s="3" t="str">
        <f>VLOOKUP(B1079,'[1]Daniela + 255 Rxns iCre1355'!$C$1:$Q$3810,5,FALSE)</f>
        <v>MGDGD4DS1829Z12Z1644Z7Z10Z13Z</v>
      </c>
      <c r="E1079" s="3" t="str">
        <f>VLOOKUP(B1079,'[1]Daniela + 255 Rxns iCre1355'!$C$1:$Q$3810,6,FALSE)</f>
        <v>monogalatcosyldiacylglycerol 16-carbon delta4-desaturase (18:2(9Z,12Z)/16:4(4Z,7Z,10Z,13Z))</v>
      </c>
      <c r="F1079" s="3" t="str">
        <f>VLOOKUP(B1079,'[1]Daniela + 255 Rxns iCre1355'!$C$1:$Q$3810,8,FALSE)</f>
        <v>Glycerolipid metabolism</v>
      </c>
      <c r="H1079" s="3" t="str">
        <f>VLOOKUP(B1079,'[1]Daniela + 255 Rxns iCre1355'!$C$1:$Q$3810,10,FALSE)</f>
        <v>( Cre16.g658400 OR Cre17.g700950 OR Cre03.g183850 OR Cre06.g306350 OR Cre07.g334800 )</v>
      </c>
      <c r="I1079" s="3" t="str">
        <f>VLOOKUP(B1079,'[1]Daniela + 255 Rxns iCre1355'!$C$1:$Q$3810,11,FALSE)</f>
        <v>( Cre16.g658400.t1.2 OR Cre17.g700950.t1.2 OR Cre03.g183850.t1.2 OR Cre06.g306350.t1.2 OR ( Cre07.g334800.t1.2 OR Cre07.g334800.t2.1 ) )</v>
      </c>
      <c r="J1079" s="3" t="str">
        <f>VLOOKUP(B1079,'[1]Daniela + 255 Rxns iCre1355'!$C$1:$Q$3810,12,FALSE)</f>
        <v>( FDX2 OR FDX5 OR FDX6 OR FDX3 OR FDX4 )</v>
      </c>
      <c r="K1079" s="3" t="str">
        <f>VLOOKUP(B1079,'[1]Daniela + 255 Rxns iCre1355'!$C$1:$Q$3810,13,FALSE)</f>
        <v>Chloroplast</v>
      </c>
      <c r="L1079" s="3" t="str">
        <f>VLOOKUP(B1079,'[1]Daniela + 255 Rxns iCre1355'!$C$1:$Q$3810,14,FALSE)</f>
        <v>[Giroud 1988, Riekhof 2005]</v>
      </c>
    </row>
    <row r="1080" spans="1:13" ht="15" customHeight="1" x14ac:dyDescent="0.25">
      <c r="A1080" s="3" t="s">
        <v>118</v>
      </c>
      <c r="B1080" s="3" t="s">
        <v>2164</v>
      </c>
      <c r="C1080" s="3" t="s">
        <v>2165</v>
      </c>
      <c r="D1080" s="3" t="str">
        <f>VLOOKUP(B1080,'[1]Daniela + 255 Rxns iCre1355'!$C$1:$Q$3810,5,FALSE)</f>
        <v>MGDGD4DS1839Z12Z15Z1634Z7Z10Z</v>
      </c>
      <c r="E1080" s="3" t="str">
        <f>VLOOKUP(B1080,'[1]Daniela + 255 Rxns iCre1355'!$C$1:$Q$3810,6,FALSE)</f>
        <v>monogalatcosyldiacylglycerol 16-carbon delta4-desaturase (18:3(9Z,12Z,15Z)/16:3(4Z,7Z,10Z))</v>
      </c>
      <c r="F1080" s="3" t="str">
        <f>VLOOKUP(B1080,'[1]Daniela + 255 Rxns iCre1355'!$C$1:$Q$3810,8,FALSE)</f>
        <v>Glycerolipid metabolism</v>
      </c>
      <c r="H1080" s="3" t="str">
        <f>VLOOKUP(B1080,'[1]Daniela + 255 Rxns iCre1355'!$C$1:$Q$3810,10,FALSE)</f>
        <v>( Cre16.g658400 OR Cre17.g700950 OR Cre03.g183850 OR Cre06.g306350 OR Cre07.g334800 )</v>
      </c>
      <c r="I1080" s="3" t="str">
        <f>VLOOKUP(B1080,'[1]Daniela + 255 Rxns iCre1355'!$C$1:$Q$3810,11,FALSE)</f>
        <v>( Cre16.g658400.t1.2 OR Cre17.g700950.t1.2 OR Cre03.g183850.t1.2 OR Cre06.g306350.t1.2 OR ( Cre07.g334800.t1.2 OR Cre07.g334800.t2.1 ) )</v>
      </c>
      <c r="J1080" s="3" t="str">
        <f>VLOOKUP(B1080,'[1]Daniela + 255 Rxns iCre1355'!$C$1:$Q$3810,12,FALSE)</f>
        <v>( FDX2 OR FDX5 OR FDX6 OR FDX3 OR FDX4 )</v>
      </c>
      <c r="K1080" s="3" t="str">
        <f>VLOOKUP(B1080,'[1]Daniela + 255 Rxns iCre1355'!$C$1:$Q$3810,13,FALSE)</f>
        <v>Chloroplast</v>
      </c>
      <c r="L1080" s="3" t="str">
        <f>VLOOKUP(B1080,'[1]Daniela + 255 Rxns iCre1355'!$C$1:$Q$3810,14,FALSE)</f>
        <v>[Giroud 1988, Riekhof 2005]</v>
      </c>
    </row>
    <row r="1081" spans="1:13" ht="15" customHeight="1" x14ac:dyDescent="0.25">
      <c r="A1081" s="3" t="s">
        <v>118</v>
      </c>
      <c r="B1081" s="3" t="s">
        <v>2166</v>
      </c>
      <c r="C1081" s="3" t="s">
        <v>2167</v>
      </c>
      <c r="D1081" s="3" t="str">
        <f>VLOOKUP(B1081,'[1]Daniela + 255 Rxns iCre1355'!$C$1:$Q$3810,5,FALSE)</f>
        <v>MGDGD4DS1839Z12Z15Z1644Z7Z10Z13Z</v>
      </c>
      <c r="E1081" s="3" t="str">
        <f>VLOOKUP(B1081,'[1]Daniela + 255 Rxns iCre1355'!$C$1:$Q$3810,6,FALSE)</f>
        <v>monogalatcosyldiacylglycerol 16-carbon delta4-desaturase (18:3(9Z,12Z,15Z)/16:4(4Z,7Z,10Z,13Z))</v>
      </c>
      <c r="F1081" s="3" t="str">
        <f>VLOOKUP(B1081,'[1]Daniela + 255 Rxns iCre1355'!$C$1:$Q$3810,8,FALSE)</f>
        <v>Glycerolipid metabolism</v>
      </c>
      <c r="H1081" s="3" t="str">
        <f>VLOOKUP(B1081,'[1]Daniela + 255 Rxns iCre1355'!$C$1:$Q$3810,10,FALSE)</f>
        <v>( Cre16.g658400 OR Cre17.g700950 OR Cre03.g183850 OR Cre06.g306350 OR Cre07.g334800 )</v>
      </c>
      <c r="I1081" s="3" t="str">
        <f>VLOOKUP(B1081,'[1]Daniela + 255 Rxns iCre1355'!$C$1:$Q$3810,11,FALSE)</f>
        <v>( Cre16.g658400.t1.2 OR Cre17.g700950.t1.2 OR Cre03.g183850.t1.2 OR Cre06.g306350.t1.2 OR ( Cre07.g334800.t1.2 OR Cre07.g334800.t2.1 ) )</v>
      </c>
      <c r="J1081" s="3" t="str">
        <f>VLOOKUP(B1081,'[1]Daniela + 255 Rxns iCre1355'!$C$1:$Q$3810,12,FALSE)</f>
        <v>( FDX2 OR FDX5 OR FDX6 OR FDX3 OR FDX4 )</v>
      </c>
      <c r="K1081" s="3" t="str">
        <f>VLOOKUP(B1081,'[1]Daniela + 255 Rxns iCre1355'!$C$1:$Q$3810,13,FALSE)</f>
        <v>Chloroplast</v>
      </c>
      <c r="L1081" s="3" t="str">
        <f>VLOOKUP(B1081,'[1]Daniela + 255 Rxns iCre1355'!$C$1:$Q$3810,14,FALSE)</f>
        <v>[Giroud 1988, Riekhof 2005]</v>
      </c>
    </row>
    <row r="1082" spans="1:13" ht="15" customHeight="1" x14ac:dyDescent="0.25">
      <c r="A1082" s="3" t="s">
        <v>118</v>
      </c>
      <c r="B1082" s="3" t="s">
        <v>2168</v>
      </c>
      <c r="C1082" s="3" t="s">
        <v>2169</v>
      </c>
      <c r="D1082" s="3" t="str">
        <f>VLOOKUP(B1082,'[1]Daniela + 255 Rxns iCre1355'!$C$1:$Q$3810,5,FALSE)</f>
        <v>MGDGD7DS1819Z1617Z</v>
      </c>
      <c r="E1082" s="3" t="str">
        <f>VLOOKUP(B1082,'[1]Daniela + 255 Rxns iCre1355'!$C$1:$Q$3810,6,FALSE)</f>
        <v>monogalatcosyldiacylglycerol palmitate delta7-desaturase (18:1(9Z)/16:1(7Z))</v>
      </c>
      <c r="F1082" s="3" t="str">
        <f>VLOOKUP(B1082,'[1]Daniela + 255 Rxns iCre1355'!$C$1:$Q$3810,8,FALSE)</f>
        <v>Glycerolipid metabolism</v>
      </c>
      <c r="G1082" s="3" t="str">
        <f>VLOOKUP(B1082,'[1]Daniela + 255 Rxns iCre1355'!$C$1:$Q$3810,9,FALSE)</f>
        <v>1.14.19.1</v>
      </c>
      <c r="H1082" s="3" t="str">
        <f>VLOOKUP(B1082,'[1]Daniela + 255 Rxns iCre1355'!$C$1:$Q$3810,10,FALSE)</f>
        <v>( ( Cre13.g590500 OR Cre09.g397250 ) AND ( Cre16.g658400 OR Cre17.g700950 OR Cre03.g183850 OR Cre06.g306350 OR Cre07.g334800 ) )</v>
      </c>
      <c r="I1082" s="3" t="str">
        <f>VLOOKUP(B1082,'[1]Daniela + 255 Rxns iCre1355'!$C$1:$Q$3810,11,FALSE)</f>
        <v>( ( Cre13.g590500.t1.1 OR Cre09.g397250.t1.2 ) AND ( Cre16.g658400.t1.2 OR Cre17.g700950.t1.2 OR Cre03.g183850.t1.2 OR Cre06.g306350.t1.2 OR ( Cre07.g334800.t1.2 OR Cre07.g334800.t2.1 ) ) )</v>
      </c>
      <c r="J1082" s="3" t="str">
        <f>VLOOKUP(B1082,'[1]Daniela + 255 Rxns iCre1355'!$C$1:$Q$3810,12,FALSE)</f>
        <v>( ( DES6 OR FAD5A ) AND ( FDX2 OR FDX5 OR FDX6 OR FDX3 OR FDX4 ) )</v>
      </c>
      <c r="K1082" s="3" t="str">
        <f>VLOOKUP(B1082,'[1]Daniela + 255 Rxns iCre1355'!$C$1:$Q$3810,13,FALSE)</f>
        <v>Chloroplast</v>
      </c>
      <c r="L1082" s="3" t="str">
        <f>VLOOKUP(B1082,'[1]Daniela + 255 Rxns iCre1355'!$C$1:$Q$3810,14,FALSE)</f>
        <v>[Giroud 1988, Giroud 1989, Riekhof 2005]</v>
      </c>
    </row>
    <row r="1083" spans="1:13" ht="15" customHeight="1" x14ac:dyDescent="0.25">
      <c r="A1083" s="3" t="s">
        <v>118</v>
      </c>
      <c r="B1083" s="3" t="s">
        <v>2170</v>
      </c>
      <c r="C1083" s="3" t="s">
        <v>2171</v>
      </c>
      <c r="D1083" s="3" t="str">
        <f>VLOOKUP(B1083,'[1]Daniela + 255 Rxns iCre1355'!$C$1:$Q$3810,5,FALSE)</f>
        <v>MGDGD7DS1829Z12Z1617Z</v>
      </c>
      <c r="E1083" s="3" t="str">
        <f>VLOOKUP(B1083,'[1]Daniela + 255 Rxns iCre1355'!$C$1:$Q$3810,6,FALSE)</f>
        <v>monogalatcosyldiacylglycerol palmitate delta7-desaturase (18:2(9Z,12Z)/16:1(7Z))</v>
      </c>
      <c r="F1083" s="3" t="str">
        <f>VLOOKUP(B1083,'[1]Daniela + 255 Rxns iCre1355'!$C$1:$Q$3810,8,FALSE)</f>
        <v>Glycerolipid metabolism</v>
      </c>
      <c r="G1083" s="3" t="str">
        <f>VLOOKUP(B1083,'[1]Daniela + 255 Rxns iCre1355'!$C$1:$Q$3810,9,FALSE)</f>
        <v>1.14.19.1</v>
      </c>
      <c r="H1083" s="3" t="str">
        <f>VLOOKUP(B1083,'[1]Daniela + 255 Rxns iCre1355'!$C$1:$Q$3810,10,FALSE)</f>
        <v>( ( Cre13.g590500 OR Cre09.g397250 ) AND ( Cre16.g658400 OR Cre17.g700950 OR Cre03.g183850 OR Cre06.g306350 OR Cre07.g334800 ) )</v>
      </c>
      <c r="I1083" s="3" t="str">
        <f>VLOOKUP(B1083,'[1]Daniela + 255 Rxns iCre1355'!$C$1:$Q$3810,11,FALSE)</f>
        <v>( ( Cre13.g590500.t1.1 OR Cre09.g397250.t1.2 ) AND ( Cre16.g658400.t1.2 OR Cre17.g700950.t1.2 OR Cre03.g183850.t1.2 OR Cre06.g306350.t1.2 OR ( Cre07.g334800.t1.2 OR Cre07.g334800.t2.1 ) ) )</v>
      </c>
      <c r="J1083" s="3" t="str">
        <f>VLOOKUP(B1083,'[1]Daniela + 255 Rxns iCre1355'!$C$1:$Q$3810,12,FALSE)</f>
        <v>( ( DES6 OR FAD5A ) AND ( FDX2 OR FDX5 OR FDX6 OR FDX3 OR FDX4 ) )</v>
      </c>
      <c r="K1083" s="3" t="str">
        <f>VLOOKUP(B1083,'[1]Daniela + 255 Rxns iCre1355'!$C$1:$Q$3810,13,FALSE)</f>
        <v>Chloroplast</v>
      </c>
      <c r="L1083" s="3" t="str">
        <f>VLOOKUP(B1083,'[1]Daniela + 255 Rxns iCre1355'!$C$1:$Q$3810,14,FALSE)</f>
        <v>[Giroud 1988, Giroud 1989, Riekhof 2005]</v>
      </c>
    </row>
    <row r="1084" spans="1:13" ht="15" customHeight="1" x14ac:dyDescent="0.25">
      <c r="A1084" s="3" t="s">
        <v>118</v>
      </c>
      <c r="B1084" s="3" t="s">
        <v>2172</v>
      </c>
      <c r="C1084" s="3" t="s">
        <v>2173</v>
      </c>
      <c r="D1084" s="3" t="str">
        <f>VLOOKUP(B1084,'[1]Daniela + 255 Rxns iCre1355'!$C$1:$Q$3810,5,FALSE)</f>
        <v>MGDGS1819Z160</v>
      </c>
      <c r="E1084" s="3" t="str">
        <f>VLOOKUP(B1084,'[1]Daniela + 255 Rxns iCre1355'!$C$1:$Q$3810,6,FALSE)</f>
        <v>monogalactosyldiacylglycerol synthase (18:1(9Z)/16:0)</v>
      </c>
      <c r="F1084" s="3" t="str">
        <f>VLOOKUP(B1084,'[1]Daniela + 255 Rxns iCre1355'!$C$1:$Q$3810,8,FALSE)</f>
        <v>Glycerolipid metabolism</v>
      </c>
      <c r="G1084" s="3" t="str">
        <f>VLOOKUP(B1084,'[1]Daniela + 255 Rxns iCre1355'!$C$1:$Q$3810,9,FALSE)</f>
        <v>2.4.1.46</v>
      </c>
      <c r="H1084" s="3" t="str">
        <f>VLOOKUP(B1084,'[1]Daniela + 255 Rxns iCre1355'!$C$1:$Q$3810,10,FALSE)</f>
        <v>Cre13.g585301</v>
      </c>
      <c r="I1084" s="3" t="str">
        <f>VLOOKUP(B1084,'[1]Daniela + 255 Rxns iCre1355'!$C$1:$Q$3810,11,FALSE)</f>
        <v>Cre13.g585301.t1.1</v>
      </c>
      <c r="J1084" s="3" t="str">
        <f>VLOOKUP(B1084,'[1]Daniela + 255 Rxns iCre1355'!$C$1:$Q$3810,12,FALSE)</f>
        <v>CPLD55</v>
      </c>
      <c r="K1084" s="3" t="str">
        <f>VLOOKUP(B1084,'[1]Daniela + 255 Rxns iCre1355'!$C$1:$Q$3810,13,FALSE)</f>
        <v>Chloroplast</v>
      </c>
      <c r="L1084" s="3" t="str">
        <f>VLOOKUP(B1084,'[1]Daniela + 255 Rxns iCre1355'!$C$1:$Q$3810,14,FALSE)</f>
        <v>[Giroud 1988, Giroud 1989, Riekhof 2005]</v>
      </c>
      <c r="M1084" s="3" t="str">
        <f>VLOOKUP(B1084,'[1]Daniela + 255 Rxns iCre1355'!$C$1:$Q$3810,15,FALSE)</f>
        <v>R02691</v>
      </c>
    </row>
    <row r="1085" spans="1:13" ht="15" customHeight="1" x14ac:dyDescent="0.25">
      <c r="A1085" s="3" t="s">
        <v>118</v>
      </c>
      <c r="B1085" s="3" t="s">
        <v>2174</v>
      </c>
      <c r="C1085" s="3" t="s">
        <v>2175</v>
      </c>
      <c r="D1085" s="3" t="str">
        <f>VLOOKUP(B1085,'[1]Daniela + 255 Rxns iCre1355'!$C$1:$Q$3810,5,FALSE)</f>
        <v>MGDGS1819Z1619Z</v>
      </c>
      <c r="E1085" s="3" t="str">
        <f>VLOOKUP(B1085,'[1]Daniela + 255 Rxns iCre1355'!$C$1:$Q$3810,6,FALSE)</f>
        <v>monogalactosyldiacylglycerol synthase (18:1(9Z)/16:1(9Z))</v>
      </c>
      <c r="F1085" s="3" t="str">
        <f>VLOOKUP(B1085,'[1]Daniela + 255 Rxns iCre1355'!$C$1:$Q$3810,8,FALSE)</f>
        <v>Glycerolipid metabolism</v>
      </c>
      <c r="G1085" s="3" t="str">
        <f>VLOOKUP(B1085,'[1]Daniela + 255 Rxns iCre1355'!$C$1:$Q$3810,9,FALSE)</f>
        <v>2.4.1.46</v>
      </c>
      <c r="H1085" s="3" t="str">
        <f>VLOOKUP(B1085,'[1]Daniela + 255 Rxns iCre1355'!$C$1:$Q$3810,10,FALSE)</f>
        <v>Cre13.g585301</v>
      </c>
      <c r="I1085" s="3" t="str">
        <f>VLOOKUP(B1085,'[1]Daniela + 255 Rxns iCre1355'!$C$1:$Q$3810,11,FALSE)</f>
        <v>Cre13.g585301.t1.1</v>
      </c>
      <c r="J1085" s="3" t="str">
        <f>VLOOKUP(B1085,'[1]Daniela + 255 Rxns iCre1355'!$C$1:$Q$3810,12,FALSE)</f>
        <v>CPLD55</v>
      </c>
      <c r="K1085" s="3" t="str">
        <f>VLOOKUP(B1085,'[1]Daniela + 255 Rxns iCre1355'!$C$1:$Q$3810,13,FALSE)</f>
        <v>Chloroplast</v>
      </c>
      <c r="L1085" s="3" t="str">
        <f>VLOOKUP(B1085,'[1]Daniela + 255 Rxns iCre1355'!$C$1:$Q$3810,14,FALSE)</f>
        <v>[Giroud 1988, Giroud 1989, Riekhof 2005]</v>
      </c>
      <c r="M1085" s="3" t="str">
        <f>VLOOKUP(B1085,'[1]Daniela + 255 Rxns iCre1355'!$C$1:$Q$3810,15,FALSE)</f>
        <v>R02691</v>
      </c>
    </row>
    <row r="1086" spans="1:13" ht="15" customHeight="1" x14ac:dyDescent="0.25">
      <c r="A1086" s="3" t="s">
        <v>118</v>
      </c>
      <c r="B1086" s="3" t="s">
        <v>2176</v>
      </c>
      <c r="C1086" s="3" t="s">
        <v>2177</v>
      </c>
      <c r="D1086" s="3" t="str">
        <f>VLOOKUP(B1086,'[1]Daniela + 255 Rxns iCre1355'!$C$1:$Q$3810,5,FALSE)</f>
        <v>MGDGW3DS1819Z1637Z10Z13Z</v>
      </c>
      <c r="E1086" s="3" t="str">
        <f>VLOOKUP(B1086,'[1]Daniela + 255 Rxns iCre1355'!$C$1:$Q$3810,6,FALSE)</f>
        <v>omega-3 desaturase (18:1(9Z)/16:3(7Z,10Z,13Z)) (MGDG)</v>
      </c>
      <c r="F1086" s="3" t="str">
        <f>VLOOKUP(B1086,'[1]Daniela + 255 Rxns iCre1355'!$C$1:$Q$3810,8,FALSE)</f>
        <v>Glycerolipid metabolism</v>
      </c>
      <c r="H1086" s="3" t="str">
        <f>VLOOKUP(B1086,'[1]Daniela + 255 Rxns iCre1355'!$C$1:$Q$3810,10,FALSE)</f>
        <v>( Cre01.g038600 AND ( Cre16.g658400 OR Cre17.g700950 OR Cre03.g183850 OR Cre06.g306350 OR Cre07.g334800 ) )</v>
      </c>
      <c r="I1086" s="3" t="str">
        <f>VLOOKUP(B1086,'[1]Daniela + 255 Rxns iCre1355'!$C$1:$Q$3810,11,FALSE)</f>
        <v>( Cre01.g038600.t1.2 AND ( Cre16.g658400.t1.2 OR Cre17.g700950.t1.2 OR Cre03.g183850.t1.2 OR Cre06.g306350.t1.2 OR ( Cre07.g334800.t1.2 OR Cre07.g334800.t2.1 ) ) )</v>
      </c>
      <c r="J1086" s="3" t="str">
        <f>VLOOKUP(B1086,'[1]Daniela + 255 Rxns iCre1355'!$C$1:$Q$3810,12,FALSE)</f>
        <v>( FAD7 AND ( FDX2 OR FDX5 OR FDX6 OR FDX3 OR FDX4 ) )</v>
      </c>
      <c r="K1086" s="3" t="str">
        <f>VLOOKUP(B1086,'[1]Daniela + 255 Rxns iCre1355'!$C$1:$Q$3810,13,FALSE)</f>
        <v>Chloroplast</v>
      </c>
      <c r="L1086" s="3" t="str">
        <f>VLOOKUP(B1086,'[1]Daniela + 255 Rxns iCre1355'!$C$1:$Q$3810,14,FALSE)</f>
        <v>[Giroud 1988, Riekhof 2005]</v>
      </c>
    </row>
    <row r="1087" spans="1:13" ht="15" customHeight="1" x14ac:dyDescent="0.25">
      <c r="A1087" s="3" t="s">
        <v>118</v>
      </c>
      <c r="B1087" s="3" t="s">
        <v>2178</v>
      </c>
      <c r="C1087" s="3" t="s">
        <v>2179</v>
      </c>
      <c r="D1087" s="3" t="str">
        <f>VLOOKUP(B1087,'[1]Daniela + 255 Rxns iCre1355'!$C$1:$Q$3810,5,FALSE)</f>
        <v>MGDGW3DS1829Z12Z1637Z10Z13Z</v>
      </c>
      <c r="E1087" s="3" t="str">
        <f>VLOOKUP(B1087,'[1]Daniela + 255 Rxns iCre1355'!$C$1:$Q$3810,6,FALSE)</f>
        <v>omega-3 desaturase (18:2(9Z,12Z)/16:3(7Z,10Z,13Z)) (MGDG)</v>
      </c>
      <c r="F1087" s="3" t="str">
        <f>VLOOKUP(B1087,'[1]Daniela + 255 Rxns iCre1355'!$C$1:$Q$3810,8,FALSE)</f>
        <v>Glycerolipid metabolism</v>
      </c>
      <c r="H1087" s="3" t="str">
        <f>VLOOKUP(B1087,'[1]Daniela + 255 Rxns iCre1355'!$C$1:$Q$3810,10,FALSE)</f>
        <v>( Cre01.g038600 AND ( Cre16.g658400 OR Cre17.g700950 OR Cre03.g183850 OR Cre06.g306350 OR Cre07.g334800 ) )</v>
      </c>
      <c r="I1087" s="3" t="str">
        <f>VLOOKUP(B1087,'[1]Daniela + 255 Rxns iCre1355'!$C$1:$Q$3810,11,FALSE)</f>
        <v>( Cre01.g038600.t1.2 AND ( Cre16.g658400.t1.2 OR Cre17.g700950.t1.2 OR Cre03.g183850.t1.2 OR Cre06.g306350.t1.2 OR ( Cre07.g334800.t1.2 OR Cre07.g334800.t2.1 ) ) )</v>
      </c>
      <c r="J1087" s="3" t="str">
        <f>VLOOKUP(B1087,'[1]Daniela + 255 Rxns iCre1355'!$C$1:$Q$3810,12,FALSE)</f>
        <v>( FAD7 AND ( FDX2 OR FDX5 OR FDX6 OR FDX3 OR FDX4 ) )</v>
      </c>
      <c r="K1087" s="3" t="str">
        <f>VLOOKUP(B1087,'[1]Daniela + 255 Rxns iCre1355'!$C$1:$Q$3810,13,FALSE)</f>
        <v>Chloroplast</v>
      </c>
      <c r="L1087" s="3" t="str">
        <f>VLOOKUP(B1087,'[1]Daniela + 255 Rxns iCre1355'!$C$1:$Q$3810,14,FALSE)</f>
        <v>[Giroud 1988, Riekhof 2005]</v>
      </c>
    </row>
    <row r="1088" spans="1:13" ht="15" customHeight="1" x14ac:dyDescent="0.25">
      <c r="A1088" s="3" t="s">
        <v>118</v>
      </c>
      <c r="B1088" s="3" t="s">
        <v>2180</v>
      </c>
      <c r="C1088" s="3" t="s">
        <v>2181</v>
      </c>
      <c r="D1088" s="3" t="str">
        <f>VLOOKUP(B1088,'[1]Daniela + 255 Rxns iCre1355'!$C$1:$Q$3810,5,FALSE)</f>
        <v>MGDGW3DS1829Z12Z1644Z7Z10Z13Z</v>
      </c>
      <c r="E1088" s="3" t="str">
        <f>VLOOKUP(B1088,'[1]Daniela + 255 Rxns iCre1355'!$C$1:$Q$3810,6,FALSE)</f>
        <v>omega-3 desaturase (18:2(9Z,12Z)/16:4(4Z,7Z,10Z,13Z))</v>
      </c>
      <c r="F1088" s="3" t="str">
        <f>VLOOKUP(B1088,'[1]Daniela + 255 Rxns iCre1355'!$C$1:$Q$3810,8,FALSE)</f>
        <v>Glycerolipid metabolism</v>
      </c>
      <c r="H1088" s="3" t="str">
        <f>VLOOKUP(B1088,'[1]Daniela + 255 Rxns iCre1355'!$C$1:$Q$3810,10,FALSE)</f>
        <v>( Cre01.g038600 AND ( Cre16.g658400 OR Cre17.g700950 OR Cre03.g183850 OR Cre06.g306350 OR Cre07.g334800 ) )</v>
      </c>
      <c r="I1088" s="3" t="str">
        <f>VLOOKUP(B1088,'[1]Daniela + 255 Rxns iCre1355'!$C$1:$Q$3810,11,FALSE)</f>
        <v>( Cre01.g038600.t1.2 AND ( Cre16.g658400.t1.2 OR Cre17.g700950.t1.2 OR Cre03.g183850.t1.2 OR Cre06.g306350.t1.2 OR ( Cre07.g334800.t1.2 OR Cre07.g334800.t2.1 ) ) )</v>
      </c>
      <c r="J1088" s="3" t="str">
        <f>VLOOKUP(B1088,'[1]Daniela + 255 Rxns iCre1355'!$C$1:$Q$3810,12,FALSE)</f>
        <v>( FAD7 AND ( FDX2 OR FDX5 OR FDX6 OR FDX3 OR FDX4 ) )</v>
      </c>
      <c r="K1088" s="3" t="str">
        <f>VLOOKUP(B1088,'[1]Daniela + 255 Rxns iCre1355'!$C$1:$Q$3810,13,FALSE)</f>
        <v>Chloroplast</v>
      </c>
      <c r="L1088" s="3" t="str">
        <f>VLOOKUP(B1088,'[1]Daniela + 255 Rxns iCre1355'!$C$1:$Q$3810,14,FALSE)</f>
        <v>[Giroud 1988, Riekhof 2005]</v>
      </c>
    </row>
    <row r="1089" spans="1:13" ht="15" customHeight="1" x14ac:dyDescent="0.25">
      <c r="A1089" s="3" t="s">
        <v>118</v>
      </c>
      <c r="B1089" s="3" t="s">
        <v>2182</v>
      </c>
      <c r="C1089" s="3" t="s">
        <v>2183</v>
      </c>
      <c r="D1089" s="3" t="str">
        <f>VLOOKUP(B1089,'[1]Daniela + 255 Rxns iCre1355'!$C$1:$Q$3810,5,FALSE)</f>
        <v>MGDGW3DS1839Z12Z15Z160</v>
      </c>
      <c r="E1089" s="3" t="str">
        <f>VLOOKUP(B1089,'[1]Daniela + 255 Rxns iCre1355'!$C$1:$Q$3810,6,FALSE)</f>
        <v>omega-3 desaturase (18:3(9Z,12Z,15Z)/16:0) (MGDG)</v>
      </c>
      <c r="F1089" s="3" t="str">
        <f>VLOOKUP(B1089,'[1]Daniela + 255 Rxns iCre1355'!$C$1:$Q$3810,8,FALSE)</f>
        <v>Glycerolipid metabolism</v>
      </c>
      <c r="H1089" s="3" t="str">
        <f>VLOOKUP(B1089,'[1]Daniela + 255 Rxns iCre1355'!$C$1:$Q$3810,10,FALSE)</f>
        <v>( Cre01.g038600 AND ( Cre16.g658400 OR Cre17.g700950 OR Cre03.g183850 OR Cre06.g306350 OR Cre07.g334800 ) )</v>
      </c>
      <c r="I1089" s="3" t="str">
        <f>VLOOKUP(B1089,'[1]Daniela + 255 Rxns iCre1355'!$C$1:$Q$3810,11,FALSE)</f>
        <v>( Cre01.g038600.t1.2 AND ( Cre16.g658400.t1.2 OR Cre17.g700950.t1.2 OR Cre03.g183850.t1.2 OR Cre06.g306350.t1.2 OR ( Cre07.g334800.t1.2 OR Cre07.g334800.t2.1 ) ) )</v>
      </c>
      <c r="J1089" s="3" t="str">
        <f>VLOOKUP(B1089,'[1]Daniela + 255 Rxns iCre1355'!$C$1:$Q$3810,12,FALSE)</f>
        <v>( FAD7 AND ( FDX2 OR FDX5 OR FDX6 OR FDX3 OR FDX4 ) )</v>
      </c>
      <c r="K1089" s="3" t="str">
        <f>VLOOKUP(B1089,'[1]Daniela + 255 Rxns iCre1355'!$C$1:$Q$3810,13,FALSE)</f>
        <v>Chloroplast</v>
      </c>
      <c r="L1089" s="3" t="str">
        <f>VLOOKUP(B1089,'[1]Daniela + 255 Rxns iCre1355'!$C$1:$Q$3810,14,FALSE)</f>
        <v>[Giroud 1988, Riekhof 2005]</v>
      </c>
    </row>
    <row r="1090" spans="1:13" ht="15" customHeight="1" x14ac:dyDescent="0.25">
      <c r="A1090" s="3" t="s">
        <v>118</v>
      </c>
      <c r="B1090" s="3" t="s">
        <v>2184</v>
      </c>
      <c r="C1090" s="3" t="s">
        <v>2185</v>
      </c>
      <c r="D1090" s="3" t="str">
        <f>VLOOKUP(B1090,'[1]Daniela + 255 Rxns iCre1355'!$C$1:$Q$3810,5,FALSE)</f>
        <v>MGDGW3DS1839Z12Z15Z1627Z10Z</v>
      </c>
      <c r="E1090" s="3" t="str">
        <f>VLOOKUP(B1090,'[1]Daniela + 255 Rxns iCre1355'!$C$1:$Q$3810,6,FALSE)</f>
        <v>omega-3 desaturase (18:3(9Z,12Z,15Z)/16:2(7Z,10Z)) (MGDG)</v>
      </c>
      <c r="F1090" s="3" t="str">
        <f>VLOOKUP(B1090,'[1]Daniela + 255 Rxns iCre1355'!$C$1:$Q$3810,8,FALSE)</f>
        <v>Glycerolipid metabolism</v>
      </c>
      <c r="H1090" s="3" t="str">
        <f>VLOOKUP(B1090,'[1]Daniela + 255 Rxns iCre1355'!$C$1:$Q$3810,10,FALSE)</f>
        <v>( Cre01.g038600 AND ( Cre16.g658400 OR Cre17.g700950 OR Cre03.g183850 OR Cre06.g306350 OR Cre07.g334800 ) )</v>
      </c>
      <c r="I1090" s="3" t="str">
        <f>VLOOKUP(B1090,'[1]Daniela + 255 Rxns iCre1355'!$C$1:$Q$3810,11,FALSE)</f>
        <v>( Cre01.g038600.t1.2 AND ( Cre16.g658400.t1.2 OR Cre17.g700950.t1.2 OR Cre03.g183850.t1.2 OR Cre06.g306350.t1.2 OR ( Cre07.g334800.t1.2 OR Cre07.g334800.t2.1 ) ) )</v>
      </c>
      <c r="J1090" s="3" t="str">
        <f>VLOOKUP(B1090,'[1]Daniela + 255 Rxns iCre1355'!$C$1:$Q$3810,12,FALSE)</f>
        <v>( FAD7 AND ( FDX2 OR FDX5 OR FDX6 OR FDX3 OR FDX4 ) )</v>
      </c>
      <c r="K1090" s="3" t="str">
        <f>VLOOKUP(B1090,'[1]Daniela + 255 Rxns iCre1355'!$C$1:$Q$3810,13,FALSE)</f>
        <v>Chloroplast</v>
      </c>
      <c r="L1090" s="3" t="str">
        <f>VLOOKUP(B1090,'[1]Daniela + 255 Rxns iCre1355'!$C$1:$Q$3810,14,FALSE)</f>
        <v>[Giroud 1988, Riekhof 2005]</v>
      </c>
    </row>
    <row r="1091" spans="1:13" ht="15" customHeight="1" x14ac:dyDescent="0.25">
      <c r="A1091" s="3" t="s">
        <v>118</v>
      </c>
      <c r="B1091" s="3" t="s">
        <v>2186</v>
      </c>
      <c r="C1091" s="3" t="s">
        <v>2187</v>
      </c>
      <c r="D1091" s="3" t="str">
        <f>VLOOKUP(B1091,'[1]Daniela + 255 Rxns iCre1355'!$C$1:$Q$3810,5,FALSE)</f>
        <v>MGDGW3DS1839Z12Z15Z1634Z7Z10Z</v>
      </c>
      <c r="E1091" s="3" t="str">
        <f>VLOOKUP(B1091,'[1]Daniela + 255 Rxns iCre1355'!$C$1:$Q$3810,6,FALSE)</f>
        <v>omega-3 desaturase (18:3(9Z,12Z,15Z)/16:3(4Z,7Z,10Z)) (MGDG)</v>
      </c>
      <c r="F1091" s="3" t="str">
        <f>VLOOKUP(B1091,'[1]Daniela + 255 Rxns iCre1355'!$C$1:$Q$3810,8,FALSE)</f>
        <v>Glycerolipid metabolism</v>
      </c>
      <c r="H1091" s="3" t="str">
        <f>VLOOKUP(B1091,'[1]Daniela + 255 Rxns iCre1355'!$C$1:$Q$3810,10,FALSE)</f>
        <v>( Cre01.g038600 AND ( Cre16.g658400 OR Cre17.g700950 OR Cre03.g183850 OR Cre06.g306350 OR Cre07.g334800 ) )</v>
      </c>
      <c r="I1091" s="3" t="str">
        <f>VLOOKUP(B1091,'[1]Daniela + 255 Rxns iCre1355'!$C$1:$Q$3810,11,FALSE)</f>
        <v>( Cre01.g038600.t1.2 AND ( Cre16.g658400.t1.2 OR Cre17.g700950.t1.2 OR Cre03.g183850.t1.2 OR Cre06.g306350.t1.2 OR ( Cre07.g334800.t1.2 OR Cre07.g334800.t2.1 ) ) )</v>
      </c>
      <c r="J1091" s="3" t="str">
        <f>VLOOKUP(B1091,'[1]Daniela + 255 Rxns iCre1355'!$C$1:$Q$3810,12,FALSE)</f>
        <v>( FAD7 AND ( FDX2 OR FDX5 OR FDX6 OR FDX3 OR FDX4 ) )</v>
      </c>
      <c r="K1091" s="3" t="str">
        <f>VLOOKUP(B1091,'[1]Daniela + 255 Rxns iCre1355'!$C$1:$Q$3810,13,FALSE)</f>
        <v>Chloroplast</v>
      </c>
      <c r="L1091" s="3" t="str">
        <f>VLOOKUP(B1091,'[1]Daniela + 255 Rxns iCre1355'!$C$1:$Q$3810,14,FALSE)</f>
        <v>[Giroud 1988, Riekhof 2005]</v>
      </c>
    </row>
    <row r="1092" spans="1:13" ht="15" customHeight="1" x14ac:dyDescent="0.25">
      <c r="A1092" s="3" t="s">
        <v>118</v>
      </c>
      <c r="B1092" s="3" t="s">
        <v>2188</v>
      </c>
      <c r="C1092" s="3" t="s">
        <v>2189</v>
      </c>
      <c r="D1092" s="3" t="str">
        <f>VLOOKUP(B1092,'[1]Daniela + 255 Rxns iCre1355'!$C$1:$Q$3810,5,FALSE)</f>
        <v>MGDGW3DS1839Z12Z15Z1637Z10Z13Z1</v>
      </c>
      <c r="E1092" s="3" t="str">
        <f>VLOOKUP(B1092,'[1]Daniela + 255 Rxns iCre1355'!$C$1:$Q$3810,6,FALSE)</f>
        <v>omega-3 desaturase (18:3(9Z,12Z,15Z)/16:3(7Z,10Z,13Z)) (MGDG)</v>
      </c>
      <c r="F1092" s="3" t="str">
        <f>VLOOKUP(B1092,'[1]Daniela + 255 Rxns iCre1355'!$C$1:$Q$3810,8,FALSE)</f>
        <v>Glycerolipid metabolism</v>
      </c>
      <c r="H1092" s="3" t="str">
        <f>VLOOKUP(B1092,'[1]Daniela + 255 Rxns iCre1355'!$C$1:$Q$3810,10,FALSE)</f>
        <v>( Cre01.g038600 AND ( Cre16.g658400 OR Cre17.g700950 OR Cre03.g183850 OR Cre06.g306350 OR Cre07.g334800 ) )</v>
      </c>
      <c r="I1092" s="3" t="str">
        <f>VLOOKUP(B1092,'[1]Daniela + 255 Rxns iCre1355'!$C$1:$Q$3810,11,FALSE)</f>
        <v>( Cre01.g038600.t1.2 AND ( Cre16.g658400.t1.2 OR Cre17.g700950.t1.2 OR Cre03.g183850.t1.2 OR Cre06.g306350.t1.2 OR ( Cre07.g334800.t1.2 OR Cre07.g334800.t2.1 ) ) )</v>
      </c>
      <c r="J1092" s="3" t="str">
        <f>VLOOKUP(B1092,'[1]Daniela + 255 Rxns iCre1355'!$C$1:$Q$3810,12,FALSE)</f>
        <v>( FAD7 AND ( FDX2 OR FDX5 OR FDX6 OR FDX3 OR FDX4 ) )</v>
      </c>
      <c r="K1092" s="3" t="str">
        <f>VLOOKUP(B1092,'[1]Daniela + 255 Rxns iCre1355'!$C$1:$Q$3810,13,FALSE)</f>
        <v>Chloroplast</v>
      </c>
      <c r="L1092" s="3" t="str">
        <f>VLOOKUP(B1092,'[1]Daniela + 255 Rxns iCre1355'!$C$1:$Q$3810,14,FALSE)</f>
        <v>[Giroud 1988, Riekhof 2005]</v>
      </c>
    </row>
    <row r="1093" spans="1:13" ht="15" customHeight="1" x14ac:dyDescent="0.25">
      <c r="A1093" s="3" t="s">
        <v>118</v>
      </c>
      <c r="B1093" s="3" t="s">
        <v>2190</v>
      </c>
      <c r="C1093" s="3" t="s">
        <v>2191</v>
      </c>
      <c r="D1093" s="3" t="str">
        <f>VLOOKUP(B1093,'[1]Daniela + 255 Rxns iCre1355'!$C$1:$Q$3810,5,FALSE)</f>
        <v>MGDGW3DS1839Z12Z15Z1637Z10Z13Z2</v>
      </c>
      <c r="E1093" s="3" t="str">
        <f>VLOOKUP(B1093,'[1]Daniela + 255 Rxns iCre1355'!$C$1:$Q$3810,6,FALSE)</f>
        <v>omega-3 desaturase (18:3(9Z,12Z,15Z)/16:3(7Z,10Z,13Z)) (MGDG)</v>
      </c>
      <c r="F1093" s="3" t="str">
        <f>VLOOKUP(B1093,'[1]Daniela + 255 Rxns iCre1355'!$C$1:$Q$3810,8,FALSE)</f>
        <v>Glycerolipid metabolism</v>
      </c>
      <c r="H1093" s="3" t="str">
        <f>VLOOKUP(B1093,'[1]Daniela + 255 Rxns iCre1355'!$C$1:$Q$3810,10,FALSE)</f>
        <v>( Cre01.g038600 AND ( Cre16.g658400 OR Cre17.g700950 OR Cre03.g183850 OR Cre06.g306350 OR Cre07.g334800 ) )</v>
      </c>
      <c r="I1093" s="3" t="str">
        <f>VLOOKUP(B1093,'[1]Daniela + 255 Rxns iCre1355'!$C$1:$Q$3810,11,FALSE)</f>
        <v>( Cre01.g038600.t1.2 AND ( Cre16.g658400.t1.2 OR Cre17.g700950.t1.2 OR Cre03.g183850.t1.2 OR Cre06.g306350.t1.2 OR ( Cre07.g334800.t1.2 OR Cre07.g334800.t2.1 ) ) )</v>
      </c>
      <c r="J1093" s="3" t="str">
        <f>VLOOKUP(B1093,'[1]Daniela + 255 Rxns iCre1355'!$C$1:$Q$3810,12,FALSE)</f>
        <v>( FAD7 AND ( FDX2 OR FDX5 OR FDX6 OR FDX3 OR FDX4 ) )</v>
      </c>
      <c r="K1093" s="3" t="str">
        <f>VLOOKUP(B1093,'[1]Daniela + 255 Rxns iCre1355'!$C$1:$Q$3810,13,FALSE)</f>
        <v>Chloroplast</v>
      </c>
      <c r="L1093" s="3" t="str">
        <f>VLOOKUP(B1093,'[1]Daniela + 255 Rxns iCre1355'!$C$1:$Q$3810,14,FALSE)</f>
        <v>[Giroud 1988, Riekhof 2005]</v>
      </c>
    </row>
    <row r="1094" spans="1:13" ht="15" customHeight="1" x14ac:dyDescent="0.25">
      <c r="A1094" s="3" t="s">
        <v>118</v>
      </c>
      <c r="B1094" s="3" t="s">
        <v>2192</v>
      </c>
      <c r="C1094" s="3" t="s">
        <v>2193</v>
      </c>
      <c r="D1094" s="3" t="str">
        <f>VLOOKUP(B1094,'[1]Daniela + 255 Rxns iCre1355'!$C$1:$Q$3810,5,FALSE)</f>
        <v>MGDGW3DS1839Z12Z15Z1644Z7Z10Z13Z1</v>
      </c>
      <c r="E1094" s="3" t="str">
        <f>VLOOKUP(B1094,'[1]Daniela + 255 Rxns iCre1355'!$C$1:$Q$3810,6,FALSE)</f>
        <v>omega-3 desaturase (18:3(9Z,12Z,15Z)/16:4(4Z,7Z,10Z,13Z)) (MGDG)</v>
      </c>
      <c r="F1094" s="3" t="str">
        <f>VLOOKUP(B1094,'[1]Daniela + 255 Rxns iCre1355'!$C$1:$Q$3810,8,FALSE)</f>
        <v>Glycerolipid metabolism</v>
      </c>
      <c r="H1094" s="3" t="str">
        <f>VLOOKUP(B1094,'[1]Daniela + 255 Rxns iCre1355'!$C$1:$Q$3810,10,FALSE)</f>
        <v>( Cre01.g038600 AND ( Cre16.g658400 OR Cre17.g700950 OR Cre03.g183850 OR Cre06.g306350 OR Cre07.g334800 ) )</v>
      </c>
      <c r="I1094" s="3" t="str">
        <f>VLOOKUP(B1094,'[1]Daniela + 255 Rxns iCre1355'!$C$1:$Q$3810,11,FALSE)</f>
        <v>( Cre01.g038600.t1.2 AND ( Cre16.g658400.t1.2 OR Cre17.g700950.t1.2 OR Cre03.g183850.t1.2 OR Cre06.g306350.t1.2 OR ( Cre07.g334800.t1.2 OR Cre07.g334800.t2.1 ) ) )</v>
      </c>
      <c r="J1094" s="3" t="str">
        <f>VLOOKUP(B1094,'[1]Daniela + 255 Rxns iCre1355'!$C$1:$Q$3810,12,FALSE)</f>
        <v>( FAD7 AND ( FDX2 OR FDX5 OR FDX6 OR FDX3 OR FDX4 ) )</v>
      </c>
      <c r="K1094" s="3" t="str">
        <f>VLOOKUP(B1094,'[1]Daniela + 255 Rxns iCre1355'!$C$1:$Q$3810,13,FALSE)</f>
        <v>Chloroplast</v>
      </c>
      <c r="L1094" s="3" t="str">
        <f>VLOOKUP(B1094,'[1]Daniela + 255 Rxns iCre1355'!$C$1:$Q$3810,14,FALSE)</f>
        <v>[Giroud 1988, Riekhof 2005]</v>
      </c>
    </row>
    <row r="1095" spans="1:13" ht="15" customHeight="1" x14ac:dyDescent="0.25">
      <c r="A1095" s="3" t="s">
        <v>118</v>
      </c>
      <c r="B1095" s="3" t="s">
        <v>2194</v>
      </c>
      <c r="C1095" s="3" t="s">
        <v>2195</v>
      </c>
      <c r="D1095" s="3" t="str">
        <f>VLOOKUP(B1095,'[1]Daniela + 255 Rxns iCre1355'!$C$1:$Q$3810,5,FALSE)</f>
        <v>MGDGW3DS1839Z12Z15Z1644Z7Z10Z13Z2</v>
      </c>
      <c r="E1095" s="3" t="str">
        <f>VLOOKUP(B1095,'[1]Daniela + 255 Rxns iCre1355'!$C$1:$Q$3810,6,FALSE)</f>
        <v>omega-3 desaturase (18:3(9Z,12Z,15Z)/16:4(4Z,7Z,10Z,13Z)) (MGDG)</v>
      </c>
      <c r="F1095" s="3" t="str">
        <f>VLOOKUP(B1095,'[1]Daniela + 255 Rxns iCre1355'!$C$1:$Q$3810,8,FALSE)</f>
        <v>Glycerolipid metabolism</v>
      </c>
      <c r="H1095" s="3" t="str">
        <f>VLOOKUP(B1095,'[1]Daniela + 255 Rxns iCre1355'!$C$1:$Q$3810,10,FALSE)</f>
        <v>( Cre01.g038600 AND ( Cre16.g658400 OR Cre17.g700950 OR Cre03.g183850 OR Cre06.g306350 OR Cre07.g334800 ) )</v>
      </c>
      <c r="I1095" s="3" t="str">
        <f>VLOOKUP(B1095,'[1]Daniela + 255 Rxns iCre1355'!$C$1:$Q$3810,11,FALSE)</f>
        <v>( Cre01.g038600.t1.2 AND ( Cre16.g658400.t1.2 OR Cre17.g700950.t1.2 OR Cre03.g183850.t1.2 OR Cre06.g306350.t1.2 OR ( Cre07.g334800.t1.2 OR Cre07.g334800.t2.1 ) ) )</v>
      </c>
      <c r="J1095" s="3" t="str">
        <f>VLOOKUP(B1095,'[1]Daniela + 255 Rxns iCre1355'!$C$1:$Q$3810,12,FALSE)</f>
        <v>( FAD7 AND ( FDX2 OR FDX5 OR FDX6 OR FDX3 OR FDX4 ) )</v>
      </c>
      <c r="K1095" s="3" t="str">
        <f>VLOOKUP(B1095,'[1]Daniela + 255 Rxns iCre1355'!$C$1:$Q$3810,13,FALSE)</f>
        <v>Chloroplast</v>
      </c>
      <c r="L1095" s="3" t="str">
        <f>VLOOKUP(B1095,'[1]Daniela + 255 Rxns iCre1355'!$C$1:$Q$3810,14,FALSE)</f>
        <v>[Giroud 1988, Riekhof 2005]</v>
      </c>
    </row>
    <row r="1096" spans="1:13" ht="15" customHeight="1" x14ac:dyDescent="0.25">
      <c r="A1096" s="3" t="s">
        <v>118</v>
      </c>
      <c r="B1096" s="3" t="s">
        <v>2196</v>
      </c>
      <c r="C1096" s="3" t="s">
        <v>2197</v>
      </c>
      <c r="D1096" s="3" t="str">
        <f>VLOOKUP(B1096,'[1]Daniela + 255 Rxns iCre1355'!$C$1:$Q$3810,5,FALSE)</f>
        <v>MGDGW6DS1819Z1627Z10Z</v>
      </c>
      <c r="E1096" s="3" t="str">
        <f>VLOOKUP(B1096,'[1]Daniela + 255 Rxns iCre1355'!$C$1:$Q$3810,6,FALSE)</f>
        <v>omega-6 desaturase (18:1(9Z)/16:2(7Z,10Z)) (MGDG)</v>
      </c>
      <c r="F1096" s="3" t="str">
        <f>VLOOKUP(B1096,'[1]Daniela + 255 Rxns iCre1355'!$C$1:$Q$3810,8,FALSE)</f>
        <v>Glycerolipid metabolism</v>
      </c>
      <c r="H1096" s="3" t="str">
        <f>VLOOKUP(B1096,'[1]Daniela + 255 Rxns iCre1355'!$C$1:$Q$3810,10,FALSE)</f>
        <v>( Cre13.g590500 AND ( Cre16.g658400 OR Cre17.g700950 OR Cre03.g183850 OR Cre06.g306350 OR Cre07.g334800 ) )</v>
      </c>
      <c r="I1096" s="3" t="str">
        <f>VLOOKUP(B1096,'[1]Daniela + 255 Rxns iCre1355'!$C$1:$Q$3810,11,FALSE)</f>
        <v>( Cre13.g590500.t1.1 AND ( Cre16.g658400.t1.2 OR Cre17.g700950.t1.2 OR Cre03.g183850.t1.2 OR Cre06.g306350.t1.2 OR ( Cre07.g334800.t1.2 OR Cre07.g334800.t2.1 ) ) )</v>
      </c>
      <c r="J1096" s="3" t="str">
        <f>VLOOKUP(B1096,'[1]Daniela + 255 Rxns iCre1355'!$C$1:$Q$3810,12,FALSE)</f>
        <v>( DES6 AND ( FDX2 OR FDX5 OR FDX6 OR FDX3 OR FDX4 ) )</v>
      </c>
      <c r="K1096" s="3" t="str">
        <f>VLOOKUP(B1096,'[1]Daniela + 255 Rxns iCre1355'!$C$1:$Q$3810,13,FALSE)</f>
        <v>Chloroplast</v>
      </c>
      <c r="L1096" s="3" t="str">
        <f>VLOOKUP(B1096,'[1]Daniela + 255 Rxns iCre1355'!$C$1:$Q$3810,14,FALSE)</f>
        <v>[Giroud 1988, Tocher 1998, Sato 1997, Riekhof 2005]</v>
      </c>
    </row>
    <row r="1097" spans="1:13" ht="15" customHeight="1" x14ac:dyDescent="0.25">
      <c r="A1097" s="3" t="s">
        <v>118</v>
      </c>
      <c r="B1097" s="3" t="s">
        <v>2198</v>
      </c>
      <c r="C1097" s="3" t="s">
        <v>2199</v>
      </c>
      <c r="D1097" s="3" t="str">
        <f>VLOOKUP(B1097,'[1]Daniela + 255 Rxns iCre1355'!$C$1:$Q$3810,5,FALSE)</f>
        <v>MGDGW6DS1829Z12Z160</v>
      </c>
      <c r="E1097" s="3" t="str">
        <f>VLOOKUP(B1097,'[1]Daniela + 255 Rxns iCre1355'!$C$1:$Q$3810,6,FALSE)</f>
        <v>omega-6 desaturase (18:2(9Z,12Z)/16:0) (MGDG)</v>
      </c>
      <c r="F1097" s="3" t="str">
        <f>VLOOKUP(B1097,'[1]Daniela + 255 Rxns iCre1355'!$C$1:$Q$3810,8,FALSE)</f>
        <v>Glycerolipid metabolism</v>
      </c>
      <c r="H1097" s="3" t="str">
        <f>VLOOKUP(B1097,'[1]Daniela + 255 Rxns iCre1355'!$C$1:$Q$3810,10,FALSE)</f>
        <v>( Cre13.g590500 AND ( Cre16.g658400 OR Cre17.g700950 OR Cre03.g183850 OR Cre06.g306350 OR Cre07.g334800 ) )</v>
      </c>
      <c r="I1097" s="3" t="str">
        <f>VLOOKUP(B1097,'[1]Daniela + 255 Rxns iCre1355'!$C$1:$Q$3810,11,FALSE)</f>
        <v>( Cre13.g590500.t1.1 AND ( Cre16.g658400.t1.2 OR Cre17.g700950.t1.2 OR Cre03.g183850.t1.2 OR Cre06.g306350.t1.2 OR ( Cre07.g334800.t1.2 OR Cre07.g334800.t2.1 ) ) )</v>
      </c>
      <c r="J1097" s="3" t="str">
        <f>VLOOKUP(B1097,'[1]Daniela + 255 Rxns iCre1355'!$C$1:$Q$3810,12,FALSE)</f>
        <v>( DES6 AND ( FDX2 OR FDX5 OR FDX6 OR FDX3 OR FDX4 ) )</v>
      </c>
      <c r="K1097" s="3" t="str">
        <f>VLOOKUP(B1097,'[1]Daniela + 255 Rxns iCre1355'!$C$1:$Q$3810,13,FALSE)</f>
        <v>Chloroplast</v>
      </c>
      <c r="L1097" s="3" t="str">
        <f>VLOOKUP(B1097,'[1]Daniela + 255 Rxns iCre1355'!$C$1:$Q$3810,14,FALSE)</f>
        <v>[Giroud 1988, Tocher 1998, Sato 1997, Riekhof 2005]</v>
      </c>
    </row>
    <row r="1098" spans="1:13" ht="15" customHeight="1" x14ac:dyDescent="0.25">
      <c r="A1098" s="3" t="s">
        <v>118</v>
      </c>
      <c r="B1098" s="3" t="s">
        <v>2200</v>
      </c>
      <c r="C1098" s="3" t="s">
        <v>2201</v>
      </c>
      <c r="D1098" s="3" t="str">
        <f>VLOOKUP(B1098,'[1]Daniela + 255 Rxns iCre1355'!$C$1:$Q$3810,5,FALSE)</f>
        <v>MGDGW6DS1829Z12Z1617Z</v>
      </c>
      <c r="E1098" s="3" t="str">
        <f>VLOOKUP(B1098,'[1]Daniela + 255 Rxns iCre1355'!$C$1:$Q$3810,6,FALSE)</f>
        <v>omega-6 desaturase (18:2(9Z,12Z)/16:1(7Z)) (MGDG)</v>
      </c>
      <c r="F1098" s="3" t="str">
        <f>VLOOKUP(B1098,'[1]Daniela + 255 Rxns iCre1355'!$C$1:$Q$3810,8,FALSE)</f>
        <v>Glycerolipid metabolism</v>
      </c>
      <c r="H1098" s="3" t="str">
        <f>VLOOKUP(B1098,'[1]Daniela + 255 Rxns iCre1355'!$C$1:$Q$3810,10,FALSE)</f>
        <v>( Cre13.g590500 AND ( Cre16.g658400 OR Cre17.g700950 OR Cre03.g183850 OR Cre06.g306350 OR Cre07.g334800 ) )</v>
      </c>
      <c r="I1098" s="3" t="str">
        <f>VLOOKUP(B1098,'[1]Daniela + 255 Rxns iCre1355'!$C$1:$Q$3810,11,FALSE)</f>
        <v>( Cre13.g590500.t1.1 AND ( Cre16.g658400.t1.2 OR Cre17.g700950.t1.2 OR Cre03.g183850.t1.2 OR Cre06.g306350.t1.2 OR ( Cre07.g334800.t1.2 OR Cre07.g334800.t2.1 ) ) )</v>
      </c>
      <c r="J1098" s="3" t="str">
        <f>VLOOKUP(B1098,'[1]Daniela + 255 Rxns iCre1355'!$C$1:$Q$3810,12,FALSE)</f>
        <v>( DES6 AND ( FDX2 OR FDX5 OR FDX6 OR FDX3 OR FDX4 ) )</v>
      </c>
      <c r="K1098" s="3" t="str">
        <f>VLOOKUP(B1098,'[1]Daniela + 255 Rxns iCre1355'!$C$1:$Q$3810,13,FALSE)</f>
        <v>Chloroplast</v>
      </c>
      <c r="L1098" s="3" t="str">
        <f>VLOOKUP(B1098,'[1]Daniela + 255 Rxns iCre1355'!$C$1:$Q$3810,14,FALSE)</f>
        <v>[Giroud 1988, Tocher 1998, Sato 1997, Riekhof 2005]</v>
      </c>
    </row>
    <row r="1099" spans="1:13" ht="15" customHeight="1" x14ac:dyDescent="0.25">
      <c r="A1099" s="3" t="s">
        <v>118</v>
      </c>
      <c r="B1099" s="3" t="s">
        <v>2202</v>
      </c>
      <c r="C1099" s="3" t="s">
        <v>2203</v>
      </c>
      <c r="D1099" s="3" t="str">
        <f>VLOOKUP(B1099,'[1]Daniela + 255 Rxns iCre1355'!$C$1:$Q$3810,5,FALSE)</f>
        <v>MGDGW6DS1829Z12Z1619Z</v>
      </c>
      <c r="E1099" s="3" t="str">
        <f>VLOOKUP(B1099,'[1]Daniela + 255 Rxns iCre1355'!$C$1:$Q$3810,6,FALSE)</f>
        <v>omega-6 desaturase (18:2(9Z,12Z)/16:1(9Z)) (MGDG)</v>
      </c>
      <c r="F1099" s="3" t="str">
        <f>VLOOKUP(B1099,'[1]Daniela + 255 Rxns iCre1355'!$C$1:$Q$3810,8,FALSE)</f>
        <v>Glycerolipid metabolism</v>
      </c>
      <c r="H1099" s="3" t="str">
        <f>VLOOKUP(B1099,'[1]Daniela + 255 Rxns iCre1355'!$C$1:$Q$3810,10,FALSE)</f>
        <v>( Cre13.g590500 AND ( Cre16.g658400 OR Cre17.g700950 OR Cre03.g183850 OR Cre06.g306350 OR Cre07.g334800 ) )</v>
      </c>
      <c r="I1099" s="3" t="str">
        <f>VLOOKUP(B1099,'[1]Daniela + 255 Rxns iCre1355'!$C$1:$Q$3810,11,FALSE)</f>
        <v>( Cre13.g590500.t1.1 AND ( Cre16.g658400.t1.2 OR Cre17.g700950.t1.2 OR Cre03.g183850.t1.2 OR Cre06.g306350.t1.2 OR ( Cre07.g334800.t1.2 OR Cre07.g334800.t2.1 ) ) )</v>
      </c>
      <c r="J1099" s="3" t="str">
        <f>VLOOKUP(B1099,'[1]Daniela + 255 Rxns iCre1355'!$C$1:$Q$3810,12,FALSE)</f>
        <v>( DES6 AND ( FDX2 OR FDX5 OR FDX6 OR FDX3 OR FDX4 ) )</v>
      </c>
      <c r="K1099" s="3" t="str">
        <f>VLOOKUP(B1099,'[1]Daniela + 255 Rxns iCre1355'!$C$1:$Q$3810,13,FALSE)</f>
        <v>Chloroplast</v>
      </c>
      <c r="L1099" s="3" t="str">
        <f>VLOOKUP(B1099,'[1]Daniela + 255 Rxns iCre1355'!$C$1:$Q$3810,14,FALSE)</f>
        <v>[Giroud 1988, Tocher 1998, Sato 1997, Riekhof 2005]</v>
      </c>
    </row>
    <row r="1100" spans="1:13" ht="15" customHeight="1" x14ac:dyDescent="0.25">
      <c r="A1100" s="3" t="s">
        <v>118</v>
      </c>
      <c r="B1100" s="3" t="s">
        <v>2204</v>
      </c>
      <c r="C1100" s="3" t="s">
        <v>2205</v>
      </c>
      <c r="D1100" s="3" t="str">
        <f>VLOOKUP(B1100,'[1]Daniela + 255 Rxns iCre1355'!$C$1:$Q$3810,5,FALSE)</f>
        <v>MGDGW6DS1829Z12Z1627Z10Z1</v>
      </c>
      <c r="E1100" s="3" t="str">
        <f>VLOOKUP(B1100,'[1]Daniela + 255 Rxns iCre1355'!$C$1:$Q$3810,6,FALSE)</f>
        <v>omega-6 desaturase (18:2(9Z,12Z)/16:2(7Z,10Z)) (MGDG)</v>
      </c>
      <c r="F1100" s="3" t="str">
        <f>VLOOKUP(B1100,'[1]Daniela + 255 Rxns iCre1355'!$C$1:$Q$3810,8,FALSE)</f>
        <v>Glycerolipid metabolism</v>
      </c>
      <c r="H1100" s="3" t="str">
        <f>VLOOKUP(B1100,'[1]Daniela + 255 Rxns iCre1355'!$C$1:$Q$3810,10,FALSE)</f>
        <v>( Cre13.g590500 AND ( Cre16.g658400 OR Cre17.g700950 OR Cre03.g183850 OR Cre06.g306350 OR Cre07.g334800 ) )</v>
      </c>
      <c r="I1100" s="3" t="str">
        <f>VLOOKUP(B1100,'[1]Daniela + 255 Rxns iCre1355'!$C$1:$Q$3810,11,FALSE)</f>
        <v>( Cre13.g590500.t1.1 AND ( Cre16.g658400.t1.2 OR Cre17.g700950.t1.2 OR Cre03.g183850.t1.2 OR Cre06.g306350.t1.2 OR ( Cre07.g334800.t1.2 OR Cre07.g334800.t2.1 ) ) )</v>
      </c>
      <c r="J1100" s="3" t="str">
        <f>VLOOKUP(B1100,'[1]Daniela + 255 Rxns iCre1355'!$C$1:$Q$3810,12,FALSE)</f>
        <v>( DES6 AND ( FDX2 OR FDX5 OR FDX6 OR FDX3 OR FDX4 ) )</v>
      </c>
      <c r="K1100" s="3" t="str">
        <f>VLOOKUP(B1100,'[1]Daniela + 255 Rxns iCre1355'!$C$1:$Q$3810,13,FALSE)</f>
        <v>Chloroplast</v>
      </c>
      <c r="L1100" s="3" t="str">
        <f>VLOOKUP(B1100,'[1]Daniela + 255 Rxns iCre1355'!$C$1:$Q$3810,14,FALSE)</f>
        <v>[Giroud 1988, Tocher 1998, Sato 1997, Riekhof 2005]</v>
      </c>
    </row>
    <row r="1101" spans="1:13" ht="15" customHeight="1" x14ac:dyDescent="0.25">
      <c r="A1101" s="3" t="s">
        <v>118</v>
      </c>
      <c r="B1101" s="3" t="s">
        <v>2206</v>
      </c>
      <c r="C1101" s="3" t="s">
        <v>2207</v>
      </c>
      <c r="D1101" s="3" t="str">
        <f>VLOOKUP(B1101,'[1]Daniela + 255 Rxns iCre1355'!$C$1:$Q$3810,5,FALSE)</f>
        <v>MGDGW6DS1829Z12Z1627Z10Z2</v>
      </c>
      <c r="E1101" s="3" t="str">
        <f>VLOOKUP(B1101,'[1]Daniela + 255 Rxns iCre1355'!$C$1:$Q$3810,6,FALSE)</f>
        <v>omega-6 desaturase (18:2(9Z,12Z)/16:2(7Z,10Z)) (MGDG)</v>
      </c>
      <c r="F1101" s="3" t="str">
        <f>VLOOKUP(B1101,'[1]Daniela + 255 Rxns iCre1355'!$C$1:$Q$3810,8,FALSE)</f>
        <v>Glycerolipid metabolism</v>
      </c>
      <c r="H1101" s="3" t="str">
        <f>VLOOKUP(B1101,'[1]Daniela + 255 Rxns iCre1355'!$C$1:$Q$3810,10,FALSE)</f>
        <v>( Cre13.g590500 AND ( Cre16.g658400 OR Cre17.g700950 OR Cre03.g183850 OR Cre06.g306350 OR Cre07.g334800 ) )</v>
      </c>
      <c r="I1101" s="3" t="str">
        <f>VLOOKUP(B1101,'[1]Daniela + 255 Rxns iCre1355'!$C$1:$Q$3810,11,FALSE)</f>
        <v>( Cre13.g590500.t1.1 AND ( Cre16.g658400.t1.2 OR Cre17.g700950.t1.2 OR Cre03.g183850.t1.2 OR Cre06.g306350.t1.2 OR ( Cre07.g334800.t1.2 OR Cre07.g334800.t2.1 ) ) )</v>
      </c>
      <c r="J1101" s="3" t="str">
        <f>VLOOKUP(B1101,'[1]Daniela + 255 Rxns iCre1355'!$C$1:$Q$3810,12,FALSE)</f>
        <v>( DES6 AND ( FDX2 OR FDX5 OR FDX6 OR FDX3 OR FDX4 ) )</v>
      </c>
      <c r="K1101" s="3" t="str">
        <f>VLOOKUP(B1101,'[1]Daniela + 255 Rxns iCre1355'!$C$1:$Q$3810,13,FALSE)</f>
        <v>Chloroplast</v>
      </c>
      <c r="L1101" s="3" t="str">
        <f>VLOOKUP(B1101,'[1]Daniela + 255 Rxns iCre1355'!$C$1:$Q$3810,14,FALSE)</f>
        <v>[Giroud 1988, Tocher 1998, Sato 1997, Riekhof 2005]</v>
      </c>
    </row>
    <row r="1102" spans="1:13" ht="15" customHeight="1" x14ac:dyDescent="0.25">
      <c r="A1102" s="3" t="s">
        <v>118</v>
      </c>
      <c r="B1102" s="3" t="s">
        <v>2208</v>
      </c>
      <c r="C1102" s="3" t="s">
        <v>2209</v>
      </c>
      <c r="D1102" s="3" t="str">
        <f>VLOOKUP(B1102,'[1]Daniela + 255 Rxns iCre1355'!$C$1:$Q$3810,5,FALSE)</f>
        <v>MGDGW6DS1829Z12Z1637Z10Z13Z</v>
      </c>
      <c r="E1102" s="3" t="str">
        <f>VLOOKUP(B1102,'[1]Daniela + 255 Rxns iCre1355'!$C$1:$Q$3810,6,FALSE)</f>
        <v>omega-6 desaturase (18:2(9Z,12Z)/16:3(7Z,10Z,13Z)) (MGDG)</v>
      </c>
      <c r="F1102" s="3" t="str">
        <f>VLOOKUP(B1102,'[1]Daniela + 255 Rxns iCre1355'!$C$1:$Q$3810,8,FALSE)</f>
        <v>Glycerolipid metabolism</v>
      </c>
      <c r="H1102" s="3" t="str">
        <f>VLOOKUP(B1102,'[1]Daniela + 255 Rxns iCre1355'!$C$1:$Q$3810,10,FALSE)</f>
        <v>( Cre13.g590500 AND ( Cre16.g658400 OR Cre17.g700950 OR Cre03.g183850 OR Cre06.g306350 OR Cre07.g334800 ) )</v>
      </c>
      <c r="I1102" s="3" t="str">
        <f>VLOOKUP(B1102,'[1]Daniela + 255 Rxns iCre1355'!$C$1:$Q$3810,11,FALSE)</f>
        <v>( Cre13.g590500.t1.1 AND ( Cre16.g658400.t1.2 OR Cre17.g700950.t1.2 OR Cre03.g183850.t1.2 OR Cre06.g306350.t1.2 OR ( Cre07.g334800.t1.2 OR Cre07.g334800.t2.1 ) ) )</v>
      </c>
      <c r="J1102" s="3" t="str">
        <f>VLOOKUP(B1102,'[1]Daniela + 255 Rxns iCre1355'!$C$1:$Q$3810,12,FALSE)</f>
        <v>( DES6 AND ( FDX2 OR FDX5 OR FDX6 OR FDX3 OR FDX4 ) )</v>
      </c>
      <c r="K1102" s="3" t="str">
        <f>VLOOKUP(B1102,'[1]Daniela + 255 Rxns iCre1355'!$C$1:$Q$3810,13,FALSE)</f>
        <v>Chloroplast</v>
      </c>
      <c r="L1102" s="3" t="str">
        <f>VLOOKUP(B1102,'[1]Daniela + 255 Rxns iCre1355'!$C$1:$Q$3810,14,FALSE)</f>
        <v>[Giroud 1988, Tocher 1998, Sato 1997, Riekhof 2005]</v>
      </c>
    </row>
    <row r="1103" spans="1:13" ht="15" customHeight="1" x14ac:dyDescent="0.25">
      <c r="A1103" s="3" t="s">
        <v>118</v>
      </c>
      <c r="B1103" s="3" t="s">
        <v>2210</v>
      </c>
      <c r="C1103" s="3" t="s">
        <v>2211</v>
      </c>
      <c r="D1103" s="3" t="str">
        <f>VLOOKUP(B1103,'[1]Daniela + 255 Rxns iCre1355'!$C$1:$Q$3810,5,FALSE)</f>
        <v>MGDGW6DS1829Z12Z1644Z7Z10Z13Z</v>
      </c>
      <c r="E1103" s="3" t="str">
        <f>VLOOKUP(B1103,'[1]Daniela + 255 Rxns iCre1355'!$C$1:$Q$3810,6,FALSE)</f>
        <v>omega-6 desaturase (18:2(9Z,12Z)/16:4(4Z,7Z,10Z,13Z))</v>
      </c>
      <c r="F1103" s="3" t="str">
        <f>VLOOKUP(B1103,'[1]Daniela + 255 Rxns iCre1355'!$C$1:$Q$3810,8,FALSE)</f>
        <v>Glycerolipid metabolism</v>
      </c>
      <c r="H1103" s="3" t="str">
        <f>VLOOKUP(B1103,'[1]Daniela + 255 Rxns iCre1355'!$C$1:$Q$3810,10,FALSE)</f>
        <v>( Cre13.g590500 AND ( Cre16.g658400 OR Cre17.g700950 OR Cre03.g183850 OR Cre06.g306350 OR Cre07.g334800 ) )</v>
      </c>
      <c r="I1103" s="3" t="str">
        <f>VLOOKUP(B1103,'[1]Daniela + 255 Rxns iCre1355'!$C$1:$Q$3810,11,FALSE)</f>
        <v>( Cre13.g590500.t1.1 AND ( Cre16.g658400.t1.2 OR Cre17.g700950.t1.2 OR Cre03.g183850.t1.2 OR Cre06.g306350.t1.2 OR ( Cre07.g334800.t1.2 OR Cre07.g334800.t2.1 ) ) )</v>
      </c>
      <c r="J1103" s="3" t="str">
        <f>VLOOKUP(B1103,'[1]Daniela + 255 Rxns iCre1355'!$C$1:$Q$3810,12,FALSE)</f>
        <v>( DES6 AND ( FDX2 OR FDX5 OR FDX6 OR FDX3 OR FDX4 ) )</v>
      </c>
      <c r="K1103" s="3" t="str">
        <f>VLOOKUP(B1103,'[1]Daniela + 255 Rxns iCre1355'!$C$1:$Q$3810,13,FALSE)</f>
        <v>Chloroplast</v>
      </c>
      <c r="L1103" s="3" t="str">
        <f>VLOOKUP(B1103,'[1]Daniela + 255 Rxns iCre1355'!$C$1:$Q$3810,14,FALSE)</f>
        <v>[Giroud 1988, Tocher 1998, Sato 1997, Riekhof 2005]</v>
      </c>
    </row>
    <row r="1104" spans="1:13" ht="15" customHeight="1" x14ac:dyDescent="0.25">
      <c r="A1104" s="3" t="s">
        <v>115</v>
      </c>
      <c r="B1104" s="3" t="s">
        <v>2212</v>
      </c>
      <c r="C1104" s="3" t="s">
        <v>2213</v>
      </c>
      <c r="D1104" s="3" t="str">
        <f>VLOOKUP(B1104,'[1]Daniela + 255 Rxns iCre1355'!$C$1:$Q$3810,5,FALSE)</f>
        <v>PAPA16018111Z</v>
      </c>
      <c r="E1104" s="3" t="str">
        <f>VLOOKUP(B1104,'[1]Daniela + 255 Rxns iCre1355'!$C$1:$Q$3810,6,FALSE)</f>
        <v>phosphatidate phosphatase (16:0/18:1(11Z))</v>
      </c>
      <c r="F1104" s="3" t="str">
        <f>VLOOKUP(B1104,'[1]Daniela + 255 Rxns iCre1355'!$C$1:$Q$3810,8,FALSE)</f>
        <v>Glycerolipid metabolism</v>
      </c>
      <c r="G1104" s="3" t="str">
        <f>VLOOKUP(B1104,'[1]Daniela + 255 Rxns iCre1355'!$C$1:$Q$3810,9,FALSE)</f>
        <v>3.1.3.4</v>
      </c>
      <c r="K1104" s="3" t="str">
        <f>VLOOKUP(B1104,'[1]Daniela + 255 Rxns iCre1355'!$C$1:$Q$3810,13,FALSE)</f>
        <v>Cytosol</v>
      </c>
      <c r="L1104" s="3" t="str">
        <f>VLOOKUP(B1104,'[1]Daniela + 255 Rxns iCre1355'!$C$1:$Q$3810,14,FALSE)</f>
        <v>[Riekhof 2005]</v>
      </c>
      <c r="M1104" s="3" t="str">
        <f>VLOOKUP(B1104,'[1]Daniela + 255 Rxns iCre1355'!$C$1:$Q$3810,15,FALSE)</f>
        <v>R02239</v>
      </c>
    </row>
    <row r="1105" spans="1:13" ht="15" customHeight="1" x14ac:dyDescent="0.25">
      <c r="A1105" s="3" t="s">
        <v>115</v>
      </c>
      <c r="B1105" s="3" t="s">
        <v>2214</v>
      </c>
      <c r="C1105" s="3" t="s">
        <v>2215</v>
      </c>
      <c r="D1105" s="3" t="str">
        <f>VLOOKUP(B1105,'[1]Daniela + 255 Rxns iCre1355'!$C$1:$Q$3810,5,FALSE)</f>
        <v>PAPA1601819Z</v>
      </c>
      <c r="E1105" s="3" t="str">
        <f>VLOOKUP(B1105,'[1]Daniela + 255 Rxns iCre1355'!$C$1:$Q$3810,6,FALSE)</f>
        <v>phosphatidate phosphatase (16:0/18:1(9Z))</v>
      </c>
      <c r="F1105" s="3" t="str">
        <f>VLOOKUP(B1105,'[1]Daniela + 255 Rxns iCre1355'!$C$1:$Q$3810,8,FALSE)</f>
        <v>Glycerolipid metabolism</v>
      </c>
      <c r="G1105" s="3" t="str">
        <f>VLOOKUP(B1105,'[1]Daniela + 255 Rxns iCre1355'!$C$1:$Q$3810,9,FALSE)</f>
        <v>3.1.3.4</v>
      </c>
      <c r="K1105" s="3" t="str">
        <f>VLOOKUP(B1105,'[1]Daniela + 255 Rxns iCre1355'!$C$1:$Q$3810,13,FALSE)</f>
        <v>Cytosol</v>
      </c>
      <c r="L1105" s="3" t="str">
        <f>VLOOKUP(B1105,'[1]Daniela + 255 Rxns iCre1355'!$C$1:$Q$3810,14,FALSE)</f>
        <v>[Riekhof 2005]</v>
      </c>
      <c r="M1105" s="3" t="str">
        <f>VLOOKUP(B1105,'[1]Daniela + 255 Rxns iCre1355'!$C$1:$Q$3810,15,FALSE)</f>
        <v>R02239</v>
      </c>
    </row>
    <row r="1106" spans="1:13" ht="15" customHeight="1" x14ac:dyDescent="0.25">
      <c r="A1106" s="3" t="s">
        <v>118</v>
      </c>
      <c r="B1106" s="3" t="s">
        <v>2216</v>
      </c>
      <c r="C1106" s="3" t="s">
        <v>2217</v>
      </c>
      <c r="D1106" s="3" t="str">
        <f>VLOOKUP(B1106,'[1]Daniela + 255 Rxns iCre1355'!$C$1:$Q$3810,5,FALSE)</f>
        <v>PAPA1601819Zh</v>
      </c>
      <c r="E1106" s="3" t="str">
        <f>VLOOKUP(B1106,'[1]Daniela + 255 Rxns iCre1355'!$C$1:$Q$3810,6,FALSE)</f>
        <v>phosphatidate phosphatase (16:0/18:1(9Z)), chloroplast</v>
      </c>
      <c r="F1106" s="3" t="str">
        <f>VLOOKUP(B1106,'[1]Daniela + 255 Rxns iCre1355'!$C$1:$Q$3810,8,FALSE)</f>
        <v>Glycerolipid metabolism</v>
      </c>
      <c r="G1106" s="3" t="str">
        <f>VLOOKUP(B1106,'[1]Daniela + 255 Rxns iCre1355'!$C$1:$Q$3810,9,FALSE)</f>
        <v>3.1.3.4</v>
      </c>
      <c r="H1106" s="3" t="str">
        <f>VLOOKUP(B1106,'[1]Daniela + 255 Rxns iCre1355'!$C$1:$Q$3810,10,FALSE)</f>
        <v>( Cre05.g230900 OR Cre05.g240000 OR Cre12.g506600 )</v>
      </c>
      <c r="I1106" s="3" t="str">
        <f>VLOOKUP(B1106,'[1]Daniela + 255 Rxns iCre1355'!$C$1:$Q$3810,11,FALSE)</f>
        <v>( Cre05.g230900.t1.1 OR Cre05.g240000.t1.2 OR Cre12.g506600.t1.2 )</v>
      </c>
      <c r="J1106" s="3" t="str">
        <f>VLOOKUP(B1106,'[1]Daniela + 255 Rxns iCre1355'!$C$1:$Q$3810,12,FALSE)</f>
        <v>( Cre05.g230900 OR Cre05.g240000 OR LPN1 )</v>
      </c>
      <c r="K1106" s="3" t="str">
        <f>VLOOKUP(B1106,'[1]Daniela + 255 Rxns iCre1355'!$C$1:$Q$3810,13,FALSE)</f>
        <v>Chloroplast</v>
      </c>
      <c r="L1106" s="3" t="str">
        <f>VLOOKUP(B1106,'[1]Daniela + 255 Rxns iCre1355'!$C$1:$Q$3810,14,FALSE)</f>
        <v>[Riekhof 2005]</v>
      </c>
      <c r="M1106" s="3" t="str">
        <f>VLOOKUP(B1106,'[1]Daniela + 255 Rxns iCre1355'!$C$1:$Q$3810,15,FALSE)</f>
        <v>R02239</v>
      </c>
    </row>
    <row r="1107" spans="1:13" ht="15" customHeight="1" x14ac:dyDescent="0.25">
      <c r="A1107" s="3" t="s">
        <v>118</v>
      </c>
      <c r="B1107" s="3" t="s">
        <v>2218</v>
      </c>
      <c r="C1107" s="3" t="s">
        <v>2219</v>
      </c>
      <c r="D1107" s="3" t="str">
        <f>VLOOKUP(B1107,'[1]Daniela + 255 Rxns iCre1355'!$C$1:$Q$3810,5,FALSE)</f>
        <v>PAPA160h</v>
      </c>
      <c r="E1107" s="3" t="str">
        <f>VLOOKUP(B1107,'[1]Daniela + 255 Rxns iCre1355'!$C$1:$Q$3810,6,FALSE)</f>
        <v>Phosphatidate phosphatase (n-C16:0)</v>
      </c>
      <c r="F1107" s="3" t="str">
        <f>VLOOKUP(B1107,'[1]Daniela + 255 Rxns iCre1355'!$C$1:$Q$3810,8,FALSE)</f>
        <v>Glycerolipid metabolism</v>
      </c>
      <c r="G1107" s="3" t="str">
        <f>VLOOKUP(B1107,'[1]Daniela + 255 Rxns iCre1355'!$C$1:$Q$3810,9,FALSE)</f>
        <v>3.1.3.4</v>
      </c>
      <c r="H1107" s="3" t="str">
        <f>VLOOKUP(B1107,'[1]Daniela + 255 Rxns iCre1355'!$C$1:$Q$3810,10,FALSE)</f>
        <v>( Cre05.g230900 OR Cre05.g240000 OR Cre12.g506600 )</v>
      </c>
      <c r="I1107" s="3" t="str">
        <f>VLOOKUP(B1107,'[1]Daniela + 255 Rxns iCre1355'!$C$1:$Q$3810,11,FALSE)</f>
        <v>( Cre05.g230900.t1.1 OR Cre05.g240000.t1.2 OR Cre12.g506600.t1.2 )</v>
      </c>
      <c r="J1107" s="3" t="str">
        <f>VLOOKUP(B1107,'[1]Daniela + 255 Rxns iCre1355'!$C$1:$Q$3810,12,FALSE)</f>
        <v>( Cre05.g230900 OR Cre05.g240000 OR LPN1 )</v>
      </c>
      <c r="K1107" s="3" t="str">
        <f>VLOOKUP(B1107,'[1]Daniela + 255 Rxns iCre1355'!$C$1:$Q$3810,13,FALSE)</f>
        <v>Chloroplast</v>
      </c>
      <c r="L1107" s="3" t="str">
        <f>VLOOKUP(B1107,'[1]Daniela + 255 Rxns iCre1355'!$C$1:$Q$3810,14,FALSE)</f>
        <v>[Riekhof 2005]</v>
      </c>
      <c r="M1107" s="3" t="str">
        <f>VLOOKUP(B1107,'[1]Daniela + 255 Rxns iCre1355'!$C$1:$Q$3810,15,FALSE)</f>
        <v>R02239</v>
      </c>
    </row>
    <row r="1108" spans="1:13" ht="15" customHeight="1" x14ac:dyDescent="0.25">
      <c r="A1108" s="3" t="s">
        <v>115</v>
      </c>
      <c r="B1108" s="3" t="s">
        <v>2220</v>
      </c>
      <c r="C1108" s="3" t="s">
        <v>2221</v>
      </c>
      <c r="D1108" s="3" t="str">
        <f>VLOOKUP(B1108,'[1]Daniela + 255 Rxns iCre1355'!$C$1:$Q$3810,5,FALSE)</f>
        <v>PAPA1801819Z</v>
      </c>
      <c r="E1108" s="3" t="str">
        <f>VLOOKUP(B1108,'[1]Daniela + 255 Rxns iCre1355'!$C$1:$Q$3810,6,FALSE)</f>
        <v>phosphatidate phosphatase (18:0/18:1(9Z))</v>
      </c>
      <c r="F1108" s="3" t="str">
        <f>VLOOKUP(B1108,'[1]Daniela + 255 Rxns iCre1355'!$C$1:$Q$3810,8,FALSE)</f>
        <v>Glycerolipid metabolism</v>
      </c>
      <c r="G1108" s="3" t="str">
        <f>VLOOKUP(B1108,'[1]Daniela + 255 Rxns iCre1355'!$C$1:$Q$3810,9,FALSE)</f>
        <v>3.1.3.4</v>
      </c>
      <c r="K1108" s="3" t="str">
        <f>VLOOKUP(B1108,'[1]Daniela + 255 Rxns iCre1355'!$C$1:$Q$3810,13,FALSE)</f>
        <v>Cytosol</v>
      </c>
      <c r="L1108" s="3" t="str">
        <f>VLOOKUP(B1108,'[1]Daniela + 255 Rxns iCre1355'!$C$1:$Q$3810,14,FALSE)</f>
        <v>[Riekhof 2005]</v>
      </c>
      <c r="M1108" s="3" t="str">
        <f>VLOOKUP(B1108,'[1]Daniela + 255 Rxns iCre1355'!$C$1:$Q$3810,15,FALSE)</f>
        <v>R02239</v>
      </c>
    </row>
    <row r="1109" spans="1:13" ht="15" customHeight="1" x14ac:dyDescent="0.25">
      <c r="A1109" s="3" t="s">
        <v>118</v>
      </c>
      <c r="B1109" s="3" t="s">
        <v>2222</v>
      </c>
      <c r="C1109" s="3" t="s">
        <v>2223</v>
      </c>
      <c r="D1109" s="3" t="str">
        <f>VLOOKUP(B1109,'[1]Daniela + 255 Rxns iCre1355'!$C$1:$Q$3810,5,FALSE)</f>
        <v>PAPA1801819Zh</v>
      </c>
      <c r="E1109" s="3" t="str">
        <f>VLOOKUP(B1109,'[1]Daniela + 255 Rxns iCre1355'!$C$1:$Q$3810,6,FALSE)</f>
        <v>phosphatidate phosphatase (18:0/18:1(9Z)), chloroplast</v>
      </c>
      <c r="F1109" s="3" t="str">
        <f>VLOOKUP(B1109,'[1]Daniela + 255 Rxns iCre1355'!$C$1:$Q$3810,8,FALSE)</f>
        <v>Glycerolipid metabolism</v>
      </c>
      <c r="G1109" s="3" t="str">
        <f>VLOOKUP(B1109,'[1]Daniela + 255 Rxns iCre1355'!$C$1:$Q$3810,9,FALSE)</f>
        <v>3.1.3.4</v>
      </c>
      <c r="H1109" s="3" t="str">
        <f>VLOOKUP(B1109,'[1]Daniela + 255 Rxns iCre1355'!$C$1:$Q$3810,10,FALSE)</f>
        <v>( Cre05.g230900 OR Cre05.g240000 OR Cre12.g506600 )</v>
      </c>
      <c r="I1109" s="3" t="str">
        <f>VLOOKUP(B1109,'[1]Daniela + 255 Rxns iCre1355'!$C$1:$Q$3810,11,FALSE)</f>
        <v>( Cre05.g230900.t1.1 OR Cre05.g240000.t1.2 OR Cre12.g506600.t1.2 )</v>
      </c>
      <c r="J1109" s="3" t="str">
        <f>VLOOKUP(B1109,'[1]Daniela + 255 Rxns iCre1355'!$C$1:$Q$3810,12,FALSE)</f>
        <v>( Cre05.g230900 OR Cre05.g240000 OR LPN1 )</v>
      </c>
      <c r="K1109" s="3" t="str">
        <f>VLOOKUP(B1109,'[1]Daniela + 255 Rxns iCre1355'!$C$1:$Q$3810,13,FALSE)</f>
        <v>Chloroplast</v>
      </c>
      <c r="L1109" s="3" t="str">
        <f>VLOOKUP(B1109,'[1]Daniela + 255 Rxns iCre1355'!$C$1:$Q$3810,14,FALSE)</f>
        <v>[Riekhof 2005]</v>
      </c>
      <c r="M1109" s="3" t="str">
        <f>VLOOKUP(B1109,'[1]Daniela + 255 Rxns iCre1355'!$C$1:$Q$3810,15,FALSE)</f>
        <v>R02239</v>
      </c>
    </row>
    <row r="1110" spans="1:13" ht="15" customHeight="1" x14ac:dyDescent="0.25">
      <c r="A1110" s="3" t="s">
        <v>115</v>
      </c>
      <c r="B1110" s="3" t="s">
        <v>2224</v>
      </c>
      <c r="C1110" s="3" t="s">
        <v>2225</v>
      </c>
      <c r="D1110" s="3" t="str">
        <f>VLOOKUP(B1110,'[1]Daniela + 255 Rxns iCre1355'!$C$1:$Q$3810,5,FALSE)</f>
        <v>PAPA181</v>
      </c>
      <c r="E1110" s="3" t="str">
        <f>VLOOKUP(B1110,'[1]Daniela + 255 Rxns iCre1355'!$C$1:$Q$3810,6,FALSE)</f>
        <v>phosphatidate phosphatase (18:1(11Z)/18:1(11Z))</v>
      </c>
      <c r="F1110" s="3" t="str">
        <f>VLOOKUP(B1110,'[1]Daniela + 255 Rxns iCre1355'!$C$1:$Q$3810,8,FALSE)</f>
        <v>Glycerolipid metabolism</v>
      </c>
      <c r="G1110" s="3" t="str">
        <f>VLOOKUP(B1110,'[1]Daniela + 255 Rxns iCre1355'!$C$1:$Q$3810,9,FALSE)</f>
        <v>3.1.3.4</v>
      </c>
      <c r="K1110" s="3" t="str">
        <f>VLOOKUP(B1110,'[1]Daniela + 255 Rxns iCre1355'!$C$1:$Q$3810,13,FALSE)</f>
        <v>Cytosol</v>
      </c>
      <c r="L1110" s="3" t="str">
        <f>VLOOKUP(B1110,'[1]Daniela + 255 Rxns iCre1355'!$C$1:$Q$3810,14,FALSE)</f>
        <v>[Riekhof 2005]</v>
      </c>
      <c r="M1110" s="3" t="str">
        <f>VLOOKUP(B1110,'[1]Daniela + 255 Rxns iCre1355'!$C$1:$Q$3810,15,FALSE)</f>
        <v>R02239</v>
      </c>
    </row>
    <row r="1111" spans="1:13" ht="15" customHeight="1" x14ac:dyDescent="0.25">
      <c r="A1111" s="3" t="s">
        <v>118</v>
      </c>
      <c r="B1111" s="3" t="s">
        <v>2226</v>
      </c>
      <c r="C1111" s="3" t="s">
        <v>2227</v>
      </c>
      <c r="D1111" s="3" t="str">
        <f>VLOOKUP(B1111,'[1]Daniela + 255 Rxns iCre1355'!$C$1:$Q$3810,5,FALSE)</f>
        <v>PAPA18111Z160h</v>
      </c>
      <c r="E1111" s="3" t="str">
        <f>VLOOKUP(B1111,'[1]Daniela + 255 Rxns iCre1355'!$C$1:$Q$3810,6,FALSE)</f>
        <v>phosphatidate phosphatase (18:1(11Z)/16:0)</v>
      </c>
      <c r="F1111" s="3" t="str">
        <f>VLOOKUP(B1111,'[1]Daniela + 255 Rxns iCre1355'!$C$1:$Q$3810,8,FALSE)</f>
        <v>Glycerolipid metabolism</v>
      </c>
      <c r="G1111" s="3" t="str">
        <f>VLOOKUP(B1111,'[1]Daniela + 255 Rxns iCre1355'!$C$1:$Q$3810,9,FALSE)</f>
        <v>3.1.3.4</v>
      </c>
      <c r="H1111" s="3" t="str">
        <f>VLOOKUP(B1111,'[1]Daniela + 255 Rxns iCre1355'!$C$1:$Q$3810,10,FALSE)</f>
        <v>( Cre05.g230900 OR Cre05.g240000 OR Cre12.g506600 )</v>
      </c>
      <c r="I1111" s="3" t="str">
        <f>VLOOKUP(B1111,'[1]Daniela + 255 Rxns iCre1355'!$C$1:$Q$3810,11,FALSE)</f>
        <v>( Cre05.g230900.t1.1 OR Cre05.g240000.t1.2 OR Cre12.g506600.t1.2 )</v>
      </c>
      <c r="J1111" s="3" t="str">
        <f>VLOOKUP(B1111,'[1]Daniela + 255 Rxns iCre1355'!$C$1:$Q$3810,12,FALSE)</f>
        <v>( Cre05.g230900 OR Cre05.g240000 OR LPN1 )</v>
      </c>
      <c r="K1111" s="3" t="str">
        <f>VLOOKUP(B1111,'[1]Daniela + 255 Rxns iCre1355'!$C$1:$Q$3810,13,FALSE)</f>
        <v>Chloroplast</v>
      </c>
      <c r="L1111" s="3" t="str">
        <f>VLOOKUP(B1111,'[1]Daniela + 255 Rxns iCre1355'!$C$1:$Q$3810,14,FALSE)</f>
        <v>[Riekhof 2005]</v>
      </c>
      <c r="M1111" s="3" t="str">
        <f>VLOOKUP(B1111,'[1]Daniela + 255 Rxns iCre1355'!$C$1:$Q$3810,15,FALSE)</f>
        <v>R02239</v>
      </c>
    </row>
    <row r="1112" spans="1:13" ht="15" customHeight="1" x14ac:dyDescent="0.25">
      <c r="A1112" s="3" t="s">
        <v>115</v>
      </c>
      <c r="B1112" s="3" t="s">
        <v>2228</v>
      </c>
      <c r="C1112" s="3" t="s">
        <v>2229</v>
      </c>
      <c r="D1112" s="3" t="str">
        <f>VLOOKUP(B1112,'[1]Daniela + 255 Rxns iCre1355'!$C$1:$Q$3810,5,FALSE)</f>
        <v>PAPA18111Z1819Z</v>
      </c>
      <c r="E1112" s="3" t="str">
        <f>VLOOKUP(B1112,'[1]Daniela + 255 Rxns iCre1355'!$C$1:$Q$3810,6,FALSE)</f>
        <v>phosphatidate phosphatase (18:1(11Z)/18:1(9Z))</v>
      </c>
      <c r="F1112" s="3" t="str">
        <f>VLOOKUP(B1112,'[1]Daniela + 255 Rxns iCre1355'!$C$1:$Q$3810,8,FALSE)</f>
        <v>Glycerolipid metabolism</v>
      </c>
      <c r="G1112" s="3" t="str">
        <f>VLOOKUP(B1112,'[1]Daniela + 255 Rxns iCre1355'!$C$1:$Q$3810,9,FALSE)</f>
        <v>3.1.3.4</v>
      </c>
      <c r="K1112" s="3" t="str">
        <f>VLOOKUP(B1112,'[1]Daniela + 255 Rxns iCre1355'!$C$1:$Q$3810,13,FALSE)</f>
        <v>Cytosol</v>
      </c>
      <c r="L1112" s="3" t="str">
        <f>VLOOKUP(B1112,'[1]Daniela + 255 Rxns iCre1355'!$C$1:$Q$3810,14,FALSE)</f>
        <v>[Riekhof 2005]</v>
      </c>
      <c r="M1112" s="3" t="str">
        <f>VLOOKUP(B1112,'[1]Daniela + 255 Rxns iCre1355'!$C$1:$Q$3810,15,FALSE)</f>
        <v>R02239</v>
      </c>
    </row>
    <row r="1113" spans="1:13" ht="15" customHeight="1" x14ac:dyDescent="0.25">
      <c r="A1113" s="3" t="s">
        <v>118</v>
      </c>
      <c r="B1113" s="3" t="s">
        <v>2230</v>
      </c>
      <c r="C1113" s="3" t="s">
        <v>2231</v>
      </c>
      <c r="D1113" s="3" t="str">
        <f>VLOOKUP(B1113,'[1]Daniela + 255 Rxns iCre1355'!$C$1:$Q$3810,5,FALSE)</f>
        <v>PAPA18111Z1819Zh</v>
      </c>
      <c r="E1113" s="3" t="str">
        <f>VLOOKUP(B1113,'[1]Daniela + 255 Rxns iCre1355'!$C$1:$Q$3810,6,FALSE)</f>
        <v>phosphatidate phosphatase (18:1(11Z)/18:1(9Z)), chloroplast</v>
      </c>
      <c r="F1113" s="3" t="str">
        <f>VLOOKUP(B1113,'[1]Daniela + 255 Rxns iCre1355'!$C$1:$Q$3810,8,FALSE)</f>
        <v>Glycerolipid metabolism</v>
      </c>
      <c r="G1113" s="3" t="str">
        <f>VLOOKUP(B1113,'[1]Daniela + 255 Rxns iCre1355'!$C$1:$Q$3810,9,FALSE)</f>
        <v>3.1.3.4</v>
      </c>
      <c r="H1113" s="3" t="str">
        <f>VLOOKUP(B1113,'[1]Daniela + 255 Rxns iCre1355'!$C$1:$Q$3810,10,FALSE)</f>
        <v>( Cre05.g230900 OR Cre05.g240000 OR Cre12.g506600 )</v>
      </c>
      <c r="I1113" s="3" t="str">
        <f>VLOOKUP(B1113,'[1]Daniela + 255 Rxns iCre1355'!$C$1:$Q$3810,11,FALSE)</f>
        <v>( Cre05.g230900.t1.1 OR Cre05.g240000.t1.2 OR Cre12.g506600.t1.2 )</v>
      </c>
      <c r="J1113" s="3" t="str">
        <f>VLOOKUP(B1113,'[1]Daniela + 255 Rxns iCre1355'!$C$1:$Q$3810,12,FALSE)</f>
        <v>( Cre05.g230900 OR Cre05.g240000 OR LPN1 )</v>
      </c>
      <c r="K1113" s="3" t="str">
        <f>VLOOKUP(B1113,'[1]Daniela + 255 Rxns iCre1355'!$C$1:$Q$3810,13,FALSE)</f>
        <v>Chloroplast</v>
      </c>
      <c r="L1113" s="3" t="str">
        <f>VLOOKUP(B1113,'[1]Daniela + 255 Rxns iCre1355'!$C$1:$Q$3810,14,FALSE)</f>
        <v>[Riekhof 2005]</v>
      </c>
      <c r="M1113" s="3" t="str">
        <f>VLOOKUP(B1113,'[1]Daniela + 255 Rxns iCre1355'!$C$1:$Q$3810,15,FALSE)</f>
        <v>R02239</v>
      </c>
    </row>
    <row r="1114" spans="1:13" ht="15" customHeight="1" x14ac:dyDescent="0.25">
      <c r="A1114" s="3" t="s">
        <v>118</v>
      </c>
      <c r="B1114" s="3" t="s">
        <v>2232</v>
      </c>
      <c r="C1114" s="3" t="s">
        <v>2233</v>
      </c>
      <c r="D1114" s="3" t="str">
        <f>VLOOKUP(B1114,'[1]Daniela + 255 Rxns iCre1355'!$C$1:$Q$3810,5,FALSE)</f>
        <v>PAPA1819Z160h</v>
      </c>
      <c r="E1114" s="3" t="str">
        <f>VLOOKUP(B1114,'[1]Daniela + 255 Rxns iCre1355'!$C$1:$Q$3810,6,FALSE)</f>
        <v>phosphatidate phosphatase (18:1(9Z)/16:0)</v>
      </c>
      <c r="F1114" s="3" t="str">
        <f>VLOOKUP(B1114,'[1]Daniela + 255 Rxns iCre1355'!$C$1:$Q$3810,8,FALSE)</f>
        <v>Glycerolipid metabolism</v>
      </c>
      <c r="G1114" s="3" t="str">
        <f>VLOOKUP(B1114,'[1]Daniela + 255 Rxns iCre1355'!$C$1:$Q$3810,9,FALSE)</f>
        <v>3.1.3.4</v>
      </c>
      <c r="H1114" s="3" t="str">
        <f>VLOOKUP(B1114,'[1]Daniela + 255 Rxns iCre1355'!$C$1:$Q$3810,10,FALSE)</f>
        <v>( Cre05.g230900 OR Cre05.g240000 OR Cre12.g506600 )</v>
      </c>
      <c r="I1114" s="3" t="str">
        <f>VLOOKUP(B1114,'[1]Daniela + 255 Rxns iCre1355'!$C$1:$Q$3810,11,FALSE)</f>
        <v>( Cre05.g230900.t1.1 OR Cre05.g240000.t1.2 OR Cre12.g506600.t1.2 )</v>
      </c>
      <c r="J1114" s="3" t="str">
        <f>VLOOKUP(B1114,'[1]Daniela + 255 Rxns iCre1355'!$C$1:$Q$3810,12,FALSE)</f>
        <v>( Cre05.g230900 OR Cre05.g240000 OR LPN1 )</v>
      </c>
      <c r="K1114" s="3" t="str">
        <f>VLOOKUP(B1114,'[1]Daniela + 255 Rxns iCre1355'!$C$1:$Q$3810,13,FALSE)</f>
        <v>Chloroplast</v>
      </c>
      <c r="L1114" s="3" t="str">
        <f>VLOOKUP(B1114,'[1]Daniela + 255 Rxns iCre1355'!$C$1:$Q$3810,14,FALSE)</f>
        <v>[Riekhof 2005]</v>
      </c>
      <c r="M1114" s="3" t="str">
        <f>VLOOKUP(B1114,'[1]Daniela + 255 Rxns iCre1355'!$C$1:$Q$3810,15,FALSE)</f>
        <v>R02239</v>
      </c>
    </row>
    <row r="1115" spans="1:13" ht="15" customHeight="1" x14ac:dyDescent="0.25">
      <c r="A1115" s="3" t="s">
        <v>118</v>
      </c>
      <c r="B1115" s="3" t="s">
        <v>2234</v>
      </c>
      <c r="C1115" s="3" t="s">
        <v>2235</v>
      </c>
      <c r="D1115" s="3" t="str">
        <f>VLOOKUP(B1115,'[1]Daniela + 255 Rxns iCre1355'!$C$1:$Q$3810,5,FALSE)</f>
        <v>PAPA1819Z1619Zh</v>
      </c>
      <c r="E1115" s="3" t="str">
        <f>VLOOKUP(B1115,'[1]Daniela + 255 Rxns iCre1355'!$C$1:$Q$3810,6,FALSE)</f>
        <v>phosphatidate phosphatase (18:1(9Z)/16:1(9Z))</v>
      </c>
      <c r="F1115" s="3" t="str">
        <f>VLOOKUP(B1115,'[1]Daniela + 255 Rxns iCre1355'!$C$1:$Q$3810,8,FALSE)</f>
        <v>Glycerolipid metabolism</v>
      </c>
      <c r="G1115" s="3" t="str">
        <f>VLOOKUP(B1115,'[1]Daniela + 255 Rxns iCre1355'!$C$1:$Q$3810,9,FALSE)</f>
        <v>3.1.3.4</v>
      </c>
      <c r="H1115" s="3" t="str">
        <f>VLOOKUP(B1115,'[1]Daniela + 255 Rxns iCre1355'!$C$1:$Q$3810,10,FALSE)</f>
        <v>( Cre05.g230900 OR Cre05.g240000 OR Cre12.g506600 )</v>
      </c>
      <c r="I1115" s="3" t="str">
        <f>VLOOKUP(B1115,'[1]Daniela + 255 Rxns iCre1355'!$C$1:$Q$3810,11,FALSE)</f>
        <v>( Cre05.g230900.t1.1 OR Cre05.g240000.t1.2 OR Cre12.g506600.t1.2 )</v>
      </c>
      <c r="J1115" s="3" t="str">
        <f>VLOOKUP(B1115,'[1]Daniela + 255 Rxns iCre1355'!$C$1:$Q$3810,12,FALSE)</f>
        <v>( Cre05.g230900 OR Cre05.g240000 OR LPN1 )</v>
      </c>
      <c r="K1115" s="3" t="str">
        <f>VLOOKUP(B1115,'[1]Daniela + 255 Rxns iCre1355'!$C$1:$Q$3810,13,FALSE)</f>
        <v>Chloroplast</v>
      </c>
      <c r="L1115" s="3" t="str">
        <f>VLOOKUP(B1115,'[1]Daniela + 255 Rxns iCre1355'!$C$1:$Q$3810,14,FALSE)</f>
        <v>[Riekhof 2005]</v>
      </c>
      <c r="M1115" s="3" t="str">
        <f>VLOOKUP(B1115,'[1]Daniela + 255 Rxns iCre1355'!$C$1:$Q$3810,15,FALSE)</f>
        <v>R02239</v>
      </c>
    </row>
    <row r="1116" spans="1:13" ht="15" customHeight="1" x14ac:dyDescent="0.25">
      <c r="A1116" s="3" t="s">
        <v>115</v>
      </c>
      <c r="B1116" s="3" t="s">
        <v>2236</v>
      </c>
      <c r="C1116" s="3" t="s">
        <v>2237</v>
      </c>
      <c r="D1116" s="3" t="str">
        <f>VLOOKUP(B1116,'[1]Daniela + 255 Rxns iCre1355'!$C$1:$Q$3810,5,FALSE)</f>
        <v>PAPA1819Z18111Z</v>
      </c>
      <c r="E1116" s="3" t="str">
        <f>VLOOKUP(B1116,'[1]Daniela + 255 Rxns iCre1355'!$C$1:$Q$3810,6,FALSE)</f>
        <v>phosphatidate phosphatase (18:1(9Z)/18:1(11Z))</v>
      </c>
      <c r="F1116" s="3" t="str">
        <f>VLOOKUP(B1116,'[1]Daniela + 255 Rxns iCre1355'!$C$1:$Q$3810,8,FALSE)</f>
        <v>Glycerolipid metabolism</v>
      </c>
      <c r="G1116" s="3" t="str">
        <f>VLOOKUP(B1116,'[1]Daniela + 255 Rxns iCre1355'!$C$1:$Q$3810,9,FALSE)</f>
        <v>3.1.3.4</v>
      </c>
      <c r="K1116" s="3" t="str">
        <f>VLOOKUP(B1116,'[1]Daniela + 255 Rxns iCre1355'!$C$1:$Q$3810,13,FALSE)</f>
        <v>Cytosol</v>
      </c>
      <c r="L1116" s="3" t="str">
        <f>VLOOKUP(B1116,'[1]Daniela + 255 Rxns iCre1355'!$C$1:$Q$3810,14,FALSE)</f>
        <v>[Riekhof 2005]</v>
      </c>
      <c r="M1116" s="3" t="str">
        <f>VLOOKUP(B1116,'[1]Daniela + 255 Rxns iCre1355'!$C$1:$Q$3810,15,FALSE)</f>
        <v>R02239</v>
      </c>
    </row>
    <row r="1117" spans="1:13" ht="15" customHeight="1" x14ac:dyDescent="0.25">
      <c r="A1117" s="3" t="s">
        <v>118</v>
      </c>
      <c r="B1117" s="3" t="s">
        <v>2238</v>
      </c>
      <c r="C1117" s="3" t="s">
        <v>2239</v>
      </c>
      <c r="D1117" s="3" t="str">
        <f>VLOOKUP(B1117,'[1]Daniela + 255 Rxns iCre1355'!$C$1:$Q$3810,5,FALSE)</f>
        <v>PAPA1819Z18111Zh</v>
      </c>
      <c r="E1117" s="3" t="str">
        <f>VLOOKUP(B1117,'[1]Daniela + 255 Rxns iCre1355'!$C$1:$Q$3810,6,FALSE)</f>
        <v>phosphatidate phosphatase (18:1(9Z)/18:1(11Z)), chloroplast</v>
      </c>
      <c r="F1117" s="3" t="str">
        <f>VLOOKUP(B1117,'[1]Daniela + 255 Rxns iCre1355'!$C$1:$Q$3810,8,FALSE)</f>
        <v>Glycerolipid metabolism</v>
      </c>
      <c r="G1117" s="3" t="str">
        <f>VLOOKUP(B1117,'[1]Daniela + 255 Rxns iCre1355'!$C$1:$Q$3810,9,FALSE)</f>
        <v>3.1.3.4</v>
      </c>
      <c r="H1117" s="3" t="str">
        <f>VLOOKUP(B1117,'[1]Daniela + 255 Rxns iCre1355'!$C$1:$Q$3810,10,FALSE)</f>
        <v>( Cre05.g230900 OR Cre05.g240000 OR Cre12.g506600 )</v>
      </c>
      <c r="I1117" s="3" t="str">
        <f>VLOOKUP(B1117,'[1]Daniela + 255 Rxns iCre1355'!$C$1:$Q$3810,11,FALSE)</f>
        <v>( Cre05.g230900.t1.1 OR Cre05.g240000.t1.2 OR Cre12.g506600.t1.2 )</v>
      </c>
      <c r="J1117" s="3" t="str">
        <f>VLOOKUP(B1117,'[1]Daniela + 255 Rxns iCre1355'!$C$1:$Q$3810,12,FALSE)</f>
        <v>( Cre05.g230900 OR Cre05.g240000 OR LPN1 )</v>
      </c>
      <c r="K1117" s="3" t="str">
        <f>VLOOKUP(B1117,'[1]Daniela + 255 Rxns iCre1355'!$C$1:$Q$3810,13,FALSE)</f>
        <v>Chloroplast</v>
      </c>
      <c r="L1117" s="3" t="str">
        <f>VLOOKUP(B1117,'[1]Daniela + 255 Rxns iCre1355'!$C$1:$Q$3810,14,FALSE)</f>
        <v>[Riekhof 2005]</v>
      </c>
      <c r="M1117" s="3" t="str">
        <f>VLOOKUP(B1117,'[1]Daniela + 255 Rxns iCre1355'!$C$1:$Q$3810,15,FALSE)</f>
        <v>R02239</v>
      </c>
    </row>
    <row r="1118" spans="1:13" ht="15" customHeight="1" x14ac:dyDescent="0.25">
      <c r="A1118" s="3" t="s">
        <v>115</v>
      </c>
      <c r="B1118" s="3" t="s">
        <v>2240</v>
      </c>
      <c r="C1118" s="3" t="s">
        <v>2241</v>
      </c>
      <c r="D1118" s="3" t="str">
        <f>VLOOKUP(B1118,'[1]Daniela + 255 Rxns iCre1355'!$C$1:$Q$3810,5,FALSE)</f>
        <v>PAPA1819Z1819Z</v>
      </c>
      <c r="E1118" s="3" t="str">
        <f>VLOOKUP(B1118,'[1]Daniela + 255 Rxns iCre1355'!$C$1:$Q$3810,6,FALSE)</f>
        <v>phosphatidate phosphatase (18:1(9Z)/18:1(9Z))</v>
      </c>
      <c r="F1118" s="3" t="str">
        <f>VLOOKUP(B1118,'[1]Daniela + 255 Rxns iCre1355'!$C$1:$Q$3810,8,FALSE)</f>
        <v>Glycerolipid metabolism</v>
      </c>
      <c r="G1118" s="3" t="str">
        <f>VLOOKUP(B1118,'[1]Daniela + 255 Rxns iCre1355'!$C$1:$Q$3810,9,FALSE)</f>
        <v>3.1.3.4</v>
      </c>
      <c r="K1118" s="3" t="str">
        <f>VLOOKUP(B1118,'[1]Daniela + 255 Rxns iCre1355'!$C$1:$Q$3810,13,FALSE)</f>
        <v>Cytosol</v>
      </c>
      <c r="L1118" s="3" t="str">
        <f>VLOOKUP(B1118,'[1]Daniela + 255 Rxns iCre1355'!$C$1:$Q$3810,14,FALSE)</f>
        <v>[Riekhof 2005]</v>
      </c>
      <c r="M1118" s="3" t="str">
        <f>VLOOKUP(B1118,'[1]Daniela + 255 Rxns iCre1355'!$C$1:$Q$3810,15,FALSE)</f>
        <v>R02239</v>
      </c>
    </row>
    <row r="1119" spans="1:13" ht="15" customHeight="1" x14ac:dyDescent="0.25">
      <c r="A1119" s="3" t="s">
        <v>118</v>
      </c>
      <c r="B1119" s="3" t="s">
        <v>2242</v>
      </c>
      <c r="C1119" s="3" t="s">
        <v>2243</v>
      </c>
      <c r="D1119" s="3" t="str">
        <f>VLOOKUP(B1119,'[1]Daniela + 255 Rxns iCre1355'!$C$1:$Q$3810,5,FALSE)</f>
        <v>PAPA1819Z1819Zh</v>
      </c>
      <c r="E1119" s="3" t="str">
        <f>VLOOKUP(B1119,'[1]Daniela + 255 Rxns iCre1355'!$C$1:$Q$3810,6,FALSE)</f>
        <v>phosphatidate phosphatase (18:1(9Z)/18:1(9Z)), chloroplast</v>
      </c>
      <c r="F1119" s="3" t="str">
        <f>VLOOKUP(B1119,'[1]Daniela + 255 Rxns iCre1355'!$C$1:$Q$3810,8,FALSE)</f>
        <v>Glycerolipid metabolism</v>
      </c>
      <c r="G1119" s="3" t="str">
        <f>VLOOKUP(B1119,'[1]Daniela + 255 Rxns iCre1355'!$C$1:$Q$3810,9,FALSE)</f>
        <v>3.1.3.4</v>
      </c>
      <c r="H1119" s="3" t="str">
        <f>VLOOKUP(B1119,'[1]Daniela + 255 Rxns iCre1355'!$C$1:$Q$3810,10,FALSE)</f>
        <v>( Cre05.g230900 OR Cre05.g240000 OR Cre12.g506600 )</v>
      </c>
      <c r="I1119" s="3" t="str">
        <f>VLOOKUP(B1119,'[1]Daniela + 255 Rxns iCre1355'!$C$1:$Q$3810,11,FALSE)</f>
        <v>( Cre05.g230900.t1.1 OR Cre05.g240000.t1.2 OR Cre12.g506600.t1.2 )</v>
      </c>
      <c r="J1119" s="3" t="str">
        <f>VLOOKUP(B1119,'[1]Daniela + 255 Rxns iCre1355'!$C$1:$Q$3810,12,FALSE)</f>
        <v>( Cre05.g230900 OR Cre05.g240000 OR LPN1 )</v>
      </c>
      <c r="K1119" s="3" t="str">
        <f>VLOOKUP(B1119,'[1]Daniela + 255 Rxns iCre1355'!$C$1:$Q$3810,13,FALSE)</f>
        <v>Chloroplast</v>
      </c>
      <c r="L1119" s="3" t="str">
        <f>VLOOKUP(B1119,'[1]Daniela + 255 Rxns iCre1355'!$C$1:$Q$3810,14,FALSE)</f>
        <v>[Riekhof 2005]</v>
      </c>
      <c r="M1119" s="3" t="str">
        <f>VLOOKUP(B1119,'[1]Daniela + 255 Rxns iCre1355'!$C$1:$Q$3810,15,FALSE)</f>
        <v>R02239</v>
      </c>
    </row>
    <row r="1120" spans="1:13" ht="15" customHeight="1" x14ac:dyDescent="0.25">
      <c r="A1120" s="3" t="s">
        <v>115</v>
      </c>
      <c r="B1120" s="3" t="s">
        <v>2244</v>
      </c>
      <c r="C1120" s="3" t="s">
        <v>2245</v>
      </c>
      <c r="D1120" s="3" t="str">
        <f>VLOOKUP(B1120,'[1]Daniela + 255 Rxns iCre1355'!$C$1:$Q$3810,5,FALSE)</f>
        <v>PED5DS1801835Z9Z12Z</v>
      </c>
      <c r="E1120" s="3" t="str">
        <f>VLOOKUP(B1120,'[1]Daniela + 255 Rxns iCre1355'!$C$1:$Q$3810,6,FALSE)</f>
        <v>delta5 desaturase (18:0/18:3(5Z,9Z,12Z))</v>
      </c>
      <c r="F1120" s="3" t="str">
        <f>VLOOKUP(B1120,'[1]Daniela + 255 Rxns iCre1355'!$C$1:$Q$3810,8,FALSE)</f>
        <v>Glycerolipid metabolism</v>
      </c>
      <c r="G1120" s="3" t="str">
        <f>VLOOKUP(B1120,'[1]Daniela + 255 Rxns iCre1355'!$C$1:$Q$3810,9,FALSE)</f>
        <v>1.14.19.-</v>
      </c>
      <c r="H1120" s="3" t="str">
        <f>VLOOKUP(B1120,'[1]Daniela + 255 Rxns iCre1355'!$C$1:$Q$3810,10,FALSE)</f>
        <v>( Cre10.g453600 OR Cre13.g590500 OR Cre17.g711150 )</v>
      </c>
      <c r="I1120" s="3" t="str">
        <f>VLOOKUP(B1120,'[1]Daniela + 255 Rxns iCre1355'!$C$1:$Q$3810,11,FALSE)</f>
        <v>( ( Cre10.g453600.t1.2 OR Cre10.g453600.t2.1 ) OR Cre13.g590500.t1.1 OR Cre17.g711150.t1.2 )</v>
      </c>
      <c r="J1120" s="3" t="str">
        <f>VLOOKUP(B1120,'[1]Daniela + 255 Rxns iCre1355'!$C$1:$Q$3810,12,FALSE)</f>
        <v>( Cre10.g453600 OR DES6 OR FAD2 )</v>
      </c>
      <c r="K1120" s="3" t="str">
        <f>VLOOKUP(B1120,'[1]Daniela + 255 Rxns iCre1355'!$C$1:$Q$3810,13,FALSE)</f>
        <v>Cytosol</v>
      </c>
      <c r="L1120" s="3" t="str">
        <f>VLOOKUP(B1120,'[1]Daniela + 255 Rxns iCre1355'!$C$1:$Q$3810,14,FALSE)</f>
        <v>[Giroud 1988, Riekhof 2005, Kajikawa 2006]</v>
      </c>
    </row>
    <row r="1121" spans="1:13" ht="15" customHeight="1" x14ac:dyDescent="0.25">
      <c r="A1121" s="3" t="s">
        <v>115</v>
      </c>
      <c r="B1121" s="3" t="s">
        <v>2246</v>
      </c>
      <c r="C1121" s="3" t="s">
        <v>2247</v>
      </c>
      <c r="D1121" s="3" t="str">
        <f>VLOOKUP(B1121,'[1]Daniela + 255 Rxns iCre1355'!$C$1:$Q$3810,5,FALSE)</f>
        <v>PED5DS18111Z1835Z9Z12Z</v>
      </c>
      <c r="E1121" s="3" t="str">
        <f>VLOOKUP(B1121,'[1]Daniela + 255 Rxns iCre1355'!$C$1:$Q$3810,6,FALSE)</f>
        <v>delta5 desaturase (18:1(11Z)/18:3(5Z,9Z,12Z)) (PE)</v>
      </c>
      <c r="F1121" s="3" t="str">
        <f>VLOOKUP(B1121,'[1]Daniela + 255 Rxns iCre1355'!$C$1:$Q$3810,8,FALSE)</f>
        <v>Glycerolipid metabolism</v>
      </c>
      <c r="G1121" s="3" t="str">
        <f>VLOOKUP(B1121,'[1]Daniela + 255 Rxns iCre1355'!$C$1:$Q$3810,9,FALSE)</f>
        <v>1.14.19.-</v>
      </c>
      <c r="H1121" s="3" t="str">
        <f>VLOOKUP(B1121,'[1]Daniela + 255 Rxns iCre1355'!$C$1:$Q$3810,10,FALSE)</f>
        <v>( Cre10.g453600 OR Cre13.g590500 OR Cre17.g711150 )</v>
      </c>
      <c r="I1121" s="3" t="str">
        <f>VLOOKUP(B1121,'[1]Daniela + 255 Rxns iCre1355'!$C$1:$Q$3810,11,FALSE)</f>
        <v>( ( Cre10.g453600.t1.2 OR Cre10.g453600.t2.1 ) OR Cre13.g590500.t1.1 OR Cre17.g711150.t1.2 )</v>
      </c>
      <c r="J1121" s="3" t="str">
        <f>VLOOKUP(B1121,'[1]Daniela + 255 Rxns iCre1355'!$C$1:$Q$3810,12,FALSE)</f>
        <v>( Cre10.g453600 OR DES6 OR FAD2 )</v>
      </c>
      <c r="K1121" s="3" t="str">
        <f>VLOOKUP(B1121,'[1]Daniela + 255 Rxns iCre1355'!$C$1:$Q$3810,13,FALSE)</f>
        <v>Cytosol</v>
      </c>
      <c r="L1121" s="3" t="str">
        <f>VLOOKUP(B1121,'[1]Daniela + 255 Rxns iCre1355'!$C$1:$Q$3810,14,FALSE)</f>
        <v>[Giroud 1988, Riekhof 2005, Kajikawa 2006]</v>
      </c>
    </row>
    <row r="1122" spans="1:13" ht="15" customHeight="1" x14ac:dyDescent="0.25">
      <c r="A1122" s="3" t="s">
        <v>115</v>
      </c>
      <c r="B1122" s="3" t="s">
        <v>2248</v>
      </c>
      <c r="C1122" s="3" t="s">
        <v>2249</v>
      </c>
      <c r="D1122" s="3" t="str">
        <f>VLOOKUP(B1122,'[1]Daniela + 255 Rxns iCre1355'!$C$1:$Q$3810,5,FALSE)</f>
        <v>PED5DS1819Z1835Z9Z12Z</v>
      </c>
      <c r="E1122" s="3" t="str">
        <f>VLOOKUP(B1122,'[1]Daniela + 255 Rxns iCre1355'!$C$1:$Q$3810,6,FALSE)</f>
        <v>delta5 desaturase (18:1(9Z)/18:3(5Z,9Z,12Z)) (PE)</v>
      </c>
      <c r="F1122" s="3" t="str">
        <f>VLOOKUP(B1122,'[1]Daniela + 255 Rxns iCre1355'!$C$1:$Q$3810,8,FALSE)</f>
        <v>Glycerolipid metabolism</v>
      </c>
      <c r="G1122" s="3" t="str">
        <f>VLOOKUP(B1122,'[1]Daniela + 255 Rxns iCre1355'!$C$1:$Q$3810,9,FALSE)</f>
        <v>1.14.19.-</v>
      </c>
      <c r="H1122" s="3" t="str">
        <f>VLOOKUP(B1122,'[1]Daniela + 255 Rxns iCre1355'!$C$1:$Q$3810,10,FALSE)</f>
        <v>( Cre10.g453600 OR Cre13.g590500 OR Cre17.g711150 )</v>
      </c>
      <c r="I1122" s="3" t="str">
        <f>VLOOKUP(B1122,'[1]Daniela + 255 Rxns iCre1355'!$C$1:$Q$3810,11,FALSE)</f>
        <v>( ( Cre10.g453600.t1.2 OR Cre10.g453600.t2.1 ) OR Cre13.g590500.t1.1 OR Cre17.g711150.t1.2 )</v>
      </c>
      <c r="J1122" s="3" t="str">
        <f>VLOOKUP(B1122,'[1]Daniela + 255 Rxns iCre1355'!$C$1:$Q$3810,12,FALSE)</f>
        <v>( Cre10.g453600 OR DES6 OR FAD2 )</v>
      </c>
      <c r="K1122" s="3" t="str">
        <f>VLOOKUP(B1122,'[1]Daniela + 255 Rxns iCre1355'!$C$1:$Q$3810,13,FALSE)</f>
        <v>Cytosol</v>
      </c>
      <c r="L1122" s="3" t="str">
        <f>VLOOKUP(B1122,'[1]Daniela + 255 Rxns iCre1355'!$C$1:$Q$3810,14,FALSE)</f>
        <v>[Giroud 1988, Riekhof 2005, Kajikawa 2006]</v>
      </c>
    </row>
    <row r="1123" spans="1:13" ht="15" customHeight="1" x14ac:dyDescent="0.25">
      <c r="A1123" s="3" t="s">
        <v>115</v>
      </c>
      <c r="B1123" s="3" t="s">
        <v>2250</v>
      </c>
      <c r="C1123" s="3" t="s">
        <v>2251</v>
      </c>
      <c r="D1123" s="3" t="str">
        <f>VLOOKUP(B1123,'[1]Daniela + 255 Rxns iCre1355'!$C$1:$Q$3810,5,FALSE)</f>
        <v>PEDS1801829Z12Z</v>
      </c>
      <c r="E1123" s="3" t="str">
        <f>VLOOKUP(B1123,'[1]Daniela + 255 Rxns iCre1355'!$C$1:$Q$3810,6,FALSE)</f>
        <v>oleate desaturase (18:0/18:2(9Z,12Z))</v>
      </c>
      <c r="F1123" s="3" t="str">
        <f>VLOOKUP(B1123,'[1]Daniela + 255 Rxns iCre1355'!$C$1:$Q$3810,8,FALSE)</f>
        <v>Glycerolipid metabolism</v>
      </c>
      <c r="G1123" s="3" t="str">
        <f>VLOOKUP(B1123,'[1]Daniela + 255 Rxns iCre1355'!$C$1:$Q$3810,9,FALSE)</f>
        <v>1.14.19.-</v>
      </c>
      <c r="H1123" s="3" t="str">
        <f>VLOOKUP(B1123,'[1]Daniela + 255 Rxns iCre1355'!$C$1:$Q$3810,10,FALSE)</f>
        <v>( Cre13.g590500 OR Cre17.g711150 )</v>
      </c>
      <c r="I1123" s="3" t="str">
        <f>VLOOKUP(B1123,'[1]Daniela + 255 Rxns iCre1355'!$C$1:$Q$3810,11,FALSE)</f>
        <v>( Cre13.g590500.t1.1 OR Cre17.g711150.t1.2 )</v>
      </c>
      <c r="J1123" s="3" t="str">
        <f>VLOOKUP(B1123,'[1]Daniela + 255 Rxns iCre1355'!$C$1:$Q$3810,12,FALSE)</f>
        <v>( DES6 OR FAD2 )</v>
      </c>
      <c r="K1123" s="3" t="str">
        <f>VLOOKUP(B1123,'[1]Daniela + 255 Rxns iCre1355'!$C$1:$Q$3810,13,FALSE)</f>
        <v>Cytosol</v>
      </c>
      <c r="L1123" s="3" t="str">
        <f>VLOOKUP(B1123,'[1]Daniela + 255 Rxns iCre1355'!$C$1:$Q$3810,14,FALSE)</f>
        <v>[Giroud 1988, Covello 1996, Riekhof 2005]</v>
      </c>
    </row>
    <row r="1124" spans="1:13" ht="15" customHeight="1" x14ac:dyDescent="0.25">
      <c r="A1124" s="3" t="s">
        <v>115</v>
      </c>
      <c r="B1124" s="3" t="s">
        <v>2252</v>
      </c>
      <c r="C1124" s="3" t="s">
        <v>2253</v>
      </c>
      <c r="D1124" s="3" t="str">
        <f>VLOOKUP(B1124,'[1]Daniela + 255 Rxns iCre1355'!$C$1:$Q$3810,5,FALSE)</f>
        <v>PEDS1801845Z9Z12Z15Z</v>
      </c>
      <c r="E1124" s="3" t="str">
        <f>VLOOKUP(B1124,'[1]Daniela + 255 Rxns iCre1355'!$C$1:$Q$3810,6,FALSE)</f>
        <v>linoleate desaturase (18:0/18:4(5Z,9Z,12Z,15Z))</v>
      </c>
      <c r="F1124" s="3" t="str">
        <f>VLOOKUP(B1124,'[1]Daniela + 255 Rxns iCre1355'!$C$1:$Q$3810,8,FALSE)</f>
        <v>Glycerolipid metabolism</v>
      </c>
      <c r="G1124" s="3" t="str">
        <f>VLOOKUP(B1124,'[1]Daniela + 255 Rxns iCre1355'!$C$1:$Q$3810,9,FALSE)</f>
        <v>1.14.19.-</v>
      </c>
      <c r="H1124" s="3" t="str">
        <f>VLOOKUP(B1124,'[1]Daniela + 255 Rxns iCre1355'!$C$1:$Q$3810,10,FALSE)</f>
        <v>( Cre01.g037600 OR Cre01.g037650 OR Cre01.g037700 OR Cre13.g590500 OR Cre17.g711150 )</v>
      </c>
      <c r="I1124" s="3" t="str">
        <f>VLOOKUP(B1124,'[1]Daniela + 255 Rxns iCre1355'!$C$1:$Q$3810,11,FALSE)</f>
        <v>( Cre01.g037600.t1.1 OR Cre01.g037650.t1.2 OR Cre01.g037700.t1.2 OR Cre13.g590500.t1.1 OR Cre17.g711150.t1.2 )</v>
      </c>
      <c r="J1124" s="3" t="str">
        <f>VLOOKUP(B1124,'[1]Daniela + 255 Rxns iCre1355'!$C$1:$Q$3810,12,FALSE)</f>
        <v>( Cre01.g037600 OR Cre01.g037650 OR FAD3 OR DES6 OR FAD2 )</v>
      </c>
      <c r="K1124" s="3" t="str">
        <f>VLOOKUP(B1124,'[1]Daniela + 255 Rxns iCre1355'!$C$1:$Q$3810,13,FALSE)</f>
        <v>Cytosol</v>
      </c>
      <c r="L1124" s="3" t="str">
        <f>VLOOKUP(B1124,'[1]Daniela + 255 Rxns iCre1355'!$C$1:$Q$3810,14,FALSE)</f>
        <v>[Giroud 1988, Riekhof 2005]</v>
      </c>
    </row>
    <row r="1125" spans="1:13" ht="15" customHeight="1" x14ac:dyDescent="0.25">
      <c r="A1125" s="3" t="s">
        <v>115</v>
      </c>
      <c r="B1125" s="3" t="s">
        <v>2254</v>
      </c>
      <c r="C1125" s="3" t="s">
        <v>2255</v>
      </c>
      <c r="D1125" s="3" t="str">
        <f>VLOOKUP(B1125,'[1]Daniela + 255 Rxns iCre1355'!$C$1:$Q$3810,5,FALSE)</f>
        <v>PEDS18111Z1829Z12Z</v>
      </c>
      <c r="E1125" s="3" t="str">
        <f>VLOOKUP(B1125,'[1]Daniela + 255 Rxns iCre1355'!$C$1:$Q$3810,6,FALSE)</f>
        <v>oleate desaturase (18:1(11Z)/18:2(9Z,12Z)) (PE)</v>
      </c>
      <c r="F1125" s="3" t="str">
        <f>VLOOKUP(B1125,'[1]Daniela + 255 Rxns iCre1355'!$C$1:$Q$3810,8,FALSE)</f>
        <v>Glycerolipid metabolism</v>
      </c>
      <c r="G1125" s="3" t="str">
        <f>VLOOKUP(B1125,'[1]Daniela + 255 Rxns iCre1355'!$C$1:$Q$3810,9,FALSE)</f>
        <v>1.14.19.-</v>
      </c>
      <c r="H1125" s="3" t="str">
        <f>VLOOKUP(B1125,'[1]Daniela + 255 Rxns iCre1355'!$C$1:$Q$3810,10,FALSE)</f>
        <v>( Cre13.g590500 OR Cre17.g711150 )</v>
      </c>
      <c r="I1125" s="3" t="str">
        <f>VLOOKUP(B1125,'[1]Daniela + 255 Rxns iCre1355'!$C$1:$Q$3810,11,FALSE)</f>
        <v>( Cre13.g590500.t1.1 OR Cre17.g711150.t1.2 )</v>
      </c>
      <c r="J1125" s="3" t="str">
        <f>VLOOKUP(B1125,'[1]Daniela + 255 Rxns iCre1355'!$C$1:$Q$3810,12,FALSE)</f>
        <v>( DES6 OR FAD2 )</v>
      </c>
      <c r="K1125" s="3" t="str">
        <f>VLOOKUP(B1125,'[1]Daniela + 255 Rxns iCre1355'!$C$1:$Q$3810,13,FALSE)</f>
        <v>Cytosol</v>
      </c>
      <c r="L1125" s="3" t="str">
        <f>VLOOKUP(B1125,'[1]Daniela + 255 Rxns iCre1355'!$C$1:$Q$3810,14,FALSE)</f>
        <v>[Giroud 1988, Covello 1996, Riekhof 2005]</v>
      </c>
    </row>
    <row r="1126" spans="1:13" ht="15" customHeight="1" x14ac:dyDescent="0.25">
      <c r="A1126" s="3" t="s">
        <v>115</v>
      </c>
      <c r="B1126" s="3" t="s">
        <v>2256</v>
      </c>
      <c r="C1126" s="3" t="s">
        <v>2257</v>
      </c>
      <c r="D1126" s="3" t="str">
        <f>VLOOKUP(B1126,'[1]Daniela + 255 Rxns iCre1355'!$C$1:$Q$3810,5,FALSE)</f>
        <v>PEDS18111Z1845Z9Z12Z15Z</v>
      </c>
      <c r="E1126" s="3" t="str">
        <f>VLOOKUP(B1126,'[1]Daniela + 255 Rxns iCre1355'!$C$1:$Q$3810,6,FALSE)</f>
        <v>linoleate desaturase (18:1(11Z)/18:4(5Z,9Z,12Z,15Z)) (PE)</v>
      </c>
      <c r="F1126" s="3" t="str">
        <f>VLOOKUP(B1126,'[1]Daniela + 255 Rxns iCre1355'!$C$1:$Q$3810,8,FALSE)</f>
        <v>Glycerolipid metabolism</v>
      </c>
      <c r="G1126" s="3" t="str">
        <f>VLOOKUP(B1126,'[1]Daniela + 255 Rxns iCre1355'!$C$1:$Q$3810,9,FALSE)</f>
        <v>1.14.19.-</v>
      </c>
      <c r="H1126" s="3" t="str">
        <f>VLOOKUP(B1126,'[1]Daniela + 255 Rxns iCre1355'!$C$1:$Q$3810,10,FALSE)</f>
        <v>( Cre01.g037600 OR Cre01.g037650 OR Cre01.g037700 OR Cre13.g590500 OR Cre17.g711150 )</v>
      </c>
      <c r="I1126" s="3" t="str">
        <f>VLOOKUP(B1126,'[1]Daniela + 255 Rxns iCre1355'!$C$1:$Q$3810,11,FALSE)</f>
        <v>( Cre01.g037600.t1.1 OR Cre01.g037650.t1.2 OR Cre01.g037700.t1.2 OR Cre13.g590500.t1.1 OR Cre17.g711150.t1.2 )</v>
      </c>
      <c r="J1126" s="3" t="str">
        <f>VLOOKUP(B1126,'[1]Daniela + 255 Rxns iCre1355'!$C$1:$Q$3810,12,FALSE)</f>
        <v>( Cre01.g037600 OR Cre01.g037650 OR FAD3 OR DES6 OR FAD2 )</v>
      </c>
      <c r="K1126" s="3" t="str">
        <f>VLOOKUP(B1126,'[1]Daniela + 255 Rxns iCre1355'!$C$1:$Q$3810,13,FALSE)</f>
        <v>Cytosol</v>
      </c>
      <c r="L1126" s="3" t="str">
        <f>VLOOKUP(B1126,'[1]Daniela + 255 Rxns iCre1355'!$C$1:$Q$3810,14,FALSE)</f>
        <v>[Giroud 1988, Riekhof 2005]</v>
      </c>
    </row>
    <row r="1127" spans="1:13" ht="15" customHeight="1" x14ac:dyDescent="0.25">
      <c r="A1127" s="3" t="s">
        <v>115</v>
      </c>
      <c r="B1127" s="3" t="s">
        <v>2258</v>
      </c>
      <c r="C1127" s="3" t="s">
        <v>2259</v>
      </c>
      <c r="D1127" s="3" t="str">
        <f>VLOOKUP(B1127,'[1]Daniela + 255 Rxns iCre1355'!$C$1:$Q$3810,5,FALSE)</f>
        <v>PEDS1819Z1829Z12Z</v>
      </c>
      <c r="E1127" s="3" t="str">
        <f>VLOOKUP(B1127,'[1]Daniela + 255 Rxns iCre1355'!$C$1:$Q$3810,6,FALSE)</f>
        <v>oleate desaturase (18:1(9Z)/18:2(9Z,12Z)) (PE)</v>
      </c>
      <c r="F1127" s="3" t="str">
        <f>VLOOKUP(B1127,'[1]Daniela + 255 Rxns iCre1355'!$C$1:$Q$3810,8,FALSE)</f>
        <v>Glycerolipid metabolism</v>
      </c>
      <c r="G1127" s="3" t="str">
        <f>VLOOKUP(B1127,'[1]Daniela + 255 Rxns iCre1355'!$C$1:$Q$3810,9,FALSE)</f>
        <v>1.14.19.-</v>
      </c>
      <c r="H1127" s="3" t="str">
        <f>VLOOKUP(B1127,'[1]Daniela + 255 Rxns iCre1355'!$C$1:$Q$3810,10,FALSE)</f>
        <v>( Cre13.g590500 OR Cre17.g711150 )</v>
      </c>
      <c r="I1127" s="3" t="str">
        <f>VLOOKUP(B1127,'[1]Daniela + 255 Rxns iCre1355'!$C$1:$Q$3810,11,FALSE)</f>
        <v>( Cre13.g590500.t1.1 OR Cre17.g711150.t1.2 )</v>
      </c>
      <c r="J1127" s="3" t="str">
        <f>VLOOKUP(B1127,'[1]Daniela + 255 Rxns iCre1355'!$C$1:$Q$3810,12,FALSE)</f>
        <v>( DES6 OR FAD2 )</v>
      </c>
      <c r="K1127" s="3" t="str">
        <f>VLOOKUP(B1127,'[1]Daniela + 255 Rxns iCre1355'!$C$1:$Q$3810,13,FALSE)</f>
        <v>Cytosol</v>
      </c>
      <c r="L1127" s="3" t="str">
        <f>VLOOKUP(B1127,'[1]Daniela + 255 Rxns iCre1355'!$C$1:$Q$3810,14,FALSE)</f>
        <v>[Giroud 1988, Covello 1996, Riekhof 2005]</v>
      </c>
    </row>
    <row r="1128" spans="1:13" ht="15" customHeight="1" x14ac:dyDescent="0.25">
      <c r="A1128" s="3" t="s">
        <v>115</v>
      </c>
      <c r="B1128" s="3" t="s">
        <v>2260</v>
      </c>
      <c r="C1128" s="3" t="s">
        <v>2261</v>
      </c>
      <c r="D1128" s="3" t="str">
        <f>VLOOKUP(B1128,'[1]Daniela + 255 Rxns iCre1355'!$C$1:$Q$3810,5,FALSE)</f>
        <v>PEDS1819Z1845Z9Z12Z15Z</v>
      </c>
      <c r="E1128" s="3" t="str">
        <f>VLOOKUP(B1128,'[1]Daniela + 255 Rxns iCre1355'!$C$1:$Q$3810,6,FALSE)</f>
        <v>linoleate desaturase (18:1(9Z)/18:4(5Z,9Z,12Z,15Z)) (PE)</v>
      </c>
      <c r="F1128" s="3" t="str">
        <f>VLOOKUP(B1128,'[1]Daniela + 255 Rxns iCre1355'!$C$1:$Q$3810,8,FALSE)</f>
        <v>Glycerolipid metabolism</v>
      </c>
      <c r="G1128" s="3" t="str">
        <f>VLOOKUP(B1128,'[1]Daniela + 255 Rxns iCre1355'!$C$1:$Q$3810,9,FALSE)</f>
        <v>1.14.19.-</v>
      </c>
      <c r="H1128" s="3" t="str">
        <f>VLOOKUP(B1128,'[1]Daniela + 255 Rxns iCre1355'!$C$1:$Q$3810,10,FALSE)</f>
        <v>( Cre01.g037600 OR Cre01.g037650 OR Cre01.g037700 OR Cre13.g590500 OR Cre17.g711150 )</v>
      </c>
      <c r="I1128" s="3" t="str">
        <f>VLOOKUP(B1128,'[1]Daniela + 255 Rxns iCre1355'!$C$1:$Q$3810,11,FALSE)</f>
        <v>( Cre01.g037600.t1.1 OR Cre01.g037650.t1.2 OR Cre01.g037700.t1.2 OR Cre13.g590500.t1.1 OR Cre17.g711150.t1.2 )</v>
      </c>
      <c r="J1128" s="3" t="str">
        <f>VLOOKUP(B1128,'[1]Daniela + 255 Rxns iCre1355'!$C$1:$Q$3810,12,FALSE)</f>
        <v>( Cre01.g037600 OR Cre01.g037650 OR FAD3 OR DES6 OR FAD2 )</v>
      </c>
      <c r="K1128" s="3" t="str">
        <f>VLOOKUP(B1128,'[1]Daniela + 255 Rxns iCre1355'!$C$1:$Q$3810,13,FALSE)</f>
        <v>Cytosol</v>
      </c>
      <c r="L1128" s="3" t="str">
        <f>VLOOKUP(B1128,'[1]Daniela + 255 Rxns iCre1355'!$C$1:$Q$3810,14,FALSE)</f>
        <v>[Giroud 1988, Riekhof 2005]</v>
      </c>
    </row>
    <row r="1129" spans="1:13" ht="15" customHeight="1" x14ac:dyDescent="0.25">
      <c r="A1129" s="3" t="s">
        <v>115</v>
      </c>
      <c r="B1129" s="3" t="s">
        <v>2262</v>
      </c>
      <c r="C1129" s="3" t="s">
        <v>2263</v>
      </c>
      <c r="D1129" s="3" t="str">
        <f>VLOOKUP(B1129,'[1]Daniela + 255 Rxns iCre1355'!$C$1:$Q$3810,5,FALSE)</f>
        <v>PEDS1829Z12Z1835Z9Z12Z</v>
      </c>
      <c r="E1129" s="3" t="str">
        <f>VLOOKUP(B1129,'[1]Daniela + 255 Rxns iCre1355'!$C$1:$Q$3810,6,FALSE)</f>
        <v>oleate desaturase (18:2(9Z,12Z)/18:3(5Z,9Z,12Z)) (PE)</v>
      </c>
      <c r="F1129" s="3" t="str">
        <f>VLOOKUP(B1129,'[1]Daniela + 255 Rxns iCre1355'!$C$1:$Q$3810,8,FALSE)</f>
        <v>Glycerolipid metabolism</v>
      </c>
      <c r="G1129" s="3" t="str">
        <f>VLOOKUP(B1129,'[1]Daniela + 255 Rxns iCre1355'!$C$1:$Q$3810,9,FALSE)</f>
        <v>1.14.19.-</v>
      </c>
      <c r="H1129" s="3" t="str">
        <f>VLOOKUP(B1129,'[1]Daniela + 255 Rxns iCre1355'!$C$1:$Q$3810,10,FALSE)</f>
        <v>( Cre13.g590500 OR Cre17.g711150 )</v>
      </c>
      <c r="I1129" s="3" t="str">
        <f>VLOOKUP(B1129,'[1]Daniela + 255 Rxns iCre1355'!$C$1:$Q$3810,11,FALSE)</f>
        <v>( Cre13.g590500.t1.1 OR Cre17.g711150.t1.2 )</v>
      </c>
      <c r="J1129" s="3" t="str">
        <f>VLOOKUP(B1129,'[1]Daniela + 255 Rxns iCre1355'!$C$1:$Q$3810,12,FALSE)</f>
        <v>( DES6 OR FAD2 )</v>
      </c>
      <c r="K1129" s="3" t="str">
        <f>VLOOKUP(B1129,'[1]Daniela + 255 Rxns iCre1355'!$C$1:$Q$3810,13,FALSE)</f>
        <v>Cytosol</v>
      </c>
      <c r="L1129" s="3" t="str">
        <f>VLOOKUP(B1129,'[1]Daniela + 255 Rxns iCre1355'!$C$1:$Q$3810,14,FALSE)</f>
        <v>[Giroud 1988, Covello 1996, Riekhof 2005]</v>
      </c>
    </row>
    <row r="1130" spans="1:13" ht="15" customHeight="1" x14ac:dyDescent="0.25">
      <c r="A1130" s="3" t="s">
        <v>115</v>
      </c>
      <c r="B1130" s="3" t="s">
        <v>2264</v>
      </c>
      <c r="C1130" s="3" t="s">
        <v>2265</v>
      </c>
      <c r="D1130" s="3" t="str">
        <f>VLOOKUP(B1130,'[1]Daniela + 255 Rxns iCre1355'!$C$1:$Q$3810,5,FALSE)</f>
        <v>PLDAGAT16018111Z1601</v>
      </c>
      <c r="E1130" s="3" t="str">
        <f>VLOOKUP(B1130,'[1]Daniela + 255 Rxns iCre1355'!$C$1:$Q$3810,6,FALSE)</f>
        <v>phospholipid: diacylglycerol acyltransferase (16:0)</v>
      </c>
      <c r="F1130" s="3" t="str">
        <f>VLOOKUP(B1130,'[1]Daniela + 255 Rxns iCre1355'!$C$1:$Q$3810,8,FALSE)</f>
        <v>Glycerolipid metabolism</v>
      </c>
      <c r="G1130" s="3" t="str">
        <f>VLOOKUP(B1130,'[1]Daniela + 255 Rxns iCre1355'!$C$1:$Q$3810,9,FALSE)</f>
        <v>2.3.1.158</v>
      </c>
      <c r="H1130" s="3" t="str">
        <f>VLOOKUP(B1130,'[1]Daniela + 255 Rxns iCre1355'!$C$1:$Q$3810,10,FALSE)</f>
        <v>Cre02.g106400</v>
      </c>
      <c r="I1130" s="3" t="str">
        <f>VLOOKUP(B1130,'[1]Daniela + 255 Rxns iCre1355'!$C$1:$Q$3810,11,FALSE)</f>
        <v>Cre02.g106400.t1.1</v>
      </c>
      <c r="J1130" s="3" t="str">
        <f>VLOOKUP(B1130,'[1]Daniela + 255 Rxns iCre1355'!$C$1:$Q$3810,12,FALSE)</f>
        <v>LCA1</v>
      </c>
      <c r="K1130" s="3" t="str">
        <f>VLOOKUP(B1130,'[1]Daniela + 255 Rxns iCre1355'!$C$1:$Q$3810,13,FALSE)</f>
        <v>Cytosol</v>
      </c>
      <c r="L1130" s="3" t="str">
        <f>VLOOKUP(B1130,'[1]Daniela + 255 Rxns iCre1355'!$C$1:$Q$3810,14,FALSE)</f>
        <v>[Boyle 2012, Tatsuzawa 1996, Weers 1997, Hu 2008, Stern 2009]</v>
      </c>
      <c r="M1130" s="3" t="str">
        <f>VLOOKUP(B1130,'[1]Daniela + 255 Rxns iCre1355'!$C$1:$Q$3810,15,FALSE)</f>
        <v>R05333</v>
      </c>
    </row>
    <row r="1131" spans="1:13" ht="15" customHeight="1" x14ac:dyDescent="0.25">
      <c r="A1131" s="3" t="s">
        <v>115</v>
      </c>
      <c r="B1131" s="3" t="s">
        <v>2266</v>
      </c>
      <c r="C1131" s="3" t="s">
        <v>2267</v>
      </c>
      <c r="D1131" s="3" t="str">
        <f>VLOOKUP(B1131,'[1]Daniela + 255 Rxns iCre1355'!$C$1:$Q$3810,5,FALSE)</f>
        <v>PLDAGAT16018111Z1602</v>
      </c>
      <c r="E1131" s="3" t="str">
        <f>VLOOKUP(B1131,'[1]Daniela + 255 Rxns iCre1355'!$C$1:$Q$3810,6,FALSE)</f>
        <v>phospholipid: diacylglycerol acyltransferase (16:0)</v>
      </c>
      <c r="F1131" s="3" t="str">
        <f>VLOOKUP(B1131,'[1]Daniela + 255 Rxns iCre1355'!$C$1:$Q$3810,8,FALSE)</f>
        <v>Glycerolipid metabolism</v>
      </c>
      <c r="G1131" s="3" t="str">
        <f>VLOOKUP(B1131,'[1]Daniela + 255 Rxns iCre1355'!$C$1:$Q$3810,9,FALSE)</f>
        <v>2.3.1.158</v>
      </c>
      <c r="H1131" s="3" t="str">
        <f>VLOOKUP(B1131,'[1]Daniela + 255 Rxns iCre1355'!$C$1:$Q$3810,10,FALSE)</f>
        <v>Cre02.g106400</v>
      </c>
      <c r="I1131" s="3" t="str">
        <f>VLOOKUP(B1131,'[1]Daniela + 255 Rxns iCre1355'!$C$1:$Q$3810,11,FALSE)</f>
        <v>Cre02.g106400.t1.1</v>
      </c>
      <c r="J1131" s="3" t="str">
        <f>VLOOKUP(B1131,'[1]Daniela + 255 Rxns iCre1355'!$C$1:$Q$3810,12,FALSE)</f>
        <v>LCA1</v>
      </c>
      <c r="K1131" s="3" t="str">
        <f>VLOOKUP(B1131,'[1]Daniela + 255 Rxns iCre1355'!$C$1:$Q$3810,13,FALSE)</f>
        <v>Cytosol</v>
      </c>
      <c r="L1131" s="3" t="str">
        <f>VLOOKUP(B1131,'[1]Daniela + 255 Rxns iCre1355'!$C$1:$Q$3810,14,FALSE)</f>
        <v>[Boyle 2012, Tatsuzawa 1996, Weers 1997, Hu 2008, Stern 2009]</v>
      </c>
      <c r="M1131" s="3" t="str">
        <f>VLOOKUP(B1131,'[1]Daniela + 255 Rxns iCre1355'!$C$1:$Q$3810,15,FALSE)</f>
        <v>R05333</v>
      </c>
    </row>
    <row r="1132" spans="1:13" ht="15" customHeight="1" x14ac:dyDescent="0.25">
      <c r="A1132" s="3" t="s">
        <v>115</v>
      </c>
      <c r="B1132" s="3" t="s">
        <v>2268</v>
      </c>
      <c r="C1132" s="3" t="s">
        <v>2269</v>
      </c>
      <c r="D1132" s="3" t="str">
        <f>VLOOKUP(B1132,'[1]Daniela + 255 Rxns iCre1355'!$C$1:$Q$3810,5,FALSE)</f>
        <v>PLDAGAT16018111Z18111Z1</v>
      </c>
      <c r="E1132" s="3" t="str">
        <f>VLOOKUP(B1132,'[1]Daniela + 255 Rxns iCre1355'!$C$1:$Q$3810,6,FALSE)</f>
        <v>phospholipid: diacylglycerol acyltransferase (18:1(11Z))</v>
      </c>
      <c r="F1132" s="3" t="str">
        <f>VLOOKUP(B1132,'[1]Daniela + 255 Rxns iCre1355'!$C$1:$Q$3810,8,FALSE)</f>
        <v>Glycerolipid metabolism</v>
      </c>
      <c r="G1132" s="3" t="str">
        <f>VLOOKUP(B1132,'[1]Daniela + 255 Rxns iCre1355'!$C$1:$Q$3810,9,FALSE)</f>
        <v>2.3.1.158</v>
      </c>
      <c r="H1132" s="3" t="str">
        <f>VLOOKUP(B1132,'[1]Daniela + 255 Rxns iCre1355'!$C$1:$Q$3810,10,FALSE)</f>
        <v>Cre02.g106400</v>
      </c>
      <c r="I1132" s="3" t="str">
        <f>VLOOKUP(B1132,'[1]Daniela + 255 Rxns iCre1355'!$C$1:$Q$3810,11,FALSE)</f>
        <v>Cre02.g106400.t1.1</v>
      </c>
      <c r="J1132" s="3" t="str">
        <f>VLOOKUP(B1132,'[1]Daniela + 255 Rxns iCre1355'!$C$1:$Q$3810,12,FALSE)</f>
        <v>LCA1</v>
      </c>
      <c r="K1132" s="3" t="str">
        <f>VLOOKUP(B1132,'[1]Daniela + 255 Rxns iCre1355'!$C$1:$Q$3810,13,FALSE)</f>
        <v>Cytosol</v>
      </c>
      <c r="L1132" s="3" t="str">
        <f>VLOOKUP(B1132,'[1]Daniela + 255 Rxns iCre1355'!$C$1:$Q$3810,14,FALSE)</f>
        <v>[Boyle 2012, Tatsuzawa 1996, Weers 1997, Hu 2008, Stern 2009]</v>
      </c>
      <c r="M1132" s="3" t="str">
        <f>VLOOKUP(B1132,'[1]Daniela + 255 Rxns iCre1355'!$C$1:$Q$3810,15,FALSE)</f>
        <v>R05333</v>
      </c>
    </row>
    <row r="1133" spans="1:13" ht="15" customHeight="1" x14ac:dyDescent="0.25">
      <c r="A1133" s="3" t="s">
        <v>115</v>
      </c>
      <c r="B1133" s="3" t="s">
        <v>2270</v>
      </c>
      <c r="C1133" s="3" t="s">
        <v>2271</v>
      </c>
      <c r="D1133" s="3" t="str">
        <f>VLOOKUP(B1133,'[1]Daniela + 255 Rxns iCre1355'!$C$1:$Q$3810,5,FALSE)</f>
        <v>PLDAGAT16018111Z18111Z2</v>
      </c>
      <c r="E1133" s="3" t="str">
        <f>VLOOKUP(B1133,'[1]Daniela + 255 Rxns iCre1355'!$C$1:$Q$3810,6,FALSE)</f>
        <v>phospholipid: diacylglycerol acyltransferase (18:1(11Z))</v>
      </c>
      <c r="F1133" s="3" t="str">
        <f>VLOOKUP(B1133,'[1]Daniela + 255 Rxns iCre1355'!$C$1:$Q$3810,8,FALSE)</f>
        <v>Glycerolipid metabolism</v>
      </c>
      <c r="G1133" s="3" t="str">
        <f>VLOOKUP(B1133,'[1]Daniela + 255 Rxns iCre1355'!$C$1:$Q$3810,9,FALSE)</f>
        <v>2.3.1.158</v>
      </c>
      <c r="H1133" s="3" t="str">
        <f>VLOOKUP(B1133,'[1]Daniela + 255 Rxns iCre1355'!$C$1:$Q$3810,10,FALSE)</f>
        <v>Cre02.g106400</v>
      </c>
      <c r="I1133" s="3" t="str">
        <f>VLOOKUP(B1133,'[1]Daniela + 255 Rxns iCre1355'!$C$1:$Q$3810,11,FALSE)</f>
        <v>Cre02.g106400.t1.1</v>
      </c>
      <c r="J1133" s="3" t="str">
        <f>VLOOKUP(B1133,'[1]Daniela + 255 Rxns iCre1355'!$C$1:$Q$3810,12,FALSE)</f>
        <v>LCA1</v>
      </c>
      <c r="K1133" s="3" t="str">
        <f>VLOOKUP(B1133,'[1]Daniela + 255 Rxns iCre1355'!$C$1:$Q$3810,13,FALSE)</f>
        <v>Cytosol</v>
      </c>
      <c r="L1133" s="3" t="str">
        <f>VLOOKUP(B1133,'[1]Daniela + 255 Rxns iCre1355'!$C$1:$Q$3810,14,FALSE)</f>
        <v>[Boyle 2012, Tatsuzawa 1996, Weers 1997, Hu 2008, Stern 2009]</v>
      </c>
      <c r="M1133" s="3" t="str">
        <f>VLOOKUP(B1133,'[1]Daniela + 255 Rxns iCre1355'!$C$1:$Q$3810,15,FALSE)</f>
        <v>R05333</v>
      </c>
    </row>
    <row r="1134" spans="1:13" ht="15" customHeight="1" x14ac:dyDescent="0.25">
      <c r="A1134" s="3" t="s">
        <v>115</v>
      </c>
      <c r="B1134" s="3" t="s">
        <v>2272</v>
      </c>
      <c r="C1134" s="3" t="s">
        <v>2273</v>
      </c>
      <c r="D1134" s="3" t="str">
        <f>VLOOKUP(B1134,'[1]Daniela + 255 Rxns iCre1355'!$C$1:$Q$3810,5,FALSE)</f>
        <v>PLDAGAT16018111Z18111Z3</v>
      </c>
      <c r="E1134" s="3" t="str">
        <f>VLOOKUP(B1134,'[1]Daniela + 255 Rxns iCre1355'!$C$1:$Q$3810,6,FALSE)</f>
        <v>phospholipid: diacylglycerol acyltransferase (18:1(11Z))</v>
      </c>
      <c r="F1134" s="3" t="str">
        <f>VLOOKUP(B1134,'[1]Daniela + 255 Rxns iCre1355'!$C$1:$Q$3810,8,FALSE)</f>
        <v>Glycerolipid metabolism</v>
      </c>
      <c r="G1134" s="3" t="str">
        <f>VLOOKUP(B1134,'[1]Daniela + 255 Rxns iCre1355'!$C$1:$Q$3810,9,FALSE)</f>
        <v>2.3.1.158</v>
      </c>
      <c r="H1134" s="3" t="str">
        <f>VLOOKUP(B1134,'[1]Daniela + 255 Rxns iCre1355'!$C$1:$Q$3810,10,FALSE)</f>
        <v>Cre02.g106400</v>
      </c>
      <c r="I1134" s="3" t="str">
        <f>VLOOKUP(B1134,'[1]Daniela + 255 Rxns iCre1355'!$C$1:$Q$3810,11,FALSE)</f>
        <v>Cre02.g106400.t1.1</v>
      </c>
      <c r="J1134" s="3" t="str">
        <f>VLOOKUP(B1134,'[1]Daniela + 255 Rxns iCre1355'!$C$1:$Q$3810,12,FALSE)</f>
        <v>LCA1</v>
      </c>
      <c r="K1134" s="3" t="str">
        <f>VLOOKUP(B1134,'[1]Daniela + 255 Rxns iCre1355'!$C$1:$Q$3810,13,FALSE)</f>
        <v>Cytosol</v>
      </c>
      <c r="L1134" s="3" t="str">
        <f>VLOOKUP(B1134,'[1]Daniela + 255 Rxns iCre1355'!$C$1:$Q$3810,14,FALSE)</f>
        <v>[Boyle 2012, Tatsuzawa 1996, Weers 1997, Hu 2008, Stern 2009]</v>
      </c>
      <c r="M1134" s="3" t="str">
        <f>VLOOKUP(B1134,'[1]Daniela + 255 Rxns iCre1355'!$C$1:$Q$3810,15,FALSE)</f>
        <v>R05333</v>
      </c>
    </row>
    <row r="1135" spans="1:13" ht="15" customHeight="1" x14ac:dyDescent="0.25">
      <c r="A1135" s="3" t="s">
        <v>115</v>
      </c>
      <c r="B1135" s="3" t="s">
        <v>2274</v>
      </c>
      <c r="C1135" s="3" t="s">
        <v>2275</v>
      </c>
      <c r="D1135" s="3" t="str">
        <f>VLOOKUP(B1135,'[1]Daniela + 255 Rxns iCre1355'!$C$1:$Q$3810,5,FALSE)</f>
        <v>PLDAGAT16018111Z1819Z1</v>
      </c>
      <c r="E1135" s="3" t="str">
        <f>VLOOKUP(B1135,'[1]Daniela + 255 Rxns iCre1355'!$C$1:$Q$3810,6,FALSE)</f>
        <v>phospholipid: diacylglycerol acyltransferase (18:1(9Z))</v>
      </c>
      <c r="F1135" s="3" t="str">
        <f>VLOOKUP(B1135,'[1]Daniela + 255 Rxns iCre1355'!$C$1:$Q$3810,8,FALSE)</f>
        <v>Glycerolipid metabolism</v>
      </c>
      <c r="G1135" s="3" t="str">
        <f>VLOOKUP(B1135,'[1]Daniela + 255 Rxns iCre1355'!$C$1:$Q$3810,9,FALSE)</f>
        <v>2.3.1.158</v>
      </c>
      <c r="H1135" s="3" t="str">
        <f>VLOOKUP(B1135,'[1]Daniela + 255 Rxns iCre1355'!$C$1:$Q$3810,10,FALSE)</f>
        <v>Cre02.g106400</v>
      </c>
      <c r="I1135" s="3" t="str">
        <f>VLOOKUP(B1135,'[1]Daniela + 255 Rxns iCre1355'!$C$1:$Q$3810,11,FALSE)</f>
        <v>Cre02.g106400.t1.1</v>
      </c>
      <c r="J1135" s="3" t="str">
        <f>VLOOKUP(B1135,'[1]Daniela + 255 Rxns iCre1355'!$C$1:$Q$3810,12,FALSE)</f>
        <v>LCA1</v>
      </c>
      <c r="K1135" s="3" t="str">
        <f>VLOOKUP(B1135,'[1]Daniela + 255 Rxns iCre1355'!$C$1:$Q$3810,13,FALSE)</f>
        <v>Cytosol</v>
      </c>
      <c r="L1135" s="3" t="str">
        <f>VLOOKUP(B1135,'[1]Daniela + 255 Rxns iCre1355'!$C$1:$Q$3810,14,FALSE)</f>
        <v>[Boyle 2012, Tatsuzawa 1996, Weers 1997, Hu 2008, Stern 2009]</v>
      </c>
      <c r="M1135" s="3" t="str">
        <f>VLOOKUP(B1135,'[1]Daniela + 255 Rxns iCre1355'!$C$1:$Q$3810,15,FALSE)</f>
        <v>R05333</v>
      </c>
    </row>
    <row r="1136" spans="1:13" ht="15" customHeight="1" x14ac:dyDescent="0.25">
      <c r="A1136" s="3" t="s">
        <v>115</v>
      </c>
      <c r="B1136" s="3" t="s">
        <v>2276</v>
      </c>
      <c r="C1136" s="3" t="s">
        <v>2277</v>
      </c>
      <c r="D1136" s="3" t="str">
        <f>VLOOKUP(B1136,'[1]Daniela + 255 Rxns iCre1355'!$C$1:$Q$3810,5,FALSE)</f>
        <v>PLDAGAT16018111Z1819Z2</v>
      </c>
      <c r="E1136" s="3" t="str">
        <f>VLOOKUP(B1136,'[1]Daniela + 255 Rxns iCre1355'!$C$1:$Q$3810,6,FALSE)</f>
        <v>phospholipid: diacylglycerol acyltransferase (18:1(9Z))</v>
      </c>
      <c r="F1136" s="3" t="str">
        <f>VLOOKUP(B1136,'[1]Daniela + 255 Rxns iCre1355'!$C$1:$Q$3810,8,FALSE)</f>
        <v>Glycerolipid metabolism</v>
      </c>
      <c r="G1136" s="3" t="str">
        <f>VLOOKUP(B1136,'[1]Daniela + 255 Rxns iCre1355'!$C$1:$Q$3810,9,FALSE)</f>
        <v>2.3.1.158</v>
      </c>
      <c r="H1136" s="3" t="str">
        <f>VLOOKUP(B1136,'[1]Daniela + 255 Rxns iCre1355'!$C$1:$Q$3810,10,FALSE)</f>
        <v>Cre02.g106400</v>
      </c>
      <c r="I1136" s="3" t="str">
        <f>VLOOKUP(B1136,'[1]Daniela + 255 Rxns iCre1355'!$C$1:$Q$3810,11,FALSE)</f>
        <v>Cre02.g106400.t1.1</v>
      </c>
      <c r="J1136" s="3" t="str">
        <f>VLOOKUP(B1136,'[1]Daniela + 255 Rxns iCre1355'!$C$1:$Q$3810,12,FALSE)</f>
        <v>LCA1</v>
      </c>
      <c r="K1136" s="3" t="str">
        <f>VLOOKUP(B1136,'[1]Daniela + 255 Rxns iCre1355'!$C$1:$Q$3810,13,FALSE)</f>
        <v>Cytosol</v>
      </c>
      <c r="L1136" s="3" t="str">
        <f>VLOOKUP(B1136,'[1]Daniela + 255 Rxns iCre1355'!$C$1:$Q$3810,14,FALSE)</f>
        <v>[Boyle 2012, Tatsuzawa 1996, Weers 1997, Hu 2008, Stern 2009]</v>
      </c>
      <c r="M1136" s="3" t="str">
        <f>VLOOKUP(B1136,'[1]Daniela + 255 Rxns iCre1355'!$C$1:$Q$3810,15,FALSE)</f>
        <v>R05333</v>
      </c>
    </row>
    <row r="1137" spans="1:13" ht="15" customHeight="1" x14ac:dyDescent="0.25">
      <c r="A1137" s="3" t="s">
        <v>115</v>
      </c>
      <c r="B1137" s="3" t="s">
        <v>2278</v>
      </c>
      <c r="C1137" s="3" t="s">
        <v>2279</v>
      </c>
      <c r="D1137" s="3" t="str">
        <f>VLOOKUP(B1137,'[1]Daniela + 255 Rxns iCre1355'!$C$1:$Q$3810,5,FALSE)</f>
        <v>PLDAGAT16018111Z1819Z3</v>
      </c>
      <c r="E1137" s="3" t="str">
        <f>VLOOKUP(B1137,'[1]Daniela + 255 Rxns iCre1355'!$C$1:$Q$3810,6,FALSE)</f>
        <v>phospholipid: diacylglycerol acyltransferase (18:1(9Z))</v>
      </c>
      <c r="F1137" s="3" t="str">
        <f>VLOOKUP(B1137,'[1]Daniela + 255 Rxns iCre1355'!$C$1:$Q$3810,8,FALSE)</f>
        <v>Glycerolipid metabolism</v>
      </c>
      <c r="G1137" s="3" t="str">
        <f>VLOOKUP(B1137,'[1]Daniela + 255 Rxns iCre1355'!$C$1:$Q$3810,9,FALSE)</f>
        <v>2.3.1.158</v>
      </c>
      <c r="H1137" s="3" t="str">
        <f>VLOOKUP(B1137,'[1]Daniela + 255 Rxns iCre1355'!$C$1:$Q$3810,10,FALSE)</f>
        <v>Cre02.g106400</v>
      </c>
      <c r="I1137" s="3" t="str">
        <f>VLOOKUP(B1137,'[1]Daniela + 255 Rxns iCre1355'!$C$1:$Q$3810,11,FALSE)</f>
        <v>Cre02.g106400.t1.1</v>
      </c>
      <c r="J1137" s="3" t="str">
        <f>VLOOKUP(B1137,'[1]Daniela + 255 Rxns iCre1355'!$C$1:$Q$3810,12,FALSE)</f>
        <v>LCA1</v>
      </c>
      <c r="K1137" s="3" t="str">
        <f>VLOOKUP(B1137,'[1]Daniela + 255 Rxns iCre1355'!$C$1:$Q$3810,13,FALSE)</f>
        <v>Cytosol</v>
      </c>
      <c r="L1137" s="3" t="str">
        <f>VLOOKUP(B1137,'[1]Daniela + 255 Rxns iCre1355'!$C$1:$Q$3810,14,FALSE)</f>
        <v>[Boyle 2012, Tatsuzawa 1996, Weers 1997, Hu 2008, Stern 2009]</v>
      </c>
      <c r="M1137" s="3" t="str">
        <f>VLOOKUP(B1137,'[1]Daniela + 255 Rxns iCre1355'!$C$1:$Q$3810,15,FALSE)</f>
        <v>R05333</v>
      </c>
    </row>
    <row r="1138" spans="1:13" ht="15" customHeight="1" x14ac:dyDescent="0.25">
      <c r="A1138" s="3" t="s">
        <v>115</v>
      </c>
      <c r="B1138" s="3" t="s">
        <v>2280</v>
      </c>
      <c r="C1138" s="3" t="s">
        <v>2281</v>
      </c>
      <c r="D1138" s="3" t="str">
        <f>VLOOKUP(B1138,'[1]Daniela + 255 Rxns iCre1355'!$C$1:$Q$3810,5,FALSE)</f>
        <v>PLDAGAT16018111Z1819Z4</v>
      </c>
      <c r="E1138" s="3" t="str">
        <f>VLOOKUP(B1138,'[1]Daniela + 255 Rxns iCre1355'!$C$1:$Q$3810,6,FALSE)</f>
        <v>phospholipid: diacylglycerol acyltransferase (18:1(9Z))</v>
      </c>
      <c r="F1138" s="3" t="str">
        <f>VLOOKUP(B1138,'[1]Daniela + 255 Rxns iCre1355'!$C$1:$Q$3810,8,FALSE)</f>
        <v>Glycerolipid metabolism</v>
      </c>
      <c r="G1138" s="3" t="str">
        <f>VLOOKUP(B1138,'[1]Daniela + 255 Rxns iCre1355'!$C$1:$Q$3810,9,FALSE)</f>
        <v>2.3.1.158</v>
      </c>
      <c r="H1138" s="3" t="str">
        <f>VLOOKUP(B1138,'[1]Daniela + 255 Rxns iCre1355'!$C$1:$Q$3810,10,FALSE)</f>
        <v>Cre02.g106400</v>
      </c>
      <c r="I1138" s="3" t="str">
        <f>VLOOKUP(B1138,'[1]Daniela + 255 Rxns iCre1355'!$C$1:$Q$3810,11,FALSE)</f>
        <v>Cre02.g106400.t1.1</v>
      </c>
      <c r="J1138" s="3" t="str">
        <f>VLOOKUP(B1138,'[1]Daniela + 255 Rxns iCre1355'!$C$1:$Q$3810,12,FALSE)</f>
        <v>LCA1</v>
      </c>
      <c r="K1138" s="3" t="str">
        <f>VLOOKUP(B1138,'[1]Daniela + 255 Rxns iCre1355'!$C$1:$Q$3810,13,FALSE)</f>
        <v>Cytosol</v>
      </c>
      <c r="L1138" s="3" t="str">
        <f>VLOOKUP(B1138,'[1]Daniela + 255 Rxns iCre1355'!$C$1:$Q$3810,14,FALSE)</f>
        <v>[Boyle 2012, Tatsuzawa 1996, Weers 1997, Hu 2008, Stern 2009]</v>
      </c>
      <c r="M1138" s="3" t="str">
        <f>VLOOKUP(B1138,'[1]Daniela + 255 Rxns iCre1355'!$C$1:$Q$3810,15,FALSE)</f>
        <v>R05333</v>
      </c>
    </row>
    <row r="1139" spans="1:13" ht="15" customHeight="1" x14ac:dyDescent="0.25">
      <c r="A1139" s="3" t="s">
        <v>115</v>
      </c>
      <c r="B1139" s="3" t="s">
        <v>2282</v>
      </c>
      <c r="C1139" s="3" t="s">
        <v>2283</v>
      </c>
      <c r="D1139" s="3" t="str">
        <f>VLOOKUP(B1139,'[1]Daniela + 255 Rxns iCre1355'!$C$1:$Q$3810,5,FALSE)</f>
        <v>PLDAGAT1601819Z1601</v>
      </c>
      <c r="E1139" s="3" t="str">
        <f>VLOOKUP(B1139,'[1]Daniela + 255 Rxns iCre1355'!$C$1:$Q$3810,6,FALSE)</f>
        <v>phospholipid: diacylglycerol acyltransferase (16:0)</v>
      </c>
      <c r="F1139" s="3" t="str">
        <f>VLOOKUP(B1139,'[1]Daniela + 255 Rxns iCre1355'!$C$1:$Q$3810,8,FALSE)</f>
        <v>Glycerolipid metabolism</v>
      </c>
      <c r="G1139" s="3" t="str">
        <f>VLOOKUP(B1139,'[1]Daniela + 255 Rxns iCre1355'!$C$1:$Q$3810,9,FALSE)</f>
        <v>2.3.1.158</v>
      </c>
      <c r="H1139" s="3" t="str">
        <f>VLOOKUP(B1139,'[1]Daniela + 255 Rxns iCre1355'!$C$1:$Q$3810,10,FALSE)</f>
        <v>Cre02.g106400</v>
      </c>
      <c r="I1139" s="3" t="str">
        <f>VLOOKUP(B1139,'[1]Daniela + 255 Rxns iCre1355'!$C$1:$Q$3810,11,FALSE)</f>
        <v>Cre02.g106400.t1.1</v>
      </c>
      <c r="J1139" s="3" t="str">
        <f>VLOOKUP(B1139,'[1]Daniela + 255 Rxns iCre1355'!$C$1:$Q$3810,12,FALSE)</f>
        <v>LCA1</v>
      </c>
      <c r="K1139" s="3" t="str">
        <f>VLOOKUP(B1139,'[1]Daniela + 255 Rxns iCre1355'!$C$1:$Q$3810,13,FALSE)</f>
        <v>Cytosol</v>
      </c>
      <c r="L1139" s="3" t="str">
        <f>VLOOKUP(B1139,'[1]Daniela + 255 Rxns iCre1355'!$C$1:$Q$3810,14,FALSE)</f>
        <v>[Boyle 2012, Tatsuzawa 1996, Weers 1997, Hu 2008, Stern 2009]</v>
      </c>
      <c r="M1139" s="3" t="str">
        <f>VLOOKUP(B1139,'[1]Daniela + 255 Rxns iCre1355'!$C$1:$Q$3810,15,FALSE)</f>
        <v>R05333</v>
      </c>
    </row>
    <row r="1140" spans="1:13" ht="15" customHeight="1" x14ac:dyDescent="0.25">
      <c r="A1140" s="3" t="s">
        <v>115</v>
      </c>
      <c r="B1140" s="3" t="s">
        <v>2284</v>
      </c>
      <c r="C1140" s="3" t="s">
        <v>2285</v>
      </c>
      <c r="D1140" s="3" t="str">
        <f>VLOOKUP(B1140,'[1]Daniela + 255 Rxns iCre1355'!$C$1:$Q$3810,5,FALSE)</f>
        <v>PLDAGAT1601819Z1602</v>
      </c>
      <c r="E1140" s="3" t="str">
        <f>VLOOKUP(B1140,'[1]Daniela + 255 Rxns iCre1355'!$C$1:$Q$3810,6,FALSE)</f>
        <v>phospholipid: diacylglycerol acyltransferase (16:0)</v>
      </c>
      <c r="F1140" s="3" t="str">
        <f>VLOOKUP(B1140,'[1]Daniela + 255 Rxns iCre1355'!$C$1:$Q$3810,8,FALSE)</f>
        <v>Glycerolipid metabolism</v>
      </c>
      <c r="G1140" s="3" t="str">
        <f>VLOOKUP(B1140,'[1]Daniela + 255 Rxns iCre1355'!$C$1:$Q$3810,9,FALSE)</f>
        <v>2.3.1.158</v>
      </c>
      <c r="H1140" s="3" t="str">
        <f>VLOOKUP(B1140,'[1]Daniela + 255 Rxns iCre1355'!$C$1:$Q$3810,10,FALSE)</f>
        <v>Cre02.g106400</v>
      </c>
      <c r="I1140" s="3" t="str">
        <f>VLOOKUP(B1140,'[1]Daniela + 255 Rxns iCre1355'!$C$1:$Q$3810,11,FALSE)</f>
        <v>Cre02.g106400.t1.1</v>
      </c>
      <c r="J1140" s="3" t="str">
        <f>VLOOKUP(B1140,'[1]Daniela + 255 Rxns iCre1355'!$C$1:$Q$3810,12,FALSE)</f>
        <v>LCA1</v>
      </c>
      <c r="K1140" s="3" t="str">
        <f>VLOOKUP(B1140,'[1]Daniela + 255 Rxns iCre1355'!$C$1:$Q$3810,13,FALSE)</f>
        <v>Cytosol</v>
      </c>
      <c r="L1140" s="3" t="str">
        <f>VLOOKUP(B1140,'[1]Daniela + 255 Rxns iCre1355'!$C$1:$Q$3810,14,FALSE)</f>
        <v>[Boyle 2012, Tatsuzawa 1996, Weers 1997, Hu 2008, Stern 2009]</v>
      </c>
      <c r="M1140" s="3" t="str">
        <f>VLOOKUP(B1140,'[1]Daniela + 255 Rxns iCre1355'!$C$1:$Q$3810,15,FALSE)</f>
        <v>R05333</v>
      </c>
    </row>
    <row r="1141" spans="1:13" ht="15" customHeight="1" x14ac:dyDescent="0.25">
      <c r="A1141" s="3" t="s">
        <v>115</v>
      </c>
      <c r="B1141" s="3" t="s">
        <v>2286</v>
      </c>
      <c r="C1141" s="3" t="s">
        <v>2287</v>
      </c>
      <c r="D1141" s="3" t="str">
        <f>VLOOKUP(B1141,'[1]Daniela + 255 Rxns iCre1355'!$C$1:$Q$3810,5,FALSE)</f>
        <v>PLDAGAT1601819Z18111Z1</v>
      </c>
      <c r="E1141" s="3" t="str">
        <f>VLOOKUP(B1141,'[1]Daniela + 255 Rxns iCre1355'!$C$1:$Q$3810,6,FALSE)</f>
        <v>phospholipid: diacylglycerol acyltransferase (18:1(11Z))</v>
      </c>
      <c r="F1141" s="3" t="str">
        <f>VLOOKUP(B1141,'[1]Daniela + 255 Rxns iCre1355'!$C$1:$Q$3810,8,FALSE)</f>
        <v>Glycerolipid metabolism</v>
      </c>
      <c r="G1141" s="3" t="str">
        <f>VLOOKUP(B1141,'[1]Daniela + 255 Rxns iCre1355'!$C$1:$Q$3810,9,FALSE)</f>
        <v>2.3.1.158</v>
      </c>
      <c r="H1141" s="3" t="str">
        <f>VLOOKUP(B1141,'[1]Daniela + 255 Rxns iCre1355'!$C$1:$Q$3810,10,FALSE)</f>
        <v>Cre02.g106400</v>
      </c>
      <c r="I1141" s="3" t="str">
        <f>VLOOKUP(B1141,'[1]Daniela + 255 Rxns iCre1355'!$C$1:$Q$3810,11,FALSE)</f>
        <v>Cre02.g106400.t1.1</v>
      </c>
      <c r="J1141" s="3" t="str">
        <f>VLOOKUP(B1141,'[1]Daniela + 255 Rxns iCre1355'!$C$1:$Q$3810,12,FALSE)</f>
        <v>LCA1</v>
      </c>
      <c r="K1141" s="3" t="str">
        <f>VLOOKUP(B1141,'[1]Daniela + 255 Rxns iCre1355'!$C$1:$Q$3810,13,FALSE)</f>
        <v>Cytosol</v>
      </c>
      <c r="L1141" s="3" t="str">
        <f>VLOOKUP(B1141,'[1]Daniela + 255 Rxns iCre1355'!$C$1:$Q$3810,14,FALSE)</f>
        <v>[Boyle 2012, Tatsuzawa 1996, Weers 1997, Hu 2008, Stern 2009]</v>
      </c>
      <c r="M1141" s="3" t="str">
        <f>VLOOKUP(B1141,'[1]Daniela + 255 Rxns iCre1355'!$C$1:$Q$3810,15,FALSE)</f>
        <v>R05333</v>
      </c>
    </row>
    <row r="1142" spans="1:13" ht="15" customHeight="1" x14ac:dyDescent="0.25">
      <c r="A1142" s="3" t="s">
        <v>115</v>
      </c>
      <c r="B1142" s="3" t="s">
        <v>2288</v>
      </c>
      <c r="C1142" s="3" t="s">
        <v>2289</v>
      </c>
      <c r="D1142" s="3" t="str">
        <f>VLOOKUP(B1142,'[1]Daniela + 255 Rxns iCre1355'!$C$1:$Q$3810,5,FALSE)</f>
        <v>PLDAGAT1601819Z18111Z2</v>
      </c>
      <c r="E1142" s="3" t="str">
        <f>VLOOKUP(B1142,'[1]Daniela + 255 Rxns iCre1355'!$C$1:$Q$3810,6,FALSE)</f>
        <v>phospholipid: diacylglycerol acyltransferase (18:1(11Z))</v>
      </c>
      <c r="F1142" s="3" t="str">
        <f>VLOOKUP(B1142,'[1]Daniela + 255 Rxns iCre1355'!$C$1:$Q$3810,8,FALSE)</f>
        <v>Glycerolipid metabolism</v>
      </c>
      <c r="G1142" s="3" t="str">
        <f>VLOOKUP(B1142,'[1]Daniela + 255 Rxns iCre1355'!$C$1:$Q$3810,9,FALSE)</f>
        <v>2.3.1.158</v>
      </c>
      <c r="H1142" s="3" t="str">
        <f>VLOOKUP(B1142,'[1]Daniela + 255 Rxns iCre1355'!$C$1:$Q$3810,10,FALSE)</f>
        <v>Cre02.g106400</v>
      </c>
      <c r="I1142" s="3" t="str">
        <f>VLOOKUP(B1142,'[1]Daniela + 255 Rxns iCre1355'!$C$1:$Q$3810,11,FALSE)</f>
        <v>Cre02.g106400.t1.1</v>
      </c>
      <c r="J1142" s="3" t="str">
        <f>VLOOKUP(B1142,'[1]Daniela + 255 Rxns iCre1355'!$C$1:$Q$3810,12,FALSE)</f>
        <v>LCA1</v>
      </c>
      <c r="K1142" s="3" t="str">
        <f>VLOOKUP(B1142,'[1]Daniela + 255 Rxns iCre1355'!$C$1:$Q$3810,13,FALSE)</f>
        <v>Cytosol</v>
      </c>
      <c r="L1142" s="3" t="str">
        <f>VLOOKUP(B1142,'[1]Daniela + 255 Rxns iCre1355'!$C$1:$Q$3810,14,FALSE)</f>
        <v>[Boyle 2012, Tatsuzawa 1996, Weers 1997, Hu 2008, Stern 2009]</v>
      </c>
      <c r="M1142" s="3" t="str">
        <f>VLOOKUP(B1142,'[1]Daniela + 255 Rxns iCre1355'!$C$1:$Q$3810,15,FALSE)</f>
        <v>R05333</v>
      </c>
    </row>
    <row r="1143" spans="1:13" ht="15" customHeight="1" x14ac:dyDescent="0.25">
      <c r="A1143" s="3" t="s">
        <v>115</v>
      </c>
      <c r="B1143" s="3" t="s">
        <v>2290</v>
      </c>
      <c r="C1143" s="3" t="s">
        <v>2291</v>
      </c>
      <c r="D1143" s="3" t="str">
        <f>VLOOKUP(B1143,'[1]Daniela + 255 Rxns iCre1355'!$C$1:$Q$3810,5,FALSE)</f>
        <v>PLDAGAT1601819Z18111Z3</v>
      </c>
      <c r="E1143" s="3" t="str">
        <f>VLOOKUP(B1143,'[1]Daniela + 255 Rxns iCre1355'!$C$1:$Q$3810,6,FALSE)</f>
        <v>phospholipid: diacylglycerol acyltransferase (18:1(11Z))</v>
      </c>
      <c r="F1143" s="3" t="str">
        <f>VLOOKUP(B1143,'[1]Daniela + 255 Rxns iCre1355'!$C$1:$Q$3810,8,FALSE)</f>
        <v>Glycerolipid metabolism</v>
      </c>
      <c r="G1143" s="3" t="str">
        <f>VLOOKUP(B1143,'[1]Daniela + 255 Rxns iCre1355'!$C$1:$Q$3810,9,FALSE)</f>
        <v>2.3.1.158</v>
      </c>
      <c r="H1143" s="3" t="str">
        <f>VLOOKUP(B1143,'[1]Daniela + 255 Rxns iCre1355'!$C$1:$Q$3810,10,FALSE)</f>
        <v>Cre02.g106400</v>
      </c>
      <c r="I1143" s="3" t="str">
        <f>VLOOKUP(B1143,'[1]Daniela + 255 Rxns iCre1355'!$C$1:$Q$3810,11,FALSE)</f>
        <v>Cre02.g106400.t1.1</v>
      </c>
      <c r="J1143" s="3" t="str">
        <f>VLOOKUP(B1143,'[1]Daniela + 255 Rxns iCre1355'!$C$1:$Q$3810,12,FALSE)</f>
        <v>LCA1</v>
      </c>
      <c r="K1143" s="3" t="str">
        <f>VLOOKUP(B1143,'[1]Daniela + 255 Rxns iCre1355'!$C$1:$Q$3810,13,FALSE)</f>
        <v>Cytosol</v>
      </c>
      <c r="L1143" s="3" t="str">
        <f>VLOOKUP(B1143,'[1]Daniela + 255 Rxns iCre1355'!$C$1:$Q$3810,14,FALSE)</f>
        <v>[Boyle 2012, Tatsuzawa 1996, Weers 1997, Hu 2008, Stern 2009]</v>
      </c>
      <c r="M1143" s="3" t="str">
        <f>VLOOKUP(B1143,'[1]Daniela + 255 Rxns iCre1355'!$C$1:$Q$3810,15,FALSE)</f>
        <v>R05333</v>
      </c>
    </row>
    <row r="1144" spans="1:13" ht="15" customHeight="1" x14ac:dyDescent="0.25">
      <c r="A1144" s="3" t="s">
        <v>115</v>
      </c>
      <c r="B1144" s="3" t="s">
        <v>2292</v>
      </c>
      <c r="C1144" s="3" t="s">
        <v>2293</v>
      </c>
      <c r="D1144" s="3" t="str">
        <f>VLOOKUP(B1144,'[1]Daniela + 255 Rxns iCre1355'!$C$1:$Q$3810,5,FALSE)</f>
        <v>PLDAGAT1601819Z1819Z1</v>
      </c>
      <c r="E1144" s="3" t="str">
        <f>VLOOKUP(B1144,'[1]Daniela + 255 Rxns iCre1355'!$C$1:$Q$3810,6,FALSE)</f>
        <v>phospholipid: diacylglycerol acyltransferase (18:1(9Z))</v>
      </c>
      <c r="F1144" s="3" t="str">
        <f>VLOOKUP(B1144,'[1]Daniela + 255 Rxns iCre1355'!$C$1:$Q$3810,8,FALSE)</f>
        <v>Glycerolipid metabolism</v>
      </c>
      <c r="G1144" s="3" t="str">
        <f>VLOOKUP(B1144,'[1]Daniela + 255 Rxns iCre1355'!$C$1:$Q$3810,9,FALSE)</f>
        <v>2.3.1.158</v>
      </c>
      <c r="H1144" s="3" t="str">
        <f>VLOOKUP(B1144,'[1]Daniela + 255 Rxns iCre1355'!$C$1:$Q$3810,10,FALSE)</f>
        <v>Cre02.g106400</v>
      </c>
      <c r="I1144" s="3" t="str">
        <f>VLOOKUP(B1144,'[1]Daniela + 255 Rxns iCre1355'!$C$1:$Q$3810,11,FALSE)</f>
        <v>Cre02.g106400.t1.1</v>
      </c>
      <c r="J1144" s="3" t="str">
        <f>VLOOKUP(B1144,'[1]Daniela + 255 Rxns iCre1355'!$C$1:$Q$3810,12,FALSE)</f>
        <v>LCA1</v>
      </c>
      <c r="K1144" s="3" t="str">
        <f>VLOOKUP(B1144,'[1]Daniela + 255 Rxns iCre1355'!$C$1:$Q$3810,13,FALSE)</f>
        <v>Cytosol</v>
      </c>
      <c r="L1144" s="3" t="str">
        <f>VLOOKUP(B1144,'[1]Daniela + 255 Rxns iCre1355'!$C$1:$Q$3810,14,FALSE)</f>
        <v>[Boyle 2012, Tatsuzawa 1996, Weers 1997, Hu 2008, Stern 2009]</v>
      </c>
      <c r="M1144" s="3" t="str">
        <f>VLOOKUP(B1144,'[1]Daniela + 255 Rxns iCre1355'!$C$1:$Q$3810,15,FALSE)</f>
        <v>R05333</v>
      </c>
    </row>
    <row r="1145" spans="1:13" ht="15" customHeight="1" x14ac:dyDescent="0.25">
      <c r="A1145" s="3" t="s">
        <v>115</v>
      </c>
      <c r="B1145" s="3" t="s">
        <v>2294</v>
      </c>
      <c r="C1145" s="3" t="s">
        <v>2295</v>
      </c>
      <c r="D1145" s="3" t="str">
        <f>VLOOKUP(B1145,'[1]Daniela + 255 Rxns iCre1355'!$C$1:$Q$3810,5,FALSE)</f>
        <v>PLDAGAT1601819Z1819Z2</v>
      </c>
      <c r="E1145" s="3" t="str">
        <f>VLOOKUP(B1145,'[1]Daniela + 255 Rxns iCre1355'!$C$1:$Q$3810,6,FALSE)</f>
        <v>phospholipid: diacylglycerol acyltransferase (18:1(9Z))</v>
      </c>
      <c r="F1145" s="3" t="str">
        <f>VLOOKUP(B1145,'[1]Daniela + 255 Rxns iCre1355'!$C$1:$Q$3810,8,FALSE)</f>
        <v>Glycerolipid metabolism</v>
      </c>
      <c r="G1145" s="3" t="str">
        <f>VLOOKUP(B1145,'[1]Daniela + 255 Rxns iCre1355'!$C$1:$Q$3810,9,FALSE)</f>
        <v>2.3.1.158</v>
      </c>
      <c r="H1145" s="3" t="str">
        <f>VLOOKUP(B1145,'[1]Daniela + 255 Rxns iCre1355'!$C$1:$Q$3810,10,FALSE)</f>
        <v>Cre02.g106400</v>
      </c>
      <c r="I1145" s="3" t="str">
        <f>VLOOKUP(B1145,'[1]Daniela + 255 Rxns iCre1355'!$C$1:$Q$3810,11,FALSE)</f>
        <v>Cre02.g106400.t1.1</v>
      </c>
      <c r="J1145" s="3" t="str">
        <f>VLOOKUP(B1145,'[1]Daniela + 255 Rxns iCre1355'!$C$1:$Q$3810,12,FALSE)</f>
        <v>LCA1</v>
      </c>
      <c r="K1145" s="3" t="str">
        <f>VLOOKUP(B1145,'[1]Daniela + 255 Rxns iCre1355'!$C$1:$Q$3810,13,FALSE)</f>
        <v>Cytosol</v>
      </c>
      <c r="L1145" s="3" t="str">
        <f>VLOOKUP(B1145,'[1]Daniela + 255 Rxns iCre1355'!$C$1:$Q$3810,14,FALSE)</f>
        <v>[Boyle 2012, Tatsuzawa 1996, Weers 1997, Hu 2008, Stern 2009]</v>
      </c>
      <c r="M1145" s="3" t="str">
        <f>VLOOKUP(B1145,'[1]Daniela + 255 Rxns iCre1355'!$C$1:$Q$3810,15,FALSE)</f>
        <v>R05333</v>
      </c>
    </row>
    <row r="1146" spans="1:13" ht="15" customHeight="1" x14ac:dyDescent="0.25">
      <c r="A1146" s="3" t="s">
        <v>115</v>
      </c>
      <c r="B1146" s="3" t="s">
        <v>2296</v>
      </c>
      <c r="C1146" s="3" t="s">
        <v>2297</v>
      </c>
      <c r="D1146" s="3" t="str">
        <f>VLOOKUP(B1146,'[1]Daniela + 255 Rxns iCre1355'!$C$1:$Q$3810,5,FALSE)</f>
        <v>PLDAGAT1601819Z1819Z3</v>
      </c>
      <c r="E1146" s="3" t="str">
        <f>VLOOKUP(B1146,'[1]Daniela + 255 Rxns iCre1355'!$C$1:$Q$3810,6,FALSE)</f>
        <v>phospholipid: diacylglycerol acyltransferase (18:1(9Z))</v>
      </c>
      <c r="F1146" s="3" t="str">
        <f>VLOOKUP(B1146,'[1]Daniela + 255 Rxns iCre1355'!$C$1:$Q$3810,8,FALSE)</f>
        <v>Glycerolipid metabolism</v>
      </c>
      <c r="G1146" s="3" t="str">
        <f>VLOOKUP(B1146,'[1]Daniela + 255 Rxns iCre1355'!$C$1:$Q$3810,9,FALSE)</f>
        <v>2.3.1.158</v>
      </c>
      <c r="H1146" s="3" t="str">
        <f>VLOOKUP(B1146,'[1]Daniela + 255 Rxns iCre1355'!$C$1:$Q$3810,10,FALSE)</f>
        <v>Cre02.g106400</v>
      </c>
      <c r="I1146" s="3" t="str">
        <f>VLOOKUP(B1146,'[1]Daniela + 255 Rxns iCre1355'!$C$1:$Q$3810,11,FALSE)</f>
        <v>Cre02.g106400.t1.1</v>
      </c>
      <c r="J1146" s="3" t="str">
        <f>VLOOKUP(B1146,'[1]Daniela + 255 Rxns iCre1355'!$C$1:$Q$3810,12,FALSE)</f>
        <v>LCA1</v>
      </c>
      <c r="K1146" s="3" t="str">
        <f>VLOOKUP(B1146,'[1]Daniela + 255 Rxns iCre1355'!$C$1:$Q$3810,13,FALSE)</f>
        <v>Cytosol</v>
      </c>
      <c r="L1146" s="3" t="str">
        <f>VLOOKUP(B1146,'[1]Daniela + 255 Rxns iCre1355'!$C$1:$Q$3810,14,FALSE)</f>
        <v>[Boyle 2012, Tatsuzawa 1996, Weers 1997, Hu 2008, Stern 2009]</v>
      </c>
      <c r="M1146" s="3" t="str">
        <f>VLOOKUP(B1146,'[1]Daniela + 255 Rxns iCre1355'!$C$1:$Q$3810,15,FALSE)</f>
        <v>R05333</v>
      </c>
    </row>
    <row r="1147" spans="1:13" ht="15" customHeight="1" x14ac:dyDescent="0.25">
      <c r="A1147" s="3" t="s">
        <v>115</v>
      </c>
      <c r="B1147" s="3" t="s">
        <v>2298</v>
      </c>
      <c r="C1147" s="3" t="s">
        <v>2299</v>
      </c>
      <c r="D1147" s="3" t="str">
        <f>VLOOKUP(B1147,'[1]Daniela + 255 Rxns iCre1355'!$C$1:$Q$3810,5,FALSE)</f>
        <v>PLDAGAT1601819Z1819Z4</v>
      </c>
      <c r="E1147" s="3" t="str">
        <f>VLOOKUP(B1147,'[1]Daniela + 255 Rxns iCre1355'!$C$1:$Q$3810,6,FALSE)</f>
        <v>phospholipid: diacylglycerol acyltransferase (18:1(9Z))</v>
      </c>
      <c r="F1147" s="3" t="str">
        <f>VLOOKUP(B1147,'[1]Daniela + 255 Rxns iCre1355'!$C$1:$Q$3810,8,FALSE)</f>
        <v>Glycerolipid metabolism</v>
      </c>
      <c r="G1147" s="3" t="str">
        <f>VLOOKUP(B1147,'[1]Daniela + 255 Rxns iCre1355'!$C$1:$Q$3810,9,FALSE)</f>
        <v>2.3.1.158</v>
      </c>
      <c r="H1147" s="3" t="str">
        <f>VLOOKUP(B1147,'[1]Daniela + 255 Rxns iCre1355'!$C$1:$Q$3810,10,FALSE)</f>
        <v>Cre02.g106400</v>
      </c>
      <c r="I1147" s="3" t="str">
        <f>VLOOKUP(B1147,'[1]Daniela + 255 Rxns iCre1355'!$C$1:$Q$3810,11,FALSE)</f>
        <v>Cre02.g106400.t1.1</v>
      </c>
      <c r="J1147" s="3" t="str">
        <f>VLOOKUP(B1147,'[1]Daniela + 255 Rxns iCre1355'!$C$1:$Q$3810,12,FALSE)</f>
        <v>LCA1</v>
      </c>
      <c r="K1147" s="3" t="str">
        <f>VLOOKUP(B1147,'[1]Daniela + 255 Rxns iCre1355'!$C$1:$Q$3810,13,FALSE)</f>
        <v>Cytosol</v>
      </c>
      <c r="L1147" s="3" t="str">
        <f>VLOOKUP(B1147,'[1]Daniela + 255 Rxns iCre1355'!$C$1:$Q$3810,14,FALSE)</f>
        <v>[Boyle 2012, Tatsuzawa 1996, Weers 1997, Hu 2008, Stern 2009]</v>
      </c>
      <c r="M1147" s="3" t="str">
        <f>VLOOKUP(B1147,'[1]Daniela + 255 Rxns iCre1355'!$C$1:$Q$3810,15,FALSE)</f>
        <v>R05333</v>
      </c>
    </row>
    <row r="1148" spans="1:13" ht="15" customHeight="1" x14ac:dyDescent="0.25">
      <c r="A1148" s="3" t="s">
        <v>115</v>
      </c>
      <c r="B1148" s="3" t="s">
        <v>2300</v>
      </c>
      <c r="C1148" s="3" t="s">
        <v>2301</v>
      </c>
      <c r="D1148" s="3" t="str">
        <f>VLOOKUP(B1148,'[1]Daniela + 255 Rxns iCre1355'!$C$1:$Q$3810,5,FALSE)</f>
        <v>PLDAGAT1801819Z1601</v>
      </c>
      <c r="E1148" s="3" t="str">
        <f>VLOOKUP(B1148,'[1]Daniela + 255 Rxns iCre1355'!$C$1:$Q$3810,6,FALSE)</f>
        <v>phospholipid: diacylglycerol acyltransferase (16:0)</v>
      </c>
      <c r="F1148" s="3" t="str">
        <f>VLOOKUP(B1148,'[1]Daniela + 255 Rxns iCre1355'!$C$1:$Q$3810,8,FALSE)</f>
        <v>Glycerolipid metabolism</v>
      </c>
      <c r="G1148" s="3" t="str">
        <f>VLOOKUP(B1148,'[1]Daniela + 255 Rxns iCre1355'!$C$1:$Q$3810,9,FALSE)</f>
        <v>2.3.1.158</v>
      </c>
      <c r="H1148" s="3" t="str">
        <f>VLOOKUP(B1148,'[1]Daniela + 255 Rxns iCre1355'!$C$1:$Q$3810,10,FALSE)</f>
        <v>Cre02.g106400</v>
      </c>
      <c r="I1148" s="3" t="str">
        <f>VLOOKUP(B1148,'[1]Daniela + 255 Rxns iCre1355'!$C$1:$Q$3810,11,FALSE)</f>
        <v>Cre02.g106400.t1.1</v>
      </c>
      <c r="J1148" s="3" t="str">
        <f>VLOOKUP(B1148,'[1]Daniela + 255 Rxns iCre1355'!$C$1:$Q$3810,12,FALSE)</f>
        <v>LCA1</v>
      </c>
      <c r="K1148" s="3" t="str">
        <f>VLOOKUP(B1148,'[1]Daniela + 255 Rxns iCre1355'!$C$1:$Q$3810,13,FALSE)</f>
        <v>Cytosol</v>
      </c>
      <c r="L1148" s="3" t="str">
        <f>VLOOKUP(B1148,'[1]Daniela + 255 Rxns iCre1355'!$C$1:$Q$3810,14,FALSE)</f>
        <v>[Boyle 2012, Tatsuzawa 1996, Weers 1997, Hu 2008, Stern 2009]</v>
      </c>
      <c r="M1148" s="3" t="str">
        <f>VLOOKUP(B1148,'[1]Daniela + 255 Rxns iCre1355'!$C$1:$Q$3810,15,FALSE)</f>
        <v>R05333</v>
      </c>
    </row>
    <row r="1149" spans="1:13" ht="15" customHeight="1" x14ac:dyDescent="0.25">
      <c r="A1149" s="3" t="s">
        <v>115</v>
      </c>
      <c r="B1149" s="3" t="s">
        <v>2302</v>
      </c>
      <c r="C1149" s="3" t="s">
        <v>2303</v>
      </c>
      <c r="D1149" s="3" t="str">
        <f>VLOOKUP(B1149,'[1]Daniela + 255 Rxns iCre1355'!$C$1:$Q$3810,5,FALSE)</f>
        <v>PLDAGAT1801819Z1602</v>
      </c>
      <c r="E1149" s="3" t="str">
        <f>VLOOKUP(B1149,'[1]Daniela + 255 Rxns iCre1355'!$C$1:$Q$3810,6,FALSE)</f>
        <v>phospholipid: diacylglycerol acyltransferase (16:0)</v>
      </c>
      <c r="F1149" s="3" t="str">
        <f>VLOOKUP(B1149,'[1]Daniela + 255 Rxns iCre1355'!$C$1:$Q$3810,8,FALSE)</f>
        <v>Glycerolipid metabolism</v>
      </c>
      <c r="G1149" s="3" t="str">
        <f>VLOOKUP(B1149,'[1]Daniela + 255 Rxns iCre1355'!$C$1:$Q$3810,9,FALSE)</f>
        <v>2.3.1.158</v>
      </c>
      <c r="H1149" s="3" t="str">
        <f>VLOOKUP(B1149,'[1]Daniela + 255 Rxns iCre1355'!$C$1:$Q$3810,10,FALSE)</f>
        <v>Cre02.g106400</v>
      </c>
      <c r="I1149" s="3" t="str">
        <f>VLOOKUP(B1149,'[1]Daniela + 255 Rxns iCre1355'!$C$1:$Q$3810,11,FALSE)</f>
        <v>Cre02.g106400.t1.1</v>
      </c>
      <c r="J1149" s="3" t="str">
        <f>VLOOKUP(B1149,'[1]Daniela + 255 Rxns iCre1355'!$C$1:$Q$3810,12,FALSE)</f>
        <v>LCA1</v>
      </c>
      <c r="K1149" s="3" t="str">
        <f>VLOOKUP(B1149,'[1]Daniela + 255 Rxns iCre1355'!$C$1:$Q$3810,13,FALSE)</f>
        <v>Cytosol</v>
      </c>
      <c r="L1149" s="3" t="str">
        <f>VLOOKUP(B1149,'[1]Daniela + 255 Rxns iCre1355'!$C$1:$Q$3810,14,FALSE)</f>
        <v>[Boyle 2012, Tatsuzawa 1996, Weers 1997, Hu 2008, Stern 2009]</v>
      </c>
      <c r="M1149" s="3" t="str">
        <f>VLOOKUP(B1149,'[1]Daniela + 255 Rxns iCre1355'!$C$1:$Q$3810,15,FALSE)</f>
        <v>R05333</v>
      </c>
    </row>
    <row r="1150" spans="1:13" ht="15" customHeight="1" x14ac:dyDescent="0.25">
      <c r="A1150" s="3" t="s">
        <v>115</v>
      </c>
      <c r="B1150" s="3" t="s">
        <v>2304</v>
      </c>
      <c r="C1150" s="3" t="s">
        <v>2305</v>
      </c>
      <c r="D1150" s="3" t="str">
        <f>VLOOKUP(B1150,'[1]Daniela + 255 Rxns iCre1355'!$C$1:$Q$3810,5,FALSE)</f>
        <v>PLDAGAT1801819Z18111Z1</v>
      </c>
      <c r="E1150" s="3" t="str">
        <f>VLOOKUP(B1150,'[1]Daniela + 255 Rxns iCre1355'!$C$1:$Q$3810,6,FALSE)</f>
        <v>phospholipid: diacylglycerol acyltransferase (18:1(11Z))</v>
      </c>
      <c r="F1150" s="3" t="str">
        <f>VLOOKUP(B1150,'[1]Daniela + 255 Rxns iCre1355'!$C$1:$Q$3810,8,FALSE)</f>
        <v>Glycerolipid metabolism</v>
      </c>
      <c r="G1150" s="3" t="str">
        <f>VLOOKUP(B1150,'[1]Daniela + 255 Rxns iCre1355'!$C$1:$Q$3810,9,FALSE)</f>
        <v>2.3.1.158</v>
      </c>
      <c r="H1150" s="3" t="str">
        <f>VLOOKUP(B1150,'[1]Daniela + 255 Rxns iCre1355'!$C$1:$Q$3810,10,FALSE)</f>
        <v>Cre02.g106400</v>
      </c>
      <c r="I1150" s="3" t="str">
        <f>VLOOKUP(B1150,'[1]Daniela + 255 Rxns iCre1355'!$C$1:$Q$3810,11,FALSE)</f>
        <v>Cre02.g106400.t1.1</v>
      </c>
      <c r="J1150" s="3" t="str">
        <f>VLOOKUP(B1150,'[1]Daniela + 255 Rxns iCre1355'!$C$1:$Q$3810,12,FALSE)</f>
        <v>LCA1</v>
      </c>
      <c r="K1150" s="3" t="str">
        <f>VLOOKUP(B1150,'[1]Daniela + 255 Rxns iCre1355'!$C$1:$Q$3810,13,FALSE)</f>
        <v>Cytosol</v>
      </c>
      <c r="L1150" s="3" t="str">
        <f>VLOOKUP(B1150,'[1]Daniela + 255 Rxns iCre1355'!$C$1:$Q$3810,14,FALSE)</f>
        <v>[Boyle 2012, Tatsuzawa 1996, Weers 1997, Hu 2008, Stern 2009]</v>
      </c>
      <c r="M1150" s="3" t="str">
        <f>VLOOKUP(B1150,'[1]Daniela + 255 Rxns iCre1355'!$C$1:$Q$3810,15,FALSE)</f>
        <v>R05333</v>
      </c>
    </row>
    <row r="1151" spans="1:13" ht="15" customHeight="1" x14ac:dyDescent="0.25">
      <c r="A1151" s="3" t="s">
        <v>115</v>
      </c>
      <c r="B1151" s="3" t="s">
        <v>2306</v>
      </c>
      <c r="C1151" s="3" t="s">
        <v>2307</v>
      </c>
      <c r="D1151" s="3" t="str">
        <f>VLOOKUP(B1151,'[1]Daniela + 255 Rxns iCre1355'!$C$1:$Q$3810,5,FALSE)</f>
        <v>PLDAGAT1801819Z18111Z2</v>
      </c>
      <c r="E1151" s="3" t="str">
        <f>VLOOKUP(B1151,'[1]Daniela + 255 Rxns iCre1355'!$C$1:$Q$3810,6,FALSE)</f>
        <v>phospholipid: diacylglycerol acyltransferase (18:1(11Z))</v>
      </c>
      <c r="F1151" s="3" t="str">
        <f>VLOOKUP(B1151,'[1]Daniela + 255 Rxns iCre1355'!$C$1:$Q$3810,8,FALSE)</f>
        <v>Glycerolipid metabolism</v>
      </c>
      <c r="G1151" s="3" t="str">
        <f>VLOOKUP(B1151,'[1]Daniela + 255 Rxns iCre1355'!$C$1:$Q$3810,9,FALSE)</f>
        <v>2.3.1.158</v>
      </c>
      <c r="H1151" s="3" t="str">
        <f>VLOOKUP(B1151,'[1]Daniela + 255 Rxns iCre1355'!$C$1:$Q$3810,10,FALSE)</f>
        <v>Cre02.g106400</v>
      </c>
      <c r="I1151" s="3" t="str">
        <f>VLOOKUP(B1151,'[1]Daniela + 255 Rxns iCre1355'!$C$1:$Q$3810,11,FALSE)</f>
        <v>Cre02.g106400.t1.1</v>
      </c>
      <c r="J1151" s="3" t="str">
        <f>VLOOKUP(B1151,'[1]Daniela + 255 Rxns iCre1355'!$C$1:$Q$3810,12,FALSE)</f>
        <v>LCA1</v>
      </c>
      <c r="K1151" s="3" t="str">
        <f>VLOOKUP(B1151,'[1]Daniela + 255 Rxns iCre1355'!$C$1:$Q$3810,13,FALSE)</f>
        <v>Cytosol</v>
      </c>
      <c r="L1151" s="3" t="str">
        <f>VLOOKUP(B1151,'[1]Daniela + 255 Rxns iCre1355'!$C$1:$Q$3810,14,FALSE)</f>
        <v>[Boyle 2012, Tatsuzawa 1996, Weers 1997, Hu 2008, Stern 2009]</v>
      </c>
      <c r="M1151" s="3" t="str">
        <f>VLOOKUP(B1151,'[1]Daniela + 255 Rxns iCre1355'!$C$1:$Q$3810,15,FALSE)</f>
        <v>R05333</v>
      </c>
    </row>
    <row r="1152" spans="1:13" ht="15" customHeight="1" x14ac:dyDescent="0.25">
      <c r="A1152" s="3" t="s">
        <v>115</v>
      </c>
      <c r="B1152" s="3" t="s">
        <v>2308</v>
      </c>
      <c r="C1152" s="3" t="s">
        <v>2309</v>
      </c>
      <c r="D1152" s="3" t="str">
        <f>VLOOKUP(B1152,'[1]Daniela + 255 Rxns iCre1355'!$C$1:$Q$3810,5,FALSE)</f>
        <v>PLDAGAT1801819Z18111Z3</v>
      </c>
      <c r="E1152" s="3" t="str">
        <f>VLOOKUP(B1152,'[1]Daniela + 255 Rxns iCre1355'!$C$1:$Q$3810,6,FALSE)</f>
        <v>phospholipid: diacylglycerol acyltransferase (18:1(11Z))</v>
      </c>
      <c r="F1152" s="3" t="str">
        <f>VLOOKUP(B1152,'[1]Daniela + 255 Rxns iCre1355'!$C$1:$Q$3810,8,FALSE)</f>
        <v>Glycerolipid metabolism</v>
      </c>
      <c r="G1152" s="3" t="str">
        <f>VLOOKUP(B1152,'[1]Daniela + 255 Rxns iCre1355'!$C$1:$Q$3810,9,FALSE)</f>
        <v>2.3.1.158</v>
      </c>
      <c r="H1152" s="3" t="str">
        <f>VLOOKUP(B1152,'[1]Daniela + 255 Rxns iCre1355'!$C$1:$Q$3810,10,FALSE)</f>
        <v>Cre02.g106400</v>
      </c>
      <c r="I1152" s="3" t="str">
        <f>VLOOKUP(B1152,'[1]Daniela + 255 Rxns iCre1355'!$C$1:$Q$3810,11,FALSE)</f>
        <v>Cre02.g106400.t1.1</v>
      </c>
      <c r="J1152" s="3" t="str">
        <f>VLOOKUP(B1152,'[1]Daniela + 255 Rxns iCre1355'!$C$1:$Q$3810,12,FALSE)</f>
        <v>LCA1</v>
      </c>
      <c r="K1152" s="3" t="str">
        <f>VLOOKUP(B1152,'[1]Daniela + 255 Rxns iCre1355'!$C$1:$Q$3810,13,FALSE)</f>
        <v>Cytosol</v>
      </c>
      <c r="L1152" s="3" t="str">
        <f>VLOOKUP(B1152,'[1]Daniela + 255 Rxns iCre1355'!$C$1:$Q$3810,14,FALSE)</f>
        <v>[Boyle 2012, Tatsuzawa 1996, Weers 1997, Hu 2008, Stern 2009]</v>
      </c>
      <c r="M1152" s="3" t="str">
        <f>VLOOKUP(B1152,'[1]Daniela + 255 Rxns iCre1355'!$C$1:$Q$3810,15,FALSE)</f>
        <v>R05333</v>
      </c>
    </row>
    <row r="1153" spans="1:13" ht="15" customHeight="1" x14ac:dyDescent="0.25">
      <c r="A1153" s="3" t="s">
        <v>115</v>
      </c>
      <c r="B1153" s="3" t="s">
        <v>2310</v>
      </c>
      <c r="C1153" s="3" t="s">
        <v>2311</v>
      </c>
      <c r="D1153" s="3" t="str">
        <f>VLOOKUP(B1153,'[1]Daniela + 255 Rxns iCre1355'!$C$1:$Q$3810,5,FALSE)</f>
        <v>PLDAGAT1801819Z1819Z1</v>
      </c>
      <c r="E1153" s="3" t="str">
        <f>VLOOKUP(B1153,'[1]Daniela + 255 Rxns iCre1355'!$C$1:$Q$3810,6,FALSE)</f>
        <v>phospholipid: diacylglycerol acyltransferase (18:1(9Z))</v>
      </c>
      <c r="F1153" s="3" t="str">
        <f>VLOOKUP(B1153,'[1]Daniela + 255 Rxns iCre1355'!$C$1:$Q$3810,8,FALSE)</f>
        <v>Glycerolipid metabolism</v>
      </c>
      <c r="G1153" s="3" t="str">
        <f>VLOOKUP(B1153,'[1]Daniela + 255 Rxns iCre1355'!$C$1:$Q$3810,9,FALSE)</f>
        <v>2.3.1.158</v>
      </c>
      <c r="H1153" s="3" t="str">
        <f>VLOOKUP(B1153,'[1]Daniela + 255 Rxns iCre1355'!$C$1:$Q$3810,10,FALSE)</f>
        <v>Cre02.g106400</v>
      </c>
      <c r="I1153" s="3" t="str">
        <f>VLOOKUP(B1153,'[1]Daniela + 255 Rxns iCre1355'!$C$1:$Q$3810,11,FALSE)</f>
        <v>Cre02.g106400.t1.1</v>
      </c>
      <c r="J1153" s="3" t="str">
        <f>VLOOKUP(B1153,'[1]Daniela + 255 Rxns iCre1355'!$C$1:$Q$3810,12,FALSE)</f>
        <v>LCA1</v>
      </c>
      <c r="K1153" s="3" t="str">
        <f>VLOOKUP(B1153,'[1]Daniela + 255 Rxns iCre1355'!$C$1:$Q$3810,13,FALSE)</f>
        <v>Cytosol</v>
      </c>
      <c r="L1153" s="3" t="str">
        <f>VLOOKUP(B1153,'[1]Daniela + 255 Rxns iCre1355'!$C$1:$Q$3810,14,FALSE)</f>
        <v>[Boyle 2012, Tatsuzawa 1996, Weers 1997, Hu 2008, Stern 2009]</v>
      </c>
      <c r="M1153" s="3" t="str">
        <f>VLOOKUP(B1153,'[1]Daniela + 255 Rxns iCre1355'!$C$1:$Q$3810,15,FALSE)</f>
        <v>R05333</v>
      </c>
    </row>
    <row r="1154" spans="1:13" ht="15" customHeight="1" x14ac:dyDescent="0.25">
      <c r="A1154" s="3" t="s">
        <v>115</v>
      </c>
      <c r="B1154" s="3" t="s">
        <v>2312</v>
      </c>
      <c r="C1154" s="3" t="s">
        <v>2313</v>
      </c>
      <c r="D1154" s="3" t="str">
        <f>VLOOKUP(B1154,'[1]Daniela + 255 Rxns iCre1355'!$C$1:$Q$3810,5,FALSE)</f>
        <v>PLDAGAT1801819Z1819Z2</v>
      </c>
      <c r="E1154" s="3" t="str">
        <f>VLOOKUP(B1154,'[1]Daniela + 255 Rxns iCre1355'!$C$1:$Q$3810,6,FALSE)</f>
        <v>phospholipid: diacylglycerol acyltransferase (18:1(9Z))</v>
      </c>
      <c r="F1154" s="3" t="str">
        <f>VLOOKUP(B1154,'[1]Daniela + 255 Rxns iCre1355'!$C$1:$Q$3810,8,FALSE)</f>
        <v>Glycerolipid metabolism</v>
      </c>
      <c r="G1154" s="3" t="str">
        <f>VLOOKUP(B1154,'[1]Daniela + 255 Rxns iCre1355'!$C$1:$Q$3810,9,FALSE)</f>
        <v>2.3.1.158</v>
      </c>
      <c r="H1154" s="3" t="str">
        <f>VLOOKUP(B1154,'[1]Daniela + 255 Rxns iCre1355'!$C$1:$Q$3810,10,FALSE)</f>
        <v>Cre02.g106400</v>
      </c>
      <c r="I1154" s="3" t="str">
        <f>VLOOKUP(B1154,'[1]Daniela + 255 Rxns iCre1355'!$C$1:$Q$3810,11,FALSE)</f>
        <v>Cre02.g106400.t1.1</v>
      </c>
      <c r="J1154" s="3" t="str">
        <f>VLOOKUP(B1154,'[1]Daniela + 255 Rxns iCre1355'!$C$1:$Q$3810,12,FALSE)</f>
        <v>LCA1</v>
      </c>
      <c r="K1154" s="3" t="str">
        <f>VLOOKUP(B1154,'[1]Daniela + 255 Rxns iCre1355'!$C$1:$Q$3810,13,FALSE)</f>
        <v>Cytosol</v>
      </c>
      <c r="L1154" s="3" t="str">
        <f>VLOOKUP(B1154,'[1]Daniela + 255 Rxns iCre1355'!$C$1:$Q$3810,14,FALSE)</f>
        <v>[Boyle 2012, Tatsuzawa 1996, Weers 1997, Hu 2008, Stern 2009]</v>
      </c>
      <c r="M1154" s="3" t="str">
        <f>VLOOKUP(B1154,'[1]Daniela + 255 Rxns iCre1355'!$C$1:$Q$3810,15,FALSE)</f>
        <v>R05333</v>
      </c>
    </row>
    <row r="1155" spans="1:13" ht="15" customHeight="1" x14ac:dyDescent="0.25">
      <c r="A1155" s="3" t="s">
        <v>115</v>
      </c>
      <c r="B1155" s="3" t="s">
        <v>2314</v>
      </c>
      <c r="C1155" s="3" t="s">
        <v>2315</v>
      </c>
      <c r="D1155" s="3" t="str">
        <f>VLOOKUP(B1155,'[1]Daniela + 255 Rxns iCre1355'!$C$1:$Q$3810,5,FALSE)</f>
        <v>PLDAGAT1801819Z1819Z3</v>
      </c>
      <c r="E1155" s="3" t="str">
        <f>VLOOKUP(B1155,'[1]Daniela + 255 Rxns iCre1355'!$C$1:$Q$3810,6,FALSE)</f>
        <v>phospholipid: diacylglycerol acyltransferase (18:1(9Z))</v>
      </c>
      <c r="F1155" s="3" t="str">
        <f>VLOOKUP(B1155,'[1]Daniela + 255 Rxns iCre1355'!$C$1:$Q$3810,8,FALSE)</f>
        <v>Glycerolipid metabolism</v>
      </c>
      <c r="G1155" s="3" t="str">
        <f>VLOOKUP(B1155,'[1]Daniela + 255 Rxns iCre1355'!$C$1:$Q$3810,9,FALSE)</f>
        <v>2.3.1.158</v>
      </c>
      <c r="H1155" s="3" t="str">
        <f>VLOOKUP(B1155,'[1]Daniela + 255 Rxns iCre1355'!$C$1:$Q$3810,10,FALSE)</f>
        <v>Cre02.g106400</v>
      </c>
      <c r="I1155" s="3" t="str">
        <f>VLOOKUP(B1155,'[1]Daniela + 255 Rxns iCre1355'!$C$1:$Q$3810,11,FALSE)</f>
        <v>Cre02.g106400.t1.1</v>
      </c>
      <c r="J1155" s="3" t="str">
        <f>VLOOKUP(B1155,'[1]Daniela + 255 Rxns iCre1355'!$C$1:$Q$3810,12,FALSE)</f>
        <v>LCA1</v>
      </c>
      <c r="K1155" s="3" t="str">
        <f>VLOOKUP(B1155,'[1]Daniela + 255 Rxns iCre1355'!$C$1:$Q$3810,13,FALSE)</f>
        <v>Cytosol</v>
      </c>
      <c r="L1155" s="3" t="str">
        <f>VLOOKUP(B1155,'[1]Daniela + 255 Rxns iCre1355'!$C$1:$Q$3810,14,FALSE)</f>
        <v>[Boyle 2012, Tatsuzawa 1996, Weers 1997, Hu 2008, Stern 2009]</v>
      </c>
      <c r="M1155" s="3" t="str">
        <f>VLOOKUP(B1155,'[1]Daniela + 255 Rxns iCre1355'!$C$1:$Q$3810,15,FALSE)</f>
        <v>R05333</v>
      </c>
    </row>
    <row r="1156" spans="1:13" ht="15" customHeight="1" x14ac:dyDescent="0.25">
      <c r="A1156" s="3" t="s">
        <v>115</v>
      </c>
      <c r="B1156" s="3" t="s">
        <v>2316</v>
      </c>
      <c r="C1156" s="3" t="s">
        <v>2317</v>
      </c>
      <c r="D1156" s="3" t="str">
        <f>VLOOKUP(B1156,'[1]Daniela + 255 Rxns iCre1355'!$C$1:$Q$3810,5,FALSE)</f>
        <v>PLDAGAT1801819Z1819Z4</v>
      </c>
      <c r="E1156" s="3" t="str">
        <f>VLOOKUP(B1156,'[1]Daniela + 255 Rxns iCre1355'!$C$1:$Q$3810,6,FALSE)</f>
        <v>phospholipid: diacylglycerol acyltransferase (18:1(9Z))</v>
      </c>
      <c r="F1156" s="3" t="str">
        <f>VLOOKUP(B1156,'[1]Daniela + 255 Rxns iCre1355'!$C$1:$Q$3810,8,FALSE)</f>
        <v>Glycerolipid metabolism</v>
      </c>
      <c r="G1156" s="3" t="str">
        <f>VLOOKUP(B1156,'[1]Daniela + 255 Rxns iCre1355'!$C$1:$Q$3810,9,FALSE)</f>
        <v>2.3.1.158</v>
      </c>
      <c r="H1156" s="3" t="str">
        <f>VLOOKUP(B1156,'[1]Daniela + 255 Rxns iCre1355'!$C$1:$Q$3810,10,FALSE)</f>
        <v>Cre02.g106400</v>
      </c>
      <c r="I1156" s="3" t="str">
        <f>VLOOKUP(B1156,'[1]Daniela + 255 Rxns iCre1355'!$C$1:$Q$3810,11,FALSE)</f>
        <v>Cre02.g106400.t1.1</v>
      </c>
      <c r="J1156" s="3" t="str">
        <f>VLOOKUP(B1156,'[1]Daniela + 255 Rxns iCre1355'!$C$1:$Q$3810,12,FALSE)</f>
        <v>LCA1</v>
      </c>
      <c r="K1156" s="3" t="str">
        <f>VLOOKUP(B1156,'[1]Daniela + 255 Rxns iCre1355'!$C$1:$Q$3810,13,FALSE)</f>
        <v>Cytosol</v>
      </c>
      <c r="L1156" s="3" t="str">
        <f>VLOOKUP(B1156,'[1]Daniela + 255 Rxns iCre1355'!$C$1:$Q$3810,14,FALSE)</f>
        <v>[Boyle 2012, Tatsuzawa 1996, Weers 1997, Hu 2008, Stern 2009]</v>
      </c>
      <c r="M1156" s="3" t="str">
        <f>VLOOKUP(B1156,'[1]Daniela + 255 Rxns iCre1355'!$C$1:$Q$3810,15,FALSE)</f>
        <v>R05333</v>
      </c>
    </row>
    <row r="1157" spans="1:13" ht="15" customHeight="1" x14ac:dyDescent="0.25">
      <c r="A1157" s="3" t="s">
        <v>115</v>
      </c>
      <c r="B1157" s="3" t="s">
        <v>2318</v>
      </c>
      <c r="C1157" s="3" t="s">
        <v>2319</v>
      </c>
      <c r="D1157" s="3" t="str">
        <f>VLOOKUP(B1157,'[1]Daniela + 255 Rxns iCre1355'!$C$1:$Q$3810,5,FALSE)</f>
        <v>PLDAGAT18111Z18111Z1601</v>
      </c>
      <c r="E1157" s="3" t="str">
        <f>VLOOKUP(B1157,'[1]Daniela + 255 Rxns iCre1355'!$C$1:$Q$3810,6,FALSE)</f>
        <v>phospholipid: diacylglycerol acyltransferase (16:0)</v>
      </c>
      <c r="F1157" s="3" t="str">
        <f>VLOOKUP(B1157,'[1]Daniela + 255 Rxns iCre1355'!$C$1:$Q$3810,8,FALSE)</f>
        <v>Glycerolipid metabolism</v>
      </c>
      <c r="G1157" s="3" t="str">
        <f>VLOOKUP(B1157,'[1]Daniela + 255 Rxns iCre1355'!$C$1:$Q$3810,9,FALSE)</f>
        <v>2.3.1.158</v>
      </c>
      <c r="H1157" s="3" t="str">
        <f>VLOOKUP(B1157,'[1]Daniela + 255 Rxns iCre1355'!$C$1:$Q$3810,10,FALSE)</f>
        <v>Cre02.g106400</v>
      </c>
      <c r="I1157" s="3" t="str">
        <f>VLOOKUP(B1157,'[1]Daniela + 255 Rxns iCre1355'!$C$1:$Q$3810,11,FALSE)</f>
        <v>Cre02.g106400.t1.1</v>
      </c>
      <c r="J1157" s="3" t="str">
        <f>VLOOKUP(B1157,'[1]Daniela + 255 Rxns iCre1355'!$C$1:$Q$3810,12,FALSE)</f>
        <v>LCA1</v>
      </c>
      <c r="K1157" s="3" t="str">
        <f>VLOOKUP(B1157,'[1]Daniela + 255 Rxns iCre1355'!$C$1:$Q$3810,13,FALSE)</f>
        <v>Cytosol</v>
      </c>
      <c r="L1157" s="3" t="str">
        <f>VLOOKUP(B1157,'[1]Daniela + 255 Rxns iCre1355'!$C$1:$Q$3810,14,FALSE)</f>
        <v>[Boyle 2012, Tatsuzawa 1996, Weers 1997, Hu 2008, Stern 2009]</v>
      </c>
      <c r="M1157" s="3" t="str">
        <f>VLOOKUP(B1157,'[1]Daniela + 255 Rxns iCre1355'!$C$1:$Q$3810,15,FALSE)</f>
        <v>R05333</v>
      </c>
    </row>
    <row r="1158" spans="1:13" ht="15" customHeight="1" x14ac:dyDescent="0.25">
      <c r="A1158" s="3" t="s">
        <v>115</v>
      </c>
      <c r="B1158" s="3" t="s">
        <v>2320</v>
      </c>
      <c r="C1158" s="3" t="s">
        <v>2321</v>
      </c>
      <c r="D1158" s="3" t="str">
        <f>VLOOKUP(B1158,'[1]Daniela + 255 Rxns iCre1355'!$C$1:$Q$3810,5,FALSE)</f>
        <v>PLDAGAT18111Z18111Z1602</v>
      </c>
      <c r="E1158" s="3" t="str">
        <f>VLOOKUP(B1158,'[1]Daniela + 255 Rxns iCre1355'!$C$1:$Q$3810,6,FALSE)</f>
        <v>phospholipid: diacylglycerol acyltransferase (16:0)</v>
      </c>
      <c r="F1158" s="3" t="str">
        <f>VLOOKUP(B1158,'[1]Daniela + 255 Rxns iCre1355'!$C$1:$Q$3810,8,FALSE)</f>
        <v>Glycerolipid metabolism</v>
      </c>
      <c r="G1158" s="3" t="str">
        <f>VLOOKUP(B1158,'[1]Daniela + 255 Rxns iCre1355'!$C$1:$Q$3810,9,FALSE)</f>
        <v>2.3.1.158</v>
      </c>
      <c r="H1158" s="3" t="str">
        <f>VLOOKUP(B1158,'[1]Daniela + 255 Rxns iCre1355'!$C$1:$Q$3810,10,FALSE)</f>
        <v>Cre02.g106400</v>
      </c>
      <c r="I1158" s="3" t="str">
        <f>VLOOKUP(B1158,'[1]Daniela + 255 Rxns iCre1355'!$C$1:$Q$3810,11,FALSE)</f>
        <v>Cre02.g106400.t1.1</v>
      </c>
      <c r="J1158" s="3" t="str">
        <f>VLOOKUP(B1158,'[1]Daniela + 255 Rxns iCre1355'!$C$1:$Q$3810,12,FALSE)</f>
        <v>LCA1</v>
      </c>
      <c r="K1158" s="3" t="str">
        <f>VLOOKUP(B1158,'[1]Daniela + 255 Rxns iCre1355'!$C$1:$Q$3810,13,FALSE)</f>
        <v>Cytosol</v>
      </c>
      <c r="L1158" s="3" t="str">
        <f>VLOOKUP(B1158,'[1]Daniela + 255 Rxns iCre1355'!$C$1:$Q$3810,14,FALSE)</f>
        <v>[Boyle 2012, Tatsuzawa 1996, Weers 1997, Hu 2008, Stern 2009]</v>
      </c>
      <c r="M1158" s="3" t="str">
        <f>VLOOKUP(B1158,'[1]Daniela + 255 Rxns iCre1355'!$C$1:$Q$3810,15,FALSE)</f>
        <v>R05333</v>
      </c>
    </row>
    <row r="1159" spans="1:13" ht="15" customHeight="1" x14ac:dyDescent="0.25">
      <c r="A1159" s="3" t="s">
        <v>115</v>
      </c>
      <c r="B1159" s="3" t="s">
        <v>2322</v>
      </c>
      <c r="C1159" s="3" t="s">
        <v>2323</v>
      </c>
      <c r="D1159" s="3" t="str">
        <f>VLOOKUP(B1159,'[1]Daniela + 255 Rxns iCre1355'!$C$1:$Q$3810,5,FALSE)</f>
        <v>PLDAGAT18111Z18111Z18111Z1</v>
      </c>
      <c r="E1159" s="3" t="str">
        <f>VLOOKUP(B1159,'[1]Daniela + 255 Rxns iCre1355'!$C$1:$Q$3810,6,FALSE)</f>
        <v>phospholipid: diacylglycerol acyltransferase (18:1(11Z))</v>
      </c>
      <c r="F1159" s="3" t="str">
        <f>VLOOKUP(B1159,'[1]Daniela + 255 Rxns iCre1355'!$C$1:$Q$3810,8,FALSE)</f>
        <v>Glycerolipid metabolism</v>
      </c>
      <c r="G1159" s="3" t="str">
        <f>VLOOKUP(B1159,'[1]Daniela + 255 Rxns iCre1355'!$C$1:$Q$3810,9,FALSE)</f>
        <v>2.3.1.158</v>
      </c>
      <c r="H1159" s="3" t="str">
        <f>VLOOKUP(B1159,'[1]Daniela + 255 Rxns iCre1355'!$C$1:$Q$3810,10,FALSE)</f>
        <v>Cre02.g106400</v>
      </c>
      <c r="I1159" s="3" t="str">
        <f>VLOOKUP(B1159,'[1]Daniela + 255 Rxns iCre1355'!$C$1:$Q$3810,11,FALSE)</f>
        <v>Cre02.g106400.t1.1</v>
      </c>
      <c r="J1159" s="3" t="str">
        <f>VLOOKUP(B1159,'[1]Daniela + 255 Rxns iCre1355'!$C$1:$Q$3810,12,FALSE)</f>
        <v>LCA1</v>
      </c>
      <c r="K1159" s="3" t="str">
        <f>VLOOKUP(B1159,'[1]Daniela + 255 Rxns iCre1355'!$C$1:$Q$3810,13,FALSE)</f>
        <v>Cytosol</v>
      </c>
      <c r="L1159" s="3" t="str">
        <f>VLOOKUP(B1159,'[1]Daniela + 255 Rxns iCre1355'!$C$1:$Q$3810,14,FALSE)</f>
        <v>[Boyle 2012, Tatsuzawa 1996, Weers 1997, Hu 2008, Stern 2009]</v>
      </c>
      <c r="M1159" s="3" t="str">
        <f>VLOOKUP(B1159,'[1]Daniela + 255 Rxns iCre1355'!$C$1:$Q$3810,15,FALSE)</f>
        <v>R05333</v>
      </c>
    </row>
    <row r="1160" spans="1:13" ht="15" customHeight="1" x14ac:dyDescent="0.25">
      <c r="A1160" s="3" t="s">
        <v>115</v>
      </c>
      <c r="B1160" s="3" t="s">
        <v>2324</v>
      </c>
      <c r="C1160" s="3" t="s">
        <v>2325</v>
      </c>
      <c r="D1160" s="3" t="str">
        <f>VLOOKUP(B1160,'[1]Daniela + 255 Rxns iCre1355'!$C$1:$Q$3810,5,FALSE)</f>
        <v>PLDAGAT18111Z18111Z18111Z2</v>
      </c>
      <c r="E1160" s="3" t="str">
        <f>VLOOKUP(B1160,'[1]Daniela + 255 Rxns iCre1355'!$C$1:$Q$3810,6,FALSE)</f>
        <v>phospholipid: diacylglycerol acyltransferase (18:1(11Z))</v>
      </c>
      <c r="F1160" s="3" t="str">
        <f>VLOOKUP(B1160,'[1]Daniela + 255 Rxns iCre1355'!$C$1:$Q$3810,8,FALSE)</f>
        <v>Glycerolipid metabolism</v>
      </c>
      <c r="G1160" s="3" t="str">
        <f>VLOOKUP(B1160,'[1]Daniela + 255 Rxns iCre1355'!$C$1:$Q$3810,9,FALSE)</f>
        <v>2.3.1.158</v>
      </c>
      <c r="H1160" s="3" t="str">
        <f>VLOOKUP(B1160,'[1]Daniela + 255 Rxns iCre1355'!$C$1:$Q$3810,10,FALSE)</f>
        <v>Cre02.g106400</v>
      </c>
      <c r="I1160" s="3" t="str">
        <f>VLOOKUP(B1160,'[1]Daniela + 255 Rxns iCre1355'!$C$1:$Q$3810,11,FALSE)</f>
        <v>Cre02.g106400.t1.1</v>
      </c>
      <c r="J1160" s="3" t="str">
        <f>VLOOKUP(B1160,'[1]Daniela + 255 Rxns iCre1355'!$C$1:$Q$3810,12,FALSE)</f>
        <v>LCA1</v>
      </c>
      <c r="K1160" s="3" t="str">
        <f>VLOOKUP(B1160,'[1]Daniela + 255 Rxns iCre1355'!$C$1:$Q$3810,13,FALSE)</f>
        <v>Cytosol</v>
      </c>
      <c r="L1160" s="3" t="str">
        <f>VLOOKUP(B1160,'[1]Daniela + 255 Rxns iCre1355'!$C$1:$Q$3810,14,FALSE)</f>
        <v>[Boyle 2012, Tatsuzawa 1996, Weers 1997, Hu 2008, Stern 2009]</v>
      </c>
      <c r="M1160" s="3" t="str">
        <f>VLOOKUP(B1160,'[1]Daniela + 255 Rxns iCre1355'!$C$1:$Q$3810,15,FALSE)</f>
        <v>R05333</v>
      </c>
    </row>
    <row r="1161" spans="1:13" ht="15" customHeight="1" x14ac:dyDescent="0.25">
      <c r="A1161" s="3" t="s">
        <v>115</v>
      </c>
      <c r="B1161" s="3" t="s">
        <v>2326</v>
      </c>
      <c r="C1161" s="3" t="s">
        <v>2327</v>
      </c>
      <c r="D1161" s="3" t="str">
        <f>VLOOKUP(B1161,'[1]Daniela + 255 Rxns iCre1355'!$C$1:$Q$3810,5,FALSE)</f>
        <v>PLDAGAT18111Z18111Z18111Z3</v>
      </c>
      <c r="E1161" s="3" t="str">
        <f>VLOOKUP(B1161,'[1]Daniela + 255 Rxns iCre1355'!$C$1:$Q$3810,6,FALSE)</f>
        <v>phospholipid: diacylglycerol acyltransferase (18:1(11Z))</v>
      </c>
      <c r="F1161" s="3" t="str">
        <f>VLOOKUP(B1161,'[1]Daniela + 255 Rxns iCre1355'!$C$1:$Q$3810,8,FALSE)</f>
        <v>Glycerolipid metabolism</v>
      </c>
      <c r="G1161" s="3" t="str">
        <f>VLOOKUP(B1161,'[1]Daniela + 255 Rxns iCre1355'!$C$1:$Q$3810,9,FALSE)</f>
        <v>2.3.1.158</v>
      </c>
      <c r="H1161" s="3" t="str">
        <f>VLOOKUP(B1161,'[1]Daniela + 255 Rxns iCre1355'!$C$1:$Q$3810,10,FALSE)</f>
        <v>Cre02.g106400</v>
      </c>
      <c r="I1161" s="3" t="str">
        <f>VLOOKUP(B1161,'[1]Daniela + 255 Rxns iCre1355'!$C$1:$Q$3810,11,FALSE)</f>
        <v>Cre02.g106400.t1.1</v>
      </c>
      <c r="J1161" s="3" t="str">
        <f>VLOOKUP(B1161,'[1]Daniela + 255 Rxns iCre1355'!$C$1:$Q$3810,12,FALSE)</f>
        <v>LCA1</v>
      </c>
      <c r="K1161" s="3" t="str">
        <f>VLOOKUP(B1161,'[1]Daniela + 255 Rxns iCre1355'!$C$1:$Q$3810,13,FALSE)</f>
        <v>Cytosol</v>
      </c>
      <c r="L1161" s="3" t="str">
        <f>VLOOKUP(B1161,'[1]Daniela + 255 Rxns iCre1355'!$C$1:$Q$3810,14,FALSE)</f>
        <v>[Boyle 2012, Tatsuzawa 1996, Weers 1997, Hu 2008, Stern 2009]</v>
      </c>
      <c r="M1161" s="3" t="str">
        <f>VLOOKUP(B1161,'[1]Daniela + 255 Rxns iCre1355'!$C$1:$Q$3810,15,FALSE)</f>
        <v>R05333</v>
      </c>
    </row>
    <row r="1162" spans="1:13" ht="15" customHeight="1" x14ac:dyDescent="0.25">
      <c r="A1162" s="3" t="s">
        <v>115</v>
      </c>
      <c r="B1162" s="3" t="s">
        <v>2328</v>
      </c>
      <c r="C1162" s="3" t="s">
        <v>2329</v>
      </c>
      <c r="D1162" s="3" t="str">
        <f>VLOOKUP(B1162,'[1]Daniela + 255 Rxns iCre1355'!$C$1:$Q$3810,5,FALSE)</f>
        <v>PLDAGAT18111Z18111Z1819Z1</v>
      </c>
      <c r="E1162" s="3" t="str">
        <f>VLOOKUP(B1162,'[1]Daniela + 255 Rxns iCre1355'!$C$1:$Q$3810,6,FALSE)</f>
        <v>phospholipid: diacylglycerol acyltransferase (18:1(9Z))</v>
      </c>
      <c r="F1162" s="3" t="str">
        <f>VLOOKUP(B1162,'[1]Daniela + 255 Rxns iCre1355'!$C$1:$Q$3810,8,FALSE)</f>
        <v>Glycerolipid metabolism</v>
      </c>
      <c r="G1162" s="3" t="str">
        <f>VLOOKUP(B1162,'[1]Daniela + 255 Rxns iCre1355'!$C$1:$Q$3810,9,FALSE)</f>
        <v>2.3.1.158</v>
      </c>
      <c r="H1162" s="3" t="str">
        <f>VLOOKUP(B1162,'[1]Daniela + 255 Rxns iCre1355'!$C$1:$Q$3810,10,FALSE)</f>
        <v>Cre02.g106400</v>
      </c>
      <c r="I1162" s="3" t="str">
        <f>VLOOKUP(B1162,'[1]Daniela + 255 Rxns iCre1355'!$C$1:$Q$3810,11,FALSE)</f>
        <v>Cre02.g106400.t1.1</v>
      </c>
      <c r="J1162" s="3" t="str">
        <f>VLOOKUP(B1162,'[1]Daniela + 255 Rxns iCre1355'!$C$1:$Q$3810,12,FALSE)</f>
        <v>LCA1</v>
      </c>
      <c r="K1162" s="3" t="str">
        <f>VLOOKUP(B1162,'[1]Daniela + 255 Rxns iCre1355'!$C$1:$Q$3810,13,FALSE)</f>
        <v>Cytosol</v>
      </c>
      <c r="L1162" s="3" t="str">
        <f>VLOOKUP(B1162,'[1]Daniela + 255 Rxns iCre1355'!$C$1:$Q$3810,14,FALSE)</f>
        <v>[Boyle 2012, Tatsuzawa 1996, Weers 1997, Hu 2008, Stern 2009]</v>
      </c>
      <c r="M1162" s="3" t="str">
        <f>VLOOKUP(B1162,'[1]Daniela + 255 Rxns iCre1355'!$C$1:$Q$3810,15,FALSE)</f>
        <v>R05333</v>
      </c>
    </row>
    <row r="1163" spans="1:13" ht="15" customHeight="1" x14ac:dyDescent="0.25">
      <c r="A1163" s="3" t="s">
        <v>115</v>
      </c>
      <c r="B1163" s="3" t="s">
        <v>2330</v>
      </c>
      <c r="C1163" s="3" t="s">
        <v>2331</v>
      </c>
      <c r="D1163" s="3" t="str">
        <f>VLOOKUP(B1163,'[1]Daniela + 255 Rxns iCre1355'!$C$1:$Q$3810,5,FALSE)</f>
        <v>PLDAGAT18111Z18111Z1819Z2</v>
      </c>
      <c r="E1163" s="3" t="str">
        <f>VLOOKUP(B1163,'[1]Daniela + 255 Rxns iCre1355'!$C$1:$Q$3810,6,FALSE)</f>
        <v>phospholipid: diacylglycerol acyltransferase (18:1(9Z))</v>
      </c>
      <c r="F1163" s="3" t="str">
        <f>VLOOKUP(B1163,'[1]Daniela + 255 Rxns iCre1355'!$C$1:$Q$3810,8,FALSE)</f>
        <v>Glycerolipid metabolism</v>
      </c>
      <c r="G1163" s="3" t="str">
        <f>VLOOKUP(B1163,'[1]Daniela + 255 Rxns iCre1355'!$C$1:$Q$3810,9,FALSE)</f>
        <v>2.3.1.158</v>
      </c>
      <c r="H1163" s="3" t="str">
        <f>VLOOKUP(B1163,'[1]Daniela + 255 Rxns iCre1355'!$C$1:$Q$3810,10,FALSE)</f>
        <v>Cre02.g106400</v>
      </c>
      <c r="I1163" s="3" t="str">
        <f>VLOOKUP(B1163,'[1]Daniela + 255 Rxns iCre1355'!$C$1:$Q$3810,11,FALSE)</f>
        <v>Cre02.g106400.t1.1</v>
      </c>
      <c r="J1163" s="3" t="str">
        <f>VLOOKUP(B1163,'[1]Daniela + 255 Rxns iCre1355'!$C$1:$Q$3810,12,FALSE)</f>
        <v>LCA1</v>
      </c>
      <c r="K1163" s="3" t="str">
        <f>VLOOKUP(B1163,'[1]Daniela + 255 Rxns iCre1355'!$C$1:$Q$3810,13,FALSE)</f>
        <v>Cytosol</v>
      </c>
      <c r="L1163" s="3" t="str">
        <f>VLOOKUP(B1163,'[1]Daniela + 255 Rxns iCre1355'!$C$1:$Q$3810,14,FALSE)</f>
        <v>[Boyle 2012, Tatsuzawa 1996, Weers 1997, Hu 2008, Stern 2009]</v>
      </c>
      <c r="M1163" s="3" t="str">
        <f>VLOOKUP(B1163,'[1]Daniela + 255 Rxns iCre1355'!$C$1:$Q$3810,15,FALSE)</f>
        <v>R05333</v>
      </c>
    </row>
    <row r="1164" spans="1:13" ht="15" customHeight="1" x14ac:dyDescent="0.25">
      <c r="A1164" s="3" t="s">
        <v>115</v>
      </c>
      <c r="B1164" s="3" t="s">
        <v>2332</v>
      </c>
      <c r="C1164" s="3" t="s">
        <v>2333</v>
      </c>
      <c r="D1164" s="3" t="str">
        <f>VLOOKUP(B1164,'[1]Daniela + 255 Rxns iCre1355'!$C$1:$Q$3810,5,FALSE)</f>
        <v>PLDAGAT18111Z18111Z1819Z3</v>
      </c>
      <c r="E1164" s="3" t="str">
        <f>VLOOKUP(B1164,'[1]Daniela + 255 Rxns iCre1355'!$C$1:$Q$3810,6,FALSE)</f>
        <v>phospholipid: diacylglycerol acyltransferase (18:1(9Z))</v>
      </c>
      <c r="F1164" s="3" t="str">
        <f>VLOOKUP(B1164,'[1]Daniela + 255 Rxns iCre1355'!$C$1:$Q$3810,8,FALSE)</f>
        <v>Glycerolipid metabolism</v>
      </c>
      <c r="G1164" s="3" t="str">
        <f>VLOOKUP(B1164,'[1]Daniela + 255 Rxns iCre1355'!$C$1:$Q$3810,9,FALSE)</f>
        <v>2.3.1.158</v>
      </c>
      <c r="H1164" s="3" t="str">
        <f>VLOOKUP(B1164,'[1]Daniela + 255 Rxns iCre1355'!$C$1:$Q$3810,10,FALSE)</f>
        <v>Cre02.g106400</v>
      </c>
      <c r="I1164" s="3" t="str">
        <f>VLOOKUP(B1164,'[1]Daniela + 255 Rxns iCre1355'!$C$1:$Q$3810,11,FALSE)</f>
        <v>Cre02.g106400.t1.1</v>
      </c>
      <c r="J1164" s="3" t="str">
        <f>VLOOKUP(B1164,'[1]Daniela + 255 Rxns iCre1355'!$C$1:$Q$3810,12,FALSE)</f>
        <v>LCA1</v>
      </c>
      <c r="K1164" s="3" t="str">
        <f>VLOOKUP(B1164,'[1]Daniela + 255 Rxns iCre1355'!$C$1:$Q$3810,13,FALSE)</f>
        <v>Cytosol</v>
      </c>
      <c r="L1164" s="3" t="str">
        <f>VLOOKUP(B1164,'[1]Daniela + 255 Rxns iCre1355'!$C$1:$Q$3810,14,FALSE)</f>
        <v>[Boyle 2012, Tatsuzawa 1996, Weers 1997, Hu 2008, Stern 2009]</v>
      </c>
      <c r="M1164" s="3" t="str">
        <f>VLOOKUP(B1164,'[1]Daniela + 255 Rxns iCre1355'!$C$1:$Q$3810,15,FALSE)</f>
        <v>R05333</v>
      </c>
    </row>
    <row r="1165" spans="1:13" ht="15" customHeight="1" x14ac:dyDescent="0.25">
      <c r="A1165" s="3" t="s">
        <v>115</v>
      </c>
      <c r="B1165" s="3" t="s">
        <v>2334</v>
      </c>
      <c r="C1165" s="3" t="s">
        <v>2335</v>
      </c>
      <c r="D1165" s="3" t="str">
        <f>VLOOKUP(B1165,'[1]Daniela + 255 Rxns iCre1355'!$C$1:$Q$3810,5,FALSE)</f>
        <v>PLDAGAT18111Z18111Z1819Z4</v>
      </c>
      <c r="E1165" s="3" t="str">
        <f>VLOOKUP(B1165,'[1]Daniela + 255 Rxns iCre1355'!$C$1:$Q$3810,6,FALSE)</f>
        <v>phospholipid: diacylglycerol acyltransferase (18:1(9Z))</v>
      </c>
      <c r="F1165" s="3" t="str">
        <f>VLOOKUP(B1165,'[1]Daniela + 255 Rxns iCre1355'!$C$1:$Q$3810,8,FALSE)</f>
        <v>Glycerolipid metabolism</v>
      </c>
      <c r="G1165" s="3" t="str">
        <f>VLOOKUP(B1165,'[1]Daniela + 255 Rxns iCre1355'!$C$1:$Q$3810,9,FALSE)</f>
        <v>2.3.1.158</v>
      </c>
      <c r="H1165" s="3" t="str">
        <f>VLOOKUP(B1165,'[1]Daniela + 255 Rxns iCre1355'!$C$1:$Q$3810,10,FALSE)</f>
        <v>Cre02.g106400</v>
      </c>
      <c r="I1165" s="3" t="str">
        <f>VLOOKUP(B1165,'[1]Daniela + 255 Rxns iCre1355'!$C$1:$Q$3810,11,FALSE)</f>
        <v>Cre02.g106400.t1.1</v>
      </c>
      <c r="J1165" s="3" t="str">
        <f>VLOOKUP(B1165,'[1]Daniela + 255 Rxns iCre1355'!$C$1:$Q$3810,12,FALSE)</f>
        <v>LCA1</v>
      </c>
      <c r="K1165" s="3" t="str">
        <f>VLOOKUP(B1165,'[1]Daniela + 255 Rxns iCre1355'!$C$1:$Q$3810,13,FALSE)</f>
        <v>Cytosol</v>
      </c>
      <c r="L1165" s="3" t="str">
        <f>VLOOKUP(B1165,'[1]Daniela + 255 Rxns iCre1355'!$C$1:$Q$3810,14,FALSE)</f>
        <v>[Boyle 2012, Tatsuzawa 1996, Weers 1997, Hu 2008, Stern 2009]</v>
      </c>
      <c r="M1165" s="3" t="str">
        <f>VLOOKUP(B1165,'[1]Daniela + 255 Rxns iCre1355'!$C$1:$Q$3810,15,FALSE)</f>
        <v>R05333</v>
      </c>
    </row>
    <row r="1166" spans="1:13" ht="15" customHeight="1" x14ac:dyDescent="0.25">
      <c r="A1166" s="3" t="s">
        <v>115</v>
      </c>
      <c r="B1166" s="3" t="s">
        <v>2336</v>
      </c>
      <c r="C1166" s="3" t="s">
        <v>2337</v>
      </c>
      <c r="D1166" s="3" t="str">
        <f>VLOOKUP(B1166,'[1]Daniela + 255 Rxns iCre1355'!$C$1:$Q$3810,5,FALSE)</f>
        <v>PLDAGAT18111Z1819Z1601</v>
      </c>
      <c r="E1166" s="3" t="str">
        <f>VLOOKUP(B1166,'[1]Daniela + 255 Rxns iCre1355'!$C$1:$Q$3810,6,FALSE)</f>
        <v>phospholipid: diacylglycerol acyltransferase (16:0)</v>
      </c>
      <c r="F1166" s="3" t="str">
        <f>VLOOKUP(B1166,'[1]Daniela + 255 Rxns iCre1355'!$C$1:$Q$3810,8,FALSE)</f>
        <v>Glycerolipid metabolism</v>
      </c>
      <c r="G1166" s="3" t="str">
        <f>VLOOKUP(B1166,'[1]Daniela + 255 Rxns iCre1355'!$C$1:$Q$3810,9,FALSE)</f>
        <v>2.3.1.158</v>
      </c>
      <c r="H1166" s="3" t="str">
        <f>VLOOKUP(B1166,'[1]Daniela + 255 Rxns iCre1355'!$C$1:$Q$3810,10,FALSE)</f>
        <v>Cre02.g106400</v>
      </c>
      <c r="I1166" s="3" t="str">
        <f>VLOOKUP(B1166,'[1]Daniela + 255 Rxns iCre1355'!$C$1:$Q$3810,11,FALSE)</f>
        <v>Cre02.g106400.t1.1</v>
      </c>
      <c r="J1166" s="3" t="str">
        <f>VLOOKUP(B1166,'[1]Daniela + 255 Rxns iCre1355'!$C$1:$Q$3810,12,FALSE)</f>
        <v>LCA1</v>
      </c>
      <c r="K1166" s="3" t="str">
        <f>VLOOKUP(B1166,'[1]Daniela + 255 Rxns iCre1355'!$C$1:$Q$3810,13,FALSE)</f>
        <v>Cytosol</v>
      </c>
      <c r="L1166" s="3" t="str">
        <f>VLOOKUP(B1166,'[1]Daniela + 255 Rxns iCre1355'!$C$1:$Q$3810,14,FALSE)</f>
        <v>[Boyle 2012, Tatsuzawa 1996, Weers 1997, Hu 2008, Stern 2009]</v>
      </c>
      <c r="M1166" s="3" t="str">
        <f>VLOOKUP(B1166,'[1]Daniela + 255 Rxns iCre1355'!$C$1:$Q$3810,15,FALSE)</f>
        <v>R05333</v>
      </c>
    </row>
    <row r="1167" spans="1:13" ht="15" customHeight="1" x14ac:dyDescent="0.25">
      <c r="A1167" s="3" t="s">
        <v>115</v>
      </c>
      <c r="B1167" s="3" t="s">
        <v>2338</v>
      </c>
      <c r="C1167" s="3" t="s">
        <v>2339</v>
      </c>
      <c r="D1167" s="3" t="str">
        <f>VLOOKUP(B1167,'[1]Daniela + 255 Rxns iCre1355'!$C$1:$Q$3810,5,FALSE)</f>
        <v>PLDAGAT18111Z1819Z1602</v>
      </c>
      <c r="E1167" s="3" t="str">
        <f>VLOOKUP(B1167,'[1]Daniela + 255 Rxns iCre1355'!$C$1:$Q$3810,6,FALSE)</f>
        <v>phospholipid: diacylglycerol acyltransferase (16:0)</v>
      </c>
      <c r="F1167" s="3" t="str">
        <f>VLOOKUP(B1167,'[1]Daniela + 255 Rxns iCre1355'!$C$1:$Q$3810,8,FALSE)</f>
        <v>Glycerolipid metabolism</v>
      </c>
      <c r="G1167" s="3" t="str">
        <f>VLOOKUP(B1167,'[1]Daniela + 255 Rxns iCre1355'!$C$1:$Q$3810,9,FALSE)</f>
        <v>2.3.1.158</v>
      </c>
      <c r="H1167" s="3" t="str">
        <f>VLOOKUP(B1167,'[1]Daniela + 255 Rxns iCre1355'!$C$1:$Q$3810,10,FALSE)</f>
        <v>Cre02.g106400</v>
      </c>
      <c r="I1167" s="3" t="str">
        <f>VLOOKUP(B1167,'[1]Daniela + 255 Rxns iCre1355'!$C$1:$Q$3810,11,FALSE)</f>
        <v>Cre02.g106400.t1.1</v>
      </c>
      <c r="J1167" s="3" t="str">
        <f>VLOOKUP(B1167,'[1]Daniela + 255 Rxns iCre1355'!$C$1:$Q$3810,12,FALSE)</f>
        <v>LCA1</v>
      </c>
      <c r="K1167" s="3" t="str">
        <f>VLOOKUP(B1167,'[1]Daniela + 255 Rxns iCre1355'!$C$1:$Q$3810,13,FALSE)</f>
        <v>Cytosol</v>
      </c>
      <c r="L1167" s="3" t="str">
        <f>VLOOKUP(B1167,'[1]Daniela + 255 Rxns iCre1355'!$C$1:$Q$3810,14,FALSE)</f>
        <v>[Boyle 2012, Tatsuzawa 1996, Weers 1997, Hu 2008, Stern 2009]</v>
      </c>
      <c r="M1167" s="3" t="str">
        <f>VLOOKUP(B1167,'[1]Daniela + 255 Rxns iCre1355'!$C$1:$Q$3810,15,FALSE)</f>
        <v>R05333</v>
      </c>
    </row>
    <row r="1168" spans="1:13" ht="15" customHeight="1" x14ac:dyDescent="0.25">
      <c r="A1168" s="3" t="s">
        <v>115</v>
      </c>
      <c r="B1168" s="3" t="s">
        <v>2340</v>
      </c>
      <c r="C1168" s="3" t="s">
        <v>2341</v>
      </c>
      <c r="D1168" s="3" t="str">
        <f>VLOOKUP(B1168,'[1]Daniela + 255 Rxns iCre1355'!$C$1:$Q$3810,5,FALSE)</f>
        <v>PLDAGAT18111Z1819Z18111Z1</v>
      </c>
      <c r="E1168" s="3" t="str">
        <f>VLOOKUP(B1168,'[1]Daniela + 255 Rxns iCre1355'!$C$1:$Q$3810,6,FALSE)</f>
        <v>phospholipid: diacylglycerol acyltransferase (18:1(11Z))</v>
      </c>
      <c r="F1168" s="3" t="str">
        <f>VLOOKUP(B1168,'[1]Daniela + 255 Rxns iCre1355'!$C$1:$Q$3810,8,FALSE)</f>
        <v>Glycerolipid metabolism</v>
      </c>
      <c r="G1168" s="3" t="str">
        <f>VLOOKUP(B1168,'[1]Daniela + 255 Rxns iCre1355'!$C$1:$Q$3810,9,FALSE)</f>
        <v>2.3.1.158</v>
      </c>
      <c r="H1168" s="3" t="str">
        <f>VLOOKUP(B1168,'[1]Daniela + 255 Rxns iCre1355'!$C$1:$Q$3810,10,FALSE)</f>
        <v>Cre02.g106400</v>
      </c>
      <c r="I1168" s="3" t="str">
        <f>VLOOKUP(B1168,'[1]Daniela + 255 Rxns iCre1355'!$C$1:$Q$3810,11,FALSE)</f>
        <v>Cre02.g106400.t1.1</v>
      </c>
      <c r="J1168" s="3" t="str">
        <f>VLOOKUP(B1168,'[1]Daniela + 255 Rxns iCre1355'!$C$1:$Q$3810,12,FALSE)</f>
        <v>LCA1</v>
      </c>
      <c r="K1168" s="3" t="str">
        <f>VLOOKUP(B1168,'[1]Daniela + 255 Rxns iCre1355'!$C$1:$Q$3810,13,FALSE)</f>
        <v>Cytosol</v>
      </c>
      <c r="L1168" s="3" t="str">
        <f>VLOOKUP(B1168,'[1]Daniela + 255 Rxns iCre1355'!$C$1:$Q$3810,14,FALSE)</f>
        <v>[Boyle 2012, Tatsuzawa 1996, Weers 1997, Hu 2008, Stern 2009]</v>
      </c>
      <c r="M1168" s="3" t="str">
        <f>VLOOKUP(B1168,'[1]Daniela + 255 Rxns iCre1355'!$C$1:$Q$3810,15,FALSE)</f>
        <v>R05333</v>
      </c>
    </row>
    <row r="1169" spans="1:13" ht="15" customHeight="1" x14ac:dyDescent="0.25">
      <c r="A1169" s="3" t="s">
        <v>115</v>
      </c>
      <c r="B1169" s="3" t="s">
        <v>2342</v>
      </c>
      <c r="C1169" s="3" t="s">
        <v>2343</v>
      </c>
      <c r="D1169" s="3" t="str">
        <f>VLOOKUP(B1169,'[1]Daniela + 255 Rxns iCre1355'!$C$1:$Q$3810,5,FALSE)</f>
        <v>PLDAGAT18111Z1819Z18111Z2</v>
      </c>
      <c r="E1169" s="3" t="str">
        <f>VLOOKUP(B1169,'[1]Daniela + 255 Rxns iCre1355'!$C$1:$Q$3810,6,FALSE)</f>
        <v>phospholipid: diacylglycerol acyltransferase (18:1(11Z))</v>
      </c>
      <c r="F1169" s="3" t="str">
        <f>VLOOKUP(B1169,'[1]Daniela + 255 Rxns iCre1355'!$C$1:$Q$3810,8,FALSE)</f>
        <v>Glycerolipid metabolism</v>
      </c>
      <c r="G1169" s="3" t="str">
        <f>VLOOKUP(B1169,'[1]Daniela + 255 Rxns iCre1355'!$C$1:$Q$3810,9,FALSE)</f>
        <v>2.3.1.158</v>
      </c>
      <c r="H1169" s="3" t="str">
        <f>VLOOKUP(B1169,'[1]Daniela + 255 Rxns iCre1355'!$C$1:$Q$3810,10,FALSE)</f>
        <v>Cre02.g106400</v>
      </c>
      <c r="I1169" s="3" t="str">
        <f>VLOOKUP(B1169,'[1]Daniela + 255 Rxns iCre1355'!$C$1:$Q$3810,11,FALSE)</f>
        <v>Cre02.g106400.t1.1</v>
      </c>
      <c r="J1169" s="3" t="str">
        <f>VLOOKUP(B1169,'[1]Daniela + 255 Rxns iCre1355'!$C$1:$Q$3810,12,FALSE)</f>
        <v>LCA1</v>
      </c>
      <c r="K1169" s="3" t="str">
        <f>VLOOKUP(B1169,'[1]Daniela + 255 Rxns iCre1355'!$C$1:$Q$3810,13,FALSE)</f>
        <v>Cytosol</v>
      </c>
      <c r="L1169" s="3" t="str">
        <f>VLOOKUP(B1169,'[1]Daniela + 255 Rxns iCre1355'!$C$1:$Q$3810,14,FALSE)</f>
        <v>[Boyle 2012, Tatsuzawa 1996, Weers 1997, Hu 2008, Stern 2009]</v>
      </c>
      <c r="M1169" s="3" t="str">
        <f>VLOOKUP(B1169,'[1]Daniela + 255 Rxns iCre1355'!$C$1:$Q$3810,15,FALSE)</f>
        <v>R05333</v>
      </c>
    </row>
    <row r="1170" spans="1:13" ht="15" customHeight="1" x14ac:dyDescent="0.25">
      <c r="A1170" s="3" t="s">
        <v>115</v>
      </c>
      <c r="B1170" s="3" t="s">
        <v>2344</v>
      </c>
      <c r="C1170" s="3" t="s">
        <v>2345</v>
      </c>
      <c r="D1170" s="3" t="str">
        <f>VLOOKUP(B1170,'[1]Daniela + 255 Rxns iCre1355'!$C$1:$Q$3810,5,FALSE)</f>
        <v>PLDAGAT18111Z1819Z18111Z3</v>
      </c>
      <c r="E1170" s="3" t="str">
        <f>VLOOKUP(B1170,'[1]Daniela + 255 Rxns iCre1355'!$C$1:$Q$3810,6,FALSE)</f>
        <v>phospholipid: diacylglycerol acyltransferase (18:1(11Z))</v>
      </c>
      <c r="F1170" s="3" t="str">
        <f>VLOOKUP(B1170,'[1]Daniela + 255 Rxns iCre1355'!$C$1:$Q$3810,8,FALSE)</f>
        <v>Glycerolipid metabolism</v>
      </c>
      <c r="G1170" s="3" t="str">
        <f>VLOOKUP(B1170,'[1]Daniela + 255 Rxns iCre1355'!$C$1:$Q$3810,9,FALSE)</f>
        <v>2.3.1.158</v>
      </c>
      <c r="H1170" s="3" t="str">
        <f>VLOOKUP(B1170,'[1]Daniela + 255 Rxns iCre1355'!$C$1:$Q$3810,10,FALSE)</f>
        <v>Cre02.g106400</v>
      </c>
      <c r="I1170" s="3" t="str">
        <f>VLOOKUP(B1170,'[1]Daniela + 255 Rxns iCre1355'!$C$1:$Q$3810,11,FALSE)</f>
        <v>Cre02.g106400.t1.1</v>
      </c>
      <c r="J1170" s="3" t="str">
        <f>VLOOKUP(B1170,'[1]Daniela + 255 Rxns iCre1355'!$C$1:$Q$3810,12,FALSE)</f>
        <v>LCA1</v>
      </c>
      <c r="K1170" s="3" t="str">
        <f>VLOOKUP(B1170,'[1]Daniela + 255 Rxns iCre1355'!$C$1:$Q$3810,13,FALSE)</f>
        <v>Cytosol</v>
      </c>
      <c r="L1170" s="3" t="str">
        <f>VLOOKUP(B1170,'[1]Daniela + 255 Rxns iCre1355'!$C$1:$Q$3810,14,FALSE)</f>
        <v>[Boyle 2012, Tatsuzawa 1996, Weers 1997, Hu 2008, Stern 2009]</v>
      </c>
      <c r="M1170" s="3" t="str">
        <f>VLOOKUP(B1170,'[1]Daniela + 255 Rxns iCre1355'!$C$1:$Q$3810,15,FALSE)</f>
        <v>R05333</v>
      </c>
    </row>
    <row r="1171" spans="1:13" ht="15" customHeight="1" x14ac:dyDescent="0.25">
      <c r="A1171" s="3" t="s">
        <v>115</v>
      </c>
      <c r="B1171" s="3" t="s">
        <v>2346</v>
      </c>
      <c r="C1171" s="3" t="s">
        <v>2347</v>
      </c>
      <c r="D1171" s="3" t="str">
        <f>VLOOKUP(B1171,'[1]Daniela + 255 Rxns iCre1355'!$C$1:$Q$3810,5,FALSE)</f>
        <v>PLDAGAT18111Z1819Z1819Z1</v>
      </c>
      <c r="E1171" s="3" t="str">
        <f>VLOOKUP(B1171,'[1]Daniela + 255 Rxns iCre1355'!$C$1:$Q$3810,6,FALSE)</f>
        <v>phospholipid: diacylglycerol acyltransferase (18:1(9Z))</v>
      </c>
      <c r="F1171" s="3" t="str">
        <f>VLOOKUP(B1171,'[1]Daniela + 255 Rxns iCre1355'!$C$1:$Q$3810,8,FALSE)</f>
        <v>Glycerolipid metabolism</v>
      </c>
      <c r="G1171" s="3" t="str">
        <f>VLOOKUP(B1171,'[1]Daniela + 255 Rxns iCre1355'!$C$1:$Q$3810,9,FALSE)</f>
        <v>2.3.1.158</v>
      </c>
      <c r="H1171" s="3" t="str">
        <f>VLOOKUP(B1171,'[1]Daniela + 255 Rxns iCre1355'!$C$1:$Q$3810,10,FALSE)</f>
        <v>Cre02.g106400</v>
      </c>
      <c r="I1171" s="3" t="str">
        <f>VLOOKUP(B1171,'[1]Daniela + 255 Rxns iCre1355'!$C$1:$Q$3810,11,FALSE)</f>
        <v>Cre02.g106400.t1.1</v>
      </c>
      <c r="J1171" s="3" t="str">
        <f>VLOOKUP(B1171,'[1]Daniela + 255 Rxns iCre1355'!$C$1:$Q$3810,12,FALSE)</f>
        <v>LCA1</v>
      </c>
      <c r="K1171" s="3" t="str">
        <f>VLOOKUP(B1171,'[1]Daniela + 255 Rxns iCre1355'!$C$1:$Q$3810,13,FALSE)</f>
        <v>Cytosol</v>
      </c>
      <c r="L1171" s="3" t="str">
        <f>VLOOKUP(B1171,'[1]Daniela + 255 Rxns iCre1355'!$C$1:$Q$3810,14,FALSE)</f>
        <v>[Boyle 2012, Tatsuzawa 1996, Weers 1997, Hu 2008, Stern 2009]</v>
      </c>
      <c r="M1171" s="3" t="str">
        <f>VLOOKUP(B1171,'[1]Daniela + 255 Rxns iCre1355'!$C$1:$Q$3810,15,FALSE)</f>
        <v>R05333</v>
      </c>
    </row>
    <row r="1172" spans="1:13" ht="15" customHeight="1" x14ac:dyDescent="0.25">
      <c r="A1172" s="3" t="s">
        <v>115</v>
      </c>
      <c r="B1172" s="3" t="s">
        <v>2348</v>
      </c>
      <c r="C1172" s="3" t="s">
        <v>2349</v>
      </c>
      <c r="D1172" s="3" t="str">
        <f>VLOOKUP(B1172,'[1]Daniela + 255 Rxns iCre1355'!$C$1:$Q$3810,5,FALSE)</f>
        <v>PLDAGAT18111Z1819Z1819Z2</v>
      </c>
      <c r="E1172" s="3" t="str">
        <f>VLOOKUP(B1172,'[1]Daniela + 255 Rxns iCre1355'!$C$1:$Q$3810,6,FALSE)</f>
        <v>phospholipid: diacylglycerol acyltransferase (18:1(9Z))</v>
      </c>
      <c r="F1172" s="3" t="str">
        <f>VLOOKUP(B1172,'[1]Daniela + 255 Rxns iCre1355'!$C$1:$Q$3810,8,FALSE)</f>
        <v>Glycerolipid metabolism</v>
      </c>
      <c r="G1172" s="3" t="str">
        <f>VLOOKUP(B1172,'[1]Daniela + 255 Rxns iCre1355'!$C$1:$Q$3810,9,FALSE)</f>
        <v>2.3.1.158</v>
      </c>
      <c r="H1172" s="3" t="str">
        <f>VLOOKUP(B1172,'[1]Daniela + 255 Rxns iCre1355'!$C$1:$Q$3810,10,FALSE)</f>
        <v>Cre02.g106400</v>
      </c>
      <c r="I1172" s="3" t="str">
        <f>VLOOKUP(B1172,'[1]Daniela + 255 Rxns iCre1355'!$C$1:$Q$3810,11,FALSE)</f>
        <v>Cre02.g106400.t1.1</v>
      </c>
      <c r="J1172" s="3" t="str">
        <f>VLOOKUP(B1172,'[1]Daniela + 255 Rxns iCre1355'!$C$1:$Q$3810,12,FALSE)</f>
        <v>LCA1</v>
      </c>
      <c r="K1172" s="3" t="str">
        <f>VLOOKUP(B1172,'[1]Daniela + 255 Rxns iCre1355'!$C$1:$Q$3810,13,FALSE)</f>
        <v>Cytosol</v>
      </c>
      <c r="L1172" s="3" t="str">
        <f>VLOOKUP(B1172,'[1]Daniela + 255 Rxns iCre1355'!$C$1:$Q$3810,14,FALSE)</f>
        <v>[Boyle 2012, Tatsuzawa 1996, Weers 1997, Hu 2008, Stern 2009]</v>
      </c>
      <c r="M1172" s="3" t="str">
        <f>VLOOKUP(B1172,'[1]Daniela + 255 Rxns iCre1355'!$C$1:$Q$3810,15,FALSE)</f>
        <v>R05333</v>
      </c>
    </row>
    <row r="1173" spans="1:13" ht="15" customHeight="1" x14ac:dyDescent="0.25">
      <c r="A1173" s="3" t="s">
        <v>115</v>
      </c>
      <c r="B1173" s="3" t="s">
        <v>2350</v>
      </c>
      <c r="C1173" s="3" t="s">
        <v>2351</v>
      </c>
      <c r="D1173" s="3" t="str">
        <f>VLOOKUP(B1173,'[1]Daniela + 255 Rxns iCre1355'!$C$1:$Q$3810,5,FALSE)</f>
        <v>PLDAGAT18111Z1819Z1819Z3</v>
      </c>
      <c r="E1173" s="3" t="str">
        <f>VLOOKUP(B1173,'[1]Daniela + 255 Rxns iCre1355'!$C$1:$Q$3810,6,FALSE)</f>
        <v>phospholipid: diacylglycerol acyltransferase (18:1(9Z))</v>
      </c>
      <c r="F1173" s="3" t="str">
        <f>VLOOKUP(B1173,'[1]Daniela + 255 Rxns iCre1355'!$C$1:$Q$3810,8,FALSE)</f>
        <v>Glycerolipid metabolism</v>
      </c>
      <c r="G1173" s="3" t="str">
        <f>VLOOKUP(B1173,'[1]Daniela + 255 Rxns iCre1355'!$C$1:$Q$3810,9,FALSE)</f>
        <v>2.3.1.158</v>
      </c>
      <c r="H1173" s="3" t="str">
        <f>VLOOKUP(B1173,'[1]Daniela + 255 Rxns iCre1355'!$C$1:$Q$3810,10,FALSE)</f>
        <v>Cre02.g106400</v>
      </c>
      <c r="I1173" s="3" t="str">
        <f>VLOOKUP(B1173,'[1]Daniela + 255 Rxns iCre1355'!$C$1:$Q$3810,11,FALSE)</f>
        <v>Cre02.g106400.t1.1</v>
      </c>
      <c r="J1173" s="3" t="str">
        <f>VLOOKUP(B1173,'[1]Daniela + 255 Rxns iCre1355'!$C$1:$Q$3810,12,FALSE)</f>
        <v>LCA1</v>
      </c>
      <c r="K1173" s="3" t="str">
        <f>VLOOKUP(B1173,'[1]Daniela + 255 Rxns iCre1355'!$C$1:$Q$3810,13,FALSE)</f>
        <v>Cytosol</v>
      </c>
      <c r="L1173" s="3" t="str">
        <f>VLOOKUP(B1173,'[1]Daniela + 255 Rxns iCre1355'!$C$1:$Q$3810,14,FALSE)</f>
        <v>[Boyle 2012, Tatsuzawa 1996, Weers 1997, Hu 2008, Stern 2009]</v>
      </c>
      <c r="M1173" s="3" t="str">
        <f>VLOOKUP(B1173,'[1]Daniela + 255 Rxns iCre1355'!$C$1:$Q$3810,15,FALSE)</f>
        <v>R05333</v>
      </c>
    </row>
    <row r="1174" spans="1:13" ht="15" customHeight="1" x14ac:dyDescent="0.25">
      <c r="A1174" s="3" t="s">
        <v>115</v>
      </c>
      <c r="B1174" s="3" t="s">
        <v>2352</v>
      </c>
      <c r="C1174" s="3" t="s">
        <v>2353</v>
      </c>
      <c r="D1174" s="3" t="str">
        <f>VLOOKUP(B1174,'[1]Daniela + 255 Rxns iCre1355'!$C$1:$Q$3810,5,FALSE)</f>
        <v>PLDAGAT18111Z1819Z1819Z4</v>
      </c>
      <c r="E1174" s="3" t="str">
        <f>VLOOKUP(B1174,'[1]Daniela + 255 Rxns iCre1355'!$C$1:$Q$3810,6,FALSE)</f>
        <v>phospholipid: diacylglycerol acyltransferase (18:1(9Z))</v>
      </c>
      <c r="F1174" s="3" t="str">
        <f>VLOOKUP(B1174,'[1]Daniela + 255 Rxns iCre1355'!$C$1:$Q$3810,8,FALSE)</f>
        <v>Glycerolipid metabolism</v>
      </c>
      <c r="G1174" s="3" t="str">
        <f>VLOOKUP(B1174,'[1]Daniela + 255 Rxns iCre1355'!$C$1:$Q$3810,9,FALSE)</f>
        <v>2.3.1.158</v>
      </c>
      <c r="H1174" s="3" t="str">
        <f>VLOOKUP(B1174,'[1]Daniela + 255 Rxns iCre1355'!$C$1:$Q$3810,10,FALSE)</f>
        <v>Cre02.g106400</v>
      </c>
      <c r="I1174" s="3" t="str">
        <f>VLOOKUP(B1174,'[1]Daniela + 255 Rxns iCre1355'!$C$1:$Q$3810,11,FALSE)</f>
        <v>Cre02.g106400.t1.1</v>
      </c>
      <c r="J1174" s="3" t="str">
        <f>VLOOKUP(B1174,'[1]Daniela + 255 Rxns iCre1355'!$C$1:$Q$3810,12,FALSE)</f>
        <v>LCA1</v>
      </c>
      <c r="K1174" s="3" t="str">
        <f>VLOOKUP(B1174,'[1]Daniela + 255 Rxns iCre1355'!$C$1:$Q$3810,13,FALSE)</f>
        <v>Cytosol</v>
      </c>
      <c r="L1174" s="3" t="str">
        <f>VLOOKUP(B1174,'[1]Daniela + 255 Rxns iCre1355'!$C$1:$Q$3810,14,FALSE)</f>
        <v>[Boyle 2012, Tatsuzawa 1996, Weers 1997, Hu 2008, Stern 2009]</v>
      </c>
      <c r="M1174" s="3" t="str">
        <f>VLOOKUP(B1174,'[1]Daniela + 255 Rxns iCre1355'!$C$1:$Q$3810,15,FALSE)</f>
        <v>R05333</v>
      </c>
    </row>
    <row r="1175" spans="1:13" ht="15" customHeight="1" x14ac:dyDescent="0.25">
      <c r="A1175" s="3" t="s">
        <v>115</v>
      </c>
      <c r="B1175" s="3" t="s">
        <v>2354</v>
      </c>
      <c r="C1175" s="3" t="s">
        <v>2355</v>
      </c>
      <c r="D1175" s="3" t="str">
        <f>VLOOKUP(B1175,'[1]Daniela + 255 Rxns iCre1355'!$C$1:$Q$3810,5,FALSE)</f>
        <v>PLDAGAT1819Z18111Z1601</v>
      </c>
      <c r="E1175" s="3" t="str">
        <f>VLOOKUP(B1175,'[1]Daniela + 255 Rxns iCre1355'!$C$1:$Q$3810,6,FALSE)</f>
        <v>phospholipid: diacylglycerol acyltransferase (16:0)</v>
      </c>
      <c r="F1175" s="3" t="str">
        <f>VLOOKUP(B1175,'[1]Daniela + 255 Rxns iCre1355'!$C$1:$Q$3810,8,FALSE)</f>
        <v>Glycerolipid metabolism</v>
      </c>
      <c r="G1175" s="3" t="str">
        <f>VLOOKUP(B1175,'[1]Daniela + 255 Rxns iCre1355'!$C$1:$Q$3810,9,FALSE)</f>
        <v>2.3.1.158</v>
      </c>
      <c r="H1175" s="3" t="str">
        <f>VLOOKUP(B1175,'[1]Daniela + 255 Rxns iCre1355'!$C$1:$Q$3810,10,FALSE)</f>
        <v>Cre02.g106400</v>
      </c>
      <c r="I1175" s="3" t="str">
        <f>VLOOKUP(B1175,'[1]Daniela + 255 Rxns iCre1355'!$C$1:$Q$3810,11,FALSE)</f>
        <v>Cre02.g106400.t1.1</v>
      </c>
      <c r="J1175" s="3" t="str">
        <f>VLOOKUP(B1175,'[1]Daniela + 255 Rxns iCre1355'!$C$1:$Q$3810,12,FALSE)</f>
        <v>LCA1</v>
      </c>
      <c r="K1175" s="3" t="str">
        <f>VLOOKUP(B1175,'[1]Daniela + 255 Rxns iCre1355'!$C$1:$Q$3810,13,FALSE)</f>
        <v>Cytosol</v>
      </c>
      <c r="L1175" s="3" t="str">
        <f>VLOOKUP(B1175,'[1]Daniela + 255 Rxns iCre1355'!$C$1:$Q$3810,14,FALSE)</f>
        <v>[Boyle 2012, Tatsuzawa 1996, Weers 1997, Hu 2008, Stern 2009]</v>
      </c>
      <c r="M1175" s="3" t="str">
        <f>VLOOKUP(B1175,'[1]Daniela + 255 Rxns iCre1355'!$C$1:$Q$3810,15,FALSE)</f>
        <v>R05333</v>
      </c>
    </row>
    <row r="1176" spans="1:13" ht="15" customHeight="1" x14ac:dyDescent="0.25">
      <c r="A1176" s="3" t="s">
        <v>115</v>
      </c>
      <c r="B1176" s="3" t="s">
        <v>2356</v>
      </c>
      <c r="C1176" s="3" t="s">
        <v>2357</v>
      </c>
      <c r="D1176" s="3" t="str">
        <f>VLOOKUP(B1176,'[1]Daniela + 255 Rxns iCre1355'!$C$1:$Q$3810,5,FALSE)</f>
        <v>PLDAGAT1819Z18111Z1602</v>
      </c>
      <c r="E1176" s="3" t="str">
        <f>VLOOKUP(B1176,'[1]Daniela + 255 Rxns iCre1355'!$C$1:$Q$3810,6,FALSE)</f>
        <v>phospholipid: diacylglycerol acyltransferase (16:0)</v>
      </c>
      <c r="F1176" s="3" t="str">
        <f>VLOOKUP(B1176,'[1]Daniela + 255 Rxns iCre1355'!$C$1:$Q$3810,8,FALSE)</f>
        <v>Glycerolipid metabolism</v>
      </c>
      <c r="G1176" s="3" t="str">
        <f>VLOOKUP(B1176,'[1]Daniela + 255 Rxns iCre1355'!$C$1:$Q$3810,9,FALSE)</f>
        <v>2.3.1.158</v>
      </c>
      <c r="H1176" s="3" t="str">
        <f>VLOOKUP(B1176,'[1]Daniela + 255 Rxns iCre1355'!$C$1:$Q$3810,10,FALSE)</f>
        <v>Cre02.g106400</v>
      </c>
      <c r="I1176" s="3" t="str">
        <f>VLOOKUP(B1176,'[1]Daniela + 255 Rxns iCre1355'!$C$1:$Q$3810,11,FALSE)</f>
        <v>Cre02.g106400.t1.1</v>
      </c>
      <c r="J1176" s="3" t="str">
        <f>VLOOKUP(B1176,'[1]Daniela + 255 Rxns iCre1355'!$C$1:$Q$3810,12,FALSE)</f>
        <v>LCA1</v>
      </c>
      <c r="K1176" s="3" t="str">
        <f>VLOOKUP(B1176,'[1]Daniela + 255 Rxns iCre1355'!$C$1:$Q$3810,13,FALSE)</f>
        <v>Cytosol</v>
      </c>
      <c r="L1176" s="3" t="str">
        <f>VLOOKUP(B1176,'[1]Daniela + 255 Rxns iCre1355'!$C$1:$Q$3810,14,FALSE)</f>
        <v>[Boyle 2012, Tatsuzawa 1996, Weers 1997, Hu 2008, Stern 2009]</v>
      </c>
      <c r="M1176" s="3" t="str">
        <f>VLOOKUP(B1176,'[1]Daniela + 255 Rxns iCre1355'!$C$1:$Q$3810,15,FALSE)</f>
        <v>R05333</v>
      </c>
    </row>
    <row r="1177" spans="1:13" ht="15" customHeight="1" x14ac:dyDescent="0.25">
      <c r="A1177" s="3" t="s">
        <v>115</v>
      </c>
      <c r="B1177" s="3" t="s">
        <v>2358</v>
      </c>
      <c r="C1177" s="3" t="s">
        <v>2359</v>
      </c>
      <c r="D1177" s="3" t="str">
        <f>VLOOKUP(B1177,'[1]Daniela + 255 Rxns iCre1355'!$C$1:$Q$3810,5,FALSE)</f>
        <v>PLDAGAT1819Z18111Z18111Z1</v>
      </c>
      <c r="E1177" s="3" t="str">
        <f>VLOOKUP(B1177,'[1]Daniela + 255 Rxns iCre1355'!$C$1:$Q$3810,6,FALSE)</f>
        <v>phospholipid: diacylglycerol acyltransferase (18:1(11Z))</v>
      </c>
      <c r="F1177" s="3" t="str">
        <f>VLOOKUP(B1177,'[1]Daniela + 255 Rxns iCre1355'!$C$1:$Q$3810,8,FALSE)</f>
        <v>Glycerolipid metabolism</v>
      </c>
      <c r="G1177" s="3" t="str">
        <f>VLOOKUP(B1177,'[1]Daniela + 255 Rxns iCre1355'!$C$1:$Q$3810,9,FALSE)</f>
        <v>2.3.1.158</v>
      </c>
      <c r="H1177" s="3" t="str">
        <f>VLOOKUP(B1177,'[1]Daniela + 255 Rxns iCre1355'!$C$1:$Q$3810,10,FALSE)</f>
        <v>Cre02.g106400</v>
      </c>
      <c r="I1177" s="3" t="str">
        <f>VLOOKUP(B1177,'[1]Daniela + 255 Rxns iCre1355'!$C$1:$Q$3810,11,FALSE)</f>
        <v>Cre02.g106400.t1.1</v>
      </c>
      <c r="J1177" s="3" t="str">
        <f>VLOOKUP(B1177,'[1]Daniela + 255 Rxns iCre1355'!$C$1:$Q$3810,12,FALSE)</f>
        <v>LCA1</v>
      </c>
      <c r="K1177" s="3" t="str">
        <f>VLOOKUP(B1177,'[1]Daniela + 255 Rxns iCre1355'!$C$1:$Q$3810,13,FALSE)</f>
        <v>Cytosol</v>
      </c>
      <c r="L1177" s="3" t="str">
        <f>VLOOKUP(B1177,'[1]Daniela + 255 Rxns iCre1355'!$C$1:$Q$3810,14,FALSE)</f>
        <v>[Boyle 2012, Tatsuzawa 1996, Weers 1997, Hu 2008, Stern 2009]</v>
      </c>
      <c r="M1177" s="3" t="str">
        <f>VLOOKUP(B1177,'[1]Daniela + 255 Rxns iCre1355'!$C$1:$Q$3810,15,FALSE)</f>
        <v>R05333</v>
      </c>
    </row>
    <row r="1178" spans="1:13" ht="15" customHeight="1" x14ac:dyDescent="0.25">
      <c r="A1178" s="3" t="s">
        <v>115</v>
      </c>
      <c r="B1178" s="3" t="s">
        <v>2360</v>
      </c>
      <c r="C1178" s="3" t="s">
        <v>2361</v>
      </c>
      <c r="D1178" s="3" t="str">
        <f>VLOOKUP(B1178,'[1]Daniela + 255 Rxns iCre1355'!$C$1:$Q$3810,5,FALSE)</f>
        <v>PLDAGAT1819Z18111Z18111Z2</v>
      </c>
      <c r="E1178" s="3" t="str">
        <f>VLOOKUP(B1178,'[1]Daniela + 255 Rxns iCre1355'!$C$1:$Q$3810,6,FALSE)</f>
        <v>phospholipid: diacylglycerol acyltransferase (18:1(11Z))</v>
      </c>
      <c r="F1178" s="3" t="str">
        <f>VLOOKUP(B1178,'[1]Daniela + 255 Rxns iCre1355'!$C$1:$Q$3810,8,FALSE)</f>
        <v>Glycerolipid metabolism</v>
      </c>
      <c r="G1178" s="3" t="str">
        <f>VLOOKUP(B1178,'[1]Daniela + 255 Rxns iCre1355'!$C$1:$Q$3810,9,FALSE)</f>
        <v>2.3.1.158</v>
      </c>
      <c r="H1178" s="3" t="str">
        <f>VLOOKUP(B1178,'[1]Daniela + 255 Rxns iCre1355'!$C$1:$Q$3810,10,FALSE)</f>
        <v>Cre02.g106400</v>
      </c>
      <c r="I1178" s="3" t="str">
        <f>VLOOKUP(B1178,'[1]Daniela + 255 Rxns iCre1355'!$C$1:$Q$3810,11,FALSE)</f>
        <v>Cre02.g106400.t1.1</v>
      </c>
      <c r="J1178" s="3" t="str">
        <f>VLOOKUP(B1178,'[1]Daniela + 255 Rxns iCre1355'!$C$1:$Q$3810,12,FALSE)</f>
        <v>LCA1</v>
      </c>
      <c r="K1178" s="3" t="str">
        <f>VLOOKUP(B1178,'[1]Daniela + 255 Rxns iCre1355'!$C$1:$Q$3810,13,FALSE)</f>
        <v>Cytosol</v>
      </c>
      <c r="L1178" s="3" t="str">
        <f>VLOOKUP(B1178,'[1]Daniela + 255 Rxns iCre1355'!$C$1:$Q$3810,14,FALSE)</f>
        <v>[Boyle 2012, Tatsuzawa 1996, Weers 1997, Hu 2008, Stern 2009]</v>
      </c>
      <c r="M1178" s="3" t="str">
        <f>VLOOKUP(B1178,'[1]Daniela + 255 Rxns iCre1355'!$C$1:$Q$3810,15,FALSE)</f>
        <v>R05333</v>
      </c>
    </row>
    <row r="1179" spans="1:13" ht="15" customHeight="1" x14ac:dyDescent="0.25">
      <c r="A1179" s="3" t="s">
        <v>115</v>
      </c>
      <c r="B1179" s="3" t="s">
        <v>2362</v>
      </c>
      <c r="C1179" s="3" t="s">
        <v>2363</v>
      </c>
      <c r="D1179" s="3" t="str">
        <f>VLOOKUP(B1179,'[1]Daniela + 255 Rxns iCre1355'!$C$1:$Q$3810,5,FALSE)</f>
        <v>PLDAGAT1819Z18111Z18111Z3</v>
      </c>
      <c r="E1179" s="3" t="str">
        <f>VLOOKUP(B1179,'[1]Daniela + 255 Rxns iCre1355'!$C$1:$Q$3810,6,FALSE)</f>
        <v>phospholipid: diacylglycerol acyltransferase (18:1(11Z))</v>
      </c>
      <c r="F1179" s="3" t="str">
        <f>VLOOKUP(B1179,'[1]Daniela + 255 Rxns iCre1355'!$C$1:$Q$3810,8,FALSE)</f>
        <v>Glycerolipid metabolism</v>
      </c>
      <c r="G1179" s="3" t="str">
        <f>VLOOKUP(B1179,'[1]Daniela + 255 Rxns iCre1355'!$C$1:$Q$3810,9,FALSE)</f>
        <v>2.3.1.158</v>
      </c>
      <c r="H1179" s="3" t="str">
        <f>VLOOKUP(B1179,'[1]Daniela + 255 Rxns iCre1355'!$C$1:$Q$3810,10,FALSE)</f>
        <v>Cre02.g106400</v>
      </c>
      <c r="I1179" s="3" t="str">
        <f>VLOOKUP(B1179,'[1]Daniela + 255 Rxns iCre1355'!$C$1:$Q$3810,11,FALSE)</f>
        <v>Cre02.g106400.t1.1</v>
      </c>
      <c r="J1179" s="3" t="str">
        <f>VLOOKUP(B1179,'[1]Daniela + 255 Rxns iCre1355'!$C$1:$Q$3810,12,FALSE)</f>
        <v>LCA1</v>
      </c>
      <c r="K1179" s="3" t="str">
        <f>VLOOKUP(B1179,'[1]Daniela + 255 Rxns iCre1355'!$C$1:$Q$3810,13,FALSE)</f>
        <v>Cytosol</v>
      </c>
      <c r="L1179" s="3" t="str">
        <f>VLOOKUP(B1179,'[1]Daniela + 255 Rxns iCre1355'!$C$1:$Q$3810,14,FALSE)</f>
        <v>[Boyle 2012, Tatsuzawa 1996, Weers 1997, Hu 2008, Stern 2009]</v>
      </c>
      <c r="M1179" s="3" t="str">
        <f>VLOOKUP(B1179,'[1]Daniela + 255 Rxns iCre1355'!$C$1:$Q$3810,15,FALSE)</f>
        <v>R05333</v>
      </c>
    </row>
    <row r="1180" spans="1:13" ht="15" customHeight="1" x14ac:dyDescent="0.25">
      <c r="A1180" s="3" t="s">
        <v>115</v>
      </c>
      <c r="B1180" s="3" t="s">
        <v>2364</v>
      </c>
      <c r="C1180" s="3" t="s">
        <v>2365</v>
      </c>
      <c r="D1180" s="3" t="str">
        <f>VLOOKUP(B1180,'[1]Daniela + 255 Rxns iCre1355'!$C$1:$Q$3810,5,FALSE)</f>
        <v>PLDAGAT1819Z18111Z1819Z1</v>
      </c>
      <c r="E1180" s="3" t="str">
        <f>VLOOKUP(B1180,'[1]Daniela + 255 Rxns iCre1355'!$C$1:$Q$3810,6,FALSE)</f>
        <v>phospholipid: diacylglycerol acyltransferase (18:1(9Z))</v>
      </c>
      <c r="F1180" s="3" t="str">
        <f>VLOOKUP(B1180,'[1]Daniela + 255 Rxns iCre1355'!$C$1:$Q$3810,8,FALSE)</f>
        <v>Glycerolipid metabolism</v>
      </c>
      <c r="G1180" s="3" t="str">
        <f>VLOOKUP(B1180,'[1]Daniela + 255 Rxns iCre1355'!$C$1:$Q$3810,9,FALSE)</f>
        <v>2.3.1.158</v>
      </c>
      <c r="H1180" s="3" t="str">
        <f>VLOOKUP(B1180,'[1]Daniela + 255 Rxns iCre1355'!$C$1:$Q$3810,10,FALSE)</f>
        <v>Cre02.g106400</v>
      </c>
      <c r="I1180" s="3" t="str">
        <f>VLOOKUP(B1180,'[1]Daniela + 255 Rxns iCre1355'!$C$1:$Q$3810,11,FALSE)</f>
        <v>Cre02.g106400.t1.1</v>
      </c>
      <c r="J1180" s="3" t="str">
        <f>VLOOKUP(B1180,'[1]Daniela + 255 Rxns iCre1355'!$C$1:$Q$3810,12,FALSE)</f>
        <v>LCA1</v>
      </c>
      <c r="K1180" s="3" t="str">
        <f>VLOOKUP(B1180,'[1]Daniela + 255 Rxns iCre1355'!$C$1:$Q$3810,13,FALSE)</f>
        <v>Cytosol</v>
      </c>
      <c r="L1180" s="3" t="str">
        <f>VLOOKUP(B1180,'[1]Daniela + 255 Rxns iCre1355'!$C$1:$Q$3810,14,FALSE)</f>
        <v>[Boyle 2012, Tatsuzawa 1996, Weers 1997, Hu 2008, Stern 2009]</v>
      </c>
      <c r="M1180" s="3" t="str">
        <f>VLOOKUP(B1180,'[1]Daniela + 255 Rxns iCre1355'!$C$1:$Q$3810,15,FALSE)</f>
        <v>R05333</v>
      </c>
    </row>
    <row r="1181" spans="1:13" ht="15" customHeight="1" x14ac:dyDescent="0.25">
      <c r="A1181" s="3" t="s">
        <v>115</v>
      </c>
      <c r="B1181" s="3" t="s">
        <v>2366</v>
      </c>
      <c r="C1181" s="3" t="s">
        <v>2367</v>
      </c>
      <c r="D1181" s="3" t="str">
        <f>VLOOKUP(B1181,'[1]Daniela + 255 Rxns iCre1355'!$C$1:$Q$3810,5,FALSE)</f>
        <v>PLDAGAT1819Z18111Z1819Z2</v>
      </c>
      <c r="E1181" s="3" t="str">
        <f>VLOOKUP(B1181,'[1]Daniela + 255 Rxns iCre1355'!$C$1:$Q$3810,6,FALSE)</f>
        <v>phospholipid: diacylglycerol acyltransferase (18:1(9Z))</v>
      </c>
      <c r="F1181" s="3" t="str">
        <f>VLOOKUP(B1181,'[1]Daniela + 255 Rxns iCre1355'!$C$1:$Q$3810,8,FALSE)</f>
        <v>Glycerolipid metabolism</v>
      </c>
      <c r="G1181" s="3" t="str">
        <f>VLOOKUP(B1181,'[1]Daniela + 255 Rxns iCre1355'!$C$1:$Q$3810,9,FALSE)</f>
        <v>2.3.1.158</v>
      </c>
      <c r="H1181" s="3" t="str">
        <f>VLOOKUP(B1181,'[1]Daniela + 255 Rxns iCre1355'!$C$1:$Q$3810,10,FALSE)</f>
        <v>Cre02.g106400</v>
      </c>
      <c r="I1181" s="3" t="str">
        <f>VLOOKUP(B1181,'[1]Daniela + 255 Rxns iCre1355'!$C$1:$Q$3810,11,FALSE)</f>
        <v>Cre02.g106400.t1.1</v>
      </c>
      <c r="J1181" s="3" t="str">
        <f>VLOOKUP(B1181,'[1]Daniela + 255 Rxns iCre1355'!$C$1:$Q$3810,12,FALSE)</f>
        <v>LCA1</v>
      </c>
      <c r="K1181" s="3" t="str">
        <f>VLOOKUP(B1181,'[1]Daniela + 255 Rxns iCre1355'!$C$1:$Q$3810,13,FALSE)</f>
        <v>Cytosol</v>
      </c>
      <c r="L1181" s="3" t="str">
        <f>VLOOKUP(B1181,'[1]Daniela + 255 Rxns iCre1355'!$C$1:$Q$3810,14,FALSE)</f>
        <v>[Boyle 2012, Tatsuzawa 1996, Weers 1997, Hu 2008, Stern 2009]</v>
      </c>
      <c r="M1181" s="3" t="str">
        <f>VLOOKUP(B1181,'[1]Daniela + 255 Rxns iCre1355'!$C$1:$Q$3810,15,FALSE)</f>
        <v>R05333</v>
      </c>
    </row>
    <row r="1182" spans="1:13" ht="15" customHeight="1" x14ac:dyDescent="0.25">
      <c r="A1182" s="3" t="s">
        <v>115</v>
      </c>
      <c r="B1182" s="3" t="s">
        <v>2368</v>
      </c>
      <c r="C1182" s="3" t="s">
        <v>2369</v>
      </c>
      <c r="D1182" s="3" t="str">
        <f>VLOOKUP(B1182,'[1]Daniela + 255 Rxns iCre1355'!$C$1:$Q$3810,5,FALSE)</f>
        <v>PLDAGAT1819Z18111Z1819Z3</v>
      </c>
      <c r="E1182" s="3" t="str">
        <f>VLOOKUP(B1182,'[1]Daniela + 255 Rxns iCre1355'!$C$1:$Q$3810,6,FALSE)</f>
        <v>phospholipid: diacylglycerol acyltransferase (18:1(9Z))</v>
      </c>
      <c r="F1182" s="3" t="str">
        <f>VLOOKUP(B1182,'[1]Daniela + 255 Rxns iCre1355'!$C$1:$Q$3810,8,FALSE)</f>
        <v>Glycerolipid metabolism</v>
      </c>
      <c r="G1182" s="3" t="str">
        <f>VLOOKUP(B1182,'[1]Daniela + 255 Rxns iCre1355'!$C$1:$Q$3810,9,FALSE)</f>
        <v>2.3.1.158</v>
      </c>
      <c r="H1182" s="3" t="str">
        <f>VLOOKUP(B1182,'[1]Daniela + 255 Rxns iCre1355'!$C$1:$Q$3810,10,FALSE)</f>
        <v>Cre02.g106400</v>
      </c>
      <c r="I1182" s="3" t="str">
        <f>VLOOKUP(B1182,'[1]Daniela + 255 Rxns iCre1355'!$C$1:$Q$3810,11,FALSE)</f>
        <v>Cre02.g106400.t1.1</v>
      </c>
      <c r="J1182" s="3" t="str">
        <f>VLOOKUP(B1182,'[1]Daniela + 255 Rxns iCre1355'!$C$1:$Q$3810,12,FALSE)</f>
        <v>LCA1</v>
      </c>
      <c r="K1182" s="3" t="str">
        <f>VLOOKUP(B1182,'[1]Daniela + 255 Rxns iCre1355'!$C$1:$Q$3810,13,FALSE)</f>
        <v>Cytosol</v>
      </c>
      <c r="L1182" s="3" t="str">
        <f>VLOOKUP(B1182,'[1]Daniela + 255 Rxns iCre1355'!$C$1:$Q$3810,14,FALSE)</f>
        <v>[Boyle 2012, Tatsuzawa 1996, Weers 1997, Hu 2008, Stern 2009]</v>
      </c>
      <c r="M1182" s="3" t="str">
        <f>VLOOKUP(B1182,'[1]Daniela + 255 Rxns iCre1355'!$C$1:$Q$3810,15,FALSE)</f>
        <v>R05333</v>
      </c>
    </row>
    <row r="1183" spans="1:13" ht="15" customHeight="1" x14ac:dyDescent="0.25">
      <c r="A1183" s="3" t="s">
        <v>115</v>
      </c>
      <c r="B1183" s="3" t="s">
        <v>2370</v>
      </c>
      <c r="C1183" s="3" t="s">
        <v>2371</v>
      </c>
      <c r="D1183" s="3" t="str">
        <f>VLOOKUP(B1183,'[1]Daniela + 255 Rxns iCre1355'!$C$1:$Q$3810,5,FALSE)</f>
        <v>PLDAGAT1819Z18111Z1819Z4</v>
      </c>
      <c r="E1183" s="3" t="str">
        <f>VLOOKUP(B1183,'[1]Daniela + 255 Rxns iCre1355'!$C$1:$Q$3810,6,FALSE)</f>
        <v>phospholipid: diacylglycerol acyltransferase (18:1(9Z))</v>
      </c>
      <c r="F1183" s="3" t="str">
        <f>VLOOKUP(B1183,'[1]Daniela + 255 Rxns iCre1355'!$C$1:$Q$3810,8,FALSE)</f>
        <v>Glycerolipid metabolism</v>
      </c>
      <c r="G1183" s="3" t="str">
        <f>VLOOKUP(B1183,'[1]Daniela + 255 Rxns iCre1355'!$C$1:$Q$3810,9,FALSE)</f>
        <v>2.3.1.158</v>
      </c>
      <c r="H1183" s="3" t="str">
        <f>VLOOKUP(B1183,'[1]Daniela + 255 Rxns iCre1355'!$C$1:$Q$3810,10,FALSE)</f>
        <v>Cre02.g106400</v>
      </c>
      <c r="I1183" s="3" t="str">
        <f>VLOOKUP(B1183,'[1]Daniela + 255 Rxns iCre1355'!$C$1:$Q$3810,11,FALSE)</f>
        <v>Cre02.g106400.t1.1</v>
      </c>
      <c r="J1183" s="3" t="str">
        <f>VLOOKUP(B1183,'[1]Daniela + 255 Rxns iCre1355'!$C$1:$Q$3810,12,FALSE)</f>
        <v>LCA1</v>
      </c>
      <c r="K1183" s="3" t="str">
        <f>VLOOKUP(B1183,'[1]Daniela + 255 Rxns iCre1355'!$C$1:$Q$3810,13,FALSE)</f>
        <v>Cytosol</v>
      </c>
      <c r="L1183" s="3" t="str">
        <f>VLOOKUP(B1183,'[1]Daniela + 255 Rxns iCre1355'!$C$1:$Q$3810,14,FALSE)</f>
        <v>[Boyle 2012, Tatsuzawa 1996, Weers 1997, Hu 2008, Stern 2009]</v>
      </c>
      <c r="M1183" s="3" t="str">
        <f>VLOOKUP(B1183,'[1]Daniela + 255 Rxns iCre1355'!$C$1:$Q$3810,15,FALSE)</f>
        <v>R05333</v>
      </c>
    </row>
    <row r="1184" spans="1:13" ht="15" customHeight="1" x14ac:dyDescent="0.25">
      <c r="A1184" s="3" t="s">
        <v>115</v>
      </c>
      <c r="B1184" s="3" t="s">
        <v>2372</v>
      </c>
      <c r="C1184" s="3" t="s">
        <v>2373</v>
      </c>
      <c r="D1184" s="3" t="str">
        <f>VLOOKUP(B1184,'[1]Daniela + 255 Rxns iCre1355'!$C$1:$Q$3810,5,FALSE)</f>
        <v>PLDAGAT1819Z1819Z1601</v>
      </c>
      <c r="E1184" s="3" t="str">
        <f>VLOOKUP(B1184,'[1]Daniela + 255 Rxns iCre1355'!$C$1:$Q$3810,6,FALSE)</f>
        <v>phospholipid: diacylglycerol acyltransferase (16:0)</v>
      </c>
      <c r="F1184" s="3" t="str">
        <f>VLOOKUP(B1184,'[1]Daniela + 255 Rxns iCre1355'!$C$1:$Q$3810,8,FALSE)</f>
        <v>Glycerolipid metabolism</v>
      </c>
      <c r="G1184" s="3" t="str">
        <f>VLOOKUP(B1184,'[1]Daniela + 255 Rxns iCre1355'!$C$1:$Q$3810,9,FALSE)</f>
        <v>2.3.1.158</v>
      </c>
      <c r="H1184" s="3" t="str">
        <f>VLOOKUP(B1184,'[1]Daniela + 255 Rxns iCre1355'!$C$1:$Q$3810,10,FALSE)</f>
        <v>Cre02.g106400</v>
      </c>
      <c r="I1184" s="3" t="str">
        <f>VLOOKUP(B1184,'[1]Daniela + 255 Rxns iCre1355'!$C$1:$Q$3810,11,FALSE)</f>
        <v>Cre02.g106400.t1.1</v>
      </c>
      <c r="J1184" s="3" t="str">
        <f>VLOOKUP(B1184,'[1]Daniela + 255 Rxns iCre1355'!$C$1:$Q$3810,12,FALSE)</f>
        <v>LCA1</v>
      </c>
      <c r="K1184" s="3" t="str">
        <f>VLOOKUP(B1184,'[1]Daniela + 255 Rxns iCre1355'!$C$1:$Q$3810,13,FALSE)</f>
        <v>Cytosol</v>
      </c>
      <c r="L1184" s="3" t="str">
        <f>VLOOKUP(B1184,'[1]Daniela + 255 Rxns iCre1355'!$C$1:$Q$3810,14,FALSE)</f>
        <v>[Boyle 2012, Tatsuzawa 1996, Weers 1997, Hu 2008, Stern 2009]</v>
      </c>
      <c r="M1184" s="3" t="str">
        <f>VLOOKUP(B1184,'[1]Daniela + 255 Rxns iCre1355'!$C$1:$Q$3810,15,FALSE)</f>
        <v>R05333</v>
      </c>
    </row>
    <row r="1185" spans="1:13" ht="15" customHeight="1" x14ac:dyDescent="0.25">
      <c r="A1185" s="3" t="s">
        <v>115</v>
      </c>
      <c r="B1185" s="3" t="s">
        <v>2374</v>
      </c>
      <c r="C1185" s="3" t="s">
        <v>2375</v>
      </c>
      <c r="D1185" s="3" t="str">
        <f>VLOOKUP(B1185,'[1]Daniela + 255 Rxns iCre1355'!$C$1:$Q$3810,5,FALSE)</f>
        <v>PLDAGAT1819Z1819Z1602</v>
      </c>
      <c r="E1185" s="3" t="str">
        <f>VLOOKUP(B1185,'[1]Daniela + 255 Rxns iCre1355'!$C$1:$Q$3810,6,FALSE)</f>
        <v>phospholipid: diacylglycerol acyltransferase (16:0)</v>
      </c>
      <c r="F1185" s="3" t="str">
        <f>VLOOKUP(B1185,'[1]Daniela + 255 Rxns iCre1355'!$C$1:$Q$3810,8,FALSE)</f>
        <v>Glycerolipid metabolism</v>
      </c>
      <c r="G1185" s="3" t="str">
        <f>VLOOKUP(B1185,'[1]Daniela + 255 Rxns iCre1355'!$C$1:$Q$3810,9,FALSE)</f>
        <v>2.3.1.158</v>
      </c>
      <c r="H1185" s="3" t="str">
        <f>VLOOKUP(B1185,'[1]Daniela + 255 Rxns iCre1355'!$C$1:$Q$3810,10,FALSE)</f>
        <v>Cre02.g106400</v>
      </c>
      <c r="I1185" s="3" t="str">
        <f>VLOOKUP(B1185,'[1]Daniela + 255 Rxns iCre1355'!$C$1:$Q$3810,11,FALSE)</f>
        <v>Cre02.g106400.t1.1</v>
      </c>
      <c r="J1185" s="3" t="str">
        <f>VLOOKUP(B1185,'[1]Daniela + 255 Rxns iCre1355'!$C$1:$Q$3810,12,FALSE)</f>
        <v>LCA1</v>
      </c>
      <c r="K1185" s="3" t="str">
        <f>VLOOKUP(B1185,'[1]Daniela + 255 Rxns iCre1355'!$C$1:$Q$3810,13,FALSE)</f>
        <v>Cytosol</v>
      </c>
      <c r="L1185" s="3" t="str">
        <f>VLOOKUP(B1185,'[1]Daniela + 255 Rxns iCre1355'!$C$1:$Q$3810,14,FALSE)</f>
        <v>[Boyle 2012, Tatsuzawa 1996, Weers 1997, Hu 2008, Stern 2009]</v>
      </c>
      <c r="M1185" s="3" t="str">
        <f>VLOOKUP(B1185,'[1]Daniela + 255 Rxns iCre1355'!$C$1:$Q$3810,15,FALSE)</f>
        <v>R05333</v>
      </c>
    </row>
    <row r="1186" spans="1:13" ht="15" customHeight="1" x14ac:dyDescent="0.25">
      <c r="A1186" s="3" t="s">
        <v>115</v>
      </c>
      <c r="B1186" s="3" t="s">
        <v>2376</v>
      </c>
      <c r="C1186" s="3" t="s">
        <v>2377</v>
      </c>
      <c r="D1186" s="3" t="str">
        <f>VLOOKUP(B1186,'[1]Daniela + 255 Rxns iCre1355'!$C$1:$Q$3810,5,FALSE)</f>
        <v>PLDAGAT1819Z1819Z18111Z1</v>
      </c>
      <c r="E1186" s="3" t="str">
        <f>VLOOKUP(B1186,'[1]Daniela + 255 Rxns iCre1355'!$C$1:$Q$3810,6,FALSE)</f>
        <v>phospholipid: diacylglycerol acyltransferase (18:1(11Z))</v>
      </c>
      <c r="F1186" s="3" t="str">
        <f>VLOOKUP(B1186,'[1]Daniela + 255 Rxns iCre1355'!$C$1:$Q$3810,8,FALSE)</f>
        <v>Glycerolipid metabolism</v>
      </c>
      <c r="G1186" s="3" t="str">
        <f>VLOOKUP(B1186,'[1]Daniela + 255 Rxns iCre1355'!$C$1:$Q$3810,9,FALSE)</f>
        <v>2.3.1.158</v>
      </c>
      <c r="H1186" s="3" t="str">
        <f>VLOOKUP(B1186,'[1]Daniela + 255 Rxns iCre1355'!$C$1:$Q$3810,10,FALSE)</f>
        <v>Cre02.g106400</v>
      </c>
      <c r="I1186" s="3" t="str">
        <f>VLOOKUP(B1186,'[1]Daniela + 255 Rxns iCre1355'!$C$1:$Q$3810,11,FALSE)</f>
        <v>Cre02.g106400.t1.1</v>
      </c>
      <c r="J1186" s="3" t="str">
        <f>VLOOKUP(B1186,'[1]Daniela + 255 Rxns iCre1355'!$C$1:$Q$3810,12,FALSE)</f>
        <v>LCA1</v>
      </c>
      <c r="K1186" s="3" t="str">
        <f>VLOOKUP(B1186,'[1]Daniela + 255 Rxns iCre1355'!$C$1:$Q$3810,13,FALSE)</f>
        <v>Cytosol</v>
      </c>
      <c r="L1186" s="3" t="str">
        <f>VLOOKUP(B1186,'[1]Daniela + 255 Rxns iCre1355'!$C$1:$Q$3810,14,FALSE)</f>
        <v>[Boyle 2012, Tatsuzawa 1996, Weers 1997, Hu 2008, Stern 2009]</v>
      </c>
      <c r="M1186" s="3" t="str">
        <f>VLOOKUP(B1186,'[1]Daniela + 255 Rxns iCre1355'!$C$1:$Q$3810,15,FALSE)</f>
        <v>R05333</v>
      </c>
    </row>
    <row r="1187" spans="1:13" ht="15" customHeight="1" x14ac:dyDescent="0.25">
      <c r="A1187" s="3" t="s">
        <v>115</v>
      </c>
      <c r="B1187" s="3" t="s">
        <v>2378</v>
      </c>
      <c r="C1187" s="3" t="s">
        <v>2379</v>
      </c>
      <c r="D1187" s="3" t="str">
        <f>VLOOKUP(B1187,'[1]Daniela + 255 Rxns iCre1355'!$C$1:$Q$3810,5,FALSE)</f>
        <v>PLDAGAT1819Z1819Z18111Z2</v>
      </c>
      <c r="E1187" s="3" t="str">
        <f>VLOOKUP(B1187,'[1]Daniela + 255 Rxns iCre1355'!$C$1:$Q$3810,6,FALSE)</f>
        <v>phospholipid: diacylglycerol acyltransferase (18:1(11Z))</v>
      </c>
      <c r="F1187" s="3" t="str">
        <f>VLOOKUP(B1187,'[1]Daniela + 255 Rxns iCre1355'!$C$1:$Q$3810,8,FALSE)</f>
        <v>Glycerolipid metabolism</v>
      </c>
      <c r="G1187" s="3" t="str">
        <f>VLOOKUP(B1187,'[1]Daniela + 255 Rxns iCre1355'!$C$1:$Q$3810,9,FALSE)</f>
        <v>2.3.1.158</v>
      </c>
      <c r="H1187" s="3" t="str">
        <f>VLOOKUP(B1187,'[1]Daniela + 255 Rxns iCre1355'!$C$1:$Q$3810,10,FALSE)</f>
        <v>Cre02.g106400</v>
      </c>
      <c r="I1187" s="3" t="str">
        <f>VLOOKUP(B1187,'[1]Daniela + 255 Rxns iCre1355'!$C$1:$Q$3810,11,FALSE)</f>
        <v>Cre02.g106400.t1.1</v>
      </c>
      <c r="J1187" s="3" t="str">
        <f>VLOOKUP(B1187,'[1]Daniela + 255 Rxns iCre1355'!$C$1:$Q$3810,12,FALSE)</f>
        <v>LCA1</v>
      </c>
      <c r="K1187" s="3" t="str">
        <f>VLOOKUP(B1187,'[1]Daniela + 255 Rxns iCre1355'!$C$1:$Q$3810,13,FALSE)</f>
        <v>Cytosol</v>
      </c>
      <c r="L1187" s="3" t="str">
        <f>VLOOKUP(B1187,'[1]Daniela + 255 Rxns iCre1355'!$C$1:$Q$3810,14,FALSE)</f>
        <v>[Boyle 2012, Tatsuzawa 1996, Weers 1997, Hu 2008, Stern 2009]</v>
      </c>
      <c r="M1187" s="3" t="str">
        <f>VLOOKUP(B1187,'[1]Daniela + 255 Rxns iCre1355'!$C$1:$Q$3810,15,FALSE)</f>
        <v>R05333</v>
      </c>
    </row>
    <row r="1188" spans="1:13" ht="15" customHeight="1" x14ac:dyDescent="0.25">
      <c r="A1188" s="3" t="s">
        <v>115</v>
      </c>
      <c r="B1188" s="3" t="s">
        <v>2380</v>
      </c>
      <c r="C1188" s="3" t="s">
        <v>2381</v>
      </c>
      <c r="D1188" s="3" t="str">
        <f>VLOOKUP(B1188,'[1]Daniela + 255 Rxns iCre1355'!$C$1:$Q$3810,5,FALSE)</f>
        <v>PLDAGAT1819Z1819Z18111Z3</v>
      </c>
      <c r="E1188" s="3" t="str">
        <f>VLOOKUP(B1188,'[1]Daniela + 255 Rxns iCre1355'!$C$1:$Q$3810,6,FALSE)</f>
        <v>phospholipid: diacylglycerol acyltransferase (18:1(11Z))</v>
      </c>
      <c r="F1188" s="3" t="str">
        <f>VLOOKUP(B1188,'[1]Daniela + 255 Rxns iCre1355'!$C$1:$Q$3810,8,FALSE)</f>
        <v>Glycerolipid metabolism</v>
      </c>
      <c r="G1188" s="3" t="str">
        <f>VLOOKUP(B1188,'[1]Daniela + 255 Rxns iCre1355'!$C$1:$Q$3810,9,FALSE)</f>
        <v>2.3.1.158</v>
      </c>
      <c r="H1188" s="3" t="str">
        <f>VLOOKUP(B1188,'[1]Daniela + 255 Rxns iCre1355'!$C$1:$Q$3810,10,FALSE)</f>
        <v>Cre02.g106400</v>
      </c>
      <c r="I1188" s="3" t="str">
        <f>VLOOKUP(B1188,'[1]Daniela + 255 Rxns iCre1355'!$C$1:$Q$3810,11,FALSE)</f>
        <v>Cre02.g106400.t1.1</v>
      </c>
      <c r="J1188" s="3" t="str">
        <f>VLOOKUP(B1188,'[1]Daniela + 255 Rxns iCre1355'!$C$1:$Q$3810,12,FALSE)</f>
        <v>LCA1</v>
      </c>
      <c r="K1188" s="3" t="str">
        <f>VLOOKUP(B1188,'[1]Daniela + 255 Rxns iCre1355'!$C$1:$Q$3810,13,FALSE)</f>
        <v>Cytosol</v>
      </c>
      <c r="L1188" s="3" t="str">
        <f>VLOOKUP(B1188,'[1]Daniela + 255 Rxns iCre1355'!$C$1:$Q$3810,14,FALSE)</f>
        <v>[Boyle 2012, Tatsuzawa 1996, Weers 1997, Hu 2008, Stern 2009]</v>
      </c>
      <c r="M1188" s="3" t="str">
        <f>VLOOKUP(B1188,'[1]Daniela + 255 Rxns iCre1355'!$C$1:$Q$3810,15,FALSE)</f>
        <v>R05333</v>
      </c>
    </row>
    <row r="1189" spans="1:13" ht="15" customHeight="1" x14ac:dyDescent="0.25">
      <c r="A1189" s="3" t="s">
        <v>115</v>
      </c>
      <c r="B1189" s="3" t="s">
        <v>2382</v>
      </c>
      <c r="C1189" s="3" t="s">
        <v>2383</v>
      </c>
      <c r="D1189" s="3" t="str">
        <f>VLOOKUP(B1189,'[1]Daniela + 255 Rxns iCre1355'!$C$1:$Q$3810,5,FALSE)</f>
        <v>PLDAGAT1819Z1819Z1819Z1</v>
      </c>
      <c r="E1189" s="3" t="str">
        <f>VLOOKUP(B1189,'[1]Daniela + 255 Rxns iCre1355'!$C$1:$Q$3810,6,FALSE)</f>
        <v>phospholipid: diacylglycerol acyltransferase (18:1(9Z))</v>
      </c>
      <c r="F1189" s="3" t="str">
        <f>VLOOKUP(B1189,'[1]Daniela + 255 Rxns iCre1355'!$C$1:$Q$3810,8,FALSE)</f>
        <v>Glycerolipid metabolism</v>
      </c>
      <c r="G1189" s="3" t="str">
        <f>VLOOKUP(B1189,'[1]Daniela + 255 Rxns iCre1355'!$C$1:$Q$3810,9,FALSE)</f>
        <v>2.3.1.158</v>
      </c>
      <c r="H1189" s="3" t="str">
        <f>VLOOKUP(B1189,'[1]Daniela + 255 Rxns iCre1355'!$C$1:$Q$3810,10,FALSE)</f>
        <v>Cre02.g106400</v>
      </c>
      <c r="I1189" s="3" t="str">
        <f>VLOOKUP(B1189,'[1]Daniela + 255 Rxns iCre1355'!$C$1:$Q$3810,11,FALSE)</f>
        <v>Cre02.g106400.t1.1</v>
      </c>
      <c r="J1189" s="3" t="str">
        <f>VLOOKUP(B1189,'[1]Daniela + 255 Rxns iCre1355'!$C$1:$Q$3810,12,FALSE)</f>
        <v>LCA1</v>
      </c>
      <c r="K1189" s="3" t="str">
        <f>VLOOKUP(B1189,'[1]Daniela + 255 Rxns iCre1355'!$C$1:$Q$3810,13,FALSE)</f>
        <v>Cytosol</v>
      </c>
      <c r="L1189" s="3" t="str">
        <f>VLOOKUP(B1189,'[1]Daniela + 255 Rxns iCre1355'!$C$1:$Q$3810,14,FALSE)</f>
        <v>[Boyle 2012, Tatsuzawa 1996, Weers 1997, Hu 2008, Stern 2009]</v>
      </c>
      <c r="M1189" s="3" t="str">
        <f>VLOOKUP(B1189,'[1]Daniela + 255 Rxns iCre1355'!$C$1:$Q$3810,15,FALSE)</f>
        <v>R05333</v>
      </c>
    </row>
    <row r="1190" spans="1:13" ht="15" customHeight="1" x14ac:dyDescent="0.25">
      <c r="A1190" s="3" t="s">
        <v>115</v>
      </c>
      <c r="B1190" s="3" t="s">
        <v>2384</v>
      </c>
      <c r="C1190" s="3" t="s">
        <v>2385</v>
      </c>
      <c r="D1190" s="3" t="str">
        <f>VLOOKUP(B1190,'[1]Daniela + 255 Rxns iCre1355'!$C$1:$Q$3810,5,FALSE)</f>
        <v>PLDAGAT1819Z1819Z1819Z2</v>
      </c>
      <c r="E1190" s="3" t="str">
        <f>VLOOKUP(B1190,'[1]Daniela + 255 Rxns iCre1355'!$C$1:$Q$3810,6,FALSE)</f>
        <v>phospholipid: diacylglycerol acyltransferase (18:1(9Z))</v>
      </c>
      <c r="F1190" s="3" t="str">
        <f>VLOOKUP(B1190,'[1]Daniela + 255 Rxns iCre1355'!$C$1:$Q$3810,8,FALSE)</f>
        <v>Glycerolipid metabolism</v>
      </c>
      <c r="G1190" s="3" t="str">
        <f>VLOOKUP(B1190,'[1]Daniela + 255 Rxns iCre1355'!$C$1:$Q$3810,9,FALSE)</f>
        <v>2.3.1.158</v>
      </c>
      <c r="H1190" s="3" t="str">
        <f>VLOOKUP(B1190,'[1]Daniela + 255 Rxns iCre1355'!$C$1:$Q$3810,10,FALSE)</f>
        <v>Cre02.g106400</v>
      </c>
      <c r="I1190" s="3" t="str">
        <f>VLOOKUP(B1190,'[1]Daniela + 255 Rxns iCre1355'!$C$1:$Q$3810,11,FALSE)</f>
        <v>Cre02.g106400.t1.1</v>
      </c>
      <c r="J1190" s="3" t="str">
        <f>VLOOKUP(B1190,'[1]Daniela + 255 Rxns iCre1355'!$C$1:$Q$3810,12,FALSE)</f>
        <v>LCA1</v>
      </c>
      <c r="K1190" s="3" t="str">
        <f>VLOOKUP(B1190,'[1]Daniela + 255 Rxns iCre1355'!$C$1:$Q$3810,13,FALSE)</f>
        <v>Cytosol</v>
      </c>
      <c r="L1190" s="3" t="str">
        <f>VLOOKUP(B1190,'[1]Daniela + 255 Rxns iCre1355'!$C$1:$Q$3810,14,FALSE)</f>
        <v>[Boyle 2012, Tatsuzawa 1996, Weers 1997, Hu 2008, Stern 2009]</v>
      </c>
      <c r="M1190" s="3" t="str">
        <f>VLOOKUP(B1190,'[1]Daniela + 255 Rxns iCre1355'!$C$1:$Q$3810,15,FALSE)</f>
        <v>R05333</v>
      </c>
    </row>
    <row r="1191" spans="1:13" ht="15" customHeight="1" x14ac:dyDescent="0.25">
      <c r="A1191" s="3" t="s">
        <v>115</v>
      </c>
      <c r="B1191" s="3" t="s">
        <v>2386</v>
      </c>
      <c r="C1191" s="3" t="s">
        <v>2387</v>
      </c>
      <c r="D1191" s="3" t="str">
        <f>VLOOKUP(B1191,'[1]Daniela + 255 Rxns iCre1355'!$C$1:$Q$3810,5,FALSE)</f>
        <v>PLDAGAT1819Z1819Z1819Z3</v>
      </c>
      <c r="E1191" s="3" t="str">
        <f>VLOOKUP(B1191,'[1]Daniela + 255 Rxns iCre1355'!$C$1:$Q$3810,6,FALSE)</f>
        <v>phospholipid: diacylglycerol acyltransferase (18:1(9Z))</v>
      </c>
      <c r="F1191" s="3" t="str">
        <f>VLOOKUP(B1191,'[1]Daniela + 255 Rxns iCre1355'!$C$1:$Q$3810,8,FALSE)</f>
        <v>Glycerolipid metabolism</v>
      </c>
      <c r="G1191" s="3" t="str">
        <f>VLOOKUP(B1191,'[1]Daniela + 255 Rxns iCre1355'!$C$1:$Q$3810,9,FALSE)</f>
        <v>2.3.1.158</v>
      </c>
      <c r="H1191" s="3" t="str">
        <f>VLOOKUP(B1191,'[1]Daniela + 255 Rxns iCre1355'!$C$1:$Q$3810,10,FALSE)</f>
        <v>Cre02.g106400</v>
      </c>
      <c r="I1191" s="3" t="str">
        <f>VLOOKUP(B1191,'[1]Daniela + 255 Rxns iCre1355'!$C$1:$Q$3810,11,FALSE)</f>
        <v>Cre02.g106400.t1.1</v>
      </c>
      <c r="J1191" s="3" t="str">
        <f>VLOOKUP(B1191,'[1]Daniela + 255 Rxns iCre1355'!$C$1:$Q$3810,12,FALSE)</f>
        <v>LCA1</v>
      </c>
      <c r="K1191" s="3" t="str">
        <f>VLOOKUP(B1191,'[1]Daniela + 255 Rxns iCre1355'!$C$1:$Q$3810,13,FALSE)</f>
        <v>Cytosol</v>
      </c>
      <c r="L1191" s="3" t="str">
        <f>VLOOKUP(B1191,'[1]Daniela + 255 Rxns iCre1355'!$C$1:$Q$3810,14,FALSE)</f>
        <v>[Boyle 2012, Tatsuzawa 1996, Weers 1997, Hu 2008, Stern 2009]</v>
      </c>
      <c r="M1191" s="3" t="str">
        <f>VLOOKUP(B1191,'[1]Daniela + 255 Rxns iCre1355'!$C$1:$Q$3810,15,FALSE)</f>
        <v>R05333</v>
      </c>
    </row>
    <row r="1192" spans="1:13" ht="15" customHeight="1" x14ac:dyDescent="0.25">
      <c r="A1192" s="3" t="s">
        <v>115</v>
      </c>
      <c r="B1192" s="3" t="s">
        <v>2388</v>
      </c>
      <c r="C1192" s="3" t="s">
        <v>2389</v>
      </c>
      <c r="D1192" s="3" t="str">
        <f>VLOOKUP(B1192,'[1]Daniela + 255 Rxns iCre1355'!$C$1:$Q$3810,5,FALSE)</f>
        <v>PLDAGAT1819Z1819Z1819Z4</v>
      </c>
      <c r="E1192" s="3" t="str">
        <f>VLOOKUP(B1192,'[1]Daniela + 255 Rxns iCre1355'!$C$1:$Q$3810,6,FALSE)</f>
        <v>phospholipid: diacylglycerol acyltransferase (18:1(9Z))</v>
      </c>
      <c r="F1192" s="3" t="str">
        <f>VLOOKUP(B1192,'[1]Daniela + 255 Rxns iCre1355'!$C$1:$Q$3810,8,FALSE)</f>
        <v>Glycerolipid metabolism</v>
      </c>
      <c r="G1192" s="3" t="str">
        <f>VLOOKUP(B1192,'[1]Daniela + 255 Rxns iCre1355'!$C$1:$Q$3810,9,FALSE)</f>
        <v>2.3.1.158</v>
      </c>
      <c r="H1192" s="3" t="str">
        <f>VLOOKUP(B1192,'[1]Daniela + 255 Rxns iCre1355'!$C$1:$Q$3810,10,FALSE)</f>
        <v>Cre02.g106400</v>
      </c>
      <c r="I1192" s="3" t="str">
        <f>VLOOKUP(B1192,'[1]Daniela + 255 Rxns iCre1355'!$C$1:$Q$3810,11,FALSE)</f>
        <v>Cre02.g106400.t1.1</v>
      </c>
      <c r="J1192" s="3" t="str">
        <f>VLOOKUP(B1192,'[1]Daniela + 255 Rxns iCre1355'!$C$1:$Q$3810,12,FALSE)</f>
        <v>LCA1</v>
      </c>
      <c r="K1192" s="3" t="str">
        <f>VLOOKUP(B1192,'[1]Daniela + 255 Rxns iCre1355'!$C$1:$Q$3810,13,FALSE)</f>
        <v>Cytosol</v>
      </c>
      <c r="L1192" s="3" t="str">
        <f>VLOOKUP(B1192,'[1]Daniela + 255 Rxns iCre1355'!$C$1:$Q$3810,14,FALSE)</f>
        <v>[Boyle 2012, Tatsuzawa 1996, Weers 1997, Hu 2008, Stern 2009]</v>
      </c>
      <c r="M1192" s="3" t="str">
        <f>VLOOKUP(B1192,'[1]Daniela + 255 Rxns iCre1355'!$C$1:$Q$3810,15,FALSE)</f>
        <v>R05333</v>
      </c>
    </row>
    <row r="1193" spans="1:13" ht="15" customHeight="1" x14ac:dyDescent="0.25">
      <c r="A1193" s="3" t="s">
        <v>115</v>
      </c>
      <c r="B1193" s="3" t="s">
        <v>2390</v>
      </c>
      <c r="C1193" s="3" t="s">
        <v>2391</v>
      </c>
      <c r="D1193" s="3" t="str">
        <f>VLOOKUP(B1193,'[1]Daniela + 255 Rxns iCre1355'!$C$1:$Q$3810,5,FALSE)</f>
        <v>SQDGATCA18111Z160</v>
      </c>
      <c r="E1193" s="3" t="str">
        <f>VLOOKUP(B1193,'[1]Daniela + 255 Rxns iCre1355'!$C$1:$Q$3810,6,FALSE)</f>
        <v>sulfolipid 2'-O-acyltransferase (2'-18:3(5,9,12,15)/18:1(11Z)/16:0)</v>
      </c>
      <c r="F1193" s="3" t="str">
        <f>VLOOKUP(B1193,'[1]Daniela + 255 Rxns iCre1355'!$C$1:$Q$3810,8,FALSE)</f>
        <v>Glycerolipid metabolism</v>
      </c>
      <c r="K1193" s="3" t="str">
        <f>VLOOKUP(B1193,'[1]Daniela + 255 Rxns iCre1355'!$C$1:$Q$3810,13,FALSE)</f>
        <v>Cytosol</v>
      </c>
      <c r="L1193" s="3" t="str">
        <f>VLOOKUP(B1193,'[1]Daniela + 255 Rxns iCre1355'!$C$1:$Q$3810,14,FALSE)</f>
        <v>[Riekhof 2003]</v>
      </c>
    </row>
    <row r="1194" spans="1:13" ht="15" customHeight="1" x14ac:dyDescent="0.25">
      <c r="A1194" s="3" t="s">
        <v>115</v>
      </c>
      <c r="B1194" s="3" t="s">
        <v>2392</v>
      </c>
      <c r="C1194" s="3" t="s">
        <v>2393</v>
      </c>
      <c r="D1194" s="3" t="str">
        <f>VLOOKUP(B1194,'[1]Daniela + 255 Rxns iCre1355'!$C$1:$Q$3810,5,FALSE)</f>
        <v>SQDGATCA1819Z160</v>
      </c>
      <c r="E1194" s="3" t="str">
        <f>VLOOKUP(B1194,'[1]Daniela + 255 Rxns iCre1355'!$C$1:$Q$3810,6,FALSE)</f>
        <v>sulfolipid 2'-O-acyltransferase (2'-18:4(5,9,12,15)/18:1(9Z)/16:0)</v>
      </c>
      <c r="F1194" s="3" t="str">
        <f>VLOOKUP(B1194,'[1]Daniela + 255 Rxns iCre1355'!$C$1:$Q$3810,8,FALSE)</f>
        <v>Glycerolipid metabolism</v>
      </c>
      <c r="K1194" s="3" t="str">
        <f>VLOOKUP(B1194,'[1]Daniela + 255 Rxns iCre1355'!$C$1:$Q$3810,13,FALSE)</f>
        <v>Cytosol</v>
      </c>
      <c r="L1194" s="3" t="str">
        <f>VLOOKUP(B1194,'[1]Daniela + 255 Rxns iCre1355'!$C$1:$Q$3810,14,FALSE)</f>
        <v>[Riekhof 2003]</v>
      </c>
    </row>
    <row r="1195" spans="1:13" ht="15" customHeight="1" x14ac:dyDescent="0.25">
      <c r="A1195" s="3" t="s">
        <v>115</v>
      </c>
      <c r="B1195" s="3" t="s">
        <v>2394</v>
      </c>
      <c r="C1195" s="3" t="s">
        <v>2395</v>
      </c>
      <c r="D1195" s="3" t="str">
        <f>VLOOKUP(B1195,'[1]Daniela + 255 Rxns iCre1355'!$C$1:$Q$3810,5,FALSE)</f>
        <v>SQDGATPA18111Z160</v>
      </c>
      <c r="E1195" s="3" t="str">
        <f>VLOOKUP(B1195,'[1]Daniela + 255 Rxns iCre1355'!$C$1:$Q$3810,6,FALSE)</f>
        <v>sulfolipid 2'-O-acyltransferase (2'-18:3(5,9,12)/18:1(11Z)/16:0)</v>
      </c>
      <c r="F1195" s="3" t="str">
        <f>VLOOKUP(B1195,'[1]Daniela + 255 Rxns iCre1355'!$C$1:$Q$3810,8,FALSE)</f>
        <v>Glycerolipid metabolism</v>
      </c>
      <c r="K1195" s="3" t="str">
        <f>VLOOKUP(B1195,'[1]Daniela + 255 Rxns iCre1355'!$C$1:$Q$3810,13,FALSE)</f>
        <v>Cytosol</v>
      </c>
      <c r="L1195" s="3" t="str">
        <f>VLOOKUP(B1195,'[1]Daniela + 255 Rxns iCre1355'!$C$1:$Q$3810,14,FALSE)</f>
        <v>[Riekhof 2003]</v>
      </c>
    </row>
    <row r="1196" spans="1:13" ht="15" customHeight="1" x14ac:dyDescent="0.25">
      <c r="A1196" s="3" t="s">
        <v>115</v>
      </c>
      <c r="B1196" s="3" t="s">
        <v>2396</v>
      </c>
      <c r="C1196" s="3" t="s">
        <v>2397</v>
      </c>
      <c r="D1196" s="3" t="str">
        <f>VLOOKUP(B1196,'[1]Daniela + 255 Rxns iCre1355'!$C$1:$Q$3810,5,FALSE)</f>
        <v>SQDGATPA1819Z160</v>
      </c>
      <c r="E1196" s="3" t="str">
        <f>VLOOKUP(B1196,'[1]Daniela + 255 Rxns iCre1355'!$C$1:$Q$3810,6,FALSE)</f>
        <v>sulfolipid 2'-O-acyltransferase (2'-18:3(5,9,12)/18:1(9Z)/16:0)</v>
      </c>
      <c r="F1196" s="3" t="str">
        <f>VLOOKUP(B1196,'[1]Daniela + 255 Rxns iCre1355'!$C$1:$Q$3810,8,FALSE)</f>
        <v>Glycerolipid metabolism</v>
      </c>
      <c r="K1196" s="3" t="str">
        <f>VLOOKUP(B1196,'[1]Daniela + 255 Rxns iCre1355'!$C$1:$Q$3810,13,FALSE)</f>
        <v>Cytosol</v>
      </c>
      <c r="L1196" s="3" t="str">
        <f>VLOOKUP(B1196,'[1]Daniela + 255 Rxns iCre1355'!$C$1:$Q$3810,14,FALSE)</f>
        <v>[Riekhof 2003]</v>
      </c>
    </row>
    <row r="1197" spans="1:13" ht="15" customHeight="1" x14ac:dyDescent="0.25">
      <c r="A1197" s="3" t="s">
        <v>118</v>
      </c>
      <c r="B1197" s="3" t="s">
        <v>2398</v>
      </c>
      <c r="C1197" s="3" t="s">
        <v>2399</v>
      </c>
      <c r="D1197" s="3" t="str">
        <f>VLOOKUP(B1197,'[1]Daniela + 255 Rxns iCre1355'!$C$1:$Q$3810,5,FALSE)</f>
        <v>SQDGS160</v>
      </c>
      <c r="E1197" s="3" t="str">
        <f>VLOOKUP(B1197,'[1]Daniela + 255 Rxns iCre1355'!$C$1:$Q$3810,6,FALSE)</f>
        <v>sulfolipid synthase (16:0/16:0)</v>
      </c>
      <c r="F1197" s="3" t="str">
        <f>VLOOKUP(B1197,'[1]Daniela + 255 Rxns iCre1355'!$C$1:$Q$3810,8,FALSE)</f>
        <v>Glycerolipid metabolism</v>
      </c>
      <c r="G1197" s="3" t="str">
        <f>VLOOKUP(B1197,'[1]Daniela + 255 Rxns iCre1355'!$C$1:$Q$3810,9,FALSE)</f>
        <v>2.4.1.-</v>
      </c>
      <c r="H1197" s="3" t="str">
        <f>VLOOKUP(B1197,'[1]Daniela + 255 Rxns iCre1355'!$C$1:$Q$3810,10,FALSE)</f>
        <v>Cre01.g038550</v>
      </c>
      <c r="I1197" s="3" t="str">
        <f>VLOOKUP(B1197,'[1]Daniela + 255 Rxns iCre1355'!$C$1:$Q$3810,11,FALSE)</f>
        <v>Cre01.g038550.t1.1</v>
      </c>
      <c r="J1197" s="3" t="str">
        <f>VLOOKUP(B1197,'[1]Daniela + 255 Rxns iCre1355'!$C$1:$Q$3810,12,FALSE)</f>
        <v>SQD2</v>
      </c>
      <c r="K1197" s="3" t="str">
        <f>VLOOKUP(B1197,'[1]Daniela + 255 Rxns iCre1355'!$C$1:$Q$3810,13,FALSE)</f>
        <v>Chloroplast</v>
      </c>
      <c r="L1197" s="3" t="str">
        <f>VLOOKUP(B1197,'[1]Daniela + 255 Rxns iCre1355'!$C$1:$Q$3810,14,FALSE)</f>
        <v>[Giroud 1988, Riekhof 2005]</v>
      </c>
      <c r="M1197" s="3" t="str">
        <f>VLOOKUP(B1197,'[1]Daniela + 255 Rxns iCre1355'!$C$1:$Q$3810,15,FALSE)</f>
        <v>R06867</v>
      </c>
    </row>
    <row r="1198" spans="1:13" ht="15" customHeight="1" x14ac:dyDescent="0.25">
      <c r="A1198" s="3" t="s">
        <v>118</v>
      </c>
      <c r="B1198" s="3" t="s">
        <v>2400</v>
      </c>
      <c r="C1198" s="3" t="s">
        <v>2401</v>
      </c>
      <c r="D1198" s="3" t="str">
        <f>VLOOKUP(B1198,'[1]Daniela + 255 Rxns iCre1355'!$C$1:$Q$3810,5,FALSE)</f>
        <v>SQDGS18111Z160</v>
      </c>
      <c r="E1198" s="3" t="str">
        <f>VLOOKUP(B1198,'[1]Daniela + 255 Rxns iCre1355'!$C$1:$Q$3810,6,FALSE)</f>
        <v>sulfolipid synthase (18:1(11Z)/16:0)</v>
      </c>
      <c r="F1198" s="3" t="str">
        <f>VLOOKUP(B1198,'[1]Daniela + 255 Rxns iCre1355'!$C$1:$Q$3810,8,FALSE)</f>
        <v>Glycerolipid metabolism</v>
      </c>
      <c r="G1198" s="3" t="str">
        <f>VLOOKUP(B1198,'[1]Daniela + 255 Rxns iCre1355'!$C$1:$Q$3810,9,FALSE)</f>
        <v>2.4.1.-</v>
      </c>
      <c r="H1198" s="3" t="str">
        <f>VLOOKUP(B1198,'[1]Daniela + 255 Rxns iCre1355'!$C$1:$Q$3810,10,FALSE)</f>
        <v>Cre01.g038550</v>
      </c>
      <c r="I1198" s="3" t="str">
        <f>VLOOKUP(B1198,'[1]Daniela + 255 Rxns iCre1355'!$C$1:$Q$3810,11,FALSE)</f>
        <v>Cre01.g038550.t1.1</v>
      </c>
      <c r="J1198" s="3" t="str">
        <f>VLOOKUP(B1198,'[1]Daniela + 255 Rxns iCre1355'!$C$1:$Q$3810,12,FALSE)</f>
        <v>SQD2</v>
      </c>
      <c r="K1198" s="3" t="str">
        <f>VLOOKUP(B1198,'[1]Daniela + 255 Rxns iCre1355'!$C$1:$Q$3810,13,FALSE)</f>
        <v>Chloroplast</v>
      </c>
      <c r="L1198" s="3" t="str">
        <f>VLOOKUP(B1198,'[1]Daniela + 255 Rxns iCre1355'!$C$1:$Q$3810,14,FALSE)</f>
        <v>[Giroud 1988, Riekhof 2005]</v>
      </c>
      <c r="M1198" s="3" t="str">
        <f>VLOOKUP(B1198,'[1]Daniela + 255 Rxns iCre1355'!$C$1:$Q$3810,15,FALSE)</f>
        <v>R06867</v>
      </c>
    </row>
    <row r="1199" spans="1:13" ht="15" customHeight="1" x14ac:dyDescent="0.25">
      <c r="A1199" s="3" t="s">
        <v>118</v>
      </c>
      <c r="B1199" s="3" t="s">
        <v>2402</v>
      </c>
      <c r="C1199" s="3" t="s">
        <v>2403</v>
      </c>
      <c r="D1199" s="3" t="str">
        <f>VLOOKUP(B1199,'[1]Daniela + 255 Rxns iCre1355'!$C$1:$Q$3810,5,FALSE)</f>
        <v>SQDGS1819Z160</v>
      </c>
      <c r="E1199" s="3" t="str">
        <f>VLOOKUP(B1199,'[1]Daniela + 255 Rxns iCre1355'!$C$1:$Q$3810,6,FALSE)</f>
        <v>sulfolipid synthase (18:1(9Z)/16:0)</v>
      </c>
      <c r="F1199" s="3" t="str">
        <f>VLOOKUP(B1199,'[1]Daniela + 255 Rxns iCre1355'!$C$1:$Q$3810,8,FALSE)</f>
        <v>Glycerolipid metabolism</v>
      </c>
      <c r="G1199" s="3" t="str">
        <f>VLOOKUP(B1199,'[1]Daniela + 255 Rxns iCre1355'!$C$1:$Q$3810,9,FALSE)</f>
        <v>2.4.1.-</v>
      </c>
      <c r="H1199" s="3" t="str">
        <f>VLOOKUP(B1199,'[1]Daniela + 255 Rxns iCre1355'!$C$1:$Q$3810,10,FALSE)</f>
        <v>Cre01.g038550</v>
      </c>
      <c r="I1199" s="3" t="str">
        <f>VLOOKUP(B1199,'[1]Daniela + 255 Rxns iCre1355'!$C$1:$Q$3810,11,FALSE)</f>
        <v>Cre01.g038550.t1.1</v>
      </c>
      <c r="J1199" s="3" t="str">
        <f>VLOOKUP(B1199,'[1]Daniela + 255 Rxns iCre1355'!$C$1:$Q$3810,12,FALSE)</f>
        <v>SQD2</v>
      </c>
      <c r="K1199" s="3" t="str">
        <f>VLOOKUP(B1199,'[1]Daniela + 255 Rxns iCre1355'!$C$1:$Q$3810,13,FALSE)</f>
        <v>Chloroplast</v>
      </c>
      <c r="L1199" s="3" t="str">
        <f>VLOOKUP(B1199,'[1]Daniela + 255 Rxns iCre1355'!$C$1:$Q$3810,14,FALSE)</f>
        <v>[Giroud 1988, Riekhof 2005]</v>
      </c>
      <c r="M1199" s="3" t="str">
        <f>VLOOKUP(B1199,'[1]Daniela + 255 Rxns iCre1355'!$C$1:$Q$3810,15,FALSE)</f>
        <v>R06867</v>
      </c>
    </row>
    <row r="1200" spans="1:13" ht="15" customHeight="1" x14ac:dyDescent="0.25">
      <c r="A1200" s="3" t="s">
        <v>118</v>
      </c>
      <c r="B1200" s="3" t="s">
        <v>2404</v>
      </c>
      <c r="C1200" s="3" t="s">
        <v>2405</v>
      </c>
      <c r="D1200" s="3" t="str">
        <f>VLOOKUP(B1200,'[1]Daniela + 255 Rxns iCre1355'!$C$1:$Q$3810,5,FALSE)</f>
        <v>SQDGW3DS1839Z12Z15Z160</v>
      </c>
      <c r="E1200" s="3" t="str">
        <f>VLOOKUP(B1200,'[1]Daniela + 255 Rxns iCre1355'!$C$1:$Q$3810,6,FALSE)</f>
        <v>omega-3 desaturase (18:3(9Z,12Z,15Z)/16:0) (SQDG)</v>
      </c>
      <c r="F1200" s="3" t="str">
        <f>VLOOKUP(B1200,'[1]Daniela + 255 Rxns iCre1355'!$C$1:$Q$3810,8,FALSE)</f>
        <v>Glycerolipid metabolism</v>
      </c>
      <c r="H1200" s="3" t="str">
        <f>VLOOKUP(B1200,'[1]Daniela + 255 Rxns iCre1355'!$C$1:$Q$3810,10,FALSE)</f>
        <v>( Cre01.g038600 AND ( Cre16.g658400 OR Cre17.g700950 OR Cre03.g183850 OR Cre06.g306350 OR Cre07.g334800 ) )</v>
      </c>
      <c r="I1200" s="3" t="str">
        <f>VLOOKUP(B1200,'[1]Daniela + 255 Rxns iCre1355'!$C$1:$Q$3810,11,FALSE)</f>
        <v>( Cre01.g038600.t1.2 AND ( Cre16.g658400.t1.2 OR Cre17.g700950.t1.2 OR Cre03.g183850.t1.2 OR Cre06.g306350.t1.2 OR ( Cre07.g334800.t1.2 OR Cre07.g334800.t2.1 ) ) )</v>
      </c>
      <c r="J1200" s="3" t="str">
        <f>VLOOKUP(B1200,'[1]Daniela + 255 Rxns iCre1355'!$C$1:$Q$3810,12,FALSE)</f>
        <v>( FAD7 AND ( FDX2 OR FDX5 OR FDX6 OR FDX3 OR FDX4 ) )</v>
      </c>
      <c r="K1200" s="3" t="str">
        <f>VLOOKUP(B1200,'[1]Daniela + 255 Rxns iCre1355'!$C$1:$Q$3810,13,FALSE)</f>
        <v>Chloroplast</v>
      </c>
      <c r="L1200" s="3" t="str">
        <f>VLOOKUP(B1200,'[1]Daniela + 255 Rxns iCre1355'!$C$1:$Q$3810,14,FALSE)</f>
        <v>[Giroud 1988, Riekhof 2005]</v>
      </c>
    </row>
    <row r="1201" spans="1:13" ht="15" customHeight="1" x14ac:dyDescent="0.25">
      <c r="A1201" s="3" t="s">
        <v>118</v>
      </c>
      <c r="B1201" s="3" t="s">
        <v>2406</v>
      </c>
      <c r="C1201" s="3" t="s">
        <v>2407</v>
      </c>
      <c r="D1201" s="3" t="str">
        <f>VLOOKUP(B1201,'[1]Daniela + 255 Rxns iCre1355'!$C$1:$Q$3810,5,FALSE)</f>
        <v>SQDGW6DS1829Z12Z160</v>
      </c>
      <c r="E1201" s="3" t="str">
        <f>VLOOKUP(B1201,'[1]Daniela + 255 Rxns iCre1355'!$C$1:$Q$3810,6,FALSE)</f>
        <v>omega-6 desaturase (18:2(9Z,12Z)/16:0) (SQDG)</v>
      </c>
      <c r="F1201" s="3" t="str">
        <f>VLOOKUP(B1201,'[1]Daniela + 255 Rxns iCre1355'!$C$1:$Q$3810,8,FALSE)</f>
        <v>Glycerolipid metabolism</v>
      </c>
      <c r="H1201" s="3" t="str">
        <f>VLOOKUP(B1201,'[1]Daniela + 255 Rxns iCre1355'!$C$1:$Q$3810,10,FALSE)</f>
        <v>( Cre13.g590500 AND ( Cre16.g658400 OR Cre17.g700950 OR Cre03.g183850 OR Cre06.g306350 OR Cre07.g334800 ) )</v>
      </c>
      <c r="I1201" s="3" t="str">
        <f>VLOOKUP(B1201,'[1]Daniela + 255 Rxns iCre1355'!$C$1:$Q$3810,11,FALSE)</f>
        <v>( Cre13.g590500.t1.1 AND ( Cre16.g658400.t1.2 OR Cre17.g700950.t1.2 OR Cre03.g183850.t1.2 OR Cre06.g306350.t1.2 OR ( Cre07.g334800.t1.2 OR Cre07.g334800.t2.1 ) ) )</v>
      </c>
      <c r="J1201" s="3" t="str">
        <f>VLOOKUP(B1201,'[1]Daniela + 255 Rxns iCre1355'!$C$1:$Q$3810,12,FALSE)</f>
        <v>( DES6 AND ( FDX2 OR FDX5 OR FDX6 OR FDX3 OR FDX4 ) )</v>
      </c>
      <c r="K1201" s="3" t="str">
        <f>VLOOKUP(B1201,'[1]Daniela + 255 Rxns iCre1355'!$C$1:$Q$3810,13,FALSE)</f>
        <v>Chloroplast</v>
      </c>
      <c r="L1201" s="3" t="str">
        <f>VLOOKUP(B1201,'[1]Daniela + 255 Rxns iCre1355'!$C$1:$Q$3810,14,FALSE)</f>
        <v>[Giroud 1988, Tocher 1998, Sato 1997, Riekhof 2005]</v>
      </c>
    </row>
    <row r="1202" spans="1:13" ht="15" customHeight="1" x14ac:dyDescent="0.25">
      <c r="A1202" s="3" t="s">
        <v>115</v>
      </c>
      <c r="B1202" s="3" t="s">
        <v>2408</v>
      </c>
      <c r="C1202" s="3" t="s">
        <v>2409</v>
      </c>
      <c r="D1202" s="3" t="str">
        <f>VLOOKUP(B1202,'[1]Daniela + 255 Rxns iCre1355'!$C$1:$Q$3810,5,FALSE)</f>
        <v>TAGAH16018111Z160</v>
      </c>
      <c r="E1202" s="3" t="str">
        <f>VLOOKUP(B1202,'[1]Daniela + 255 Rxns iCre1355'!$C$1:$Q$3810,6,FALSE)</f>
        <v>triacylglycerol acylhydrolase (16:0/18:1(11Z)/16:0)</v>
      </c>
      <c r="F1202" s="3" t="str">
        <f>VLOOKUP(B1202,'[1]Daniela + 255 Rxns iCre1355'!$C$1:$Q$3810,8,FALSE)</f>
        <v>Glycerolipid metabolism</v>
      </c>
      <c r="G1202" s="3" t="str">
        <f>VLOOKUP(B1202,'[1]Daniela + 255 Rxns iCre1355'!$C$1:$Q$3810,9,FALSE)</f>
        <v>3.1.1.3</v>
      </c>
      <c r="H1202" s="3" t="str">
        <f>VLOOKUP(B1202,'[1]Daniela + 255 Rxns iCre1355'!$C$1:$Q$3810,10,FALSE)</f>
        <v>( Cre01.g002400 OR Cre03.g144524 OR Cre14.g611552 OR Cre14.g615550 OR Cre09.g391986 OR Cre03.g193500 OR Cre05.g234801 OR Cre06.g275150 OR Cre07.g325150 OR Cre12.g541352 OR Cre12.g498750 OR Cre17.g698600 OR Cre17.g699100 OR Cre07.g322900 )</v>
      </c>
      <c r="I1202" s="3" t="str">
        <f>VLOOKUP(B1202,'[1]Daniela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2" s="3" t="str">
        <f>VLOOKUP(B1202,'[1]Daniela + 255 Rxns iCre1355'!$C$1:$Q$3810,12,FALSE)</f>
        <v>( TGL1 OR Cre03.g144524 OR TGL22 OR TGL19 OR Cre09.g391986 OR TGL8 OR Cre05.g234801 OR TGL11 OR TGL12 OR LIP1 OR LIP2 OR LIP3 OR TGL20 OR Cre07.g322900 )</v>
      </c>
      <c r="K1202" s="3" t="str">
        <f>VLOOKUP(B1202,'[1]Daniela + 255 Rxns iCre1355'!$C$1:$Q$3810,13,FALSE)</f>
        <v>Cytosol</v>
      </c>
      <c r="M1202" s="3" t="str">
        <f>VLOOKUP(B1202,'[1]Daniela + 255 Rxns iCre1355'!$C$1:$Q$3810,15,FALSE)</f>
        <v>R02250</v>
      </c>
    </row>
    <row r="1203" spans="1:13" ht="15" customHeight="1" x14ac:dyDescent="0.25">
      <c r="A1203" s="3" t="s">
        <v>115</v>
      </c>
      <c r="B1203" s="3" t="s">
        <v>2410</v>
      </c>
      <c r="C1203" s="3" t="s">
        <v>2411</v>
      </c>
      <c r="D1203" s="3" t="str">
        <f>VLOOKUP(B1203,'[1]Daniela + 255 Rxns iCre1355'!$C$1:$Q$3810,5,FALSE)</f>
        <v>TAGAH16018111Z180</v>
      </c>
      <c r="E1203" s="3" t="str">
        <f>VLOOKUP(B1203,'[1]Daniela + 255 Rxns iCre1355'!$C$1:$Q$3810,6,FALSE)</f>
        <v>triacylglycerol acylhydrolase (16:0/18:1(11Z)/18:0)</v>
      </c>
      <c r="F1203" s="3" t="str">
        <f>VLOOKUP(B1203,'[1]Daniela + 255 Rxns iCre1355'!$C$1:$Q$3810,8,FALSE)</f>
        <v>Glycerolipid metabolism</v>
      </c>
      <c r="G1203" s="3" t="str">
        <f>VLOOKUP(B1203,'[1]Daniela + 255 Rxns iCre1355'!$C$1:$Q$3810,9,FALSE)</f>
        <v>3.1.1.3</v>
      </c>
      <c r="H1203" s="3" t="str">
        <f>VLOOKUP(B1203,'[1]Daniela + 255 Rxns iCre1355'!$C$1:$Q$3810,10,FALSE)</f>
        <v>( Cre01.g002400 OR Cre03.g144524 OR Cre14.g611552 OR Cre14.g615550 OR Cre09.g391986 OR Cre03.g193500 OR Cre05.g234801 OR Cre06.g275150 OR Cre07.g325150 OR Cre12.g541352 OR Cre12.g498750 OR Cre17.g698600 OR Cre17.g699100 OR Cre07.g322900 )</v>
      </c>
      <c r="I1203" s="3" t="str">
        <f>VLOOKUP(B1203,'[1]Daniela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3" s="3" t="str">
        <f>VLOOKUP(B1203,'[1]Daniela + 255 Rxns iCre1355'!$C$1:$Q$3810,12,FALSE)</f>
        <v>( TGL1 OR Cre03.g144524 OR TGL22 OR TGL19 OR Cre09.g391986 OR TGL8 OR Cre05.g234801 OR TGL11 OR TGL12 OR LIP1 OR LIP2 OR LIP3 OR TGL20 OR Cre07.g322900 )</v>
      </c>
      <c r="K1203" s="3" t="str">
        <f>VLOOKUP(B1203,'[1]Daniela + 255 Rxns iCre1355'!$C$1:$Q$3810,13,FALSE)</f>
        <v>Cytosol</v>
      </c>
      <c r="M1203" s="3" t="str">
        <f>VLOOKUP(B1203,'[1]Daniela + 255 Rxns iCre1355'!$C$1:$Q$3810,15,FALSE)</f>
        <v>R02250</v>
      </c>
    </row>
    <row r="1204" spans="1:13" ht="15" customHeight="1" x14ac:dyDescent="0.25">
      <c r="A1204" s="3" t="s">
        <v>115</v>
      </c>
      <c r="B1204" s="3" t="s">
        <v>2412</v>
      </c>
      <c r="C1204" s="3" t="s">
        <v>2413</v>
      </c>
      <c r="D1204" s="3" t="str">
        <f>VLOOKUP(B1204,'[1]Daniela + 255 Rxns iCre1355'!$C$1:$Q$3810,5,FALSE)</f>
        <v>TAGAH16018111Z18111Z</v>
      </c>
      <c r="E1204" s="3" t="str">
        <f>VLOOKUP(B1204,'[1]Daniela + 255 Rxns iCre1355'!$C$1:$Q$3810,6,FALSE)</f>
        <v>triacylglycerol acylhydrolase (16:0/18:1(11Z)/18:1(11Z))</v>
      </c>
      <c r="F1204" s="3" t="str">
        <f>VLOOKUP(B1204,'[1]Daniela + 255 Rxns iCre1355'!$C$1:$Q$3810,8,FALSE)</f>
        <v>Glycerolipid metabolism</v>
      </c>
      <c r="G1204" s="3" t="str">
        <f>VLOOKUP(B1204,'[1]Daniela + 255 Rxns iCre1355'!$C$1:$Q$3810,9,FALSE)</f>
        <v>3.1.1.3</v>
      </c>
      <c r="H1204" s="3" t="str">
        <f>VLOOKUP(B1204,'[1]Daniela + 255 Rxns iCre1355'!$C$1:$Q$3810,10,FALSE)</f>
        <v>( Cre01.g002400 OR Cre03.g144524 OR Cre14.g611552 OR Cre14.g615550 OR Cre09.g391986 OR Cre03.g193500 OR Cre05.g234801 OR Cre06.g275150 OR Cre07.g325150 OR Cre12.g541352 OR Cre12.g498750 OR Cre17.g698600 OR Cre17.g699100 OR Cre07.g322900 )</v>
      </c>
      <c r="I1204" s="3" t="str">
        <f>VLOOKUP(B1204,'[1]Daniela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4" s="3" t="str">
        <f>VLOOKUP(B1204,'[1]Daniela + 255 Rxns iCre1355'!$C$1:$Q$3810,12,FALSE)</f>
        <v>( TGL1 OR Cre03.g144524 OR TGL22 OR TGL19 OR Cre09.g391986 OR TGL8 OR Cre05.g234801 OR TGL11 OR TGL12 OR LIP1 OR LIP2 OR LIP3 OR TGL20 OR Cre07.g322900 )</v>
      </c>
      <c r="K1204" s="3" t="str">
        <f>VLOOKUP(B1204,'[1]Daniela + 255 Rxns iCre1355'!$C$1:$Q$3810,13,FALSE)</f>
        <v>Cytosol</v>
      </c>
      <c r="M1204" s="3" t="str">
        <f>VLOOKUP(B1204,'[1]Daniela + 255 Rxns iCre1355'!$C$1:$Q$3810,15,FALSE)</f>
        <v>R02250</v>
      </c>
    </row>
    <row r="1205" spans="1:13" ht="15" customHeight="1" x14ac:dyDescent="0.25">
      <c r="A1205" s="3" t="s">
        <v>115</v>
      </c>
      <c r="B1205" s="3" t="s">
        <v>2414</v>
      </c>
      <c r="C1205" s="3" t="s">
        <v>2415</v>
      </c>
      <c r="D1205" s="3" t="str">
        <f>VLOOKUP(B1205,'[1]Daniela + 255 Rxns iCre1355'!$C$1:$Q$3810,5,FALSE)</f>
        <v>TAGAH16018111Z1819Z</v>
      </c>
      <c r="E1205" s="3" t="str">
        <f>VLOOKUP(B1205,'[1]Daniela + 255 Rxns iCre1355'!$C$1:$Q$3810,6,FALSE)</f>
        <v>triacylglycerol acylhydrolase (16:0/18:1(11Z)/18:1(9Z))</v>
      </c>
      <c r="F1205" s="3" t="str">
        <f>VLOOKUP(B1205,'[1]Daniela + 255 Rxns iCre1355'!$C$1:$Q$3810,8,FALSE)</f>
        <v>Glycerolipid metabolism</v>
      </c>
      <c r="G1205" s="3" t="str">
        <f>VLOOKUP(B1205,'[1]Daniela + 255 Rxns iCre1355'!$C$1:$Q$3810,9,FALSE)</f>
        <v>3.1.1.3</v>
      </c>
      <c r="H1205" s="3" t="str">
        <f>VLOOKUP(B1205,'[1]Daniela + 255 Rxns iCre1355'!$C$1:$Q$3810,10,FALSE)</f>
        <v>( Cre01.g002400 OR Cre03.g144524 OR Cre14.g611552 OR Cre14.g615550 OR Cre09.g391986 OR Cre03.g193500 OR Cre05.g234801 OR Cre06.g275150 OR Cre07.g325150 OR Cre12.g541352 OR Cre12.g498750 OR Cre17.g698600 OR Cre17.g699100 OR Cre07.g322900 )</v>
      </c>
      <c r="I1205" s="3" t="str">
        <f>VLOOKUP(B1205,'[1]Daniela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5" s="3" t="str">
        <f>VLOOKUP(B1205,'[1]Daniela + 255 Rxns iCre1355'!$C$1:$Q$3810,12,FALSE)</f>
        <v>( TGL1 OR Cre03.g144524 OR TGL22 OR TGL19 OR Cre09.g391986 OR TGL8 OR Cre05.g234801 OR TGL11 OR TGL12 OR LIP1 OR LIP2 OR LIP3 OR TGL20 OR Cre07.g322900 )</v>
      </c>
      <c r="K1205" s="3" t="str">
        <f>VLOOKUP(B1205,'[1]Daniela + 255 Rxns iCre1355'!$C$1:$Q$3810,13,FALSE)</f>
        <v>Cytosol</v>
      </c>
      <c r="M1205" s="3" t="str">
        <f>VLOOKUP(B1205,'[1]Daniela + 255 Rxns iCre1355'!$C$1:$Q$3810,15,FALSE)</f>
        <v>R02250</v>
      </c>
    </row>
    <row r="1206" spans="1:13" ht="15" customHeight="1" x14ac:dyDescent="0.25">
      <c r="A1206" s="3" t="s">
        <v>115</v>
      </c>
      <c r="B1206" s="3" t="s">
        <v>2416</v>
      </c>
      <c r="C1206" s="3" t="s">
        <v>2417</v>
      </c>
      <c r="D1206" s="3" t="str">
        <f>VLOOKUP(B1206,'[1]Daniela + 255 Rxns iCre1355'!$C$1:$Q$3810,5,FALSE)</f>
        <v>TAGAH16018111Z1835Z9Z12Z</v>
      </c>
      <c r="E1206" s="3" t="str">
        <f>VLOOKUP(B1206,'[1]Daniela + 255 Rxns iCre1355'!$C$1:$Q$3810,6,FALSE)</f>
        <v>triacylglycerol acylhydrolase (16:0/18:1(11Z)/18:3(5Z,9Z,12Z))</v>
      </c>
      <c r="F1206" s="3" t="str">
        <f>VLOOKUP(B1206,'[1]Daniela + 255 Rxns iCre1355'!$C$1:$Q$3810,8,FALSE)</f>
        <v>Glycerolipid metabolism</v>
      </c>
      <c r="G1206" s="3" t="str">
        <f>VLOOKUP(B1206,'[1]Daniela + 255 Rxns iCre1355'!$C$1:$Q$3810,9,FALSE)</f>
        <v>3.1.1.3</v>
      </c>
      <c r="H1206" s="3" t="str">
        <f>VLOOKUP(B1206,'[1]Daniela + 255 Rxns iCre1355'!$C$1:$Q$3810,10,FALSE)</f>
        <v>( Cre01.g002400 OR Cre03.g144524 OR Cre14.g611552 OR Cre14.g615550 OR Cre09.g391986 OR Cre03.g193500 OR Cre05.g234801 OR Cre06.g275150 OR Cre07.g325150 OR Cre12.g541352 OR Cre12.g498750 OR Cre17.g698600 OR Cre17.g699100 OR Cre07.g322900 )</v>
      </c>
      <c r="I1206" s="3" t="str">
        <f>VLOOKUP(B1206,'[1]Daniela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6" s="3" t="str">
        <f>VLOOKUP(B1206,'[1]Daniela + 255 Rxns iCre1355'!$C$1:$Q$3810,12,FALSE)</f>
        <v>( TGL1 OR Cre03.g144524 OR TGL22 OR TGL19 OR Cre09.g391986 OR TGL8 OR Cre05.g234801 OR TGL11 OR TGL12 OR LIP1 OR LIP2 OR LIP3 OR TGL20 OR Cre07.g322900 )</v>
      </c>
      <c r="K1206" s="3" t="str">
        <f>VLOOKUP(B1206,'[1]Daniela + 255 Rxns iCre1355'!$C$1:$Q$3810,13,FALSE)</f>
        <v>Cytosol</v>
      </c>
      <c r="M1206" s="3" t="str">
        <f>VLOOKUP(B1206,'[1]Daniela + 255 Rxns iCre1355'!$C$1:$Q$3810,15,FALSE)</f>
        <v>R02250</v>
      </c>
    </row>
    <row r="1207" spans="1:13" ht="15" customHeight="1" x14ac:dyDescent="0.25">
      <c r="A1207" s="3" t="s">
        <v>115</v>
      </c>
      <c r="B1207" s="3" t="s">
        <v>2418</v>
      </c>
      <c r="C1207" s="3" t="s">
        <v>2419</v>
      </c>
      <c r="D1207" s="3" t="str">
        <f>VLOOKUP(B1207,'[1]Daniela + 255 Rxns iCre1355'!$C$1:$Q$3810,5,FALSE)</f>
        <v>TAGAH16018111Z1845Z9Z12Z15Z</v>
      </c>
      <c r="E1207" s="3" t="str">
        <f>VLOOKUP(B1207,'[1]Daniela + 255 Rxns iCre1355'!$C$1:$Q$3810,6,FALSE)</f>
        <v>triacylglycerol acylhydrolase (16:0/18:1(11Z)/18:4(5Z,9Z,12Z,15Z))</v>
      </c>
      <c r="F1207" s="3" t="str">
        <f>VLOOKUP(B1207,'[1]Daniela + 255 Rxns iCre1355'!$C$1:$Q$3810,8,FALSE)</f>
        <v>Glycerolipid metabolism</v>
      </c>
      <c r="G1207" s="3" t="str">
        <f>VLOOKUP(B1207,'[1]Daniela + 255 Rxns iCre1355'!$C$1:$Q$3810,9,FALSE)</f>
        <v>3.1.1.3</v>
      </c>
      <c r="H1207" s="3" t="str">
        <f>VLOOKUP(B1207,'[1]Daniela + 255 Rxns iCre1355'!$C$1:$Q$3810,10,FALSE)</f>
        <v>( Cre01.g002400 OR Cre03.g144524 OR Cre14.g611552 OR Cre14.g615550 OR Cre09.g391986 OR Cre03.g193500 OR Cre05.g234801 OR Cre06.g275150 OR Cre07.g325150 OR Cre12.g541352 OR Cre12.g498750 OR Cre17.g698600 OR Cre17.g699100 OR Cre07.g322900 )</v>
      </c>
      <c r="I1207" s="3" t="str">
        <f>VLOOKUP(B1207,'[1]Daniela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7" s="3" t="str">
        <f>VLOOKUP(B1207,'[1]Daniela + 255 Rxns iCre1355'!$C$1:$Q$3810,12,FALSE)</f>
        <v>( TGL1 OR Cre03.g144524 OR TGL22 OR TGL19 OR Cre09.g391986 OR TGL8 OR Cre05.g234801 OR TGL11 OR TGL12 OR LIP1 OR LIP2 OR LIP3 OR TGL20 OR Cre07.g322900 )</v>
      </c>
      <c r="K1207" s="3" t="str">
        <f>VLOOKUP(B1207,'[1]Daniela + 255 Rxns iCre1355'!$C$1:$Q$3810,13,FALSE)</f>
        <v>Cytosol</v>
      </c>
      <c r="M1207" s="3" t="str">
        <f>VLOOKUP(B1207,'[1]Daniela + 255 Rxns iCre1355'!$C$1:$Q$3810,15,FALSE)</f>
        <v>R02250</v>
      </c>
    </row>
    <row r="1208" spans="1:13" ht="15" customHeight="1" x14ac:dyDescent="0.25">
      <c r="A1208" s="3" t="s">
        <v>115</v>
      </c>
      <c r="B1208" s="3" t="s">
        <v>2420</v>
      </c>
      <c r="C1208" s="3" t="s">
        <v>2421</v>
      </c>
      <c r="D1208" s="3" t="str">
        <f>VLOOKUP(B1208,'[1]Daniela + 255 Rxns iCre1355'!$C$1:$Q$3810,5,FALSE)</f>
        <v>TAGAH1601819Z160</v>
      </c>
      <c r="E1208" s="3" t="str">
        <f>VLOOKUP(B1208,'[1]Daniela + 255 Rxns iCre1355'!$C$1:$Q$3810,6,FALSE)</f>
        <v>triacylglycerol acylhydrolase (16:0/18:1(9Z)/16:0)</v>
      </c>
      <c r="F1208" s="3" t="str">
        <f>VLOOKUP(B1208,'[1]Daniela + 255 Rxns iCre1355'!$C$1:$Q$3810,8,FALSE)</f>
        <v>Glycerolipid metabolism</v>
      </c>
      <c r="G1208" s="3" t="str">
        <f>VLOOKUP(B1208,'[1]Daniela + 255 Rxns iCre1355'!$C$1:$Q$3810,9,FALSE)</f>
        <v>3.1.1.3</v>
      </c>
      <c r="H1208" s="3" t="str">
        <f>VLOOKUP(B1208,'[1]Daniela + 255 Rxns iCre1355'!$C$1:$Q$3810,10,FALSE)</f>
        <v>( Cre01.g002400 OR Cre03.g144524 OR Cre14.g611552 OR Cre14.g615550 OR Cre09.g391986 OR Cre03.g193500 OR Cre05.g234801 OR Cre06.g275150 OR Cre07.g325150 OR Cre12.g541352 OR Cre12.g498750 OR Cre17.g698600 OR Cre17.g699100 OR Cre07.g322900 )</v>
      </c>
      <c r="I1208" s="3" t="str">
        <f>VLOOKUP(B1208,'[1]Daniela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8" s="3" t="str">
        <f>VLOOKUP(B1208,'[1]Daniela + 255 Rxns iCre1355'!$C$1:$Q$3810,12,FALSE)</f>
        <v>( TGL1 OR Cre03.g144524 OR TGL22 OR TGL19 OR Cre09.g391986 OR TGL8 OR Cre05.g234801 OR TGL11 OR TGL12 OR LIP1 OR LIP2 OR LIP3 OR TGL20 OR Cre07.g322900 )</v>
      </c>
      <c r="K1208" s="3" t="str">
        <f>VLOOKUP(B1208,'[1]Daniela + 255 Rxns iCre1355'!$C$1:$Q$3810,13,FALSE)</f>
        <v>Cytosol</v>
      </c>
      <c r="M1208" s="3" t="str">
        <f>VLOOKUP(B1208,'[1]Daniela + 255 Rxns iCre1355'!$C$1:$Q$3810,15,FALSE)</f>
        <v>R02250</v>
      </c>
    </row>
    <row r="1209" spans="1:13" ht="15" customHeight="1" x14ac:dyDescent="0.25">
      <c r="A1209" s="3" t="s">
        <v>115</v>
      </c>
      <c r="B1209" s="3" t="s">
        <v>2422</v>
      </c>
      <c r="C1209" s="3" t="s">
        <v>2423</v>
      </c>
      <c r="D1209" s="3" t="str">
        <f>VLOOKUP(B1209,'[1]Daniela + 255 Rxns iCre1355'!$C$1:$Q$3810,5,FALSE)</f>
        <v>TAGAH1601819Z180</v>
      </c>
      <c r="E1209" s="3" t="str">
        <f>VLOOKUP(B1209,'[1]Daniela + 255 Rxns iCre1355'!$C$1:$Q$3810,6,FALSE)</f>
        <v>triacylglycerol acylhydrolase (16:0/18:1(9Z)/18:0)</v>
      </c>
      <c r="F1209" s="3" t="str">
        <f>VLOOKUP(B1209,'[1]Daniela + 255 Rxns iCre1355'!$C$1:$Q$3810,8,FALSE)</f>
        <v>Glycerolipid metabolism</v>
      </c>
      <c r="G1209" s="3" t="str">
        <f>VLOOKUP(B1209,'[1]Daniela + 255 Rxns iCre1355'!$C$1:$Q$3810,9,FALSE)</f>
        <v>3.1.1.3</v>
      </c>
      <c r="H1209" s="3" t="str">
        <f>VLOOKUP(B1209,'[1]Daniela + 255 Rxns iCre1355'!$C$1:$Q$3810,10,FALSE)</f>
        <v>( Cre01.g002400 OR Cre03.g144524 OR Cre14.g611552 OR Cre14.g615550 OR Cre09.g391986 OR Cre03.g193500 OR Cre05.g234801 OR Cre06.g275150 OR Cre07.g325150 OR Cre12.g541352 OR Cre12.g498750 OR Cre17.g698600 OR Cre17.g699100 OR Cre07.g322900 )</v>
      </c>
      <c r="I1209" s="3" t="str">
        <f>VLOOKUP(B1209,'[1]Daniela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09" s="3" t="str">
        <f>VLOOKUP(B1209,'[1]Daniela + 255 Rxns iCre1355'!$C$1:$Q$3810,12,FALSE)</f>
        <v>( TGL1 OR Cre03.g144524 OR TGL22 OR TGL19 OR Cre09.g391986 OR TGL8 OR Cre05.g234801 OR TGL11 OR TGL12 OR LIP1 OR LIP2 OR LIP3 OR TGL20 OR Cre07.g322900 )</v>
      </c>
      <c r="K1209" s="3" t="str">
        <f>VLOOKUP(B1209,'[1]Daniela + 255 Rxns iCre1355'!$C$1:$Q$3810,13,FALSE)</f>
        <v>Cytosol</v>
      </c>
      <c r="M1209" s="3" t="str">
        <f>VLOOKUP(B1209,'[1]Daniela + 255 Rxns iCre1355'!$C$1:$Q$3810,15,FALSE)</f>
        <v>R02250</v>
      </c>
    </row>
    <row r="1210" spans="1:13" ht="15" customHeight="1" x14ac:dyDescent="0.25">
      <c r="A1210" s="3" t="s">
        <v>115</v>
      </c>
      <c r="B1210" s="3" t="s">
        <v>2424</v>
      </c>
      <c r="C1210" s="3" t="s">
        <v>2425</v>
      </c>
      <c r="D1210" s="3" t="str">
        <f>VLOOKUP(B1210,'[1]Daniela + 255 Rxns iCre1355'!$C$1:$Q$3810,5,FALSE)</f>
        <v>TAGAH1601819Z18111Z</v>
      </c>
      <c r="E1210" s="3" t="str">
        <f>VLOOKUP(B1210,'[1]Daniela + 255 Rxns iCre1355'!$C$1:$Q$3810,6,FALSE)</f>
        <v>triacylglycerol acylhydrolase (16:0/18:1(9Z)/18:1(11Z))</v>
      </c>
      <c r="F1210" s="3" t="str">
        <f>VLOOKUP(B1210,'[1]Daniela + 255 Rxns iCre1355'!$C$1:$Q$3810,8,FALSE)</f>
        <v>Glycerolipid metabolism</v>
      </c>
      <c r="G1210" s="3" t="str">
        <f>VLOOKUP(B1210,'[1]Daniela + 255 Rxns iCre1355'!$C$1:$Q$3810,9,FALSE)</f>
        <v>3.1.1.3</v>
      </c>
      <c r="H1210" s="3" t="str">
        <f>VLOOKUP(B1210,'[1]Daniela + 255 Rxns iCre1355'!$C$1:$Q$3810,10,FALSE)</f>
        <v>( Cre01.g002400 OR Cre03.g144524 OR Cre14.g611552 OR Cre14.g615550 OR Cre09.g391986 OR Cre03.g193500 OR Cre05.g234801 OR Cre06.g275150 OR Cre07.g325150 OR Cre12.g541352 OR Cre12.g498750 OR Cre17.g698600 OR Cre17.g699100 OR Cre07.g322900 )</v>
      </c>
      <c r="I1210" s="3" t="str">
        <f>VLOOKUP(B1210,'[1]Daniela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0" s="3" t="str">
        <f>VLOOKUP(B1210,'[1]Daniela + 255 Rxns iCre1355'!$C$1:$Q$3810,12,FALSE)</f>
        <v>( TGL1 OR Cre03.g144524 OR TGL22 OR TGL19 OR Cre09.g391986 OR TGL8 OR Cre05.g234801 OR TGL11 OR TGL12 OR LIP1 OR LIP2 OR LIP3 OR TGL20 OR Cre07.g322900 )</v>
      </c>
      <c r="K1210" s="3" t="str">
        <f>VLOOKUP(B1210,'[1]Daniela + 255 Rxns iCre1355'!$C$1:$Q$3810,13,FALSE)</f>
        <v>Cytosol</v>
      </c>
      <c r="M1210" s="3" t="str">
        <f>VLOOKUP(B1210,'[1]Daniela + 255 Rxns iCre1355'!$C$1:$Q$3810,15,FALSE)</f>
        <v>R02250</v>
      </c>
    </row>
    <row r="1211" spans="1:13" ht="15" customHeight="1" x14ac:dyDescent="0.25">
      <c r="A1211" s="3" t="s">
        <v>115</v>
      </c>
      <c r="B1211" s="3" t="s">
        <v>2426</v>
      </c>
      <c r="C1211" s="3" t="s">
        <v>2427</v>
      </c>
      <c r="D1211" s="3" t="str">
        <f>VLOOKUP(B1211,'[1]Daniela + 255 Rxns iCre1355'!$C$1:$Q$3810,5,FALSE)</f>
        <v>TAGAH1601819Z1819Z</v>
      </c>
      <c r="E1211" s="3" t="str">
        <f>VLOOKUP(B1211,'[1]Daniela + 255 Rxns iCre1355'!$C$1:$Q$3810,6,FALSE)</f>
        <v>triacylglycerol acylhydrolase (16:0/18:1(9Z)/18:1(9Z))</v>
      </c>
      <c r="F1211" s="3" t="str">
        <f>VLOOKUP(B1211,'[1]Daniela + 255 Rxns iCre1355'!$C$1:$Q$3810,8,FALSE)</f>
        <v>Glycerolipid metabolism</v>
      </c>
      <c r="G1211" s="3" t="str">
        <f>VLOOKUP(B1211,'[1]Daniela + 255 Rxns iCre1355'!$C$1:$Q$3810,9,FALSE)</f>
        <v>3.1.1.3</v>
      </c>
      <c r="H1211" s="3" t="str">
        <f>VLOOKUP(B1211,'[1]Daniela + 255 Rxns iCre1355'!$C$1:$Q$3810,10,FALSE)</f>
        <v>( Cre01.g002400 OR Cre03.g144524 OR Cre14.g611552 OR Cre14.g615550 OR Cre09.g391986 OR Cre03.g193500 OR Cre05.g234801 OR Cre06.g275150 OR Cre07.g325150 OR Cre12.g541352 OR Cre12.g498750 OR Cre17.g698600 OR Cre17.g699100 OR Cre07.g322900 )</v>
      </c>
      <c r="I1211" s="3" t="str">
        <f>VLOOKUP(B1211,'[1]Daniela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1" s="3" t="str">
        <f>VLOOKUP(B1211,'[1]Daniela + 255 Rxns iCre1355'!$C$1:$Q$3810,12,FALSE)</f>
        <v>( TGL1 OR Cre03.g144524 OR TGL22 OR TGL19 OR Cre09.g391986 OR TGL8 OR Cre05.g234801 OR TGL11 OR TGL12 OR LIP1 OR LIP2 OR LIP3 OR TGL20 OR Cre07.g322900 )</v>
      </c>
      <c r="K1211" s="3" t="str">
        <f>VLOOKUP(B1211,'[1]Daniela + 255 Rxns iCre1355'!$C$1:$Q$3810,13,FALSE)</f>
        <v>Cytosol</v>
      </c>
      <c r="M1211" s="3" t="str">
        <f>VLOOKUP(B1211,'[1]Daniela + 255 Rxns iCre1355'!$C$1:$Q$3810,15,FALSE)</f>
        <v>R02250</v>
      </c>
    </row>
    <row r="1212" spans="1:13" ht="15" customHeight="1" x14ac:dyDescent="0.25">
      <c r="A1212" s="3" t="s">
        <v>115</v>
      </c>
      <c r="B1212" s="3" t="s">
        <v>2428</v>
      </c>
      <c r="C1212" s="3" t="s">
        <v>2429</v>
      </c>
      <c r="D1212" s="3" t="str">
        <f>VLOOKUP(B1212,'[1]Daniela + 255 Rxns iCre1355'!$C$1:$Q$3810,5,FALSE)</f>
        <v>TAGAH1601819Z1835Z9Z12Z</v>
      </c>
      <c r="E1212" s="3" t="str">
        <f>VLOOKUP(B1212,'[1]Daniela + 255 Rxns iCre1355'!$C$1:$Q$3810,6,FALSE)</f>
        <v>triacylglycerol acylhydrolase (16:0/18:1(9Z)/18:3(5Z,9Z,12Z))</v>
      </c>
      <c r="F1212" s="3" t="str">
        <f>VLOOKUP(B1212,'[1]Daniela + 255 Rxns iCre1355'!$C$1:$Q$3810,8,FALSE)</f>
        <v>Glycerolipid metabolism</v>
      </c>
      <c r="G1212" s="3" t="str">
        <f>VLOOKUP(B1212,'[1]Daniela + 255 Rxns iCre1355'!$C$1:$Q$3810,9,FALSE)</f>
        <v>3.1.1.3</v>
      </c>
      <c r="H1212" s="3" t="str">
        <f>VLOOKUP(B1212,'[1]Daniela + 255 Rxns iCre1355'!$C$1:$Q$3810,10,FALSE)</f>
        <v>( Cre01.g002400 OR Cre03.g144524 OR Cre14.g611552 OR Cre14.g615550 OR Cre09.g391986 OR Cre03.g193500 OR Cre05.g234801 OR Cre06.g275150 OR Cre07.g325150 OR Cre12.g541352 OR Cre12.g498750 OR Cre17.g698600 OR Cre17.g699100 OR Cre07.g322900 )</v>
      </c>
      <c r="I1212" s="3" t="str">
        <f>VLOOKUP(B1212,'[1]Daniela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2" s="3" t="str">
        <f>VLOOKUP(B1212,'[1]Daniela + 255 Rxns iCre1355'!$C$1:$Q$3810,12,FALSE)</f>
        <v>( TGL1 OR Cre03.g144524 OR TGL22 OR TGL19 OR Cre09.g391986 OR TGL8 OR Cre05.g234801 OR TGL11 OR TGL12 OR LIP1 OR LIP2 OR LIP3 OR TGL20 OR Cre07.g322900 )</v>
      </c>
      <c r="K1212" s="3" t="str">
        <f>VLOOKUP(B1212,'[1]Daniela + 255 Rxns iCre1355'!$C$1:$Q$3810,13,FALSE)</f>
        <v>Cytosol</v>
      </c>
      <c r="M1212" s="3" t="str">
        <f>VLOOKUP(B1212,'[1]Daniela + 255 Rxns iCre1355'!$C$1:$Q$3810,15,FALSE)</f>
        <v>R02250</v>
      </c>
    </row>
    <row r="1213" spans="1:13" ht="15" customHeight="1" x14ac:dyDescent="0.25">
      <c r="A1213" s="3" t="s">
        <v>115</v>
      </c>
      <c r="B1213" s="3" t="s">
        <v>2430</v>
      </c>
      <c r="C1213" s="3" t="s">
        <v>2431</v>
      </c>
      <c r="D1213" s="3" t="str">
        <f>VLOOKUP(B1213,'[1]Daniela + 255 Rxns iCre1355'!$C$1:$Q$3810,5,FALSE)</f>
        <v>TAGAH1601819Z1845Z9Z12Z15Z</v>
      </c>
      <c r="E1213" s="3" t="str">
        <f>VLOOKUP(B1213,'[1]Daniela + 255 Rxns iCre1355'!$C$1:$Q$3810,6,FALSE)</f>
        <v>triacylglycerol acylhydrolase (16:0/18:1(9Z)/18:4(5Z,9Z,12Z,15Z))</v>
      </c>
      <c r="F1213" s="3" t="str">
        <f>VLOOKUP(B1213,'[1]Daniela + 255 Rxns iCre1355'!$C$1:$Q$3810,8,FALSE)</f>
        <v>Glycerolipid metabolism</v>
      </c>
      <c r="G1213" s="3" t="str">
        <f>VLOOKUP(B1213,'[1]Daniela + 255 Rxns iCre1355'!$C$1:$Q$3810,9,FALSE)</f>
        <v>3.1.1.3</v>
      </c>
      <c r="H1213" s="3" t="str">
        <f>VLOOKUP(B1213,'[1]Daniela + 255 Rxns iCre1355'!$C$1:$Q$3810,10,FALSE)</f>
        <v>( Cre01.g002400 OR Cre03.g144524 OR Cre14.g611552 OR Cre14.g615550 OR Cre09.g391986 OR Cre03.g193500 OR Cre05.g234801 OR Cre06.g275150 OR Cre07.g325150 OR Cre12.g541352 OR Cre12.g498750 OR Cre17.g698600 OR Cre17.g699100 OR Cre07.g322900 )</v>
      </c>
      <c r="I1213" s="3" t="str">
        <f>VLOOKUP(B1213,'[1]Daniela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3" s="3" t="str">
        <f>VLOOKUP(B1213,'[1]Daniela + 255 Rxns iCre1355'!$C$1:$Q$3810,12,FALSE)</f>
        <v>( TGL1 OR Cre03.g144524 OR TGL22 OR TGL19 OR Cre09.g391986 OR TGL8 OR Cre05.g234801 OR TGL11 OR TGL12 OR LIP1 OR LIP2 OR LIP3 OR TGL20 OR Cre07.g322900 )</v>
      </c>
      <c r="K1213" s="3" t="str">
        <f>VLOOKUP(B1213,'[1]Daniela + 255 Rxns iCre1355'!$C$1:$Q$3810,13,FALSE)</f>
        <v>Cytosol</v>
      </c>
      <c r="M1213" s="3" t="str">
        <f>VLOOKUP(B1213,'[1]Daniela + 255 Rxns iCre1355'!$C$1:$Q$3810,15,FALSE)</f>
        <v>R02250</v>
      </c>
    </row>
    <row r="1214" spans="1:13" ht="15" customHeight="1" x14ac:dyDescent="0.25">
      <c r="A1214" s="3" t="s">
        <v>115</v>
      </c>
      <c r="B1214" s="3" t="s">
        <v>2432</v>
      </c>
      <c r="C1214" s="3" t="s">
        <v>2433</v>
      </c>
      <c r="D1214" s="3" t="str">
        <f>VLOOKUP(B1214,'[1]Daniela + 255 Rxns iCre1355'!$C$1:$Q$3810,5,FALSE)</f>
        <v>TAGAH1801819Z160</v>
      </c>
      <c r="E1214" s="3" t="str">
        <f>VLOOKUP(B1214,'[1]Daniela + 255 Rxns iCre1355'!$C$1:$Q$3810,6,FALSE)</f>
        <v>triacylglycerol acylhydrolase (18:0/18:1(9Z)/16:0)</v>
      </c>
      <c r="F1214" s="3" t="str">
        <f>VLOOKUP(B1214,'[1]Daniela + 255 Rxns iCre1355'!$C$1:$Q$3810,8,FALSE)</f>
        <v>Glycerolipid metabolism</v>
      </c>
      <c r="G1214" s="3" t="str">
        <f>VLOOKUP(B1214,'[1]Daniela + 255 Rxns iCre1355'!$C$1:$Q$3810,9,FALSE)</f>
        <v>3.1.1.3</v>
      </c>
      <c r="H1214" s="3" t="str">
        <f>VLOOKUP(B1214,'[1]Daniela + 255 Rxns iCre1355'!$C$1:$Q$3810,10,FALSE)</f>
        <v>( Cre01.g002400 OR Cre03.g144524 OR Cre14.g611552 OR Cre14.g615550 OR Cre09.g391986 OR Cre03.g193500 OR Cre05.g234801 OR Cre06.g275150 OR Cre07.g325150 OR Cre12.g541352 OR Cre12.g498750 OR Cre17.g698600 OR Cre17.g699100 OR Cre07.g322900 )</v>
      </c>
      <c r="I1214" s="3" t="str">
        <f>VLOOKUP(B1214,'[1]Daniela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4" s="3" t="str">
        <f>VLOOKUP(B1214,'[1]Daniela + 255 Rxns iCre1355'!$C$1:$Q$3810,12,FALSE)</f>
        <v>( TGL1 OR Cre03.g144524 OR TGL22 OR TGL19 OR Cre09.g391986 OR TGL8 OR Cre05.g234801 OR TGL11 OR TGL12 OR LIP1 OR LIP2 OR LIP3 OR TGL20 OR Cre07.g322900 )</v>
      </c>
      <c r="K1214" s="3" t="str">
        <f>VLOOKUP(B1214,'[1]Daniela + 255 Rxns iCre1355'!$C$1:$Q$3810,13,FALSE)</f>
        <v>Cytosol</v>
      </c>
      <c r="M1214" s="3" t="str">
        <f>VLOOKUP(B1214,'[1]Daniela + 255 Rxns iCre1355'!$C$1:$Q$3810,15,FALSE)</f>
        <v>R02250</v>
      </c>
    </row>
    <row r="1215" spans="1:13" ht="15" customHeight="1" x14ac:dyDescent="0.25">
      <c r="A1215" s="3" t="s">
        <v>115</v>
      </c>
      <c r="B1215" s="3" t="s">
        <v>2434</v>
      </c>
      <c r="C1215" s="3" t="s">
        <v>2435</v>
      </c>
      <c r="D1215" s="3" t="str">
        <f>VLOOKUP(B1215,'[1]Daniela + 255 Rxns iCre1355'!$C$1:$Q$3810,5,FALSE)</f>
        <v>TAGAH1801819Z180</v>
      </c>
      <c r="E1215" s="3" t="str">
        <f>VLOOKUP(B1215,'[1]Daniela + 255 Rxns iCre1355'!$C$1:$Q$3810,6,FALSE)</f>
        <v>triacylglycerol acylhydrolase (18:0/18:1(9Z)/18:0)</v>
      </c>
      <c r="F1215" s="3" t="str">
        <f>VLOOKUP(B1215,'[1]Daniela + 255 Rxns iCre1355'!$C$1:$Q$3810,8,FALSE)</f>
        <v>Glycerolipid metabolism</v>
      </c>
      <c r="G1215" s="3" t="str">
        <f>VLOOKUP(B1215,'[1]Daniela + 255 Rxns iCre1355'!$C$1:$Q$3810,9,FALSE)</f>
        <v>3.1.1.3</v>
      </c>
      <c r="H1215" s="3" t="str">
        <f>VLOOKUP(B1215,'[1]Daniela + 255 Rxns iCre1355'!$C$1:$Q$3810,10,FALSE)</f>
        <v>( Cre01.g002400 OR Cre03.g144524 OR Cre14.g611552 OR Cre14.g615550 OR Cre09.g391986 OR Cre03.g193500 OR Cre05.g234801 OR Cre06.g275150 OR Cre07.g325150 OR Cre12.g541352 OR Cre12.g498750 OR Cre17.g698600 OR Cre17.g699100 OR Cre07.g322900 )</v>
      </c>
      <c r="I1215" s="3" t="str">
        <f>VLOOKUP(B1215,'[1]Daniela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5" s="3" t="str">
        <f>VLOOKUP(B1215,'[1]Daniela + 255 Rxns iCre1355'!$C$1:$Q$3810,12,FALSE)</f>
        <v>( TGL1 OR Cre03.g144524 OR TGL22 OR TGL19 OR Cre09.g391986 OR TGL8 OR Cre05.g234801 OR TGL11 OR TGL12 OR LIP1 OR LIP2 OR LIP3 OR TGL20 OR Cre07.g322900 )</v>
      </c>
      <c r="K1215" s="3" t="str">
        <f>VLOOKUP(B1215,'[1]Daniela + 255 Rxns iCre1355'!$C$1:$Q$3810,13,FALSE)</f>
        <v>Cytosol</v>
      </c>
      <c r="M1215" s="3" t="str">
        <f>VLOOKUP(B1215,'[1]Daniela + 255 Rxns iCre1355'!$C$1:$Q$3810,15,FALSE)</f>
        <v>R02250</v>
      </c>
    </row>
    <row r="1216" spans="1:13" ht="15" customHeight="1" x14ac:dyDescent="0.25">
      <c r="A1216" s="3" t="s">
        <v>115</v>
      </c>
      <c r="B1216" s="3" t="s">
        <v>2436</v>
      </c>
      <c r="C1216" s="3" t="s">
        <v>2437</v>
      </c>
      <c r="D1216" s="3" t="str">
        <f>VLOOKUP(B1216,'[1]Daniela + 255 Rxns iCre1355'!$C$1:$Q$3810,5,FALSE)</f>
        <v>TAGAH1801819Z18111Z</v>
      </c>
      <c r="E1216" s="3" t="str">
        <f>VLOOKUP(B1216,'[1]Daniela + 255 Rxns iCre1355'!$C$1:$Q$3810,6,FALSE)</f>
        <v>triacylglycerol acylhydrolase (18:0/18:1(9Z)/18:1(11Z))</v>
      </c>
      <c r="F1216" s="3" t="str">
        <f>VLOOKUP(B1216,'[1]Daniela + 255 Rxns iCre1355'!$C$1:$Q$3810,8,FALSE)</f>
        <v>Glycerolipid metabolism</v>
      </c>
      <c r="G1216" s="3" t="str">
        <f>VLOOKUP(B1216,'[1]Daniela + 255 Rxns iCre1355'!$C$1:$Q$3810,9,FALSE)</f>
        <v>3.1.1.3</v>
      </c>
      <c r="H1216" s="3" t="str">
        <f>VLOOKUP(B1216,'[1]Daniela + 255 Rxns iCre1355'!$C$1:$Q$3810,10,FALSE)</f>
        <v>( Cre01.g002400 OR Cre03.g144524 OR Cre14.g611552 OR Cre14.g615550 OR Cre09.g391986 OR Cre03.g193500 OR Cre05.g234801 OR Cre06.g275150 OR Cre07.g325150 OR Cre12.g541352 OR Cre12.g498750 OR Cre17.g698600 OR Cre17.g699100 OR Cre07.g322900 )</v>
      </c>
      <c r="I1216" s="3" t="str">
        <f>VLOOKUP(B1216,'[1]Daniela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6" s="3" t="str">
        <f>VLOOKUP(B1216,'[1]Daniela + 255 Rxns iCre1355'!$C$1:$Q$3810,12,FALSE)</f>
        <v>( TGL1 OR Cre03.g144524 OR TGL22 OR TGL19 OR Cre09.g391986 OR TGL8 OR Cre05.g234801 OR TGL11 OR TGL12 OR LIP1 OR LIP2 OR LIP3 OR TGL20 OR Cre07.g322900 )</v>
      </c>
      <c r="K1216" s="3" t="str">
        <f>VLOOKUP(B1216,'[1]Daniela + 255 Rxns iCre1355'!$C$1:$Q$3810,13,FALSE)</f>
        <v>Cytosol</v>
      </c>
      <c r="M1216" s="3" t="str">
        <f>VLOOKUP(B1216,'[1]Daniela + 255 Rxns iCre1355'!$C$1:$Q$3810,15,FALSE)</f>
        <v>R02250</v>
      </c>
    </row>
    <row r="1217" spans="1:13" ht="15" customHeight="1" x14ac:dyDescent="0.25">
      <c r="A1217" s="3" t="s">
        <v>115</v>
      </c>
      <c r="B1217" s="3" t="s">
        <v>2438</v>
      </c>
      <c r="C1217" s="3" t="s">
        <v>2439</v>
      </c>
      <c r="D1217" s="3" t="str">
        <f>VLOOKUP(B1217,'[1]Daniela + 255 Rxns iCre1355'!$C$1:$Q$3810,5,FALSE)</f>
        <v>TAGAH1801819Z1819Z</v>
      </c>
      <c r="E1217" s="3" t="str">
        <f>VLOOKUP(B1217,'[1]Daniela + 255 Rxns iCre1355'!$C$1:$Q$3810,6,FALSE)</f>
        <v>triacylglycerol acylhydrolase (18:0/18:1(9Z)/18:1(9Z))</v>
      </c>
      <c r="F1217" s="3" t="str">
        <f>VLOOKUP(B1217,'[1]Daniela + 255 Rxns iCre1355'!$C$1:$Q$3810,8,FALSE)</f>
        <v>Glycerolipid metabolism</v>
      </c>
      <c r="G1217" s="3" t="str">
        <f>VLOOKUP(B1217,'[1]Daniela + 255 Rxns iCre1355'!$C$1:$Q$3810,9,FALSE)</f>
        <v>3.1.1.3</v>
      </c>
      <c r="H1217" s="3" t="str">
        <f>VLOOKUP(B1217,'[1]Daniela + 255 Rxns iCre1355'!$C$1:$Q$3810,10,FALSE)</f>
        <v>( Cre01.g002400 OR Cre03.g144524 OR Cre14.g611552 OR Cre14.g615550 OR Cre09.g391986 OR Cre03.g193500 OR Cre05.g234801 OR Cre06.g275150 OR Cre07.g325150 OR Cre12.g541352 OR Cre12.g498750 OR Cre17.g698600 OR Cre17.g699100 OR Cre07.g322900 )</v>
      </c>
      <c r="I1217" s="3" t="str">
        <f>VLOOKUP(B1217,'[1]Daniela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7" s="3" t="str">
        <f>VLOOKUP(B1217,'[1]Daniela + 255 Rxns iCre1355'!$C$1:$Q$3810,12,FALSE)</f>
        <v>( TGL1 OR Cre03.g144524 OR TGL22 OR TGL19 OR Cre09.g391986 OR TGL8 OR Cre05.g234801 OR TGL11 OR TGL12 OR LIP1 OR LIP2 OR LIP3 OR TGL20 OR Cre07.g322900 )</v>
      </c>
      <c r="K1217" s="3" t="str">
        <f>VLOOKUP(B1217,'[1]Daniela + 255 Rxns iCre1355'!$C$1:$Q$3810,13,FALSE)</f>
        <v>Cytosol</v>
      </c>
      <c r="M1217" s="3" t="str">
        <f>VLOOKUP(B1217,'[1]Daniela + 255 Rxns iCre1355'!$C$1:$Q$3810,15,FALSE)</f>
        <v>R02250</v>
      </c>
    </row>
    <row r="1218" spans="1:13" ht="15" customHeight="1" x14ac:dyDescent="0.25">
      <c r="A1218" s="3" t="s">
        <v>115</v>
      </c>
      <c r="B1218" s="3" t="s">
        <v>2440</v>
      </c>
      <c r="C1218" s="3" t="s">
        <v>2441</v>
      </c>
      <c r="D1218" s="3" t="str">
        <f>VLOOKUP(B1218,'[1]Daniela + 255 Rxns iCre1355'!$C$1:$Q$3810,5,FALSE)</f>
        <v>TAGAH1801819Z1835Z9Z12Z</v>
      </c>
      <c r="E1218" s="3" t="str">
        <f>VLOOKUP(B1218,'[1]Daniela + 255 Rxns iCre1355'!$C$1:$Q$3810,6,FALSE)</f>
        <v>triacylglycerol acylhydrolase (18:0/18:1(9Z)/18:3(5Z,9Z,12Z))</v>
      </c>
      <c r="F1218" s="3" t="str">
        <f>VLOOKUP(B1218,'[1]Daniela + 255 Rxns iCre1355'!$C$1:$Q$3810,8,FALSE)</f>
        <v>Glycerolipid metabolism</v>
      </c>
      <c r="G1218" s="3" t="str">
        <f>VLOOKUP(B1218,'[1]Daniela + 255 Rxns iCre1355'!$C$1:$Q$3810,9,FALSE)</f>
        <v>3.1.1.3</v>
      </c>
      <c r="H1218" s="3" t="str">
        <f>VLOOKUP(B1218,'[1]Daniela + 255 Rxns iCre1355'!$C$1:$Q$3810,10,FALSE)</f>
        <v>( Cre01.g002400 OR Cre03.g144524 OR Cre14.g611552 OR Cre14.g615550 OR Cre09.g391986 OR Cre03.g193500 OR Cre05.g234801 OR Cre06.g275150 OR Cre07.g325150 OR Cre12.g541352 OR Cre12.g498750 OR Cre17.g698600 OR Cre17.g699100 OR Cre07.g322900 )</v>
      </c>
      <c r="I1218" s="3" t="str">
        <f>VLOOKUP(B1218,'[1]Daniela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8" s="3" t="str">
        <f>VLOOKUP(B1218,'[1]Daniela + 255 Rxns iCre1355'!$C$1:$Q$3810,12,FALSE)</f>
        <v>( TGL1 OR Cre03.g144524 OR TGL22 OR TGL19 OR Cre09.g391986 OR TGL8 OR Cre05.g234801 OR TGL11 OR TGL12 OR LIP1 OR LIP2 OR LIP3 OR TGL20 OR Cre07.g322900 )</v>
      </c>
      <c r="K1218" s="3" t="str">
        <f>VLOOKUP(B1218,'[1]Daniela + 255 Rxns iCre1355'!$C$1:$Q$3810,13,FALSE)</f>
        <v>Cytosol</v>
      </c>
      <c r="M1218" s="3" t="str">
        <f>VLOOKUP(B1218,'[1]Daniela + 255 Rxns iCre1355'!$C$1:$Q$3810,15,FALSE)</f>
        <v>R02250</v>
      </c>
    </row>
    <row r="1219" spans="1:13" ht="15" customHeight="1" x14ac:dyDescent="0.25">
      <c r="A1219" s="3" t="s">
        <v>115</v>
      </c>
      <c r="B1219" s="3" t="s">
        <v>2442</v>
      </c>
      <c r="C1219" s="3" t="s">
        <v>2443</v>
      </c>
      <c r="D1219" s="3" t="str">
        <f>VLOOKUP(B1219,'[1]Daniela + 255 Rxns iCre1355'!$C$1:$Q$3810,5,FALSE)</f>
        <v>TAGAH1801819Z1845Z9Z12Z15Z</v>
      </c>
      <c r="E1219" s="3" t="str">
        <f>VLOOKUP(B1219,'[1]Daniela + 255 Rxns iCre1355'!$C$1:$Q$3810,6,FALSE)</f>
        <v>triacylglycerol acylhydrolase (18:0/18:1(9Z)/18:4(5Z,9Z,12Z,15Z))</v>
      </c>
      <c r="F1219" s="3" t="str">
        <f>VLOOKUP(B1219,'[1]Daniela + 255 Rxns iCre1355'!$C$1:$Q$3810,8,FALSE)</f>
        <v>Glycerolipid metabolism</v>
      </c>
      <c r="G1219" s="3" t="str">
        <f>VLOOKUP(B1219,'[1]Daniela + 255 Rxns iCre1355'!$C$1:$Q$3810,9,FALSE)</f>
        <v>3.1.1.3</v>
      </c>
      <c r="H1219" s="3" t="str">
        <f>VLOOKUP(B1219,'[1]Daniela + 255 Rxns iCre1355'!$C$1:$Q$3810,10,FALSE)</f>
        <v>( Cre01.g002400 OR Cre03.g144524 OR Cre14.g611552 OR Cre14.g615550 OR Cre09.g391986 OR Cre03.g193500 OR Cre05.g234801 OR Cre06.g275150 OR Cre07.g325150 OR Cre12.g541352 OR Cre12.g498750 OR Cre17.g698600 OR Cre17.g699100 OR Cre07.g322900 )</v>
      </c>
      <c r="I1219" s="3" t="str">
        <f>VLOOKUP(B1219,'[1]Daniela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19" s="3" t="str">
        <f>VLOOKUP(B1219,'[1]Daniela + 255 Rxns iCre1355'!$C$1:$Q$3810,12,FALSE)</f>
        <v>( TGL1 OR Cre03.g144524 OR TGL22 OR TGL19 OR Cre09.g391986 OR TGL8 OR Cre05.g234801 OR TGL11 OR TGL12 OR LIP1 OR LIP2 OR LIP3 OR TGL20 OR Cre07.g322900 )</v>
      </c>
      <c r="K1219" s="3" t="str">
        <f>VLOOKUP(B1219,'[1]Daniela + 255 Rxns iCre1355'!$C$1:$Q$3810,13,FALSE)</f>
        <v>Cytosol</v>
      </c>
      <c r="M1219" s="3" t="str">
        <f>VLOOKUP(B1219,'[1]Daniela + 255 Rxns iCre1355'!$C$1:$Q$3810,15,FALSE)</f>
        <v>R02250</v>
      </c>
    </row>
    <row r="1220" spans="1:13" ht="15" customHeight="1" x14ac:dyDescent="0.25">
      <c r="A1220" s="3" t="s">
        <v>115</v>
      </c>
      <c r="B1220" s="3" t="s">
        <v>2444</v>
      </c>
      <c r="C1220" s="3" t="s">
        <v>2445</v>
      </c>
      <c r="D1220" s="3" t="str">
        <f>VLOOKUP(B1220,'[1]Daniela + 255 Rxns iCre1355'!$C$1:$Q$3810,5,FALSE)</f>
        <v>TAGAH18111Z18111Z160</v>
      </c>
      <c r="E1220" s="3" t="str">
        <f>VLOOKUP(B1220,'[1]Daniela + 255 Rxns iCre1355'!$C$1:$Q$3810,6,FALSE)</f>
        <v>triacylglycerol acylhydrolase (18:1(11Z)/18:1(11Z)/16:0)</v>
      </c>
      <c r="F1220" s="3" t="str">
        <f>VLOOKUP(B1220,'[1]Daniela + 255 Rxns iCre1355'!$C$1:$Q$3810,8,FALSE)</f>
        <v>Glycerolipid metabolism</v>
      </c>
      <c r="G1220" s="3" t="str">
        <f>VLOOKUP(B1220,'[1]Daniela + 255 Rxns iCre1355'!$C$1:$Q$3810,9,FALSE)</f>
        <v>3.1.1.3</v>
      </c>
      <c r="H1220" s="3" t="str">
        <f>VLOOKUP(B1220,'[1]Daniela + 255 Rxns iCre1355'!$C$1:$Q$3810,10,FALSE)</f>
        <v>( Cre01.g002400 OR Cre03.g144524 OR Cre14.g611552 OR Cre14.g615550 OR Cre09.g391986 OR Cre03.g193500 OR Cre05.g234801 OR Cre06.g275150 OR Cre07.g325150 OR Cre12.g541352 OR Cre12.g498750 OR Cre17.g698600 OR Cre17.g699100 OR Cre07.g322900 )</v>
      </c>
      <c r="I1220" s="3" t="str">
        <f>VLOOKUP(B1220,'[1]Daniela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0" s="3" t="str">
        <f>VLOOKUP(B1220,'[1]Daniela + 255 Rxns iCre1355'!$C$1:$Q$3810,12,FALSE)</f>
        <v>( TGL1 OR Cre03.g144524 OR TGL22 OR TGL19 OR Cre09.g391986 OR TGL8 OR Cre05.g234801 OR TGL11 OR TGL12 OR LIP1 OR LIP2 OR LIP3 OR TGL20 OR Cre07.g322900 )</v>
      </c>
      <c r="K1220" s="3" t="str">
        <f>VLOOKUP(B1220,'[1]Daniela + 255 Rxns iCre1355'!$C$1:$Q$3810,13,FALSE)</f>
        <v>Cytosol</v>
      </c>
      <c r="M1220" s="3" t="str">
        <f>VLOOKUP(B1220,'[1]Daniela + 255 Rxns iCre1355'!$C$1:$Q$3810,15,FALSE)</f>
        <v>R02250</v>
      </c>
    </row>
    <row r="1221" spans="1:13" ht="15" customHeight="1" x14ac:dyDescent="0.25">
      <c r="A1221" s="3" t="s">
        <v>115</v>
      </c>
      <c r="B1221" s="3" t="s">
        <v>2446</v>
      </c>
      <c r="C1221" s="3" t="s">
        <v>2447</v>
      </c>
      <c r="D1221" s="3" t="str">
        <f>VLOOKUP(B1221,'[1]Daniela + 255 Rxns iCre1355'!$C$1:$Q$3810,5,FALSE)</f>
        <v>TAGAH18111Z18111Z180</v>
      </c>
      <c r="E1221" s="3" t="str">
        <f>VLOOKUP(B1221,'[1]Daniela + 255 Rxns iCre1355'!$C$1:$Q$3810,6,FALSE)</f>
        <v>triacylglycerol acylhydrolase (18:1(11Z)/18:1(11Z)/18:0)</v>
      </c>
      <c r="F1221" s="3" t="str">
        <f>VLOOKUP(B1221,'[1]Daniela + 255 Rxns iCre1355'!$C$1:$Q$3810,8,FALSE)</f>
        <v>Glycerolipid metabolism</v>
      </c>
      <c r="G1221" s="3" t="str">
        <f>VLOOKUP(B1221,'[1]Daniela + 255 Rxns iCre1355'!$C$1:$Q$3810,9,FALSE)</f>
        <v>3.1.1.3</v>
      </c>
      <c r="H1221" s="3" t="str">
        <f>VLOOKUP(B1221,'[1]Daniela + 255 Rxns iCre1355'!$C$1:$Q$3810,10,FALSE)</f>
        <v>( Cre01.g002400 OR Cre03.g144524 OR Cre14.g611552 OR Cre14.g615550 OR Cre09.g391986 OR Cre03.g193500 OR Cre05.g234801 OR Cre06.g275150 OR Cre07.g325150 OR Cre12.g541352 OR Cre12.g498750 OR Cre17.g698600 OR Cre17.g699100 OR Cre07.g322900 )</v>
      </c>
      <c r="I1221" s="3" t="str">
        <f>VLOOKUP(B1221,'[1]Daniela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1" s="3" t="str">
        <f>VLOOKUP(B1221,'[1]Daniela + 255 Rxns iCre1355'!$C$1:$Q$3810,12,FALSE)</f>
        <v>( TGL1 OR Cre03.g144524 OR TGL22 OR TGL19 OR Cre09.g391986 OR TGL8 OR Cre05.g234801 OR TGL11 OR TGL12 OR LIP1 OR LIP2 OR LIP3 OR TGL20 OR Cre07.g322900 )</v>
      </c>
      <c r="K1221" s="3" t="str">
        <f>VLOOKUP(B1221,'[1]Daniela + 255 Rxns iCre1355'!$C$1:$Q$3810,13,FALSE)</f>
        <v>Cytosol</v>
      </c>
      <c r="M1221" s="3" t="str">
        <f>VLOOKUP(B1221,'[1]Daniela + 255 Rxns iCre1355'!$C$1:$Q$3810,15,FALSE)</f>
        <v>R02250</v>
      </c>
    </row>
    <row r="1222" spans="1:13" ht="15" customHeight="1" x14ac:dyDescent="0.25">
      <c r="A1222" s="3" t="s">
        <v>115</v>
      </c>
      <c r="B1222" s="3" t="s">
        <v>2448</v>
      </c>
      <c r="C1222" s="3" t="s">
        <v>2449</v>
      </c>
      <c r="D1222" s="3" t="str">
        <f>VLOOKUP(B1222,'[1]Daniela + 255 Rxns iCre1355'!$C$1:$Q$3810,5,FALSE)</f>
        <v>TAGAH18111Z18111Z18111Z</v>
      </c>
      <c r="E1222" s="3" t="str">
        <f>VLOOKUP(B1222,'[1]Daniela + 255 Rxns iCre1355'!$C$1:$Q$3810,6,FALSE)</f>
        <v>triacylglycerol acylhydrolase (18:1(11Z)/18:1(11Z)/18:1(11Z))</v>
      </c>
      <c r="F1222" s="3" t="str">
        <f>VLOOKUP(B1222,'[1]Daniela + 255 Rxns iCre1355'!$C$1:$Q$3810,8,FALSE)</f>
        <v>Glycerolipid metabolism</v>
      </c>
      <c r="G1222" s="3" t="str">
        <f>VLOOKUP(B1222,'[1]Daniela + 255 Rxns iCre1355'!$C$1:$Q$3810,9,FALSE)</f>
        <v>3.1.1.3</v>
      </c>
      <c r="H1222" s="3" t="str">
        <f>VLOOKUP(B1222,'[1]Daniela + 255 Rxns iCre1355'!$C$1:$Q$3810,10,FALSE)</f>
        <v>( Cre01.g002400 OR Cre03.g144524 OR Cre14.g611552 OR Cre14.g615550 OR Cre09.g391986 OR Cre03.g193500 OR Cre05.g234801 OR Cre06.g275150 OR Cre07.g325150 OR Cre12.g541352 OR Cre12.g498750 OR Cre17.g698600 OR Cre17.g699100 OR Cre07.g322900 )</v>
      </c>
      <c r="I1222" s="3" t="str">
        <f>VLOOKUP(B1222,'[1]Daniela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2" s="3" t="str">
        <f>VLOOKUP(B1222,'[1]Daniela + 255 Rxns iCre1355'!$C$1:$Q$3810,12,FALSE)</f>
        <v>( TGL1 OR Cre03.g144524 OR TGL22 OR TGL19 OR Cre09.g391986 OR TGL8 OR Cre05.g234801 OR TGL11 OR TGL12 OR LIP1 OR LIP2 OR LIP3 OR TGL20 OR Cre07.g322900 )</v>
      </c>
      <c r="K1222" s="3" t="str">
        <f>VLOOKUP(B1222,'[1]Daniela + 255 Rxns iCre1355'!$C$1:$Q$3810,13,FALSE)</f>
        <v>Cytosol</v>
      </c>
      <c r="M1222" s="3" t="str">
        <f>VLOOKUP(B1222,'[1]Daniela + 255 Rxns iCre1355'!$C$1:$Q$3810,15,FALSE)</f>
        <v>R02250</v>
      </c>
    </row>
    <row r="1223" spans="1:13" ht="15" customHeight="1" x14ac:dyDescent="0.25">
      <c r="A1223" s="3" t="s">
        <v>115</v>
      </c>
      <c r="B1223" s="3" t="s">
        <v>2450</v>
      </c>
      <c r="C1223" s="3" t="s">
        <v>2451</v>
      </c>
      <c r="D1223" s="3" t="str">
        <f>VLOOKUP(B1223,'[1]Daniela + 255 Rxns iCre1355'!$C$1:$Q$3810,5,FALSE)</f>
        <v>TAGAH18111Z18111Z1819Z</v>
      </c>
      <c r="E1223" s="3" t="str">
        <f>VLOOKUP(B1223,'[1]Daniela + 255 Rxns iCre1355'!$C$1:$Q$3810,6,FALSE)</f>
        <v>triacylglycerol acylhydrolase (18:1(11Z)/18:1(11Z)/18:1(9Z))</v>
      </c>
      <c r="F1223" s="3" t="str">
        <f>VLOOKUP(B1223,'[1]Daniela + 255 Rxns iCre1355'!$C$1:$Q$3810,8,FALSE)</f>
        <v>Glycerolipid metabolism</v>
      </c>
      <c r="G1223" s="3" t="str">
        <f>VLOOKUP(B1223,'[1]Daniela + 255 Rxns iCre1355'!$C$1:$Q$3810,9,FALSE)</f>
        <v>3.1.1.3</v>
      </c>
      <c r="H1223" s="3" t="str">
        <f>VLOOKUP(B1223,'[1]Daniela + 255 Rxns iCre1355'!$C$1:$Q$3810,10,FALSE)</f>
        <v>( Cre01.g002400 OR Cre03.g144524 OR Cre14.g611552 OR Cre14.g615550 OR Cre09.g391986 OR Cre03.g193500 OR Cre05.g234801 OR Cre06.g275150 OR Cre07.g325150 OR Cre12.g541352 OR Cre12.g498750 OR Cre17.g698600 OR Cre17.g699100 OR Cre07.g322900 )</v>
      </c>
      <c r="I1223" s="3" t="str">
        <f>VLOOKUP(B1223,'[1]Daniela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3" s="3" t="str">
        <f>VLOOKUP(B1223,'[1]Daniela + 255 Rxns iCre1355'!$C$1:$Q$3810,12,FALSE)</f>
        <v>( TGL1 OR Cre03.g144524 OR TGL22 OR TGL19 OR Cre09.g391986 OR TGL8 OR Cre05.g234801 OR TGL11 OR TGL12 OR LIP1 OR LIP2 OR LIP3 OR TGL20 OR Cre07.g322900 )</v>
      </c>
      <c r="K1223" s="3" t="str">
        <f>VLOOKUP(B1223,'[1]Daniela + 255 Rxns iCre1355'!$C$1:$Q$3810,13,FALSE)</f>
        <v>Cytosol</v>
      </c>
      <c r="M1223" s="3" t="str">
        <f>VLOOKUP(B1223,'[1]Daniela + 255 Rxns iCre1355'!$C$1:$Q$3810,15,FALSE)</f>
        <v>R02250</v>
      </c>
    </row>
    <row r="1224" spans="1:13" ht="15" customHeight="1" x14ac:dyDescent="0.25">
      <c r="A1224" s="3" t="s">
        <v>115</v>
      </c>
      <c r="B1224" s="3" t="s">
        <v>2452</v>
      </c>
      <c r="C1224" s="3" t="s">
        <v>2453</v>
      </c>
      <c r="D1224" s="3" t="str">
        <f>VLOOKUP(B1224,'[1]Daniela + 255 Rxns iCre1355'!$C$1:$Q$3810,5,FALSE)</f>
        <v>TAGAH18111Z18111Z1835Z9Z12Z</v>
      </c>
      <c r="E1224" s="3" t="str">
        <f>VLOOKUP(B1224,'[1]Daniela + 255 Rxns iCre1355'!$C$1:$Q$3810,6,FALSE)</f>
        <v>triacylglycerol acylhydrolase (18:1(11Z)/18:1(11Z)/18:3(5Z,9Z,12Z))</v>
      </c>
      <c r="F1224" s="3" t="str">
        <f>VLOOKUP(B1224,'[1]Daniela + 255 Rxns iCre1355'!$C$1:$Q$3810,8,FALSE)</f>
        <v>Glycerolipid metabolism</v>
      </c>
      <c r="G1224" s="3" t="str">
        <f>VLOOKUP(B1224,'[1]Daniela + 255 Rxns iCre1355'!$C$1:$Q$3810,9,FALSE)</f>
        <v>3.1.1.3</v>
      </c>
      <c r="H1224" s="3" t="str">
        <f>VLOOKUP(B1224,'[1]Daniela + 255 Rxns iCre1355'!$C$1:$Q$3810,10,FALSE)</f>
        <v>( Cre01.g002400 OR Cre03.g144524 OR Cre14.g611552 OR Cre14.g615550 OR Cre09.g391986 OR Cre03.g193500 OR Cre05.g234801 OR Cre06.g275150 OR Cre07.g325150 OR Cre12.g541352 OR Cre12.g498750 OR Cre17.g698600 OR Cre17.g699100 OR Cre07.g322900 )</v>
      </c>
      <c r="I1224" s="3" t="str">
        <f>VLOOKUP(B1224,'[1]Daniela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4" s="3" t="str">
        <f>VLOOKUP(B1224,'[1]Daniela + 255 Rxns iCre1355'!$C$1:$Q$3810,12,FALSE)</f>
        <v>( TGL1 OR Cre03.g144524 OR TGL22 OR TGL19 OR Cre09.g391986 OR TGL8 OR Cre05.g234801 OR TGL11 OR TGL12 OR LIP1 OR LIP2 OR LIP3 OR TGL20 OR Cre07.g322900 )</v>
      </c>
      <c r="K1224" s="3" t="str">
        <f>VLOOKUP(B1224,'[1]Daniela + 255 Rxns iCre1355'!$C$1:$Q$3810,13,FALSE)</f>
        <v>Cytosol</v>
      </c>
      <c r="M1224" s="3" t="str">
        <f>VLOOKUP(B1224,'[1]Daniela + 255 Rxns iCre1355'!$C$1:$Q$3810,15,FALSE)</f>
        <v>R02250</v>
      </c>
    </row>
    <row r="1225" spans="1:13" ht="15" customHeight="1" x14ac:dyDescent="0.25">
      <c r="A1225" s="3" t="s">
        <v>115</v>
      </c>
      <c r="B1225" s="3" t="s">
        <v>2454</v>
      </c>
      <c r="C1225" s="3" t="s">
        <v>2455</v>
      </c>
      <c r="D1225" s="3" t="str">
        <f>VLOOKUP(B1225,'[1]Daniela + 255 Rxns iCre1355'!$C$1:$Q$3810,5,FALSE)</f>
        <v>TAGAH18111Z18111Z1845Z9Z12Z15Z</v>
      </c>
      <c r="E1225" s="3" t="str">
        <f>VLOOKUP(B1225,'[1]Daniela + 255 Rxns iCre1355'!$C$1:$Q$3810,6,FALSE)</f>
        <v>triacylglycerol acylhydrolase (18:1(11Z)/18:1(11Z)/18:4(5Z,9Z,12Z,15Z))</v>
      </c>
      <c r="F1225" s="3" t="str">
        <f>VLOOKUP(B1225,'[1]Daniela + 255 Rxns iCre1355'!$C$1:$Q$3810,8,FALSE)</f>
        <v>Glycerolipid metabolism</v>
      </c>
      <c r="G1225" s="3" t="str">
        <f>VLOOKUP(B1225,'[1]Daniela + 255 Rxns iCre1355'!$C$1:$Q$3810,9,FALSE)</f>
        <v>3.1.1.3</v>
      </c>
      <c r="H1225" s="3" t="str">
        <f>VLOOKUP(B1225,'[1]Daniela + 255 Rxns iCre1355'!$C$1:$Q$3810,10,FALSE)</f>
        <v>( Cre01.g002400 OR Cre03.g144524 OR Cre14.g611552 OR Cre14.g615550 OR Cre09.g391986 OR Cre03.g193500 OR Cre05.g234801 OR Cre06.g275150 OR Cre07.g325150 OR Cre12.g541352 OR Cre12.g498750 OR Cre17.g698600 OR Cre17.g699100 OR Cre07.g322900 )</v>
      </c>
      <c r="I1225" s="3" t="str">
        <f>VLOOKUP(B1225,'[1]Daniela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5" s="3" t="str">
        <f>VLOOKUP(B1225,'[1]Daniela + 255 Rxns iCre1355'!$C$1:$Q$3810,12,FALSE)</f>
        <v>( TGL1 OR Cre03.g144524 OR TGL22 OR TGL19 OR Cre09.g391986 OR TGL8 OR Cre05.g234801 OR TGL11 OR TGL12 OR LIP1 OR LIP2 OR LIP3 OR TGL20 OR Cre07.g322900 )</v>
      </c>
      <c r="K1225" s="3" t="str">
        <f>VLOOKUP(B1225,'[1]Daniela + 255 Rxns iCre1355'!$C$1:$Q$3810,13,FALSE)</f>
        <v>Cytosol</v>
      </c>
      <c r="M1225" s="3" t="str">
        <f>VLOOKUP(B1225,'[1]Daniela + 255 Rxns iCre1355'!$C$1:$Q$3810,15,FALSE)</f>
        <v>R02250</v>
      </c>
    </row>
    <row r="1226" spans="1:13" ht="15" customHeight="1" x14ac:dyDescent="0.25">
      <c r="A1226" s="3" t="s">
        <v>115</v>
      </c>
      <c r="B1226" s="3" t="s">
        <v>2456</v>
      </c>
      <c r="C1226" s="3" t="s">
        <v>2457</v>
      </c>
      <c r="D1226" s="3" t="str">
        <f>VLOOKUP(B1226,'[1]Daniela + 255 Rxns iCre1355'!$C$1:$Q$3810,5,FALSE)</f>
        <v>TAGAH18111Z1819Z160</v>
      </c>
      <c r="E1226" s="3" t="str">
        <f>VLOOKUP(B1226,'[1]Daniela + 255 Rxns iCre1355'!$C$1:$Q$3810,6,FALSE)</f>
        <v>triacylglycerol acylhydrolase (18:1(11Z)/18:1(9Z)/16:0)</v>
      </c>
      <c r="F1226" s="3" t="str">
        <f>VLOOKUP(B1226,'[1]Daniela + 255 Rxns iCre1355'!$C$1:$Q$3810,8,FALSE)</f>
        <v>Glycerolipid metabolism</v>
      </c>
      <c r="G1226" s="3" t="str">
        <f>VLOOKUP(B1226,'[1]Daniela + 255 Rxns iCre1355'!$C$1:$Q$3810,9,FALSE)</f>
        <v>3.1.1.3</v>
      </c>
      <c r="H1226" s="3" t="str">
        <f>VLOOKUP(B1226,'[1]Daniela + 255 Rxns iCre1355'!$C$1:$Q$3810,10,FALSE)</f>
        <v>( Cre01.g002400 OR Cre03.g144524 OR Cre14.g611552 OR Cre14.g615550 OR Cre09.g391986 OR Cre03.g193500 OR Cre05.g234801 OR Cre06.g275150 OR Cre07.g325150 OR Cre12.g541352 OR Cre12.g498750 OR Cre17.g698600 OR Cre17.g699100 OR Cre07.g322900 )</v>
      </c>
      <c r="I1226" s="3" t="str">
        <f>VLOOKUP(B1226,'[1]Daniela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6" s="3" t="str">
        <f>VLOOKUP(B1226,'[1]Daniela + 255 Rxns iCre1355'!$C$1:$Q$3810,12,FALSE)</f>
        <v>( TGL1 OR Cre03.g144524 OR TGL22 OR TGL19 OR Cre09.g391986 OR TGL8 OR Cre05.g234801 OR TGL11 OR TGL12 OR LIP1 OR LIP2 OR LIP3 OR TGL20 OR Cre07.g322900 )</v>
      </c>
      <c r="K1226" s="3" t="str">
        <f>VLOOKUP(B1226,'[1]Daniela + 255 Rxns iCre1355'!$C$1:$Q$3810,13,FALSE)</f>
        <v>Cytosol</v>
      </c>
      <c r="M1226" s="3" t="str">
        <f>VLOOKUP(B1226,'[1]Daniela + 255 Rxns iCre1355'!$C$1:$Q$3810,15,FALSE)</f>
        <v>R02250</v>
      </c>
    </row>
    <row r="1227" spans="1:13" ht="15" customHeight="1" x14ac:dyDescent="0.25">
      <c r="A1227" s="3" t="s">
        <v>115</v>
      </c>
      <c r="B1227" s="3" t="s">
        <v>2458</v>
      </c>
      <c r="C1227" s="3" t="s">
        <v>2459</v>
      </c>
      <c r="D1227" s="3" t="str">
        <f>VLOOKUP(B1227,'[1]Daniela + 255 Rxns iCre1355'!$C$1:$Q$3810,5,FALSE)</f>
        <v>TAGAH18111Z1819Z180</v>
      </c>
      <c r="E1227" s="3" t="str">
        <f>VLOOKUP(B1227,'[1]Daniela + 255 Rxns iCre1355'!$C$1:$Q$3810,6,FALSE)</f>
        <v>triacylglycerol acylhydrolase (18:1(11Z)/18:1(9Z)/18:0)</v>
      </c>
      <c r="F1227" s="3" t="str">
        <f>VLOOKUP(B1227,'[1]Daniela + 255 Rxns iCre1355'!$C$1:$Q$3810,8,FALSE)</f>
        <v>Glycerolipid metabolism</v>
      </c>
      <c r="G1227" s="3" t="str">
        <f>VLOOKUP(B1227,'[1]Daniela + 255 Rxns iCre1355'!$C$1:$Q$3810,9,FALSE)</f>
        <v>3.1.1.3</v>
      </c>
      <c r="H1227" s="3" t="str">
        <f>VLOOKUP(B1227,'[1]Daniela + 255 Rxns iCre1355'!$C$1:$Q$3810,10,FALSE)</f>
        <v>( Cre01.g002400 OR Cre03.g144524 OR Cre14.g611552 OR Cre14.g615550 OR Cre09.g391986 OR Cre03.g193500 OR Cre05.g234801 OR Cre06.g275150 OR Cre07.g325150 OR Cre12.g541352 OR Cre12.g498750 OR Cre17.g698600 OR Cre17.g699100 OR Cre07.g322900 )</v>
      </c>
      <c r="I1227" s="3" t="str">
        <f>VLOOKUP(B1227,'[1]Daniela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7" s="3" t="str">
        <f>VLOOKUP(B1227,'[1]Daniela + 255 Rxns iCre1355'!$C$1:$Q$3810,12,FALSE)</f>
        <v>( TGL1 OR Cre03.g144524 OR TGL22 OR TGL19 OR Cre09.g391986 OR TGL8 OR Cre05.g234801 OR TGL11 OR TGL12 OR LIP1 OR LIP2 OR LIP3 OR TGL20 OR Cre07.g322900 )</v>
      </c>
      <c r="K1227" s="3" t="str">
        <f>VLOOKUP(B1227,'[1]Daniela + 255 Rxns iCre1355'!$C$1:$Q$3810,13,FALSE)</f>
        <v>Cytosol</v>
      </c>
      <c r="M1227" s="3" t="str">
        <f>VLOOKUP(B1227,'[1]Daniela + 255 Rxns iCre1355'!$C$1:$Q$3810,15,FALSE)</f>
        <v>R02250</v>
      </c>
    </row>
    <row r="1228" spans="1:13" ht="15" customHeight="1" x14ac:dyDescent="0.25">
      <c r="A1228" s="3" t="s">
        <v>115</v>
      </c>
      <c r="B1228" s="3" t="s">
        <v>2460</v>
      </c>
      <c r="C1228" s="3" t="s">
        <v>2461</v>
      </c>
      <c r="D1228" s="3" t="str">
        <f>VLOOKUP(B1228,'[1]Daniela + 255 Rxns iCre1355'!$C$1:$Q$3810,5,FALSE)</f>
        <v>TAGAH18111Z1819Z18111Z</v>
      </c>
      <c r="E1228" s="3" t="str">
        <f>VLOOKUP(B1228,'[1]Daniela + 255 Rxns iCre1355'!$C$1:$Q$3810,6,FALSE)</f>
        <v>triacylglycerol acylhydrolase (18:1(11Z)/18:1(9Z)/18:1(11Z))</v>
      </c>
      <c r="F1228" s="3" t="str">
        <f>VLOOKUP(B1228,'[1]Daniela + 255 Rxns iCre1355'!$C$1:$Q$3810,8,FALSE)</f>
        <v>Glycerolipid metabolism</v>
      </c>
      <c r="G1228" s="3" t="str">
        <f>VLOOKUP(B1228,'[1]Daniela + 255 Rxns iCre1355'!$C$1:$Q$3810,9,FALSE)</f>
        <v>3.1.1.3</v>
      </c>
      <c r="H1228" s="3" t="str">
        <f>VLOOKUP(B1228,'[1]Daniela + 255 Rxns iCre1355'!$C$1:$Q$3810,10,FALSE)</f>
        <v>( Cre01.g002400 OR Cre03.g144524 OR Cre14.g611552 OR Cre14.g615550 OR Cre09.g391986 OR Cre03.g193500 OR Cre05.g234801 OR Cre06.g275150 OR Cre07.g325150 OR Cre12.g541352 OR Cre12.g498750 OR Cre17.g698600 OR Cre17.g699100 OR Cre07.g322900 )</v>
      </c>
      <c r="I1228" s="3" t="str">
        <f>VLOOKUP(B1228,'[1]Daniela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8" s="3" t="str">
        <f>VLOOKUP(B1228,'[1]Daniela + 255 Rxns iCre1355'!$C$1:$Q$3810,12,FALSE)</f>
        <v>( TGL1 OR Cre03.g144524 OR TGL22 OR TGL19 OR Cre09.g391986 OR TGL8 OR Cre05.g234801 OR TGL11 OR TGL12 OR LIP1 OR LIP2 OR LIP3 OR TGL20 OR Cre07.g322900 )</v>
      </c>
      <c r="K1228" s="3" t="str">
        <f>VLOOKUP(B1228,'[1]Daniela + 255 Rxns iCre1355'!$C$1:$Q$3810,13,FALSE)</f>
        <v>Cytosol</v>
      </c>
      <c r="M1228" s="3" t="str">
        <f>VLOOKUP(B1228,'[1]Daniela + 255 Rxns iCre1355'!$C$1:$Q$3810,15,FALSE)</f>
        <v>R02250</v>
      </c>
    </row>
    <row r="1229" spans="1:13" ht="15" customHeight="1" x14ac:dyDescent="0.25">
      <c r="A1229" s="3" t="s">
        <v>115</v>
      </c>
      <c r="B1229" s="3" t="s">
        <v>2462</v>
      </c>
      <c r="C1229" s="3" t="s">
        <v>2463</v>
      </c>
      <c r="D1229" s="3" t="str">
        <f>VLOOKUP(B1229,'[1]Daniela + 255 Rxns iCre1355'!$C$1:$Q$3810,5,FALSE)</f>
        <v>TAGAH18111Z1819Z1819Z</v>
      </c>
      <c r="E1229" s="3" t="str">
        <f>VLOOKUP(B1229,'[1]Daniela + 255 Rxns iCre1355'!$C$1:$Q$3810,6,FALSE)</f>
        <v>triacylglycerol acylhydrolase (18:1(11Z)/18:1(9Z)/18:1(9Z))</v>
      </c>
      <c r="F1229" s="3" t="str">
        <f>VLOOKUP(B1229,'[1]Daniela + 255 Rxns iCre1355'!$C$1:$Q$3810,8,FALSE)</f>
        <v>Glycerolipid metabolism</v>
      </c>
      <c r="G1229" s="3" t="str">
        <f>VLOOKUP(B1229,'[1]Daniela + 255 Rxns iCre1355'!$C$1:$Q$3810,9,FALSE)</f>
        <v>3.1.1.3</v>
      </c>
      <c r="H1229" s="3" t="str">
        <f>VLOOKUP(B1229,'[1]Daniela + 255 Rxns iCre1355'!$C$1:$Q$3810,10,FALSE)</f>
        <v>( Cre01.g002400 OR Cre03.g144524 OR Cre14.g611552 OR Cre14.g615550 OR Cre09.g391986 OR Cre03.g193500 OR Cre05.g234801 OR Cre06.g275150 OR Cre07.g325150 OR Cre12.g541352 OR Cre12.g498750 OR Cre17.g698600 OR Cre17.g699100 OR Cre07.g322900 )</v>
      </c>
      <c r="I1229" s="3" t="str">
        <f>VLOOKUP(B1229,'[1]Daniela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29" s="3" t="str">
        <f>VLOOKUP(B1229,'[1]Daniela + 255 Rxns iCre1355'!$C$1:$Q$3810,12,FALSE)</f>
        <v>( TGL1 OR Cre03.g144524 OR TGL22 OR TGL19 OR Cre09.g391986 OR TGL8 OR Cre05.g234801 OR TGL11 OR TGL12 OR LIP1 OR LIP2 OR LIP3 OR TGL20 OR Cre07.g322900 )</v>
      </c>
      <c r="K1229" s="3" t="str">
        <f>VLOOKUP(B1229,'[1]Daniela + 255 Rxns iCre1355'!$C$1:$Q$3810,13,FALSE)</f>
        <v>Cytosol</v>
      </c>
      <c r="M1229" s="3" t="str">
        <f>VLOOKUP(B1229,'[1]Daniela + 255 Rxns iCre1355'!$C$1:$Q$3810,15,FALSE)</f>
        <v>R02250</v>
      </c>
    </row>
    <row r="1230" spans="1:13" ht="15" customHeight="1" x14ac:dyDescent="0.25">
      <c r="A1230" s="3" t="s">
        <v>115</v>
      </c>
      <c r="B1230" s="3" t="s">
        <v>2464</v>
      </c>
      <c r="C1230" s="3" t="s">
        <v>2465</v>
      </c>
      <c r="D1230" s="3" t="str">
        <f>VLOOKUP(B1230,'[1]Daniela + 255 Rxns iCre1355'!$C$1:$Q$3810,5,FALSE)</f>
        <v>TAGAH18111Z1819Z1835Z9Z12Z</v>
      </c>
      <c r="E1230" s="3" t="str">
        <f>VLOOKUP(B1230,'[1]Daniela + 255 Rxns iCre1355'!$C$1:$Q$3810,6,FALSE)</f>
        <v>triacylglycerol acylhydrolase (18:1(11Z)/18:1(9Z)/18:3(5Z,9Z,12Z))</v>
      </c>
      <c r="F1230" s="3" t="str">
        <f>VLOOKUP(B1230,'[1]Daniela + 255 Rxns iCre1355'!$C$1:$Q$3810,8,FALSE)</f>
        <v>Glycerolipid metabolism</v>
      </c>
      <c r="G1230" s="3" t="str">
        <f>VLOOKUP(B1230,'[1]Daniela + 255 Rxns iCre1355'!$C$1:$Q$3810,9,FALSE)</f>
        <v>3.1.1.3</v>
      </c>
      <c r="H1230" s="3" t="str">
        <f>VLOOKUP(B1230,'[1]Daniela + 255 Rxns iCre1355'!$C$1:$Q$3810,10,FALSE)</f>
        <v>( Cre01.g002400 OR Cre03.g144524 OR Cre14.g611552 OR Cre14.g615550 OR Cre09.g391986 OR Cre03.g193500 OR Cre05.g234801 OR Cre06.g275150 OR Cre07.g325150 OR Cre12.g541352 OR Cre12.g498750 OR Cre17.g698600 OR Cre17.g699100 OR Cre07.g322900 )</v>
      </c>
      <c r="I1230" s="3" t="str">
        <f>VLOOKUP(B1230,'[1]Daniela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0" s="3" t="str">
        <f>VLOOKUP(B1230,'[1]Daniela + 255 Rxns iCre1355'!$C$1:$Q$3810,12,FALSE)</f>
        <v>( TGL1 OR Cre03.g144524 OR TGL22 OR TGL19 OR Cre09.g391986 OR TGL8 OR Cre05.g234801 OR TGL11 OR TGL12 OR LIP1 OR LIP2 OR LIP3 OR TGL20 OR Cre07.g322900 )</v>
      </c>
      <c r="K1230" s="3" t="str">
        <f>VLOOKUP(B1230,'[1]Daniela + 255 Rxns iCre1355'!$C$1:$Q$3810,13,FALSE)</f>
        <v>Cytosol</v>
      </c>
      <c r="M1230" s="3" t="str">
        <f>VLOOKUP(B1230,'[1]Daniela + 255 Rxns iCre1355'!$C$1:$Q$3810,15,FALSE)</f>
        <v>R02250</v>
      </c>
    </row>
    <row r="1231" spans="1:13" ht="15" customHeight="1" x14ac:dyDescent="0.25">
      <c r="A1231" s="3" t="s">
        <v>115</v>
      </c>
      <c r="B1231" s="3" t="s">
        <v>2466</v>
      </c>
      <c r="C1231" s="3" t="s">
        <v>2467</v>
      </c>
      <c r="D1231" s="3" t="str">
        <f>VLOOKUP(B1231,'[1]Daniela + 255 Rxns iCre1355'!$C$1:$Q$3810,5,FALSE)</f>
        <v>TAGAH18111Z1819Z1845Z9Z12Z15Z</v>
      </c>
      <c r="E1231" s="3" t="str">
        <f>VLOOKUP(B1231,'[1]Daniela + 255 Rxns iCre1355'!$C$1:$Q$3810,6,FALSE)</f>
        <v>triacylglycerol acylhydrolase (18:1(11Z)/18:1(9Z)/18:4(5Z,9Z,12Z,15Z))</v>
      </c>
      <c r="F1231" s="3" t="str">
        <f>VLOOKUP(B1231,'[1]Daniela + 255 Rxns iCre1355'!$C$1:$Q$3810,8,FALSE)</f>
        <v>Glycerolipid metabolism</v>
      </c>
      <c r="G1231" s="3" t="str">
        <f>VLOOKUP(B1231,'[1]Daniela + 255 Rxns iCre1355'!$C$1:$Q$3810,9,FALSE)</f>
        <v>3.1.1.3</v>
      </c>
      <c r="H1231" s="3" t="str">
        <f>VLOOKUP(B1231,'[1]Daniela + 255 Rxns iCre1355'!$C$1:$Q$3810,10,FALSE)</f>
        <v>( Cre01.g002400 OR Cre03.g144524 OR Cre14.g611552 OR Cre14.g615550 OR Cre09.g391986 OR Cre03.g193500 OR Cre05.g234801 OR Cre06.g275150 OR Cre07.g325150 OR Cre12.g541352 OR Cre12.g498750 OR Cre17.g698600 OR Cre17.g699100 OR Cre07.g322900 )</v>
      </c>
      <c r="I1231" s="3" t="str">
        <f>VLOOKUP(B1231,'[1]Daniela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1" s="3" t="str">
        <f>VLOOKUP(B1231,'[1]Daniela + 255 Rxns iCre1355'!$C$1:$Q$3810,12,FALSE)</f>
        <v>( TGL1 OR Cre03.g144524 OR TGL22 OR TGL19 OR Cre09.g391986 OR TGL8 OR Cre05.g234801 OR TGL11 OR TGL12 OR LIP1 OR LIP2 OR LIP3 OR TGL20 OR Cre07.g322900 )</v>
      </c>
      <c r="K1231" s="3" t="str">
        <f>VLOOKUP(B1231,'[1]Daniela + 255 Rxns iCre1355'!$C$1:$Q$3810,13,FALSE)</f>
        <v>Cytosol</v>
      </c>
      <c r="M1231" s="3" t="str">
        <f>VLOOKUP(B1231,'[1]Daniela + 255 Rxns iCre1355'!$C$1:$Q$3810,15,FALSE)</f>
        <v>R02250</v>
      </c>
    </row>
    <row r="1232" spans="1:13" ht="15" customHeight="1" x14ac:dyDescent="0.25">
      <c r="A1232" s="3" t="s">
        <v>115</v>
      </c>
      <c r="B1232" s="3" t="s">
        <v>2468</v>
      </c>
      <c r="C1232" s="3" t="s">
        <v>2469</v>
      </c>
      <c r="D1232" s="3" t="str">
        <f>VLOOKUP(B1232,'[1]Daniela + 255 Rxns iCre1355'!$C$1:$Q$3810,5,FALSE)</f>
        <v>TAGAH1819Z18111Z160</v>
      </c>
      <c r="E1232" s="3" t="str">
        <f>VLOOKUP(B1232,'[1]Daniela + 255 Rxns iCre1355'!$C$1:$Q$3810,6,FALSE)</f>
        <v>triacylglycerol acylhydrolase (18:1(9Z)/18:1(11Z)/16:0)</v>
      </c>
      <c r="F1232" s="3" t="str">
        <f>VLOOKUP(B1232,'[1]Daniela + 255 Rxns iCre1355'!$C$1:$Q$3810,8,FALSE)</f>
        <v>Glycerolipid metabolism</v>
      </c>
      <c r="G1232" s="3" t="str">
        <f>VLOOKUP(B1232,'[1]Daniela + 255 Rxns iCre1355'!$C$1:$Q$3810,9,FALSE)</f>
        <v>3.1.1.3</v>
      </c>
      <c r="H1232" s="3" t="str">
        <f>VLOOKUP(B1232,'[1]Daniela + 255 Rxns iCre1355'!$C$1:$Q$3810,10,FALSE)</f>
        <v>( Cre01.g002400 OR Cre03.g144524 OR Cre14.g611552 OR Cre14.g615550 OR Cre09.g391986 OR Cre03.g193500 OR Cre05.g234801 OR Cre06.g275150 OR Cre07.g325150 OR Cre12.g541352 OR Cre12.g498750 OR Cre17.g698600 OR Cre17.g699100 OR Cre07.g322900 )</v>
      </c>
      <c r="I1232" s="3" t="str">
        <f>VLOOKUP(B1232,'[1]Daniela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2" s="3" t="str">
        <f>VLOOKUP(B1232,'[1]Daniela + 255 Rxns iCre1355'!$C$1:$Q$3810,12,FALSE)</f>
        <v>( TGL1 OR Cre03.g144524 OR TGL22 OR TGL19 OR Cre09.g391986 OR TGL8 OR Cre05.g234801 OR TGL11 OR TGL12 OR LIP1 OR LIP2 OR LIP3 OR TGL20 OR Cre07.g322900 )</v>
      </c>
      <c r="K1232" s="3" t="str">
        <f>VLOOKUP(B1232,'[1]Daniela + 255 Rxns iCre1355'!$C$1:$Q$3810,13,FALSE)</f>
        <v>Cytosol</v>
      </c>
      <c r="M1232" s="3" t="str">
        <f>VLOOKUP(B1232,'[1]Daniela + 255 Rxns iCre1355'!$C$1:$Q$3810,15,FALSE)</f>
        <v>R02250</v>
      </c>
    </row>
    <row r="1233" spans="1:13" ht="15" customHeight="1" x14ac:dyDescent="0.25">
      <c r="A1233" s="3" t="s">
        <v>115</v>
      </c>
      <c r="B1233" s="3" t="s">
        <v>2470</v>
      </c>
      <c r="C1233" s="3" t="s">
        <v>2471</v>
      </c>
      <c r="D1233" s="3" t="str">
        <f>VLOOKUP(B1233,'[1]Daniela + 255 Rxns iCre1355'!$C$1:$Q$3810,5,FALSE)</f>
        <v>TAGAH1819Z18111Z180</v>
      </c>
      <c r="E1233" s="3" t="str">
        <f>VLOOKUP(B1233,'[1]Daniela + 255 Rxns iCre1355'!$C$1:$Q$3810,6,FALSE)</f>
        <v>triacylglycerol acylhydrolase (18:1(9Z)/18:1(11Z)/18:0)</v>
      </c>
      <c r="F1233" s="3" t="str">
        <f>VLOOKUP(B1233,'[1]Daniela + 255 Rxns iCre1355'!$C$1:$Q$3810,8,FALSE)</f>
        <v>Glycerolipid metabolism</v>
      </c>
      <c r="G1233" s="3" t="str">
        <f>VLOOKUP(B1233,'[1]Daniela + 255 Rxns iCre1355'!$C$1:$Q$3810,9,FALSE)</f>
        <v>3.1.1.3</v>
      </c>
      <c r="H1233" s="3" t="str">
        <f>VLOOKUP(B1233,'[1]Daniela + 255 Rxns iCre1355'!$C$1:$Q$3810,10,FALSE)</f>
        <v>( Cre01.g002400 OR Cre03.g144524 OR Cre14.g611552 OR Cre14.g615550 OR Cre09.g391986 OR Cre03.g193500 OR Cre05.g234801 OR Cre06.g275150 OR Cre07.g325150 OR Cre12.g541352 OR Cre12.g498750 OR Cre17.g698600 OR Cre17.g699100 OR Cre07.g322900 )</v>
      </c>
      <c r="I1233" s="3" t="str">
        <f>VLOOKUP(B1233,'[1]Daniela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3" s="3" t="str">
        <f>VLOOKUP(B1233,'[1]Daniela + 255 Rxns iCre1355'!$C$1:$Q$3810,12,FALSE)</f>
        <v>( TGL1 OR Cre03.g144524 OR TGL22 OR TGL19 OR Cre09.g391986 OR TGL8 OR Cre05.g234801 OR TGL11 OR TGL12 OR LIP1 OR LIP2 OR LIP3 OR TGL20 OR Cre07.g322900 )</v>
      </c>
      <c r="K1233" s="3" t="str">
        <f>VLOOKUP(B1233,'[1]Daniela + 255 Rxns iCre1355'!$C$1:$Q$3810,13,FALSE)</f>
        <v>Cytosol</v>
      </c>
      <c r="M1233" s="3" t="str">
        <f>VLOOKUP(B1233,'[1]Daniela + 255 Rxns iCre1355'!$C$1:$Q$3810,15,FALSE)</f>
        <v>R02250</v>
      </c>
    </row>
    <row r="1234" spans="1:13" ht="15" customHeight="1" x14ac:dyDescent="0.25">
      <c r="A1234" s="3" t="s">
        <v>115</v>
      </c>
      <c r="B1234" s="3" t="s">
        <v>2472</v>
      </c>
      <c r="C1234" s="3" t="s">
        <v>2473</v>
      </c>
      <c r="D1234" s="3" t="str">
        <f>VLOOKUP(B1234,'[1]Daniela + 255 Rxns iCre1355'!$C$1:$Q$3810,5,FALSE)</f>
        <v>TAGAH1819Z18111Z18111Z</v>
      </c>
      <c r="E1234" s="3" t="str">
        <f>VLOOKUP(B1234,'[1]Daniela + 255 Rxns iCre1355'!$C$1:$Q$3810,6,FALSE)</f>
        <v>triacylglycerol acylhydrolase (18:1(9Z)/18:1(11Z)/18:1(11Z))</v>
      </c>
      <c r="F1234" s="3" t="str">
        <f>VLOOKUP(B1234,'[1]Daniela + 255 Rxns iCre1355'!$C$1:$Q$3810,8,FALSE)</f>
        <v>Glycerolipid metabolism</v>
      </c>
      <c r="G1234" s="3" t="str">
        <f>VLOOKUP(B1234,'[1]Daniela + 255 Rxns iCre1355'!$C$1:$Q$3810,9,FALSE)</f>
        <v>3.1.1.3</v>
      </c>
      <c r="H1234" s="3" t="str">
        <f>VLOOKUP(B1234,'[1]Daniela + 255 Rxns iCre1355'!$C$1:$Q$3810,10,FALSE)</f>
        <v>( Cre01.g002400 OR Cre03.g144524 OR Cre14.g611552 OR Cre14.g615550 OR Cre09.g391986 OR Cre03.g193500 OR Cre05.g234801 OR Cre06.g275150 OR Cre07.g325150 OR Cre12.g541352 OR Cre12.g498750 OR Cre17.g698600 OR Cre17.g699100 OR Cre07.g322900 )</v>
      </c>
      <c r="I1234" s="3" t="str">
        <f>VLOOKUP(B1234,'[1]Daniela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4" s="3" t="str">
        <f>VLOOKUP(B1234,'[1]Daniela + 255 Rxns iCre1355'!$C$1:$Q$3810,12,FALSE)</f>
        <v>( TGL1 OR Cre03.g144524 OR TGL22 OR TGL19 OR Cre09.g391986 OR TGL8 OR Cre05.g234801 OR TGL11 OR TGL12 OR LIP1 OR LIP2 OR LIP3 OR TGL20 OR Cre07.g322900 )</v>
      </c>
      <c r="K1234" s="3" t="str">
        <f>VLOOKUP(B1234,'[1]Daniela + 255 Rxns iCre1355'!$C$1:$Q$3810,13,FALSE)</f>
        <v>Cytosol</v>
      </c>
      <c r="M1234" s="3" t="str">
        <f>VLOOKUP(B1234,'[1]Daniela + 255 Rxns iCre1355'!$C$1:$Q$3810,15,FALSE)</f>
        <v>R02250</v>
      </c>
    </row>
    <row r="1235" spans="1:13" ht="15" customHeight="1" x14ac:dyDescent="0.25">
      <c r="A1235" s="3" t="s">
        <v>115</v>
      </c>
      <c r="B1235" s="3" t="s">
        <v>2474</v>
      </c>
      <c r="C1235" s="3" t="s">
        <v>2475</v>
      </c>
      <c r="D1235" s="3" t="str">
        <f>VLOOKUP(B1235,'[1]Daniela + 255 Rxns iCre1355'!$C$1:$Q$3810,5,FALSE)</f>
        <v>TAGAH1819Z18111Z1819Z</v>
      </c>
      <c r="E1235" s="3" t="str">
        <f>VLOOKUP(B1235,'[1]Daniela + 255 Rxns iCre1355'!$C$1:$Q$3810,6,FALSE)</f>
        <v>triacylglycerol acylhydrolase (18:1(9Z)/18:1(11Z)/18:1(9Z))</v>
      </c>
      <c r="F1235" s="3" t="str">
        <f>VLOOKUP(B1235,'[1]Daniela + 255 Rxns iCre1355'!$C$1:$Q$3810,8,FALSE)</f>
        <v>Glycerolipid metabolism</v>
      </c>
      <c r="G1235" s="3" t="str">
        <f>VLOOKUP(B1235,'[1]Daniela + 255 Rxns iCre1355'!$C$1:$Q$3810,9,FALSE)</f>
        <v>3.1.1.3</v>
      </c>
      <c r="H1235" s="3" t="str">
        <f>VLOOKUP(B1235,'[1]Daniela + 255 Rxns iCre1355'!$C$1:$Q$3810,10,FALSE)</f>
        <v>( Cre01.g002400 OR Cre03.g144524 OR Cre14.g611552 OR Cre14.g615550 OR Cre09.g391986 OR Cre03.g193500 OR Cre05.g234801 OR Cre06.g275150 OR Cre07.g325150 OR Cre12.g541352 OR Cre12.g498750 OR Cre17.g698600 OR Cre17.g699100 OR Cre07.g322900 )</v>
      </c>
      <c r="I1235" s="3" t="str">
        <f>VLOOKUP(B1235,'[1]Daniela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5" s="3" t="str">
        <f>VLOOKUP(B1235,'[1]Daniela + 255 Rxns iCre1355'!$C$1:$Q$3810,12,FALSE)</f>
        <v>( TGL1 OR Cre03.g144524 OR TGL22 OR TGL19 OR Cre09.g391986 OR TGL8 OR Cre05.g234801 OR TGL11 OR TGL12 OR LIP1 OR LIP2 OR LIP3 OR TGL20 OR Cre07.g322900 )</v>
      </c>
      <c r="K1235" s="3" t="str">
        <f>VLOOKUP(B1235,'[1]Daniela + 255 Rxns iCre1355'!$C$1:$Q$3810,13,FALSE)</f>
        <v>Cytosol</v>
      </c>
      <c r="M1235" s="3" t="str">
        <f>VLOOKUP(B1235,'[1]Daniela + 255 Rxns iCre1355'!$C$1:$Q$3810,15,FALSE)</f>
        <v>R02250</v>
      </c>
    </row>
    <row r="1236" spans="1:13" ht="15" customHeight="1" x14ac:dyDescent="0.25">
      <c r="A1236" s="3" t="s">
        <v>115</v>
      </c>
      <c r="B1236" s="3" t="s">
        <v>2476</v>
      </c>
      <c r="C1236" s="3" t="s">
        <v>2477</v>
      </c>
      <c r="D1236" s="3" t="str">
        <f>VLOOKUP(B1236,'[1]Daniela + 255 Rxns iCre1355'!$C$1:$Q$3810,5,FALSE)</f>
        <v>TAGAH1819Z18111Z1835Z9Z12Z</v>
      </c>
      <c r="E1236" s="3" t="str">
        <f>VLOOKUP(B1236,'[1]Daniela + 255 Rxns iCre1355'!$C$1:$Q$3810,6,FALSE)</f>
        <v>triacylglycerol acylhydrolase (18:1(9Z)/18:1(11Z)/18:3(5Z,9Z,12Z))</v>
      </c>
      <c r="F1236" s="3" t="str">
        <f>VLOOKUP(B1236,'[1]Daniela + 255 Rxns iCre1355'!$C$1:$Q$3810,8,FALSE)</f>
        <v>Glycerolipid metabolism</v>
      </c>
      <c r="G1236" s="3" t="str">
        <f>VLOOKUP(B1236,'[1]Daniela + 255 Rxns iCre1355'!$C$1:$Q$3810,9,FALSE)</f>
        <v>3.1.1.3</v>
      </c>
      <c r="H1236" s="3" t="str">
        <f>VLOOKUP(B1236,'[1]Daniela + 255 Rxns iCre1355'!$C$1:$Q$3810,10,FALSE)</f>
        <v>( Cre01.g002400 OR Cre03.g144524 OR Cre14.g611552 OR Cre14.g615550 OR Cre09.g391986 OR Cre03.g193500 OR Cre05.g234801 OR Cre06.g275150 OR Cre07.g325150 OR Cre12.g541352 OR Cre12.g498750 OR Cre17.g698600 OR Cre17.g699100 OR Cre07.g322900 )</v>
      </c>
      <c r="I1236" s="3" t="str">
        <f>VLOOKUP(B1236,'[1]Daniela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6" s="3" t="str">
        <f>VLOOKUP(B1236,'[1]Daniela + 255 Rxns iCre1355'!$C$1:$Q$3810,12,FALSE)</f>
        <v>( TGL1 OR Cre03.g144524 OR TGL22 OR TGL19 OR Cre09.g391986 OR TGL8 OR Cre05.g234801 OR TGL11 OR TGL12 OR LIP1 OR LIP2 OR LIP3 OR TGL20 OR Cre07.g322900 )</v>
      </c>
      <c r="K1236" s="3" t="str">
        <f>VLOOKUP(B1236,'[1]Daniela + 255 Rxns iCre1355'!$C$1:$Q$3810,13,FALSE)</f>
        <v>Cytosol</v>
      </c>
      <c r="M1236" s="3" t="str">
        <f>VLOOKUP(B1236,'[1]Daniela + 255 Rxns iCre1355'!$C$1:$Q$3810,15,FALSE)</f>
        <v>R02250</v>
      </c>
    </row>
    <row r="1237" spans="1:13" ht="15" customHeight="1" x14ac:dyDescent="0.25">
      <c r="A1237" s="3" t="s">
        <v>115</v>
      </c>
      <c r="B1237" s="3" t="s">
        <v>2478</v>
      </c>
      <c r="C1237" s="3" t="s">
        <v>2479</v>
      </c>
      <c r="D1237" s="3" t="str">
        <f>VLOOKUP(B1237,'[1]Daniela + 255 Rxns iCre1355'!$C$1:$Q$3810,5,FALSE)</f>
        <v>TAGAH1819Z18111Z1845Z9Z12Z15Z</v>
      </c>
      <c r="E1237" s="3" t="str">
        <f>VLOOKUP(B1237,'[1]Daniela + 255 Rxns iCre1355'!$C$1:$Q$3810,6,FALSE)</f>
        <v>triacylglycerol acylhydrolase (18:1(9Z)/18:1(11Z)/18:4(5Z,9Z,12Z,15Z))</v>
      </c>
      <c r="F1237" s="3" t="str">
        <f>VLOOKUP(B1237,'[1]Daniela + 255 Rxns iCre1355'!$C$1:$Q$3810,8,FALSE)</f>
        <v>Glycerolipid metabolism</v>
      </c>
      <c r="G1237" s="3" t="str">
        <f>VLOOKUP(B1237,'[1]Daniela + 255 Rxns iCre1355'!$C$1:$Q$3810,9,FALSE)</f>
        <v>3.1.1.3</v>
      </c>
      <c r="H1237" s="3" t="str">
        <f>VLOOKUP(B1237,'[1]Daniela + 255 Rxns iCre1355'!$C$1:$Q$3810,10,FALSE)</f>
        <v>( Cre01.g002400 OR Cre03.g144524 OR Cre14.g611552 OR Cre14.g615550 OR Cre09.g391986 OR Cre03.g193500 OR Cre05.g234801 OR Cre06.g275150 OR Cre07.g325150 OR Cre12.g541352 OR Cre12.g498750 OR Cre17.g698600 OR Cre17.g699100 OR Cre07.g322900 )</v>
      </c>
      <c r="I1237" s="3" t="str">
        <f>VLOOKUP(B1237,'[1]Daniela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7" s="3" t="str">
        <f>VLOOKUP(B1237,'[1]Daniela + 255 Rxns iCre1355'!$C$1:$Q$3810,12,FALSE)</f>
        <v>( TGL1 OR Cre03.g144524 OR TGL22 OR TGL19 OR Cre09.g391986 OR TGL8 OR Cre05.g234801 OR TGL11 OR TGL12 OR LIP1 OR LIP2 OR LIP3 OR TGL20 OR Cre07.g322900 )</v>
      </c>
      <c r="K1237" s="3" t="str">
        <f>VLOOKUP(B1237,'[1]Daniela + 255 Rxns iCre1355'!$C$1:$Q$3810,13,FALSE)</f>
        <v>Cytosol</v>
      </c>
      <c r="M1237" s="3" t="str">
        <f>VLOOKUP(B1237,'[1]Daniela + 255 Rxns iCre1355'!$C$1:$Q$3810,15,FALSE)</f>
        <v>R02250</v>
      </c>
    </row>
    <row r="1238" spans="1:13" ht="15" customHeight="1" x14ac:dyDescent="0.25">
      <c r="A1238" s="3" t="s">
        <v>115</v>
      </c>
      <c r="B1238" s="3" t="s">
        <v>2480</v>
      </c>
      <c r="C1238" s="3" t="s">
        <v>2481</v>
      </c>
      <c r="D1238" s="3" t="str">
        <f>VLOOKUP(B1238,'[1]Daniela + 255 Rxns iCre1355'!$C$1:$Q$3810,5,FALSE)</f>
        <v>TAGAH1819Z1819Z160</v>
      </c>
      <c r="E1238" s="3" t="str">
        <f>VLOOKUP(B1238,'[1]Daniela + 255 Rxns iCre1355'!$C$1:$Q$3810,6,FALSE)</f>
        <v>triacylglycerol acylhydrolase (18:1(9Z)/18:1(9Z)/16:0)</v>
      </c>
      <c r="F1238" s="3" t="str">
        <f>VLOOKUP(B1238,'[1]Daniela + 255 Rxns iCre1355'!$C$1:$Q$3810,8,FALSE)</f>
        <v>Glycerolipid metabolism</v>
      </c>
      <c r="G1238" s="3" t="str">
        <f>VLOOKUP(B1238,'[1]Daniela + 255 Rxns iCre1355'!$C$1:$Q$3810,9,FALSE)</f>
        <v>3.1.1.3</v>
      </c>
      <c r="H1238" s="3" t="str">
        <f>VLOOKUP(B1238,'[1]Daniela + 255 Rxns iCre1355'!$C$1:$Q$3810,10,FALSE)</f>
        <v>( Cre01.g002400 OR Cre03.g144524 OR Cre14.g611552 OR Cre14.g615550 OR Cre09.g391986 OR Cre03.g193500 OR Cre05.g234801 OR Cre06.g275150 OR Cre07.g325150 OR Cre12.g541352 OR Cre12.g498750 OR Cre17.g698600 OR Cre17.g699100 OR Cre07.g322900 )</v>
      </c>
      <c r="I1238" s="3" t="str">
        <f>VLOOKUP(B1238,'[1]Daniela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8" s="3" t="str">
        <f>VLOOKUP(B1238,'[1]Daniela + 255 Rxns iCre1355'!$C$1:$Q$3810,12,FALSE)</f>
        <v>( TGL1 OR Cre03.g144524 OR TGL22 OR TGL19 OR Cre09.g391986 OR TGL8 OR Cre05.g234801 OR TGL11 OR TGL12 OR LIP1 OR LIP2 OR LIP3 OR TGL20 OR Cre07.g322900 )</v>
      </c>
      <c r="K1238" s="3" t="str">
        <f>VLOOKUP(B1238,'[1]Daniela + 255 Rxns iCre1355'!$C$1:$Q$3810,13,FALSE)</f>
        <v>Cytosol</v>
      </c>
      <c r="M1238" s="3" t="str">
        <f>VLOOKUP(B1238,'[1]Daniela + 255 Rxns iCre1355'!$C$1:$Q$3810,15,FALSE)</f>
        <v>R02250</v>
      </c>
    </row>
    <row r="1239" spans="1:13" ht="15" customHeight="1" x14ac:dyDescent="0.25">
      <c r="A1239" s="3" t="s">
        <v>115</v>
      </c>
      <c r="B1239" s="3" t="s">
        <v>2482</v>
      </c>
      <c r="C1239" s="3" t="s">
        <v>2483</v>
      </c>
      <c r="D1239" s="3" t="str">
        <f>VLOOKUP(B1239,'[1]Daniela + 255 Rxns iCre1355'!$C$1:$Q$3810,5,FALSE)</f>
        <v>TAGAH1819Z1819Z180</v>
      </c>
      <c r="E1239" s="3" t="str">
        <f>VLOOKUP(B1239,'[1]Daniela + 255 Rxns iCre1355'!$C$1:$Q$3810,6,FALSE)</f>
        <v>triacylglycerol acylhydrolase (18:1(9Z)/18:1(9Z)/18:0)</v>
      </c>
      <c r="F1239" s="3" t="str">
        <f>VLOOKUP(B1239,'[1]Daniela + 255 Rxns iCre1355'!$C$1:$Q$3810,8,FALSE)</f>
        <v>Glycerolipid metabolism</v>
      </c>
      <c r="G1239" s="3" t="str">
        <f>VLOOKUP(B1239,'[1]Daniela + 255 Rxns iCre1355'!$C$1:$Q$3810,9,FALSE)</f>
        <v>3.1.1.3</v>
      </c>
      <c r="H1239" s="3" t="str">
        <f>VLOOKUP(B1239,'[1]Daniela + 255 Rxns iCre1355'!$C$1:$Q$3810,10,FALSE)</f>
        <v>( Cre01.g002400 OR Cre03.g144524 OR Cre14.g611552 OR Cre14.g615550 OR Cre09.g391986 OR Cre03.g193500 OR Cre05.g234801 OR Cre06.g275150 OR Cre07.g325150 OR Cre12.g541352 OR Cre12.g498750 OR Cre17.g698600 OR Cre17.g699100 OR Cre07.g322900 )</v>
      </c>
      <c r="I1239" s="3" t="str">
        <f>VLOOKUP(B1239,'[1]Daniela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39" s="3" t="str">
        <f>VLOOKUP(B1239,'[1]Daniela + 255 Rxns iCre1355'!$C$1:$Q$3810,12,FALSE)</f>
        <v>( TGL1 OR Cre03.g144524 OR TGL22 OR TGL19 OR Cre09.g391986 OR TGL8 OR Cre05.g234801 OR TGL11 OR TGL12 OR LIP1 OR LIP2 OR LIP3 OR TGL20 OR Cre07.g322900 )</v>
      </c>
      <c r="K1239" s="3" t="str">
        <f>VLOOKUP(B1239,'[1]Daniela + 255 Rxns iCre1355'!$C$1:$Q$3810,13,FALSE)</f>
        <v>Cytosol</v>
      </c>
      <c r="M1239" s="3" t="str">
        <f>VLOOKUP(B1239,'[1]Daniela + 255 Rxns iCre1355'!$C$1:$Q$3810,15,FALSE)</f>
        <v>R02250</v>
      </c>
    </row>
    <row r="1240" spans="1:13" ht="15" customHeight="1" x14ac:dyDescent="0.25">
      <c r="A1240" s="3" t="s">
        <v>115</v>
      </c>
      <c r="B1240" s="3" t="s">
        <v>2484</v>
      </c>
      <c r="C1240" s="3" t="s">
        <v>2485</v>
      </c>
      <c r="D1240" s="3" t="str">
        <f>VLOOKUP(B1240,'[1]Daniela + 255 Rxns iCre1355'!$C$1:$Q$3810,5,FALSE)</f>
        <v>TAGAH1819Z1819Z18111Z</v>
      </c>
      <c r="E1240" s="3" t="str">
        <f>VLOOKUP(B1240,'[1]Daniela + 255 Rxns iCre1355'!$C$1:$Q$3810,6,FALSE)</f>
        <v>triacylglycerol acylhydrolase (18:1(9Z)/18:1(9Z)/18:1(11Z))</v>
      </c>
      <c r="F1240" s="3" t="str">
        <f>VLOOKUP(B1240,'[1]Daniela + 255 Rxns iCre1355'!$C$1:$Q$3810,8,FALSE)</f>
        <v>Glycerolipid metabolism</v>
      </c>
      <c r="G1240" s="3" t="str">
        <f>VLOOKUP(B1240,'[1]Daniela + 255 Rxns iCre1355'!$C$1:$Q$3810,9,FALSE)</f>
        <v>3.1.1.3</v>
      </c>
      <c r="H1240" s="3" t="str">
        <f>VLOOKUP(B1240,'[1]Daniela + 255 Rxns iCre1355'!$C$1:$Q$3810,10,FALSE)</f>
        <v>( Cre01.g002400 OR Cre03.g144524 OR Cre14.g611552 OR Cre14.g615550 OR Cre09.g391986 OR Cre03.g193500 OR Cre05.g234801 OR Cre06.g275150 OR Cre07.g325150 OR Cre12.g541352 OR Cre12.g498750 OR Cre17.g698600 OR Cre17.g699100 OR Cre07.g322900 )</v>
      </c>
      <c r="I1240" s="3" t="str">
        <f>VLOOKUP(B1240,'[1]Daniela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40" s="3" t="str">
        <f>VLOOKUP(B1240,'[1]Daniela + 255 Rxns iCre1355'!$C$1:$Q$3810,12,FALSE)</f>
        <v>( TGL1 OR Cre03.g144524 OR TGL22 OR TGL19 OR Cre09.g391986 OR TGL8 OR Cre05.g234801 OR TGL11 OR TGL12 OR LIP1 OR LIP2 OR LIP3 OR TGL20 OR Cre07.g322900 )</v>
      </c>
      <c r="K1240" s="3" t="str">
        <f>VLOOKUP(B1240,'[1]Daniela + 255 Rxns iCre1355'!$C$1:$Q$3810,13,FALSE)</f>
        <v>Cytosol</v>
      </c>
      <c r="M1240" s="3" t="str">
        <f>VLOOKUP(B1240,'[1]Daniela + 255 Rxns iCre1355'!$C$1:$Q$3810,15,FALSE)</f>
        <v>R02250</v>
      </c>
    </row>
    <row r="1241" spans="1:13" ht="15" customHeight="1" x14ac:dyDescent="0.25">
      <c r="A1241" s="3" t="s">
        <v>115</v>
      </c>
      <c r="B1241" s="3" t="s">
        <v>2486</v>
      </c>
      <c r="C1241" s="3" t="s">
        <v>2487</v>
      </c>
      <c r="D1241" s="3" t="str">
        <f>VLOOKUP(B1241,'[1]Daniela + 255 Rxns iCre1355'!$C$1:$Q$3810,5,FALSE)</f>
        <v>TAGAH1819Z1819Z1819Z</v>
      </c>
      <c r="E1241" s="3" t="str">
        <f>VLOOKUP(B1241,'[1]Daniela + 255 Rxns iCre1355'!$C$1:$Q$3810,6,FALSE)</f>
        <v>triacylglycerol acylhydrolase (18:1(9Z)/18:1(9Z)/18:1(9Z))</v>
      </c>
      <c r="F1241" s="3" t="str">
        <f>VLOOKUP(B1241,'[1]Daniela + 255 Rxns iCre1355'!$C$1:$Q$3810,8,FALSE)</f>
        <v>Glycerolipid metabolism</v>
      </c>
      <c r="G1241" s="3" t="str">
        <f>VLOOKUP(B1241,'[1]Daniela + 255 Rxns iCre1355'!$C$1:$Q$3810,9,FALSE)</f>
        <v>3.1.1.3</v>
      </c>
      <c r="H1241" s="3" t="str">
        <f>VLOOKUP(B1241,'[1]Daniela + 255 Rxns iCre1355'!$C$1:$Q$3810,10,FALSE)</f>
        <v>( Cre01.g002400 OR Cre03.g144524 OR Cre14.g611552 OR Cre14.g615550 OR Cre09.g391986 OR Cre03.g193500 OR Cre05.g234801 OR Cre06.g275150 OR Cre07.g325150 OR Cre12.g541352 OR Cre12.g498750 OR Cre17.g698600 OR Cre17.g699100 OR Cre07.g322900 )</v>
      </c>
      <c r="I1241" s="3" t="str">
        <f>VLOOKUP(B1241,'[1]Daniela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41" s="3" t="str">
        <f>VLOOKUP(B1241,'[1]Daniela + 255 Rxns iCre1355'!$C$1:$Q$3810,12,FALSE)</f>
        <v>( TGL1 OR Cre03.g144524 OR TGL22 OR TGL19 OR Cre09.g391986 OR TGL8 OR Cre05.g234801 OR TGL11 OR TGL12 OR LIP1 OR LIP2 OR LIP3 OR TGL20 OR Cre07.g322900 )</v>
      </c>
      <c r="K1241" s="3" t="str">
        <f>VLOOKUP(B1241,'[1]Daniela + 255 Rxns iCre1355'!$C$1:$Q$3810,13,FALSE)</f>
        <v>Cytosol</v>
      </c>
      <c r="M1241" s="3" t="str">
        <f>VLOOKUP(B1241,'[1]Daniela + 255 Rxns iCre1355'!$C$1:$Q$3810,15,FALSE)</f>
        <v>R02250</v>
      </c>
    </row>
    <row r="1242" spans="1:13" ht="15" customHeight="1" x14ac:dyDescent="0.25">
      <c r="A1242" s="3" t="s">
        <v>115</v>
      </c>
      <c r="B1242" s="3" t="s">
        <v>2488</v>
      </c>
      <c r="C1242" s="3" t="s">
        <v>2489</v>
      </c>
      <c r="D1242" s="3" t="str">
        <f>VLOOKUP(B1242,'[1]Daniela + 255 Rxns iCre1355'!$C$1:$Q$3810,5,FALSE)</f>
        <v>TAGAH1819Z1819Z1835Z9Z12Z</v>
      </c>
      <c r="E1242" s="3" t="str">
        <f>VLOOKUP(B1242,'[1]Daniela + 255 Rxns iCre1355'!$C$1:$Q$3810,6,FALSE)</f>
        <v>triacylglycerol acylhydrolase (18:1(9Z)/18:1(9Z)/18:3(5Z,9Z,12Z))</v>
      </c>
      <c r="F1242" s="3" t="str">
        <f>VLOOKUP(B1242,'[1]Daniela + 255 Rxns iCre1355'!$C$1:$Q$3810,8,FALSE)</f>
        <v>Glycerolipid metabolism</v>
      </c>
      <c r="G1242" s="3" t="str">
        <f>VLOOKUP(B1242,'[1]Daniela + 255 Rxns iCre1355'!$C$1:$Q$3810,9,FALSE)</f>
        <v>3.1.1.3</v>
      </c>
      <c r="H1242" s="3" t="str">
        <f>VLOOKUP(B1242,'[1]Daniela + 255 Rxns iCre1355'!$C$1:$Q$3810,10,FALSE)</f>
        <v>( Cre01.g002400 OR Cre03.g144524 OR Cre14.g611552 OR Cre14.g615550 OR Cre09.g391986 OR Cre03.g193500 OR Cre05.g234801 OR Cre06.g275150 OR Cre07.g325150 OR Cre12.g541352 OR Cre12.g498750 OR Cre17.g698600 OR Cre17.g699100 OR Cre07.g322900 )</v>
      </c>
      <c r="I1242" s="3" t="str">
        <f>VLOOKUP(B1242,'[1]Daniela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42" s="3" t="str">
        <f>VLOOKUP(B1242,'[1]Daniela + 255 Rxns iCre1355'!$C$1:$Q$3810,12,FALSE)</f>
        <v>( TGL1 OR Cre03.g144524 OR TGL22 OR TGL19 OR Cre09.g391986 OR TGL8 OR Cre05.g234801 OR TGL11 OR TGL12 OR LIP1 OR LIP2 OR LIP3 OR TGL20 OR Cre07.g322900 )</v>
      </c>
      <c r="K1242" s="3" t="str">
        <f>VLOOKUP(B1242,'[1]Daniela + 255 Rxns iCre1355'!$C$1:$Q$3810,13,FALSE)</f>
        <v>Cytosol</v>
      </c>
      <c r="M1242" s="3" t="str">
        <f>VLOOKUP(B1242,'[1]Daniela + 255 Rxns iCre1355'!$C$1:$Q$3810,15,FALSE)</f>
        <v>R02250</v>
      </c>
    </row>
    <row r="1243" spans="1:13" ht="15" customHeight="1" x14ac:dyDescent="0.25">
      <c r="A1243" s="3" t="s">
        <v>115</v>
      </c>
      <c r="B1243" s="3" t="s">
        <v>2490</v>
      </c>
      <c r="C1243" s="3" t="s">
        <v>2491</v>
      </c>
      <c r="D1243" s="3" t="str">
        <f>VLOOKUP(B1243,'[1]Daniela + 255 Rxns iCre1355'!$C$1:$Q$3810,5,FALSE)</f>
        <v>TAGAH1819Z1819Z1845Z9Z12Z15Z</v>
      </c>
      <c r="E1243" s="3" t="str">
        <f>VLOOKUP(B1243,'[1]Daniela + 255 Rxns iCre1355'!$C$1:$Q$3810,6,FALSE)</f>
        <v>triacylglycerol acylhydrolase (18:1(9Z)/18:1(9Z)/18:4(5Z,9Z,12Z,15Z))</v>
      </c>
      <c r="F1243" s="3" t="str">
        <f>VLOOKUP(B1243,'[1]Daniela + 255 Rxns iCre1355'!$C$1:$Q$3810,8,FALSE)</f>
        <v>Glycerolipid metabolism</v>
      </c>
      <c r="G1243" s="3" t="str">
        <f>VLOOKUP(B1243,'[1]Daniela + 255 Rxns iCre1355'!$C$1:$Q$3810,9,FALSE)</f>
        <v>3.1.1.3</v>
      </c>
      <c r="H1243" s="3" t="str">
        <f>VLOOKUP(B1243,'[1]Daniela + 255 Rxns iCre1355'!$C$1:$Q$3810,10,FALSE)</f>
        <v>( Cre01.g002400 OR Cre03.g144524 OR Cre14.g611552 OR Cre14.g615550 OR Cre09.g391986 OR Cre03.g193500 OR Cre05.g234801 OR Cre06.g275150 OR Cre07.g325150 OR Cre12.g541352 OR Cre12.g498750 OR Cre17.g698600 OR Cre17.g699100 OR Cre07.g322900 )</v>
      </c>
      <c r="I1243" s="3" t="str">
        <f>VLOOKUP(B1243,'[1]Daniela + 255 Rxns iCre1355'!$C$1:$Q$3810,11,FALSE)</f>
        <v>( Cre01.g002400.t1.1 OR Cre03.g144524.t1.1 OR Cre14.g611552.t1.1 OR Cre14.g615550.t1.1 OR Cre09.g391986.t1.1 OR Cre03.g193500.t1.2 OR Cre05.g234801.t1.1 OR Cre06.g275150.t1.2 OR Cre07.g325150.t1.1 OR ( Cre12.g541352.t1.1 OR Cre12.g541352.t2.1 ) OR Cre12.g498750.t1.1 OR Cre17.g698600.t1.1 OR Cre17.g699100.t1.1 OR Cre07.g322900.t1.1 )</v>
      </c>
      <c r="J1243" s="3" t="str">
        <f>VLOOKUP(B1243,'[1]Daniela + 255 Rxns iCre1355'!$C$1:$Q$3810,12,FALSE)</f>
        <v>( TGL1 OR Cre03.g144524 OR TGL22 OR TGL19 OR Cre09.g391986 OR TGL8 OR Cre05.g234801 OR TGL11 OR TGL12 OR LIP1 OR LIP2 OR LIP3 OR TGL20 OR Cre07.g322900 )</v>
      </c>
      <c r="K1243" s="3" t="str">
        <f>VLOOKUP(B1243,'[1]Daniela + 255 Rxns iCre1355'!$C$1:$Q$3810,13,FALSE)</f>
        <v>Cytosol</v>
      </c>
      <c r="M1243" s="3" t="str">
        <f>VLOOKUP(B1243,'[1]Daniela + 255 Rxns iCre1355'!$C$1:$Q$3810,15,FALSE)</f>
        <v>R02250</v>
      </c>
    </row>
    <row r="1244" spans="1:13" ht="15" customHeight="1" x14ac:dyDescent="0.25">
      <c r="A1244" s="3" t="s">
        <v>115</v>
      </c>
      <c r="B1244" s="3" t="s">
        <v>2492</v>
      </c>
      <c r="C1244" s="3" t="s">
        <v>2493</v>
      </c>
      <c r="D1244" s="3" t="str">
        <f>VLOOKUP(B1244,'[1]Daniela + 255 Rxns iCre1355'!$C$1:$Q$3810,5,FALSE)</f>
        <v>TM16018111Z</v>
      </c>
      <c r="E1244" s="3" t="str">
        <f>VLOOKUP(B1244,'[1]Daniela + 255 Rxns iCre1355'!$C$1:$Q$3810,6,FALSE)</f>
        <v>betaine lipid synthase (trimethylase) (16:0/18:1(11Z))</v>
      </c>
      <c r="F1244" s="3" t="str">
        <f>VLOOKUP(B1244,'[1]Daniela + 255 Rxns iCre1355'!$C$1:$Q$3810,8,FALSE)</f>
        <v>Glycerolipid metabolism</v>
      </c>
      <c r="H1244" s="3" t="str">
        <f>VLOOKUP(B1244,'[1]Daniela + 255 Rxns iCre1355'!$C$1:$Q$3810,10,FALSE)</f>
        <v>Cre07.g324200</v>
      </c>
      <c r="I1244" s="3" t="str">
        <f>VLOOKUP(B1244,'[1]Daniela + 255 Rxns iCre1355'!$C$1:$Q$3810,11,FALSE)</f>
        <v>Cre07.g324200.t1.2</v>
      </c>
      <c r="J1244" s="3" t="str">
        <f>VLOOKUP(B1244,'[1]Daniela + 255 Rxns iCre1355'!$C$1:$Q$3810,12,FALSE)</f>
        <v>BTA1</v>
      </c>
      <c r="K1244" s="3" t="str">
        <f>VLOOKUP(B1244,'[1]Daniela + 255 Rxns iCre1355'!$C$1:$Q$3810,13,FALSE)</f>
        <v>Cytosol</v>
      </c>
      <c r="L1244" s="3" t="str">
        <f>VLOOKUP(B1244,'[1]Daniela + 255 Rxns iCre1355'!$C$1:$Q$3810,14,FALSE)</f>
        <v>[Sato 1988, Riekhof 2005]</v>
      </c>
      <c r="M1244" s="3" t="str">
        <f>VLOOKUP(B1244,'[1]Daniela + 255 Rxns iCre1355'!$C$1:$Q$3810,15,FALSE)</f>
        <v>R09073</v>
      </c>
    </row>
    <row r="1245" spans="1:13" ht="15" customHeight="1" x14ac:dyDescent="0.25">
      <c r="A1245" s="3" t="s">
        <v>115</v>
      </c>
      <c r="B1245" s="3" t="s">
        <v>2494</v>
      </c>
      <c r="C1245" s="3" t="s">
        <v>2495</v>
      </c>
      <c r="D1245" s="3" t="str">
        <f>VLOOKUP(B1245,'[1]Daniela + 255 Rxns iCre1355'!$C$1:$Q$3810,5,FALSE)</f>
        <v>TM1601819Z</v>
      </c>
      <c r="E1245" s="3" t="str">
        <f>VLOOKUP(B1245,'[1]Daniela + 255 Rxns iCre1355'!$C$1:$Q$3810,6,FALSE)</f>
        <v>betaine lipid synthase (trimethylase) (16:0/18:1(9Z))</v>
      </c>
      <c r="F1245" s="3" t="str">
        <f>VLOOKUP(B1245,'[1]Daniela + 255 Rxns iCre1355'!$C$1:$Q$3810,8,FALSE)</f>
        <v>Glycerolipid metabolism</v>
      </c>
      <c r="H1245" s="3" t="str">
        <f>VLOOKUP(B1245,'[1]Daniela + 255 Rxns iCre1355'!$C$1:$Q$3810,10,FALSE)</f>
        <v>Cre07.g324200</v>
      </c>
      <c r="I1245" s="3" t="str">
        <f>VLOOKUP(B1245,'[1]Daniela + 255 Rxns iCre1355'!$C$1:$Q$3810,11,FALSE)</f>
        <v>Cre07.g324200.t1.2</v>
      </c>
      <c r="J1245" s="3" t="str">
        <f>VLOOKUP(B1245,'[1]Daniela + 255 Rxns iCre1355'!$C$1:$Q$3810,12,FALSE)</f>
        <v>BTA1</v>
      </c>
      <c r="K1245" s="3" t="str">
        <f>VLOOKUP(B1245,'[1]Daniela + 255 Rxns iCre1355'!$C$1:$Q$3810,13,FALSE)</f>
        <v>Cytosol</v>
      </c>
      <c r="L1245" s="3" t="str">
        <f>VLOOKUP(B1245,'[1]Daniela + 255 Rxns iCre1355'!$C$1:$Q$3810,14,FALSE)</f>
        <v>[Sato 1988, Riekhof 2005]</v>
      </c>
      <c r="M1245" s="3" t="str">
        <f>VLOOKUP(B1245,'[1]Daniela + 255 Rxns iCre1355'!$C$1:$Q$3810,15,FALSE)</f>
        <v>R09073</v>
      </c>
    </row>
    <row r="1246" spans="1:13" ht="15" customHeight="1" x14ac:dyDescent="0.25">
      <c r="A1246" s="3" t="s">
        <v>115</v>
      </c>
      <c r="B1246" s="3" t="s">
        <v>2496</v>
      </c>
      <c r="C1246" s="3" t="s">
        <v>2497</v>
      </c>
      <c r="D1246" s="3" t="str">
        <f>VLOOKUP(B1246,'[1]Daniela + 255 Rxns iCre1355'!$C$1:$Q$3810,5,FALSE)</f>
        <v>TM18111Z18111Z</v>
      </c>
      <c r="E1246" s="3" t="str">
        <f>VLOOKUP(B1246,'[1]Daniela + 255 Rxns iCre1355'!$C$1:$Q$3810,6,FALSE)</f>
        <v>betaine lipid synthase (trimethylase) (18:1(11Z)/18:1(11Z))</v>
      </c>
      <c r="F1246" s="3" t="str">
        <f>VLOOKUP(B1246,'[1]Daniela + 255 Rxns iCre1355'!$C$1:$Q$3810,8,FALSE)</f>
        <v>Glycerolipid metabolism</v>
      </c>
      <c r="H1246" s="3" t="str">
        <f>VLOOKUP(B1246,'[1]Daniela + 255 Rxns iCre1355'!$C$1:$Q$3810,10,FALSE)</f>
        <v>Cre07.g324200</v>
      </c>
      <c r="I1246" s="3" t="str">
        <f>VLOOKUP(B1246,'[1]Daniela + 255 Rxns iCre1355'!$C$1:$Q$3810,11,FALSE)</f>
        <v>Cre07.g324200.t1.2</v>
      </c>
      <c r="J1246" s="3" t="str">
        <f>VLOOKUP(B1246,'[1]Daniela + 255 Rxns iCre1355'!$C$1:$Q$3810,12,FALSE)</f>
        <v>BTA1</v>
      </c>
      <c r="K1246" s="3" t="str">
        <f>VLOOKUP(B1246,'[1]Daniela + 255 Rxns iCre1355'!$C$1:$Q$3810,13,FALSE)</f>
        <v>Cytosol</v>
      </c>
      <c r="L1246" s="3" t="str">
        <f>VLOOKUP(B1246,'[1]Daniela + 255 Rxns iCre1355'!$C$1:$Q$3810,14,FALSE)</f>
        <v>[Sato 1988, Riekhof 2005]</v>
      </c>
      <c r="M1246" s="3" t="str">
        <f>VLOOKUP(B1246,'[1]Daniela + 255 Rxns iCre1355'!$C$1:$Q$3810,15,FALSE)</f>
        <v>R09073</v>
      </c>
    </row>
    <row r="1247" spans="1:13" ht="15" customHeight="1" x14ac:dyDescent="0.25">
      <c r="A1247" s="3" t="s">
        <v>115</v>
      </c>
      <c r="B1247" s="3" t="s">
        <v>2498</v>
      </c>
      <c r="C1247" s="3" t="s">
        <v>2499</v>
      </c>
      <c r="D1247" s="3" t="str">
        <f>VLOOKUP(B1247,'[1]Daniela + 255 Rxns iCre1355'!$C$1:$Q$3810,5,FALSE)</f>
        <v>TM18111Z1819Z</v>
      </c>
      <c r="E1247" s="3" t="str">
        <f>VLOOKUP(B1247,'[1]Daniela + 255 Rxns iCre1355'!$C$1:$Q$3810,6,FALSE)</f>
        <v>betaine lipid synthase (trimethylase) (18:1(11Z)/18:1(9Z))</v>
      </c>
      <c r="F1247" s="3" t="str">
        <f>VLOOKUP(B1247,'[1]Daniela + 255 Rxns iCre1355'!$C$1:$Q$3810,8,FALSE)</f>
        <v>Glycerolipid metabolism</v>
      </c>
      <c r="H1247" s="3" t="str">
        <f>VLOOKUP(B1247,'[1]Daniela + 255 Rxns iCre1355'!$C$1:$Q$3810,10,FALSE)</f>
        <v>Cre07.g324200</v>
      </c>
      <c r="I1247" s="3" t="str">
        <f>VLOOKUP(B1247,'[1]Daniela + 255 Rxns iCre1355'!$C$1:$Q$3810,11,FALSE)</f>
        <v>Cre07.g324200.t1.2</v>
      </c>
      <c r="J1247" s="3" t="str">
        <f>VLOOKUP(B1247,'[1]Daniela + 255 Rxns iCre1355'!$C$1:$Q$3810,12,FALSE)</f>
        <v>BTA1</v>
      </c>
      <c r="K1247" s="3" t="str">
        <f>VLOOKUP(B1247,'[1]Daniela + 255 Rxns iCre1355'!$C$1:$Q$3810,13,FALSE)</f>
        <v>Cytosol</v>
      </c>
      <c r="L1247" s="3" t="str">
        <f>VLOOKUP(B1247,'[1]Daniela + 255 Rxns iCre1355'!$C$1:$Q$3810,14,FALSE)</f>
        <v>[Sato 1988, Riekhof 2005]</v>
      </c>
      <c r="M1247" s="3" t="str">
        <f>VLOOKUP(B1247,'[1]Daniela + 255 Rxns iCre1355'!$C$1:$Q$3810,15,FALSE)</f>
        <v>R09073</v>
      </c>
    </row>
    <row r="1248" spans="1:13" ht="15" customHeight="1" x14ac:dyDescent="0.25">
      <c r="A1248" s="3" t="s">
        <v>115</v>
      </c>
      <c r="B1248" s="3" t="s">
        <v>2500</v>
      </c>
      <c r="C1248" s="3" t="s">
        <v>2501</v>
      </c>
      <c r="D1248" s="3" t="str">
        <f>VLOOKUP(B1248,'[1]Daniela + 255 Rxns iCre1355'!$C$1:$Q$3810,5,FALSE)</f>
        <v>TM1819Z18111Z</v>
      </c>
      <c r="E1248" s="3" t="str">
        <f>VLOOKUP(B1248,'[1]Daniela + 255 Rxns iCre1355'!$C$1:$Q$3810,6,FALSE)</f>
        <v>betaine lipid synthase (trimethylase) (18:1(9Z)/18:1(11Z))</v>
      </c>
      <c r="F1248" s="3" t="str">
        <f>VLOOKUP(B1248,'[1]Daniela + 255 Rxns iCre1355'!$C$1:$Q$3810,8,FALSE)</f>
        <v>Glycerolipid metabolism</v>
      </c>
      <c r="H1248" s="3" t="str">
        <f>VLOOKUP(B1248,'[1]Daniela + 255 Rxns iCre1355'!$C$1:$Q$3810,10,FALSE)</f>
        <v>Cre07.g324200</v>
      </c>
      <c r="I1248" s="3" t="str">
        <f>VLOOKUP(B1248,'[1]Daniela + 255 Rxns iCre1355'!$C$1:$Q$3810,11,FALSE)</f>
        <v>Cre07.g324200.t1.2</v>
      </c>
      <c r="J1248" s="3" t="str">
        <f>VLOOKUP(B1248,'[1]Daniela + 255 Rxns iCre1355'!$C$1:$Q$3810,12,FALSE)</f>
        <v>BTA1</v>
      </c>
      <c r="K1248" s="3" t="str">
        <f>VLOOKUP(B1248,'[1]Daniela + 255 Rxns iCre1355'!$C$1:$Q$3810,13,FALSE)</f>
        <v>Cytosol</v>
      </c>
      <c r="L1248" s="3" t="str">
        <f>VLOOKUP(B1248,'[1]Daniela + 255 Rxns iCre1355'!$C$1:$Q$3810,14,FALSE)</f>
        <v>[Sato 1988, Riekhof 2005]</v>
      </c>
      <c r="M1248" s="3" t="str">
        <f>VLOOKUP(B1248,'[1]Daniela + 255 Rxns iCre1355'!$C$1:$Q$3810,15,FALSE)</f>
        <v>R09073</v>
      </c>
    </row>
    <row r="1249" spans="1:13" ht="15" customHeight="1" x14ac:dyDescent="0.25">
      <c r="A1249" s="3" t="s">
        <v>115</v>
      </c>
      <c r="B1249" s="3" t="s">
        <v>2502</v>
      </c>
      <c r="C1249" s="3" t="s">
        <v>2503</v>
      </c>
      <c r="D1249" s="3" t="str">
        <f>VLOOKUP(B1249,'[1]Daniela + 255 Rxns iCre1355'!$C$1:$Q$3810,5,FALSE)</f>
        <v>TM1819Z1819Z</v>
      </c>
      <c r="E1249" s="3" t="str">
        <f>VLOOKUP(B1249,'[1]Daniela + 255 Rxns iCre1355'!$C$1:$Q$3810,6,FALSE)</f>
        <v>betaine lipid synthase (trimethylase) (18:1(9Z)/18:1(9Z))</v>
      </c>
      <c r="F1249" s="3" t="str">
        <f>VLOOKUP(B1249,'[1]Daniela + 255 Rxns iCre1355'!$C$1:$Q$3810,8,FALSE)</f>
        <v>Glycerolipid metabolism</v>
      </c>
      <c r="H1249" s="3" t="str">
        <f>VLOOKUP(B1249,'[1]Daniela + 255 Rxns iCre1355'!$C$1:$Q$3810,10,FALSE)</f>
        <v>Cre07.g324200</v>
      </c>
      <c r="I1249" s="3" t="str">
        <f>VLOOKUP(B1249,'[1]Daniela + 255 Rxns iCre1355'!$C$1:$Q$3810,11,FALSE)</f>
        <v>Cre07.g324200.t1.2</v>
      </c>
      <c r="J1249" s="3" t="str">
        <f>VLOOKUP(B1249,'[1]Daniela + 255 Rxns iCre1355'!$C$1:$Q$3810,12,FALSE)</f>
        <v>BTA1</v>
      </c>
      <c r="K1249" s="3" t="str">
        <f>VLOOKUP(B1249,'[1]Daniela + 255 Rxns iCre1355'!$C$1:$Q$3810,13,FALSE)</f>
        <v>Cytosol</v>
      </c>
      <c r="L1249" s="3" t="str">
        <f>VLOOKUP(B1249,'[1]Daniela + 255 Rxns iCre1355'!$C$1:$Q$3810,14,FALSE)</f>
        <v>[Sato 1988, Riekhof 2005]</v>
      </c>
      <c r="M1249" s="3" t="str">
        <f>VLOOKUP(B1249,'[1]Daniela + 255 Rxns iCre1355'!$C$1:$Q$3810,15,FALSE)</f>
        <v>R09073</v>
      </c>
    </row>
    <row r="1250" spans="1:13" ht="15" customHeight="1" x14ac:dyDescent="0.25">
      <c r="A1250" s="3" t="s">
        <v>118</v>
      </c>
      <c r="B1250" s="3" t="s">
        <v>2504</v>
      </c>
      <c r="C1250" s="3" t="s">
        <v>2505</v>
      </c>
      <c r="D1250" s="3" t="str">
        <f>VLOOKUP(B1250,'[1]Daniela + 255 Rxns iCre1355'!$C$1:$Q$3810,5,FALSE)</f>
        <v>UDPSQS</v>
      </c>
      <c r="E1250" s="3" t="str">
        <f>VLOOKUP(B1250,'[1]Daniela + 255 Rxns iCre1355'!$C$1:$Q$3810,6,FALSE)</f>
        <v>UDP-sulfoquinovose synthase</v>
      </c>
      <c r="F1250" s="3" t="str">
        <f>VLOOKUP(B1250,'[1]Daniela + 255 Rxns iCre1355'!$C$1:$Q$3810,8,FALSE)</f>
        <v>Glycerolipid metabolism</v>
      </c>
      <c r="G1250" s="3" t="str">
        <f>VLOOKUP(B1250,'[1]Daniela + 255 Rxns iCre1355'!$C$1:$Q$3810,9,FALSE)</f>
        <v>3.13.1.1</v>
      </c>
      <c r="H1250" s="3" t="str">
        <f>VLOOKUP(B1250,'[1]Daniela + 255 Rxns iCre1355'!$C$1:$Q$3810,10,FALSE)</f>
        <v>Cre16.g656400</v>
      </c>
      <c r="I1250" s="3" t="str">
        <f>VLOOKUP(B1250,'[1]Daniela + 255 Rxns iCre1355'!$C$1:$Q$3810,11,FALSE)</f>
        <v>Cre16.g656400.t1.2</v>
      </c>
      <c r="J1250" s="3" t="str">
        <f>VLOOKUP(B1250,'[1]Daniela + 255 Rxns iCre1355'!$C$1:$Q$3810,12,FALSE)</f>
        <v>SQD1</v>
      </c>
      <c r="K1250" s="3" t="str">
        <f>VLOOKUP(B1250,'[1]Daniela + 255 Rxns iCre1355'!$C$1:$Q$3810,13,FALSE)</f>
        <v>Chloroplast</v>
      </c>
      <c r="L1250" s="3" t="str">
        <f>VLOOKUP(B1250,'[1]Daniela + 255 Rxns iCre1355'!$C$1:$Q$3810,14,FALSE)</f>
        <v>[Riekhof 2003, Riekhof 2005]</v>
      </c>
      <c r="M1250" s="3" t="str">
        <f>VLOOKUP(B1250,'[1]Daniela + 255 Rxns iCre1355'!$C$1:$Q$3810,15,FALSE)</f>
        <v>R05775</v>
      </c>
    </row>
    <row r="1251" spans="1:13" ht="15" customHeight="1" x14ac:dyDescent="0.25">
      <c r="A1251" s="3" t="s">
        <v>115</v>
      </c>
      <c r="B1251" s="3" t="s">
        <v>2506</v>
      </c>
      <c r="C1251" s="3" t="s">
        <v>2507</v>
      </c>
      <c r="D1251" s="3" t="str">
        <f>VLOOKUP(B1251,'[1]Daniela + 255 Rxns iCre1355'!$C$1:$Q$3810,5,FALSE)</f>
        <v>1AGPEAT1801819Z</v>
      </c>
      <c r="E1251" s="3" t="str">
        <f>VLOOKUP(B1251,'[1]Daniela + 255 Rxns iCre1355'!$C$1:$Q$3810,6,FALSE)</f>
        <v>1-acylglycerophosphoethanolamine O-acyltransferase (18:0/18:1(9Z))</v>
      </c>
      <c r="F1251" s="3" t="str">
        <f>VLOOKUP(B1251,'[1]Daniela + 255 Rxns iCre1355'!$C$1:$Q$3810,8,FALSE)</f>
        <v>Glycerophospholipid metabolism</v>
      </c>
      <c r="G1251" s="3" t="str">
        <f>VLOOKUP(B1251,'[1]Daniela + 255 Rxns iCre1355'!$C$1:$Q$3810,9,FALSE)</f>
        <v>2.3.1.23</v>
      </c>
      <c r="H1251" s="3" t="str">
        <f>VLOOKUP(B1251,'[1]Daniela + 255 Rxns iCre1355'!$C$1:$Q$3810,10,FALSE)</f>
        <v>( Cre17.g707300 OR Cre03.g182650 OR Cre12.g537641 OR Cre10.g460350 OR Cre05.g248150 )</v>
      </c>
      <c r="I1251" s="3" t="str">
        <f>VLOOKUP(B1251,'[1]Daniela + 255 Rxns iCre1355'!$C$1:$Q$3810,11,FALSE)</f>
        <v>( Cre17.g707300.t1.2 OR Cre03.g182650.t1.2 OR Cre12.g537641.t1.1 OR Cre10.g460350.t1.1 OR Cre05.g248150.t1.2 )</v>
      </c>
      <c r="J1251" s="3" t="str">
        <f>VLOOKUP(B1251,'[1]Daniela + 255 Rxns iCre1355'!$C$1:$Q$3810,12,FALSE)</f>
        <v>( PGA3 OR PGA1 OR Cre12.g537641 OR PGA4 OR PGA2 )</v>
      </c>
      <c r="K1251" s="3" t="str">
        <f>VLOOKUP(B1251,'[1]Daniela + 255 Rxns iCre1355'!$C$1:$Q$3810,13,FALSE)</f>
        <v>Cytosol</v>
      </c>
      <c r="M1251" s="3" t="str">
        <f>VLOOKUP(B1251,'[1]Daniela + 255 Rxns iCre1355'!$C$1:$Q$3810,15,FALSE)</f>
        <v>R04480</v>
      </c>
    </row>
    <row r="1252" spans="1:13" ht="15" customHeight="1" x14ac:dyDescent="0.25">
      <c r="A1252" s="3" t="s">
        <v>115</v>
      </c>
      <c r="B1252" s="3" t="s">
        <v>2508</v>
      </c>
      <c r="C1252" s="3" t="s">
        <v>2509</v>
      </c>
      <c r="D1252" s="3" t="str">
        <f>VLOOKUP(B1252,'[1]Daniela + 255 Rxns iCre1355'!$C$1:$Q$3810,5,FALSE)</f>
        <v>1AGPEAT1801829Z12Z</v>
      </c>
      <c r="E1252" s="3" t="str">
        <f>VLOOKUP(B1252,'[1]Daniela + 255 Rxns iCre1355'!$C$1:$Q$3810,6,FALSE)</f>
        <v>1-acylglycerophosphoethanolamine O-acyltransferase (18:0/18:2(9Z,12Z))</v>
      </c>
      <c r="F1252" s="3" t="str">
        <f>VLOOKUP(B1252,'[1]Daniela + 255 Rxns iCre1355'!$C$1:$Q$3810,8,FALSE)</f>
        <v>Glycerophospholipid metabolism</v>
      </c>
      <c r="G1252" s="3" t="str">
        <f>VLOOKUP(B1252,'[1]Daniela + 255 Rxns iCre1355'!$C$1:$Q$3810,9,FALSE)</f>
        <v>2.3.1.23</v>
      </c>
      <c r="H1252" s="3" t="str">
        <f>VLOOKUP(B1252,'[1]Daniela + 255 Rxns iCre1355'!$C$1:$Q$3810,10,FALSE)</f>
        <v>( Cre17.g707300 OR Cre03.g182650 OR Cre12.g537641 OR Cre10.g460350 OR Cre05.g248150 )</v>
      </c>
      <c r="I1252" s="3" t="str">
        <f>VLOOKUP(B1252,'[1]Daniela + 255 Rxns iCre1355'!$C$1:$Q$3810,11,FALSE)</f>
        <v>( Cre17.g707300.t1.2 OR Cre03.g182650.t1.2 OR Cre12.g537641.t1.1 OR Cre10.g460350.t1.1 OR Cre05.g248150.t1.2 )</v>
      </c>
      <c r="J1252" s="3" t="str">
        <f>VLOOKUP(B1252,'[1]Daniela + 255 Rxns iCre1355'!$C$1:$Q$3810,12,FALSE)</f>
        <v>( PGA3 OR PGA1 OR Cre12.g537641 OR PGA4 OR PGA2 )</v>
      </c>
      <c r="K1252" s="3" t="str">
        <f>VLOOKUP(B1252,'[1]Daniela + 255 Rxns iCre1355'!$C$1:$Q$3810,13,FALSE)</f>
        <v>Cytosol</v>
      </c>
      <c r="M1252" s="3" t="str">
        <f>VLOOKUP(B1252,'[1]Daniela + 255 Rxns iCre1355'!$C$1:$Q$3810,15,FALSE)</f>
        <v>R04480</v>
      </c>
    </row>
    <row r="1253" spans="1:13" ht="15" customHeight="1" x14ac:dyDescent="0.25">
      <c r="A1253" s="3" t="s">
        <v>115</v>
      </c>
      <c r="B1253" s="3" t="s">
        <v>2510</v>
      </c>
      <c r="C1253" s="3" t="s">
        <v>2511</v>
      </c>
      <c r="D1253" s="3" t="str">
        <f>VLOOKUP(B1253,'[1]Daniela + 255 Rxns iCre1355'!$C$1:$Q$3810,5,FALSE)</f>
        <v>1AGPEAT1801835Z9Z12Z</v>
      </c>
      <c r="E1253" s="3" t="str">
        <f>VLOOKUP(B1253,'[1]Daniela + 255 Rxns iCre1355'!$C$1:$Q$3810,6,FALSE)</f>
        <v>1-acylglycerophosphoethanolamine O-acyltransferase (18:0/18:3(5Z,12Z,15Z))</v>
      </c>
      <c r="F1253" s="3" t="str">
        <f>VLOOKUP(B1253,'[1]Daniela + 255 Rxns iCre1355'!$C$1:$Q$3810,8,FALSE)</f>
        <v>Glycerophospholipid metabolism</v>
      </c>
      <c r="G1253" s="3" t="str">
        <f>VLOOKUP(B1253,'[1]Daniela + 255 Rxns iCre1355'!$C$1:$Q$3810,9,FALSE)</f>
        <v>2.3.1.23</v>
      </c>
      <c r="H1253" s="3" t="str">
        <f>VLOOKUP(B1253,'[1]Daniela + 255 Rxns iCre1355'!$C$1:$Q$3810,10,FALSE)</f>
        <v>( Cre17.g707300 OR Cre03.g182650 OR Cre12.g537641 OR Cre10.g460350 OR Cre05.g248150 )</v>
      </c>
      <c r="I1253" s="3" t="str">
        <f>VLOOKUP(B1253,'[1]Daniela + 255 Rxns iCre1355'!$C$1:$Q$3810,11,FALSE)</f>
        <v>( Cre17.g707300.t1.2 OR Cre03.g182650.t1.2 OR Cre12.g537641.t1.1 OR Cre10.g460350.t1.1 OR Cre05.g248150.t1.2 )</v>
      </c>
      <c r="J1253" s="3" t="str">
        <f>VLOOKUP(B1253,'[1]Daniela + 255 Rxns iCre1355'!$C$1:$Q$3810,12,FALSE)</f>
        <v>( PGA3 OR PGA1 OR Cre12.g537641 OR PGA4 OR PGA2 )</v>
      </c>
      <c r="K1253" s="3" t="str">
        <f>VLOOKUP(B1253,'[1]Daniela + 255 Rxns iCre1355'!$C$1:$Q$3810,13,FALSE)</f>
        <v>Cytosol</v>
      </c>
      <c r="M1253" s="3" t="str">
        <f>VLOOKUP(B1253,'[1]Daniela + 255 Rxns iCre1355'!$C$1:$Q$3810,15,FALSE)</f>
        <v>R04480</v>
      </c>
    </row>
    <row r="1254" spans="1:13" ht="15" customHeight="1" x14ac:dyDescent="0.25">
      <c r="A1254" s="3" t="s">
        <v>115</v>
      </c>
      <c r="B1254" s="3" t="s">
        <v>2512</v>
      </c>
      <c r="C1254" s="3" t="s">
        <v>2513</v>
      </c>
      <c r="D1254" s="3" t="str">
        <f>VLOOKUP(B1254,'[1]Daniela + 255 Rxns iCre1355'!$C$1:$Q$3810,5,FALSE)</f>
        <v>1AGPEAT1801845Z9Z12Z15Z</v>
      </c>
      <c r="E1254" s="3" t="str">
        <f>VLOOKUP(B1254,'[1]Daniela + 255 Rxns iCre1355'!$C$1:$Q$3810,6,FALSE)</f>
        <v>1-acylglycerophosphoethanolamine O-acyltransferase (18:0/18:4(5Z,9Z,12Z,15Z))</v>
      </c>
      <c r="F1254" s="3" t="str">
        <f>VLOOKUP(B1254,'[1]Daniela + 255 Rxns iCre1355'!$C$1:$Q$3810,8,FALSE)</f>
        <v>Glycerophospholipid metabolism</v>
      </c>
      <c r="G1254" s="3" t="str">
        <f>VLOOKUP(B1254,'[1]Daniela + 255 Rxns iCre1355'!$C$1:$Q$3810,9,FALSE)</f>
        <v>2.3.1.23</v>
      </c>
      <c r="H1254" s="3" t="str">
        <f>VLOOKUP(B1254,'[1]Daniela + 255 Rxns iCre1355'!$C$1:$Q$3810,10,FALSE)</f>
        <v>( Cre17.g707300 OR Cre03.g182650 OR Cre12.g537641 OR Cre10.g460350 OR Cre05.g248150 )</v>
      </c>
      <c r="I1254" s="3" t="str">
        <f>VLOOKUP(B1254,'[1]Daniela + 255 Rxns iCre1355'!$C$1:$Q$3810,11,FALSE)</f>
        <v>( Cre17.g707300.t1.2 OR Cre03.g182650.t1.2 OR Cre12.g537641.t1.1 OR Cre10.g460350.t1.1 OR Cre05.g248150.t1.2 )</v>
      </c>
      <c r="J1254" s="3" t="str">
        <f>VLOOKUP(B1254,'[1]Daniela + 255 Rxns iCre1355'!$C$1:$Q$3810,12,FALSE)</f>
        <v>( PGA3 OR PGA1 OR Cre12.g537641 OR PGA4 OR PGA2 )</v>
      </c>
      <c r="K1254" s="3" t="str">
        <f>VLOOKUP(B1254,'[1]Daniela + 255 Rxns iCre1355'!$C$1:$Q$3810,13,FALSE)</f>
        <v>Cytosol</v>
      </c>
      <c r="M1254" s="3" t="str">
        <f>VLOOKUP(B1254,'[1]Daniela + 255 Rxns iCre1355'!$C$1:$Q$3810,15,FALSE)</f>
        <v>R04480</v>
      </c>
    </row>
    <row r="1255" spans="1:13" ht="15" customHeight="1" x14ac:dyDescent="0.25">
      <c r="A1255" s="3" t="s">
        <v>115</v>
      </c>
      <c r="B1255" s="3" t="s">
        <v>2514</v>
      </c>
      <c r="C1255" s="3" t="s">
        <v>2515</v>
      </c>
      <c r="D1255" s="3" t="str">
        <f>VLOOKUP(B1255,'[1]Daniela + 255 Rxns iCre1355'!$C$1:$Q$3810,5,FALSE)</f>
        <v>1AGPEAT18111Z1819Z</v>
      </c>
      <c r="E1255" s="3" t="str">
        <f>VLOOKUP(B1255,'[1]Daniela + 255 Rxns iCre1355'!$C$1:$Q$3810,6,FALSE)</f>
        <v>1-acylglycerophosphoethanolamine O-acyltransferase (18:1(11Z)/18:1(9Z))</v>
      </c>
      <c r="F1255" s="3" t="str">
        <f>VLOOKUP(B1255,'[1]Daniela + 255 Rxns iCre1355'!$C$1:$Q$3810,8,FALSE)</f>
        <v>Glycerophospholipid metabolism</v>
      </c>
      <c r="G1255" s="3" t="str">
        <f>VLOOKUP(B1255,'[1]Daniela + 255 Rxns iCre1355'!$C$1:$Q$3810,9,FALSE)</f>
        <v>2.3.1.23</v>
      </c>
      <c r="H1255" s="3" t="str">
        <f>VLOOKUP(B1255,'[1]Daniela + 255 Rxns iCre1355'!$C$1:$Q$3810,10,FALSE)</f>
        <v>( Cre17.g707300 OR Cre03.g182650 OR Cre12.g537641 OR Cre10.g460350 OR Cre05.g248150 )</v>
      </c>
      <c r="I1255" s="3" t="str">
        <f>VLOOKUP(B1255,'[1]Daniela + 255 Rxns iCre1355'!$C$1:$Q$3810,11,FALSE)</f>
        <v>( Cre17.g707300.t1.2 OR Cre03.g182650.t1.2 OR Cre12.g537641.t1.1 OR Cre10.g460350.t1.1 OR Cre05.g248150.t1.2 )</v>
      </c>
      <c r="J1255" s="3" t="str">
        <f>VLOOKUP(B1255,'[1]Daniela + 255 Rxns iCre1355'!$C$1:$Q$3810,12,FALSE)</f>
        <v>( PGA3 OR PGA1 OR Cre12.g537641 OR PGA4 OR PGA2 )</v>
      </c>
      <c r="K1255" s="3" t="str">
        <f>VLOOKUP(B1255,'[1]Daniela + 255 Rxns iCre1355'!$C$1:$Q$3810,13,FALSE)</f>
        <v>Cytosol</v>
      </c>
      <c r="M1255" s="3" t="str">
        <f>VLOOKUP(B1255,'[1]Daniela + 255 Rxns iCre1355'!$C$1:$Q$3810,15,FALSE)</f>
        <v>R04480</v>
      </c>
    </row>
    <row r="1256" spans="1:13" ht="15" customHeight="1" x14ac:dyDescent="0.25">
      <c r="A1256" s="3" t="s">
        <v>115</v>
      </c>
      <c r="B1256" s="3" t="s">
        <v>2516</v>
      </c>
      <c r="C1256" s="3" t="s">
        <v>2517</v>
      </c>
      <c r="D1256" s="3" t="str">
        <f>VLOOKUP(B1256,'[1]Daniela + 255 Rxns iCre1355'!$C$1:$Q$3810,5,FALSE)</f>
        <v>1AGPEAT18111Z1829Z12Z</v>
      </c>
      <c r="E1256" s="3" t="str">
        <f>VLOOKUP(B1256,'[1]Daniela + 255 Rxns iCre1355'!$C$1:$Q$3810,6,FALSE)</f>
        <v>1-acylglycerophosphoethanolamine O-acyltransferase (18:1(11Z)/18:2(9Z,12Z))</v>
      </c>
      <c r="F1256" s="3" t="str">
        <f>VLOOKUP(B1256,'[1]Daniela + 255 Rxns iCre1355'!$C$1:$Q$3810,8,FALSE)</f>
        <v>Glycerophospholipid metabolism</v>
      </c>
      <c r="G1256" s="3" t="str">
        <f>VLOOKUP(B1256,'[1]Daniela + 255 Rxns iCre1355'!$C$1:$Q$3810,9,FALSE)</f>
        <v>2.3.1.23</v>
      </c>
      <c r="H1256" s="3" t="str">
        <f>VLOOKUP(B1256,'[1]Daniela + 255 Rxns iCre1355'!$C$1:$Q$3810,10,FALSE)</f>
        <v>( Cre17.g707300 OR Cre03.g182650 OR Cre12.g537641 OR Cre10.g460350 OR Cre05.g248150 )</v>
      </c>
      <c r="I1256" s="3" t="str">
        <f>VLOOKUP(B1256,'[1]Daniela + 255 Rxns iCre1355'!$C$1:$Q$3810,11,FALSE)</f>
        <v>( Cre17.g707300.t1.2 OR Cre03.g182650.t1.2 OR Cre12.g537641.t1.1 OR Cre10.g460350.t1.1 OR Cre05.g248150.t1.2 )</v>
      </c>
      <c r="J1256" s="3" t="str">
        <f>VLOOKUP(B1256,'[1]Daniela + 255 Rxns iCre1355'!$C$1:$Q$3810,12,FALSE)</f>
        <v>( PGA3 OR PGA1 OR Cre12.g537641 OR PGA4 OR PGA2 )</v>
      </c>
      <c r="K1256" s="3" t="str">
        <f>VLOOKUP(B1256,'[1]Daniela + 255 Rxns iCre1355'!$C$1:$Q$3810,13,FALSE)</f>
        <v>Cytosol</v>
      </c>
      <c r="M1256" s="3" t="str">
        <f>VLOOKUP(B1256,'[1]Daniela + 255 Rxns iCre1355'!$C$1:$Q$3810,15,FALSE)</f>
        <v>R04480</v>
      </c>
    </row>
    <row r="1257" spans="1:13" ht="15" customHeight="1" x14ac:dyDescent="0.25">
      <c r="A1257" s="3" t="s">
        <v>115</v>
      </c>
      <c r="B1257" s="3" t="s">
        <v>2518</v>
      </c>
      <c r="C1257" s="3" t="s">
        <v>2519</v>
      </c>
      <c r="D1257" s="3" t="str">
        <f>VLOOKUP(B1257,'[1]Daniela + 255 Rxns iCre1355'!$C$1:$Q$3810,5,FALSE)</f>
        <v>1AGPEAT18111Z1835Z9Z12Z</v>
      </c>
      <c r="E1257" s="3" t="str">
        <f>VLOOKUP(B1257,'[1]Daniela + 255 Rxns iCre1355'!$C$1:$Q$3810,6,FALSE)</f>
        <v>1-acylglycerophosphoethanolamine O-acyltransferase (18:1(11Z)/18:3(5Z,12Z,15Z))</v>
      </c>
      <c r="F1257" s="3" t="str">
        <f>VLOOKUP(B1257,'[1]Daniela + 255 Rxns iCre1355'!$C$1:$Q$3810,8,FALSE)</f>
        <v>Glycerophospholipid metabolism</v>
      </c>
      <c r="G1257" s="3" t="str">
        <f>VLOOKUP(B1257,'[1]Daniela + 255 Rxns iCre1355'!$C$1:$Q$3810,9,FALSE)</f>
        <v>2.3.1.23</v>
      </c>
      <c r="H1257" s="3" t="str">
        <f>VLOOKUP(B1257,'[1]Daniela + 255 Rxns iCre1355'!$C$1:$Q$3810,10,FALSE)</f>
        <v>( Cre17.g707300 OR Cre03.g182650 OR Cre12.g537641 OR Cre10.g460350 OR Cre05.g248150 )</v>
      </c>
      <c r="I1257" s="3" t="str">
        <f>VLOOKUP(B1257,'[1]Daniela + 255 Rxns iCre1355'!$C$1:$Q$3810,11,FALSE)</f>
        <v>( Cre17.g707300.t1.2 OR Cre03.g182650.t1.2 OR Cre12.g537641.t1.1 OR Cre10.g460350.t1.1 OR Cre05.g248150.t1.2 )</v>
      </c>
      <c r="J1257" s="3" t="str">
        <f>VLOOKUP(B1257,'[1]Daniela + 255 Rxns iCre1355'!$C$1:$Q$3810,12,FALSE)</f>
        <v>( PGA3 OR PGA1 OR Cre12.g537641 OR PGA4 OR PGA2 )</v>
      </c>
      <c r="K1257" s="3" t="str">
        <f>VLOOKUP(B1257,'[1]Daniela + 255 Rxns iCre1355'!$C$1:$Q$3810,13,FALSE)</f>
        <v>Cytosol</v>
      </c>
      <c r="M1257" s="3" t="str">
        <f>VLOOKUP(B1257,'[1]Daniela + 255 Rxns iCre1355'!$C$1:$Q$3810,15,FALSE)</f>
        <v>R04480</v>
      </c>
    </row>
    <row r="1258" spans="1:13" ht="15" customHeight="1" x14ac:dyDescent="0.25">
      <c r="A1258" s="3" t="s">
        <v>115</v>
      </c>
      <c r="B1258" s="3" t="s">
        <v>2520</v>
      </c>
      <c r="C1258" s="3" t="s">
        <v>2521</v>
      </c>
      <c r="D1258" s="3" t="str">
        <f>VLOOKUP(B1258,'[1]Daniela + 255 Rxns iCre1355'!$C$1:$Q$3810,5,FALSE)</f>
        <v>1AGPEAT18111Z1845Z9Z12Z15Z</v>
      </c>
      <c r="E1258" s="3" t="str">
        <f>VLOOKUP(B1258,'[1]Daniela + 255 Rxns iCre1355'!$C$1:$Q$3810,6,FALSE)</f>
        <v>1-acylglycerophosphoethanolamine O-acyltransferase (18:1(11Z)/18:4(5Z,9Z,12Z,15Z))</v>
      </c>
      <c r="F1258" s="3" t="str">
        <f>VLOOKUP(B1258,'[1]Daniela + 255 Rxns iCre1355'!$C$1:$Q$3810,8,FALSE)</f>
        <v>Glycerophospholipid metabolism</v>
      </c>
      <c r="G1258" s="3" t="str">
        <f>VLOOKUP(B1258,'[1]Daniela + 255 Rxns iCre1355'!$C$1:$Q$3810,9,FALSE)</f>
        <v>2.3.1.23</v>
      </c>
      <c r="H1258" s="3" t="str">
        <f>VLOOKUP(B1258,'[1]Daniela + 255 Rxns iCre1355'!$C$1:$Q$3810,10,FALSE)</f>
        <v>( Cre17.g707300 OR Cre03.g182650 OR Cre12.g537641 OR Cre10.g460350 OR Cre05.g248150 )</v>
      </c>
      <c r="I1258" s="3" t="str">
        <f>VLOOKUP(B1258,'[1]Daniela + 255 Rxns iCre1355'!$C$1:$Q$3810,11,FALSE)</f>
        <v>( Cre17.g707300.t1.2 OR Cre03.g182650.t1.2 OR Cre12.g537641.t1.1 OR Cre10.g460350.t1.1 OR Cre05.g248150.t1.2 )</v>
      </c>
      <c r="J1258" s="3" t="str">
        <f>VLOOKUP(B1258,'[1]Daniela + 255 Rxns iCre1355'!$C$1:$Q$3810,12,FALSE)</f>
        <v>( PGA3 OR PGA1 OR Cre12.g537641 OR PGA4 OR PGA2 )</v>
      </c>
      <c r="K1258" s="3" t="str">
        <f>VLOOKUP(B1258,'[1]Daniela + 255 Rxns iCre1355'!$C$1:$Q$3810,13,FALSE)</f>
        <v>Cytosol</v>
      </c>
      <c r="M1258" s="3" t="str">
        <f>VLOOKUP(B1258,'[1]Daniela + 255 Rxns iCre1355'!$C$1:$Q$3810,15,FALSE)</f>
        <v>R04480</v>
      </c>
    </row>
    <row r="1259" spans="1:13" ht="15" customHeight="1" x14ac:dyDescent="0.25">
      <c r="A1259" s="3" t="s">
        <v>115</v>
      </c>
      <c r="B1259" s="3" t="s">
        <v>2522</v>
      </c>
      <c r="C1259" s="3" t="s">
        <v>2523</v>
      </c>
      <c r="D1259" s="3" t="str">
        <f>VLOOKUP(B1259,'[1]Daniela + 255 Rxns iCre1355'!$C$1:$Q$3810,5,FALSE)</f>
        <v>1AGPEAT1819Z1819Z</v>
      </c>
      <c r="E1259" s="3" t="str">
        <f>VLOOKUP(B1259,'[1]Daniela + 255 Rxns iCre1355'!$C$1:$Q$3810,6,FALSE)</f>
        <v>1-acylglycerophosphoethanolamine O-acyltransferase (18:1(9Z)/18:1(9Z))</v>
      </c>
      <c r="F1259" s="3" t="str">
        <f>VLOOKUP(B1259,'[1]Daniela + 255 Rxns iCre1355'!$C$1:$Q$3810,8,FALSE)</f>
        <v>Glycerophospholipid metabolism</v>
      </c>
      <c r="G1259" s="3" t="str">
        <f>VLOOKUP(B1259,'[1]Daniela + 255 Rxns iCre1355'!$C$1:$Q$3810,9,FALSE)</f>
        <v>2.3.1.23</v>
      </c>
      <c r="H1259" s="3" t="str">
        <f>VLOOKUP(B1259,'[1]Daniela + 255 Rxns iCre1355'!$C$1:$Q$3810,10,FALSE)</f>
        <v>( Cre17.g707300 OR Cre03.g182650 OR Cre12.g537641 OR Cre10.g460350 OR Cre05.g248150 )</v>
      </c>
      <c r="I1259" s="3" t="str">
        <f>VLOOKUP(B1259,'[1]Daniela + 255 Rxns iCre1355'!$C$1:$Q$3810,11,FALSE)</f>
        <v>( Cre17.g707300.t1.2 OR Cre03.g182650.t1.2 OR Cre12.g537641.t1.1 OR Cre10.g460350.t1.1 OR Cre05.g248150.t1.2 )</v>
      </c>
      <c r="J1259" s="3" t="str">
        <f>VLOOKUP(B1259,'[1]Daniela + 255 Rxns iCre1355'!$C$1:$Q$3810,12,FALSE)</f>
        <v>( PGA3 OR PGA1 OR Cre12.g537641 OR PGA4 OR PGA2 )</v>
      </c>
      <c r="K1259" s="3" t="str">
        <f>VLOOKUP(B1259,'[1]Daniela + 255 Rxns iCre1355'!$C$1:$Q$3810,13,FALSE)</f>
        <v>Cytosol</v>
      </c>
      <c r="M1259" s="3" t="str">
        <f>VLOOKUP(B1259,'[1]Daniela + 255 Rxns iCre1355'!$C$1:$Q$3810,15,FALSE)</f>
        <v>R04480</v>
      </c>
    </row>
    <row r="1260" spans="1:13" ht="15" customHeight="1" x14ac:dyDescent="0.25">
      <c r="A1260" s="3" t="s">
        <v>115</v>
      </c>
      <c r="B1260" s="3" t="s">
        <v>2524</v>
      </c>
      <c r="C1260" s="3" t="s">
        <v>2525</v>
      </c>
      <c r="D1260" s="3" t="str">
        <f>VLOOKUP(B1260,'[1]Daniela + 255 Rxns iCre1355'!$C$1:$Q$3810,5,FALSE)</f>
        <v>1AGPEAT1819Z1829Z12Z</v>
      </c>
      <c r="E1260" s="3" t="str">
        <f>VLOOKUP(B1260,'[1]Daniela + 255 Rxns iCre1355'!$C$1:$Q$3810,6,FALSE)</f>
        <v>1-acylglycerophosphoethanolamine O-acyltransferase (18:1(9Z)/18:2(9Z,12Z))</v>
      </c>
      <c r="F1260" s="3" t="str">
        <f>VLOOKUP(B1260,'[1]Daniela + 255 Rxns iCre1355'!$C$1:$Q$3810,8,FALSE)</f>
        <v>Glycerophospholipid metabolism</v>
      </c>
      <c r="G1260" s="3" t="str">
        <f>VLOOKUP(B1260,'[1]Daniela + 255 Rxns iCre1355'!$C$1:$Q$3810,9,FALSE)</f>
        <v>2.3.1.23</v>
      </c>
      <c r="H1260" s="3" t="str">
        <f>VLOOKUP(B1260,'[1]Daniela + 255 Rxns iCre1355'!$C$1:$Q$3810,10,FALSE)</f>
        <v>( Cre17.g707300 OR Cre03.g182650 OR Cre12.g537641 OR Cre10.g460350 OR Cre05.g248150 )</v>
      </c>
      <c r="I1260" s="3" t="str">
        <f>VLOOKUP(B1260,'[1]Daniela + 255 Rxns iCre1355'!$C$1:$Q$3810,11,FALSE)</f>
        <v>( Cre17.g707300.t1.2 OR Cre03.g182650.t1.2 OR Cre12.g537641.t1.1 OR Cre10.g460350.t1.1 OR Cre05.g248150.t1.2 )</v>
      </c>
      <c r="J1260" s="3" t="str">
        <f>VLOOKUP(B1260,'[1]Daniela + 255 Rxns iCre1355'!$C$1:$Q$3810,12,FALSE)</f>
        <v>( PGA3 OR PGA1 OR Cre12.g537641 OR PGA4 OR PGA2 )</v>
      </c>
      <c r="K1260" s="3" t="str">
        <f>VLOOKUP(B1260,'[1]Daniela + 255 Rxns iCre1355'!$C$1:$Q$3810,13,FALSE)</f>
        <v>Cytosol</v>
      </c>
      <c r="M1260" s="3" t="str">
        <f>VLOOKUP(B1260,'[1]Daniela + 255 Rxns iCre1355'!$C$1:$Q$3810,15,FALSE)</f>
        <v>R04480</v>
      </c>
    </row>
    <row r="1261" spans="1:13" ht="15" customHeight="1" x14ac:dyDescent="0.25">
      <c r="A1261" s="3" t="s">
        <v>115</v>
      </c>
      <c r="B1261" s="3" t="s">
        <v>2526</v>
      </c>
      <c r="C1261" s="3" t="s">
        <v>2527</v>
      </c>
      <c r="D1261" s="3" t="str">
        <f>VLOOKUP(B1261,'[1]Daniela + 255 Rxns iCre1355'!$C$1:$Q$3810,5,FALSE)</f>
        <v>1AGPEAT1819Z1835Z9Z12Z</v>
      </c>
      <c r="E1261" s="3" t="str">
        <f>VLOOKUP(B1261,'[1]Daniela + 255 Rxns iCre1355'!$C$1:$Q$3810,6,FALSE)</f>
        <v>1-acylglycerophosphoethanolamine O-acyltransferase (18:1(9Z)/18:3(5Z,12Z,15Z))</v>
      </c>
      <c r="F1261" s="3" t="str">
        <f>VLOOKUP(B1261,'[1]Daniela + 255 Rxns iCre1355'!$C$1:$Q$3810,8,FALSE)</f>
        <v>Glycerophospholipid metabolism</v>
      </c>
      <c r="G1261" s="3" t="str">
        <f>VLOOKUP(B1261,'[1]Daniela + 255 Rxns iCre1355'!$C$1:$Q$3810,9,FALSE)</f>
        <v>2.3.1.23</v>
      </c>
      <c r="H1261" s="3" t="str">
        <f>VLOOKUP(B1261,'[1]Daniela + 255 Rxns iCre1355'!$C$1:$Q$3810,10,FALSE)</f>
        <v>( Cre17.g707300 OR Cre03.g182650 OR Cre12.g537641 OR Cre10.g460350 OR Cre05.g248150 )</v>
      </c>
      <c r="I1261" s="3" t="str">
        <f>VLOOKUP(B1261,'[1]Daniela + 255 Rxns iCre1355'!$C$1:$Q$3810,11,FALSE)</f>
        <v>( Cre17.g707300.t1.2 OR Cre03.g182650.t1.2 OR Cre12.g537641.t1.1 OR Cre10.g460350.t1.1 OR Cre05.g248150.t1.2 )</v>
      </c>
      <c r="J1261" s="3" t="str">
        <f>VLOOKUP(B1261,'[1]Daniela + 255 Rxns iCre1355'!$C$1:$Q$3810,12,FALSE)</f>
        <v>( PGA3 OR PGA1 OR Cre12.g537641 OR PGA4 OR PGA2 )</v>
      </c>
      <c r="K1261" s="3" t="str">
        <f>VLOOKUP(B1261,'[1]Daniela + 255 Rxns iCre1355'!$C$1:$Q$3810,13,FALSE)</f>
        <v>Cytosol</v>
      </c>
      <c r="M1261" s="3" t="str">
        <f>VLOOKUP(B1261,'[1]Daniela + 255 Rxns iCre1355'!$C$1:$Q$3810,15,FALSE)</f>
        <v>R04480</v>
      </c>
    </row>
    <row r="1262" spans="1:13" ht="15" customHeight="1" x14ac:dyDescent="0.25">
      <c r="A1262" s="3" t="s">
        <v>115</v>
      </c>
      <c r="B1262" s="3" t="s">
        <v>2528</v>
      </c>
      <c r="C1262" s="3" t="s">
        <v>2529</v>
      </c>
      <c r="D1262" s="3" t="str">
        <f>VLOOKUP(B1262,'[1]Daniela + 255 Rxns iCre1355'!$C$1:$Q$3810,5,FALSE)</f>
        <v>1AGPEAT1819Z1845Z9Z12Z15Z</v>
      </c>
      <c r="E1262" s="3" t="str">
        <f>VLOOKUP(B1262,'[1]Daniela + 255 Rxns iCre1355'!$C$1:$Q$3810,6,FALSE)</f>
        <v>1-acylglycerophosphoethanolamine O-acyltransferase (18:1(9Z)/18:4(5Z,9Z,12Z,15Z))</v>
      </c>
      <c r="F1262" s="3" t="str">
        <f>VLOOKUP(B1262,'[1]Daniela + 255 Rxns iCre1355'!$C$1:$Q$3810,8,FALSE)</f>
        <v>Glycerophospholipid metabolism</v>
      </c>
      <c r="G1262" s="3" t="str">
        <f>VLOOKUP(B1262,'[1]Daniela + 255 Rxns iCre1355'!$C$1:$Q$3810,9,FALSE)</f>
        <v>2.3.1.23</v>
      </c>
      <c r="H1262" s="3" t="str">
        <f>VLOOKUP(B1262,'[1]Daniela + 255 Rxns iCre1355'!$C$1:$Q$3810,10,FALSE)</f>
        <v>( Cre17.g707300 OR Cre03.g182650 OR Cre12.g537641 OR Cre10.g460350 OR Cre05.g248150 )</v>
      </c>
      <c r="I1262" s="3" t="str">
        <f>VLOOKUP(B1262,'[1]Daniela + 255 Rxns iCre1355'!$C$1:$Q$3810,11,FALSE)</f>
        <v>( Cre17.g707300.t1.2 OR Cre03.g182650.t1.2 OR Cre12.g537641.t1.1 OR Cre10.g460350.t1.1 OR Cre05.g248150.t1.2 )</v>
      </c>
      <c r="J1262" s="3" t="str">
        <f>VLOOKUP(B1262,'[1]Daniela + 255 Rxns iCre1355'!$C$1:$Q$3810,12,FALSE)</f>
        <v>( PGA3 OR PGA1 OR Cre12.g537641 OR PGA4 OR PGA2 )</v>
      </c>
      <c r="K1262" s="3" t="str">
        <f>VLOOKUP(B1262,'[1]Daniela + 255 Rxns iCre1355'!$C$1:$Q$3810,13,FALSE)</f>
        <v>Cytosol</v>
      </c>
      <c r="M1262" s="3" t="str">
        <f>VLOOKUP(B1262,'[1]Daniela + 255 Rxns iCre1355'!$C$1:$Q$3810,15,FALSE)</f>
        <v>R04480</v>
      </c>
    </row>
    <row r="1263" spans="1:13" ht="15" customHeight="1" x14ac:dyDescent="0.25">
      <c r="A1263" s="3" t="s">
        <v>115</v>
      </c>
      <c r="B1263" s="3" t="s">
        <v>2530</v>
      </c>
      <c r="C1263" s="3" t="s">
        <v>2531</v>
      </c>
      <c r="D1263" s="3" t="str">
        <f>VLOOKUP(B1263,'[1]Daniela + 255 Rxns iCre1355'!$C$1:$Q$3810,5,FALSE)</f>
        <v>1AGPEAT1829Z12Z1835Z9Z12Z</v>
      </c>
      <c r="E1263" s="3" t="str">
        <f>VLOOKUP(B1263,'[1]Daniela + 255 Rxns iCre1355'!$C$1:$Q$3810,6,FALSE)</f>
        <v>1-acylglycerophosphoethanolamine O-acyltransferase (18:2(9Z,12Z)/18:3(5Z,12Z,15Z))</v>
      </c>
      <c r="F1263" s="3" t="str">
        <f>VLOOKUP(B1263,'[1]Daniela + 255 Rxns iCre1355'!$C$1:$Q$3810,8,FALSE)</f>
        <v>Glycerophospholipid metabolism</v>
      </c>
      <c r="G1263" s="3" t="str">
        <f>VLOOKUP(B1263,'[1]Daniela + 255 Rxns iCre1355'!$C$1:$Q$3810,9,FALSE)</f>
        <v>2.3.1.23</v>
      </c>
      <c r="H1263" s="3" t="str">
        <f>VLOOKUP(B1263,'[1]Daniela + 255 Rxns iCre1355'!$C$1:$Q$3810,10,FALSE)</f>
        <v>( Cre17.g707300 OR Cre03.g182650 OR Cre12.g537641 OR Cre10.g460350 OR Cre05.g248150 )</v>
      </c>
      <c r="I1263" s="3" t="str">
        <f>VLOOKUP(B1263,'[1]Daniela + 255 Rxns iCre1355'!$C$1:$Q$3810,11,FALSE)</f>
        <v>( Cre17.g707300.t1.2 OR Cre03.g182650.t1.2 OR Cre12.g537641.t1.1 OR Cre10.g460350.t1.1 OR Cre05.g248150.t1.2 )</v>
      </c>
      <c r="J1263" s="3" t="str">
        <f>VLOOKUP(B1263,'[1]Daniela + 255 Rxns iCre1355'!$C$1:$Q$3810,12,FALSE)</f>
        <v>( PGA3 OR PGA1 OR Cre12.g537641 OR PGA4 OR PGA2 )</v>
      </c>
      <c r="K1263" s="3" t="str">
        <f>VLOOKUP(B1263,'[1]Daniela + 255 Rxns iCre1355'!$C$1:$Q$3810,13,FALSE)</f>
        <v>Cytosol</v>
      </c>
      <c r="M1263" s="3" t="str">
        <f>VLOOKUP(B1263,'[1]Daniela + 255 Rxns iCre1355'!$C$1:$Q$3810,15,FALSE)</f>
        <v>R04480</v>
      </c>
    </row>
    <row r="1264" spans="1:13" ht="15" customHeight="1" x14ac:dyDescent="0.25">
      <c r="A1264" s="3" t="s">
        <v>115</v>
      </c>
      <c r="B1264" s="3" t="s">
        <v>2532</v>
      </c>
      <c r="C1264" s="3" t="s">
        <v>2533</v>
      </c>
      <c r="D1264" s="3" t="str">
        <f>VLOOKUP(B1264,'[1]Daniela + 255 Rxns iCre1355'!$C$1:$Q$3810,5,FALSE)</f>
        <v>CDIPT18111Z160</v>
      </c>
      <c r="E1264" s="3" t="str">
        <f>VLOOKUP(B1264,'[1]Daniela + 255 Rxns iCre1355'!$C$1:$Q$3810,6,FALSE)</f>
        <v>CDP-diacylglycerol: myo-inositol 3-phosphatidyltransferase (18:1(11Z)/16:0)</v>
      </c>
      <c r="F1264" s="3" t="str">
        <f>VLOOKUP(B1264,'[1]Daniela + 255 Rxns iCre1355'!$C$1:$Q$3810,8,FALSE)</f>
        <v>Glycerophospholipid metabolism</v>
      </c>
      <c r="G1264" s="3" t="str">
        <f>VLOOKUP(B1264,'[1]Daniela + 255 Rxns iCre1355'!$C$1:$Q$3810,9,FALSE)</f>
        <v>2.7.8.11</v>
      </c>
      <c r="H1264" s="3" t="str">
        <f>VLOOKUP(B1264,'[1]Daniela + 255 Rxns iCre1355'!$C$1:$Q$3810,10,FALSE)</f>
        <v>Cre10.g419800</v>
      </c>
      <c r="I1264" s="3" t="str">
        <f>VLOOKUP(B1264,'[1]Daniela + 255 Rxns iCre1355'!$C$1:$Q$3810,11,FALSE)</f>
        <v>Cre10.g419800.t1.2</v>
      </c>
      <c r="J1264" s="3" t="str">
        <f>VLOOKUP(B1264,'[1]Daniela + 255 Rxns iCre1355'!$C$1:$Q$3810,12,FALSE)</f>
        <v>PIS1</v>
      </c>
      <c r="K1264" s="3" t="str">
        <f>VLOOKUP(B1264,'[1]Daniela + 255 Rxns iCre1355'!$C$1:$Q$3810,13,FALSE)</f>
        <v>Cytosol</v>
      </c>
      <c r="L1264" s="3" t="str">
        <f>VLOOKUP(B1264,'[1]Daniela + 255 Rxns iCre1355'!$C$1:$Q$3810,14,FALSE)</f>
        <v>[Blouin 2003, Riekhof 2005]</v>
      </c>
      <c r="M1264" s="3" t="str">
        <f>VLOOKUP(B1264,'[1]Daniela + 255 Rxns iCre1355'!$C$1:$Q$3810,15,FALSE)</f>
        <v>R01802</v>
      </c>
    </row>
    <row r="1265" spans="1:13" ht="15" customHeight="1" x14ac:dyDescent="0.25">
      <c r="A1265" s="3" t="s">
        <v>115</v>
      </c>
      <c r="B1265" s="3" t="s">
        <v>2534</v>
      </c>
      <c r="C1265" s="3" t="s">
        <v>2535</v>
      </c>
      <c r="D1265" s="3" t="str">
        <f>VLOOKUP(B1265,'[1]Daniela + 255 Rxns iCre1355'!$C$1:$Q$3810,5,FALSE)</f>
        <v>CDIPT1819Z160</v>
      </c>
      <c r="E1265" s="3" t="str">
        <f>VLOOKUP(B1265,'[1]Daniela + 255 Rxns iCre1355'!$C$1:$Q$3810,6,FALSE)</f>
        <v>CDP-diacylglycerol: myo-inositol 3-phosphatidyltransferase (18:1(9Z)/16:0)</v>
      </c>
      <c r="F1265" s="3" t="str">
        <f>VLOOKUP(B1265,'[1]Daniela + 255 Rxns iCre1355'!$C$1:$Q$3810,8,FALSE)</f>
        <v>Glycerophospholipid metabolism</v>
      </c>
      <c r="G1265" s="3" t="str">
        <f>VLOOKUP(B1265,'[1]Daniela + 255 Rxns iCre1355'!$C$1:$Q$3810,9,FALSE)</f>
        <v>2.7.8.11</v>
      </c>
      <c r="H1265" s="3" t="str">
        <f>VLOOKUP(B1265,'[1]Daniela + 255 Rxns iCre1355'!$C$1:$Q$3810,10,FALSE)</f>
        <v>Cre10.g419800</v>
      </c>
      <c r="I1265" s="3" t="str">
        <f>VLOOKUP(B1265,'[1]Daniela + 255 Rxns iCre1355'!$C$1:$Q$3810,11,FALSE)</f>
        <v>Cre10.g419800.t1.2</v>
      </c>
      <c r="J1265" s="3" t="str">
        <f>VLOOKUP(B1265,'[1]Daniela + 255 Rxns iCre1355'!$C$1:$Q$3810,12,FALSE)</f>
        <v>PIS1</v>
      </c>
      <c r="K1265" s="3" t="str">
        <f>VLOOKUP(B1265,'[1]Daniela + 255 Rxns iCre1355'!$C$1:$Q$3810,13,FALSE)</f>
        <v>Cytosol</v>
      </c>
      <c r="L1265" s="3" t="str">
        <f>VLOOKUP(B1265,'[1]Daniela + 255 Rxns iCre1355'!$C$1:$Q$3810,14,FALSE)</f>
        <v>[Blouin 2003, Riekhof 2005]</v>
      </c>
      <c r="M1265" s="3" t="str">
        <f>VLOOKUP(B1265,'[1]Daniela + 255 Rxns iCre1355'!$C$1:$Q$3810,15,FALSE)</f>
        <v>R01802</v>
      </c>
    </row>
    <row r="1266" spans="1:13" ht="15" customHeight="1" x14ac:dyDescent="0.25">
      <c r="A1266" s="3" t="s">
        <v>115</v>
      </c>
      <c r="B1266" s="3" t="s">
        <v>2536</v>
      </c>
      <c r="C1266" s="3" t="s">
        <v>2537</v>
      </c>
      <c r="D1266" s="3" t="str">
        <f>VLOOKUP(B1266,'[1]Daniela + 255 Rxns iCre1355'!$C$1:$Q$3810,5,FALSE)</f>
        <v>CDPDAGS18111Z160</v>
      </c>
      <c r="E1266" s="3" t="str">
        <f>VLOOKUP(B1266,'[1]Daniela + 255 Rxns iCre1355'!$C$1:$Q$3810,6,FALSE)</f>
        <v>CDP-diacylglycerol synthetase (18:1(11Z)/16:0)</v>
      </c>
      <c r="F1266" s="3" t="str">
        <f>VLOOKUP(B1266,'[1]Daniela + 255 Rxns iCre1355'!$C$1:$Q$3810,8,FALSE)</f>
        <v>Glycerophospholipid metabolism</v>
      </c>
      <c r="G1266" s="3" t="str">
        <f>VLOOKUP(B1266,'[1]Daniela + 255 Rxns iCre1355'!$C$1:$Q$3810,9,FALSE)</f>
        <v>2.7.7.41</v>
      </c>
      <c r="H1266" s="3" t="str">
        <f>VLOOKUP(B1266,'[1]Daniela + 255 Rxns iCre1355'!$C$1:$Q$3810,10,FALSE)</f>
        <v>( Cre12.g489050 OR Cre03.g186200 )</v>
      </c>
      <c r="I1266" s="3" t="str">
        <f>VLOOKUP(B1266,'[1]Daniela + 255 Rxns iCre1355'!$C$1:$Q$3810,11,FALSE)</f>
        <v>( Cre12.g489050.t1.2 OR Cre03.g186200.t1.2 )</v>
      </c>
      <c r="J1266" s="3" t="str">
        <f>VLOOKUP(B1266,'[1]Daniela + 255 Rxns iCre1355'!$C$1:$Q$3810,12,FALSE)</f>
        <v>( PCT2 OR PCT1 )</v>
      </c>
      <c r="K1266" s="3" t="str">
        <f>VLOOKUP(B1266,'[1]Daniela + 255 Rxns iCre1355'!$C$1:$Q$3810,13,FALSE)</f>
        <v>Cytosol</v>
      </c>
      <c r="L1266" s="3" t="str">
        <f>VLOOKUP(B1266,'[1]Daniela + 255 Rxns iCre1355'!$C$1:$Q$3810,14,FALSE)</f>
        <v>[Riekhof 2005]</v>
      </c>
      <c r="M1266" s="3" t="str">
        <f>VLOOKUP(B1266,'[1]Daniela + 255 Rxns iCre1355'!$C$1:$Q$3810,15,FALSE)</f>
        <v>R01799</v>
      </c>
    </row>
    <row r="1267" spans="1:13" ht="15" customHeight="1" x14ac:dyDescent="0.25">
      <c r="A1267" s="3" t="s">
        <v>118</v>
      </c>
      <c r="B1267" s="3" t="s">
        <v>2538</v>
      </c>
      <c r="C1267" s="3" t="s">
        <v>2539</v>
      </c>
      <c r="D1267" s="3" t="str">
        <f>VLOOKUP(B1267,'[1]Daniela + 255 Rxns iCre1355'!$C$1:$Q$3810,5,FALSE)</f>
        <v>CDPDAGS18111Z160h</v>
      </c>
      <c r="E1267" s="3" t="str">
        <f>VLOOKUP(B1267,'[1]Daniela + 255 Rxns iCre1355'!$C$1:$Q$3810,6,FALSE)</f>
        <v>CDP-diacylglycerol synthetase (18:1(11Z)/16:0), chloroplast</v>
      </c>
      <c r="F1267" s="3" t="str">
        <f>VLOOKUP(B1267,'[1]Daniela + 255 Rxns iCre1355'!$C$1:$Q$3810,8,FALSE)</f>
        <v>Glycerophospholipid metabolism</v>
      </c>
      <c r="G1267" s="3" t="str">
        <f>VLOOKUP(B1267,'[1]Daniela + 255 Rxns iCre1355'!$C$1:$Q$3810,9,FALSE)</f>
        <v>2.7.7.41</v>
      </c>
      <c r="H1267" s="3" t="str">
        <f>VLOOKUP(B1267,'[1]Daniela + 255 Rxns iCre1355'!$C$1:$Q$3810,10,FALSE)</f>
        <v>( Cre12.g489050 OR Cre03.g186200 )</v>
      </c>
      <c r="I1267" s="3" t="str">
        <f>VLOOKUP(B1267,'[1]Daniela + 255 Rxns iCre1355'!$C$1:$Q$3810,11,FALSE)</f>
        <v>( Cre12.g489050.t1.2 OR Cre03.g186200.t1.2 )</v>
      </c>
      <c r="J1267" s="3" t="str">
        <f>VLOOKUP(B1267,'[1]Daniela + 255 Rxns iCre1355'!$C$1:$Q$3810,12,FALSE)</f>
        <v>( PCT2 OR PCT1 )</v>
      </c>
      <c r="K1267" s="3" t="str">
        <f>VLOOKUP(B1267,'[1]Daniela + 255 Rxns iCre1355'!$C$1:$Q$3810,13,FALSE)</f>
        <v>Chloroplast</v>
      </c>
      <c r="L1267" s="3" t="str">
        <f>VLOOKUP(B1267,'[1]Daniela + 255 Rxns iCre1355'!$C$1:$Q$3810,14,FALSE)</f>
        <v>[Riekhof 2005]</v>
      </c>
      <c r="M1267" s="3" t="str">
        <f>VLOOKUP(B1267,'[1]Daniela + 255 Rxns iCre1355'!$C$1:$Q$3810,15,FALSE)</f>
        <v>R01799</v>
      </c>
    </row>
    <row r="1268" spans="1:13" ht="15" customHeight="1" x14ac:dyDescent="0.25">
      <c r="A1268" s="3" t="s">
        <v>115</v>
      </c>
      <c r="B1268" s="3" t="s">
        <v>2540</v>
      </c>
      <c r="C1268" s="3" t="s">
        <v>2541</v>
      </c>
      <c r="D1268" s="3" t="str">
        <f>VLOOKUP(B1268,'[1]Daniela + 255 Rxns iCre1355'!$C$1:$Q$3810,5,FALSE)</f>
        <v>CDPDAGS1819Z160</v>
      </c>
      <c r="E1268" s="3" t="str">
        <f>VLOOKUP(B1268,'[1]Daniela + 255 Rxns iCre1355'!$C$1:$Q$3810,6,FALSE)</f>
        <v>CDP-diacylglycerol synthetase (18:1(9Z)/16:0)</v>
      </c>
      <c r="F1268" s="3" t="str">
        <f>VLOOKUP(B1268,'[1]Daniela + 255 Rxns iCre1355'!$C$1:$Q$3810,8,FALSE)</f>
        <v>Glycerophospholipid metabolism</v>
      </c>
      <c r="G1268" s="3" t="str">
        <f>VLOOKUP(B1268,'[1]Daniela + 255 Rxns iCre1355'!$C$1:$Q$3810,9,FALSE)</f>
        <v>2.7.7.41</v>
      </c>
      <c r="H1268" s="3" t="str">
        <f>VLOOKUP(B1268,'[1]Daniela + 255 Rxns iCre1355'!$C$1:$Q$3810,10,FALSE)</f>
        <v>( Cre12.g489050 OR Cre03.g186200 )</v>
      </c>
      <c r="I1268" s="3" t="str">
        <f>VLOOKUP(B1268,'[1]Daniela + 255 Rxns iCre1355'!$C$1:$Q$3810,11,FALSE)</f>
        <v>( Cre12.g489050.t1.2 OR Cre03.g186200.t1.2 )</v>
      </c>
      <c r="J1268" s="3" t="str">
        <f>VLOOKUP(B1268,'[1]Daniela + 255 Rxns iCre1355'!$C$1:$Q$3810,12,FALSE)</f>
        <v>( PCT2 OR PCT1 )</v>
      </c>
      <c r="K1268" s="3" t="str">
        <f>VLOOKUP(B1268,'[1]Daniela + 255 Rxns iCre1355'!$C$1:$Q$3810,13,FALSE)</f>
        <v>Cytosol</v>
      </c>
      <c r="L1268" s="3" t="str">
        <f>VLOOKUP(B1268,'[1]Daniela + 255 Rxns iCre1355'!$C$1:$Q$3810,14,FALSE)</f>
        <v>[Riekhof 2005]</v>
      </c>
      <c r="M1268" s="3" t="str">
        <f>VLOOKUP(B1268,'[1]Daniela + 255 Rxns iCre1355'!$C$1:$Q$3810,15,FALSE)</f>
        <v>R01799</v>
      </c>
    </row>
    <row r="1269" spans="1:13" ht="15" customHeight="1" x14ac:dyDescent="0.25">
      <c r="A1269" s="3" t="s">
        <v>118</v>
      </c>
      <c r="B1269" s="3" t="s">
        <v>2542</v>
      </c>
      <c r="C1269" s="3" t="s">
        <v>2543</v>
      </c>
      <c r="D1269" s="3" t="str">
        <f>VLOOKUP(B1269,'[1]Daniela + 255 Rxns iCre1355'!$C$1:$Q$3810,5,FALSE)</f>
        <v>CDPDAGS1819Z160h</v>
      </c>
      <c r="E1269" s="3" t="str">
        <f>VLOOKUP(B1269,'[1]Daniela + 255 Rxns iCre1355'!$C$1:$Q$3810,6,FALSE)</f>
        <v>CDP-diacylglycerol synthetase (18:1(9Z)/16:0), chloroplast</v>
      </c>
      <c r="F1269" s="3" t="str">
        <f>VLOOKUP(B1269,'[1]Daniela + 255 Rxns iCre1355'!$C$1:$Q$3810,8,FALSE)</f>
        <v>Glycerophospholipid metabolism</v>
      </c>
      <c r="G1269" s="3" t="str">
        <f>VLOOKUP(B1269,'[1]Daniela + 255 Rxns iCre1355'!$C$1:$Q$3810,9,FALSE)</f>
        <v>2.7.7.41</v>
      </c>
      <c r="H1269" s="3" t="str">
        <f>VLOOKUP(B1269,'[1]Daniela + 255 Rxns iCre1355'!$C$1:$Q$3810,10,FALSE)</f>
        <v>( Cre12.g489050 OR Cre03.g186200 )</v>
      </c>
      <c r="I1269" s="3" t="str">
        <f>VLOOKUP(B1269,'[1]Daniela + 255 Rxns iCre1355'!$C$1:$Q$3810,11,FALSE)</f>
        <v>( Cre12.g489050.t1.2 OR Cre03.g186200.t1.2 )</v>
      </c>
      <c r="J1269" s="3" t="str">
        <f>VLOOKUP(B1269,'[1]Daniela + 255 Rxns iCre1355'!$C$1:$Q$3810,12,FALSE)</f>
        <v>( PCT2 OR PCT1 )</v>
      </c>
      <c r="K1269" s="3" t="str">
        <f>VLOOKUP(B1269,'[1]Daniela + 255 Rxns iCre1355'!$C$1:$Q$3810,13,FALSE)</f>
        <v>Chloroplast</v>
      </c>
      <c r="L1269" s="3" t="str">
        <f>VLOOKUP(B1269,'[1]Daniela + 255 Rxns iCre1355'!$C$1:$Q$3810,14,FALSE)</f>
        <v>[Riekhof 2005]</v>
      </c>
      <c r="M1269" s="3" t="str">
        <f>VLOOKUP(B1269,'[1]Daniela + 255 Rxns iCre1355'!$C$1:$Q$3810,15,FALSE)</f>
        <v>R01799</v>
      </c>
    </row>
    <row r="1270" spans="1:13" ht="15" customHeight="1" x14ac:dyDescent="0.25">
      <c r="A1270" s="3" t="s">
        <v>115</v>
      </c>
      <c r="B1270" s="3" t="s">
        <v>2544</v>
      </c>
      <c r="C1270" s="3" t="s">
        <v>2545</v>
      </c>
      <c r="D1270" s="3" t="str">
        <f>VLOOKUP(B1270,'[1]Daniela + 255 Rxns iCre1355'!$C$1:$Q$3810,5,FALSE)</f>
        <v>ETHAK</v>
      </c>
      <c r="E1270" s="3" t="str">
        <f>VLOOKUP(B1270,'[1]Daniela + 255 Rxns iCre1355'!$C$1:$Q$3810,6,FALSE)</f>
        <v>ethanolamine kinase</v>
      </c>
      <c r="F1270" s="3" t="str">
        <f>VLOOKUP(B1270,'[1]Daniela + 255 Rxns iCre1355'!$C$1:$Q$3810,8,FALSE)</f>
        <v>Glycerophospholipid metabolism</v>
      </c>
      <c r="G1270" s="3" t="str">
        <f>VLOOKUP(B1270,'[1]Daniela + 255 Rxns iCre1355'!$C$1:$Q$3810,9,FALSE)</f>
        <v>2.7.1.-</v>
      </c>
      <c r="H1270" s="3" t="str">
        <f>VLOOKUP(B1270,'[1]Daniela + 255 Rxns iCre1355'!$C$1:$Q$3810,10,FALSE)</f>
        <v>Cre06.g291600</v>
      </c>
      <c r="I1270" s="3" t="str">
        <f>VLOOKUP(B1270,'[1]Daniela + 255 Rxns iCre1355'!$C$1:$Q$3810,11,FALSE)</f>
        <v>( Cre06.g291600.t1.1 OR Cre06.g291600.t2.1 )</v>
      </c>
      <c r="J1270" s="3" t="str">
        <f>VLOOKUP(B1270,'[1]Daniela + 255 Rxns iCre1355'!$C$1:$Q$3810,12,FALSE)</f>
        <v>ETK1</v>
      </c>
      <c r="K1270" s="3" t="str">
        <f>VLOOKUP(B1270,'[1]Daniela + 255 Rxns iCre1355'!$C$1:$Q$3810,13,FALSE)</f>
        <v>Cytosol</v>
      </c>
      <c r="L1270" s="3" t="str">
        <f>VLOOKUP(B1270,'[1]Daniela + 255 Rxns iCre1355'!$C$1:$Q$3810,14,FALSE)</f>
        <v>[Riekhof 2005]</v>
      </c>
      <c r="M1270" s="3" t="str">
        <f>VLOOKUP(B1270,'[1]Daniela + 255 Rxns iCre1355'!$C$1:$Q$3810,15,FALSE)</f>
        <v>R01468</v>
      </c>
    </row>
    <row r="1271" spans="1:13" ht="15" customHeight="1" x14ac:dyDescent="0.25">
      <c r="A1271" s="3" t="s">
        <v>115</v>
      </c>
      <c r="B1271" s="3" t="s">
        <v>2546</v>
      </c>
      <c r="C1271" s="3" t="s">
        <v>2547</v>
      </c>
      <c r="D1271" s="3" t="str">
        <f>VLOOKUP(B1271,'[1]Daniela + 255 Rxns iCre1355'!$C$1:$Q$3810,5,FALSE)</f>
        <v>ETHAPT1801819Z</v>
      </c>
      <c r="E1271" s="3" t="str">
        <f>VLOOKUP(B1271,'[1]Daniela + 255 Rxns iCre1355'!$C$1:$Q$3810,6,FALSE)</f>
        <v>CDP-ethanolamine: diacylglycerol ethanolamine phosphotransferase (18:0/18:1(9Z))</v>
      </c>
      <c r="F1271" s="3" t="str">
        <f>VLOOKUP(B1271,'[1]Daniela + 255 Rxns iCre1355'!$C$1:$Q$3810,8,FALSE)</f>
        <v>Glycerophospholipid metabolism</v>
      </c>
      <c r="G1271" s="3" t="str">
        <f>VLOOKUP(B1271,'[1]Daniela + 255 Rxns iCre1355'!$C$1:$Q$3810,9,FALSE)</f>
        <v>2.7.8.1</v>
      </c>
      <c r="H1271" s="3" t="str">
        <f>VLOOKUP(B1271,'[1]Daniela + 255 Rxns iCre1355'!$C$1:$Q$3810,10,FALSE)</f>
        <v>Cre12.g538450</v>
      </c>
      <c r="I1271" s="3" t="str">
        <f>VLOOKUP(B1271,'[1]Daniela + 255 Rxns iCre1355'!$C$1:$Q$3810,11,FALSE)</f>
        <v>Cre12.g538450.t1.2</v>
      </c>
      <c r="J1271" s="3" t="str">
        <f>VLOOKUP(B1271,'[1]Daniela + 255 Rxns iCre1355'!$C$1:$Q$3810,12,FALSE)</f>
        <v>EPT1</v>
      </c>
      <c r="K1271" s="3" t="str">
        <f>VLOOKUP(B1271,'[1]Daniela + 255 Rxns iCre1355'!$C$1:$Q$3810,13,FALSE)</f>
        <v>Cytosol</v>
      </c>
      <c r="L1271" s="3" t="str">
        <f>VLOOKUP(B1271,'[1]Daniela + 255 Rxns iCre1355'!$C$1:$Q$3810,14,FALSE)</f>
        <v>[Yang 2004b, Riekhof 2005]</v>
      </c>
      <c r="M1271" s="3" t="str">
        <f>VLOOKUP(B1271,'[1]Daniela + 255 Rxns iCre1355'!$C$1:$Q$3810,15,FALSE)</f>
        <v>R02057</v>
      </c>
    </row>
    <row r="1272" spans="1:13" ht="15" customHeight="1" x14ac:dyDescent="0.25">
      <c r="A1272" s="3" t="s">
        <v>115</v>
      </c>
      <c r="B1272" s="3" t="s">
        <v>2548</v>
      </c>
      <c r="C1272" s="3" t="s">
        <v>2549</v>
      </c>
      <c r="D1272" s="3" t="str">
        <f>VLOOKUP(B1272,'[1]Daniela + 255 Rxns iCre1355'!$C$1:$Q$3810,5,FALSE)</f>
        <v>ETHAPT18111Z1819Z</v>
      </c>
      <c r="E1272" s="3" t="str">
        <f>VLOOKUP(B1272,'[1]Daniela + 255 Rxns iCre1355'!$C$1:$Q$3810,6,FALSE)</f>
        <v>CDP-ethanolamine: diacylglycerol ethanolamine phosphotransferase (18:1(11Z)/18:1(9Z))</v>
      </c>
      <c r="F1272" s="3" t="str">
        <f>VLOOKUP(B1272,'[1]Daniela + 255 Rxns iCre1355'!$C$1:$Q$3810,8,FALSE)</f>
        <v>Glycerophospholipid metabolism</v>
      </c>
      <c r="G1272" s="3" t="str">
        <f>VLOOKUP(B1272,'[1]Daniela + 255 Rxns iCre1355'!$C$1:$Q$3810,9,FALSE)</f>
        <v>2.7.8.1</v>
      </c>
      <c r="H1272" s="3" t="str">
        <f>VLOOKUP(B1272,'[1]Daniela + 255 Rxns iCre1355'!$C$1:$Q$3810,10,FALSE)</f>
        <v>Cre12.g538450</v>
      </c>
      <c r="I1272" s="3" t="str">
        <f>VLOOKUP(B1272,'[1]Daniela + 255 Rxns iCre1355'!$C$1:$Q$3810,11,FALSE)</f>
        <v>Cre12.g538450.t1.2</v>
      </c>
      <c r="J1272" s="3" t="str">
        <f>VLOOKUP(B1272,'[1]Daniela + 255 Rxns iCre1355'!$C$1:$Q$3810,12,FALSE)</f>
        <v>EPT1</v>
      </c>
      <c r="K1272" s="3" t="str">
        <f>VLOOKUP(B1272,'[1]Daniela + 255 Rxns iCre1355'!$C$1:$Q$3810,13,FALSE)</f>
        <v>Cytosol</v>
      </c>
      <c r="L1272" s="3" t="str">
        <f>VLOOKUP(B1272,'[1]Daniela + 255 Rxns iCre1355'!$C$1:$Q$3810,14,FALSE)</f>
        <v>[Yang 2004b, Riekhof 2005]</v>
      </c>
      <c r="M1272" s="3" t="str">
        <f>VLOOKUP(B1272,'[1]Daniela + 255 Rxns iCre1355'!$C$1:$Q$3810,15,FALSE)</f>
        <v>R02057</v>
      </c>
    </row>
    <row r="1273" spans="1:13" ht="15" customHeight="1" x14ac:dyDescent="0.25">
      <c r="A1273" s="3" t="s">
        <v>115</v>
      </c>
      <c r="B1273" s="3" t="s">
        <v>2550</v>
      </c>
      <c r="C1273" s="3" t="s">
        <v>2551</v>
      </c>
      <c r="D1273" s="3" t="str">
        <f>VLOOKUP(B1273,'[1]Daniela + 255 Rxns iCre1355'!$C$1:$Q$3810,5,FALSE)</f>
        <v>ETHAPT1819Z1819Z</v>
      </c>
      <c r="E1273" s="3" t="str">
        <f>VLOOKUP(B1273,'[1]Daniela + 255 Rxns iCre1355'!$C$1:$Q$3810,6,FALSE)</f>
        <v>CDP-ethanolamine: diacylglycerol ethanolamine phosphotransferase (18:1(9Z)/18:1(9Z))</v>
      </c>
      <c r="F1273" s="3" t="str">
        <f>VLOOKUP(B1273,'[1]Daniela + 255 Rxns iCre1355'!$C$1:$Q$3810,8,FALSE)</f>
        <v>Glycerophospholipid metabolism</v>
      </c>
      <c r="G1273" s="3" t="str">
        <f>VLOOKUP(B1273,'[1]Daniela + 255 Rxns iCre1355'!$C$1:$Q$3810,9,FALSE)</f>
        <v>2.7.8.1</v>
      </c>
      <c r="H1273" s="3" t="str">
        <f>VLOOKUP(B1273,'[1]Daniela + 255 Rxns iCre1355'!$C$1:$Q$3810,10,FALSE)</f>
        <v>Cre12.g538450</v>
      </c>
      <c r="I1273" s="3" t="str">
        <f>VLOOKUP(B1273,'[1]Daniela + 255 Rxns iCre1355'!$C$1:$Q$3810,11,FALSE)</f>
        <v>Cre12.g538450.t1.2</v>
      </c>
      <c r="J1273" s="3" t="str">
        <f>VLOOKUP(B1273,'[1]Daniela + 255 Rxns iCre1355'!$C$1:$Q$3810,12,FALSE)</f>
        <v>EPT1</v>
      </c>
      <c r="K1273" s="3" t="str">
        <f>VLOOKUP(B1273,'[1]Daniela + 255 Rxns iCre1355'!$C$1:$Q$3810,13,FALSE)</f>
        <v>Cytosol</v>
      </c>
      <c r="L1273" s="3" t="str">
        <f>VLOOKUP(B1273,'[1]Daniela + 255 Rxns iCre1355'!$C$1:$Q$3810,14,FALSE)</f>
        <v>[Yang 2004b, Riekhof 2005]</v>
      </c>
      <c r="M1273" s="3" t="str">
        <f>VLOOKUP(B1273,'[1]Daniela + 255 Rxns iCre1355'!$C$1:$Q$3810,15,FALSE)</f>
        <v>R02057</v>
      </c>
    </row>
    <row r="1274" spans="1:13" ht="15" customHeight="1" x14ac:dyDescent="0.25">
      <c r="A1274" s="3" t="s">
        <v>118</v>
      </c>
      <c r="B1274" s="3" t="s">
        <v>2552</v>
      </c>
      <c r="C1274" s="3" t="s">
        <v>2553</v>
      </c>
      <c r="D1274" s="3" t="str">
        <f>VLOOKUP(B1274,'[1]Daniela + 255 Rxns iCre1355'!$C$1:$Q$3810,5,FALSE)</f>
        <v>G3PD1</v>
      </c>
      <c r="E1274" s="3" t="str">
        <f>VLOOKUP(B1274,'[1]Daniela + 255 Rxns iCre1355'!$C$1:$Q$3810,6,FALSE)</f>
        <v>glycerol-3-phosphate dehydrogenase (NAD)</v>
      </c>
      <c r="F1274" s="3" t="str">
        <f>VLOOKUP(B1274,'[1]Daniela + 255 Rxns iCre1355'!$C$1:$Q$3810,8,FALSE)</f>
        <v>Glycerophospholipid metabolism</v>
      </c>
      <c r="G1274" s="3" t="str">
        <f>VLOOKUP(B1274,'[1]Daniela + 255 Rxns iCre1355'!$C$1:$Q$3810,9,FALSE)</f>
        <v>1.1.1.8;1.1.1.94</v>
      </c>
      <c r="H1274" s="3" t="str">
        <f>VLOOKUP(B1274,'[1]Daniela + 255 Rxns iCre1355'!$C$1:$Q$3810,10,FALSE)</f>
        <v>( Cre01.g053000 OR Cre01.g053150 OR Cre10.g421700 OR Cre09.g387763 )</v>
      </c>
      <c r="I1274" s="3" t="str">
        <f>VLOOKUP(B1274,'[1]Daniela + 255 Rxns iCre1355'!$C$1:$Q$3810,11,FALSE)</f>
        <v>( Cre01.g053000.t1.2 OR ( Cre01.g053150.t1.2 OR Cre01.g053150.t2.1 ) OR Cre10.g421700.t1.2 OR Cre09.g387763.t1.1 )</v>
      </c>
      <c r="J1274" s="3" t="str">
        <f>VLOOKUP(B1274,'[1]Daniela + 255 Rxns iCre1355'!$C$1:$Q$3810,12,FALSE)</f>
        <v>( GPD1 OR GPD3 OR GPD4 OR Cre09.g387763 )</v>
      </c>
      <c r="K1274" s="3" t="str">
        <f>VLOOKUP(B1274,'[1]Daniela + 255 Rxns iCre1355'!$C$1:$Q$3810,13,FALSE)</f>
        <v>Chloroplast</v>
      </c>
      <c r="L1274" s="3" t="str">
        <f>VLOOKUP(B1274,'[1]Daniela + 255 Rxns iCre1355'!$C$1:$Q$3810,14,FALSE)</f>
        <v>[Klöck 1989]</v>
      </c>
      <c r="M1274" s="3" t="str">
        <f>VLOOKUP(B1274,'[1]Daniela + 255 Rxns iCre1355'!$C$1:$Q$3810,15,FALSE)</f>
        <v>R00842</v>
      </c>
    </row>
    <row r="1275" spans="1:13" ht="15" customHeight="1" x14ac:dyDescent="0.25">
      <c r="A1275" s="3" t="s">
        <v>118</v>
      </c>
      <c r="B1275" s="3" t="s">
        <v>2554</v>
      </c>
      <c r="C1275" s="3" t="s">
        <v>2555</v>
      </c>
      <c r="D1275" s="3" t="str">
        <f>VLOOKUP(B1275,'[1]Daniela + 255 Rxns iCre1355'!$C$1:$Q$3810,5,FALSE)</f>
        <v>G3PD2</v>
      </c>
      <c r="E1275" s="3" t="str">
        <f>VLOOKUP(B1275,'[1]Daniela + 255 Rxns iCre1355'!$C$1:$Q$3810,6,FALSE)</f>
        <v>glycerol-3-phosphate dehydrogenase [NAD(P)]</v>
      </c>
      <c r="F1275" s="3" t="str">
        <f>VLOOKUP(B1275,'[1]Daniela + 255 Rxns iCre1355'!$C$1:$Q$3810,8,FALSE)</f>
        <v>Glycerophospholipid metabolism</v>
      </c>
      <c r="G1275" s="3" t="str">
        <f>VLOOKUP(B1275,'[1]Daniela + 255 Rxns iCre1355'!$C$1:$Q$3810,9,FALSE)</f>
        <v>1.1.1.94</v>
      </c>
      <c r="H1275" s="3" t="str">
        <f>VLOOKUP(B1275,'[1]Daniela + 255 Rxns iCre1355'!$C$1:$Q$3810,10,FALSE)</f>
        <v>( Cre09.g387763 OR Cre12.g511150 )</v>
      </c>
      <c r="I1275" s="3" t="str">
        <f>VLOOKUP(B1275,'[1]Daniela + 255 Rxns iCre1355'!$C$1:$Q$3810,11,FALSE)</f>
        <v>( Cre09.g387763.t1.1 OR Cre12.g511150.t1.2 )</v>
      </c>
      <c r="J1275" s="3" t="str">
        <f>VLOOKUP(B1275,'[1]Daniela + 255 Rxns iCre1355'!$C$1:$Q$3810,12,FALSE)</f>
        <v>( Cre09.g387763 OR GPD1 )</v>
      </c>
      <c r="K1275" s="3" t="str">
        <f>VLOOKUP(B1275,'[1]Daniela + 255 Rxns iCre1355'!$C$1:$Q$3810,13,FALSE)</f>
        <v>Chloroplast</v>
      </c>
      <c r="L1275" s="3" t="str">
        <f>VLOOKUP(B1275,'[1]Daniela + 255 Rxns iCre1355'!$C$1:$Q$3810,14,FALSE)</f>
        <v>[He 2009]</v>
      </c>
      <c r="M1275" s="3" t="str">
        <f>VLOOKUP(B1275,'[1]Daniela + 255 Rxns iCre1355'!$C$1:$Q$3810,15,FALSE)</f>
        <v>R00844</v>
      </c>
    </row>
    <row r="1276" spans="1:13" x14ac:dyDescent="0.25">
      <c r="A1276" s="3" t="s">
        <v>118</v>
      </c>
      <c r="B1276" s="3" t="s">
        <v>2556</v>
      </c>
      <c r="C1276" s="3" t="s">
        <v>2557</v>
      </c>
      <c r="K1276" s="3" t="str">
        <f>VLOOKUP(B1276,'[1]Daniela + 255 Rxns iCre1355'!$C$1:$Q$3810,13,FALSE)</f>
        <v>Chloroplast</v>
      </c>
    </row>
    <row r="1277" spans="1:13" ht="15" customHeight="1" x14ac:dyDescent="0.25">
      <c r="A1277" s="3" t="s">
        <v>115</v>
      </c>
      <c r="B1277" s="3" t="s">
        <v>2558</v>
      </c>
      <c r="C1277" s="3" t="s">
        <v>2559</v>
      </c>
      <c r="D1277" s="3" t="str">
        <f>VLOOKUP(B1277,'[1]Daniela + 255 Rxns iCre1355'!$C$1:$Q$3810,5,FALSE)</f>
        <v>GPDDA2</v>
      </c>
      <c r="E1277" s="3" t="str">
        <f>VLOOKUP(B1277,'[1]Daniela + 255 Rxns iCre1355'!$C$1:$Q$3810,6,FALSE)</f>
        <v>glycerophosphodiester phosphodiesterase</v>
      </c>
      <c r="F1277" s="3" t="str">
        <f>VLOOKUP(B1277,'[1]Daniela + 255 Rxns iCre1355'!$C$1:$Q$3810,8,FALSE)</f>
        <v>Glycerophospholipid metabolism</v>
      </c>
      <c r="G1277" s="3" t="str">
        <f>VLOOKUP(B1277,'[1]Daniela + 255 Rxns iCre1355'!$C$1:$Q$3810,9,FALSE)</f>
        <v>3.1.4.46</v>
      </c>
      <c r="H1277" s="3" t="str">
        <f>VLOOKUP(B1277,'[1]Daniela + 255 Rxns iCre1355'!$C$1:$Q$3810,10,FALSE)</f>
        <v>( Cre16.g683850 OR Cre16.g683900 OR Cre17.g699850 OR Cre03.g203600 )</v>
      </c>
      <c r="I1277" s="3" t="str">
        <f>VLOOKUP(B1277,'[1]Daniela + 255 Rxns iCre1355'!$C$1:$Q$3810,11,FALSE)</f>
        <v>( Cre16.g683850.t1.1 OR Cre16.g683900.t1.1 OR Cre17.g699850.t1.2 OR Cre03.g203600.t1.2 )</v>
      </c>
      <c r="J1277" s="3" t="str">
        <f>VLOOKUP(B1277,'[1]Daniela + 255 Rxns iCre1355'!$C$1:$Q$3810,12,FALSE)</f>
        <v>( GDP1 OR GDP2 OR GDP3 OR GDP6 )</v>
      </c>
      <c r="K1277" s="3" t="str">
        <f>VLOOKUP(B1277,'[1]Daniela + 255 Rxns iCre1355'!$C$1:$Q$3810,13,FALSE)</f>
        <v>Cytosol</v>
      </c>
      <c r="M1277" s="3" t="str">
        <f>VLOOKUP(B1277,'[1]Daniela + 255 Rxns iCre1355'!$C$1:$Q$3810,15,FALSE)</f>
        <v>R01470</v>
      </c>
    </row>
    <row r="1278" spans="1:13" ht="15" customHeight="1" x14ac:dyDescent="0.25">
      <c r="A1278" s="3" t="s">
        <v>115</v>
      </c>
      <c r="B1278" s="3" t="s">
        <v>2560</v>
      </c>
      <c r="C1278" s="3" t="s">
        <v>2561</v>
      </c>
      <c r="D1278" s="3" t="str">
        <f>VLOOKUP(B1278,'[1]Daniela + 255 Rxns iCre1355'!$C$1:$Q$3810,5,FALSE)</f>
        <v>LPLPS1AGPE180</v>
      </c>
      <c r="E1278" s="3" t="str">
        <f>VLOOKUP(B1278,'[1]Daniela + 255 Rxns iCre1355'!$C$1:$Q$3810,6,FALSE)</f>
        <v>lysophospholipase (18:0)</v>
      </c>
      <c r="F1278" s="3" t="str">
        <f>VLOOKUP(B1278,'[1]Daniela + 255 Rxns iCre1355'!$C$1:$Q$3810,8,FALSE)</f>
        <v>Glycerophospholipid metabolism</v>
      </c>
      <c r="G1278" s="3" t="str">
        <f>VLOOKUP(B1278,'[1]Daniela + 255 Rxns iCre1355'!$C$1:$Q$3810,9,FALSE)</f>
        <v>3.1.1.5</v>
      </c>
      <c r="H1278" s="3" t="str">
        <f>VLOOKUP(B1278,'[1]Daniela + 255 Rxns iCre1355'!$C$1:$Q$3810,10,FALSE)</f>
        <v>( Cre06.g262400 OR Cre03.g164350 OR Cre10.g425100 )</v>
      </c>
      <c r="I1278" s="3" t="str">
        <f>VLOOKUP(B1278,'[1]Daniela + 255 Rxns iCre1355'!$C$1:$Q$3810,11,FALSE)</f>
        <v>( Cre06.g262400.t1.1 OR Cre03.g164350.t1.1 OR Cre10.g425100.t1.2 )</v>
      </c>
      <c r="J1278" s="3" t="str">
        <f>VLOOKUP(B1278,'[1]Daniela + 255 Rxns iCre1355'!$C$1:$Q$3810,12,FALSE)</f>
        <v>( Cre06.g262400 OR Cre03.g164350 OR Cre10.g425100 )</v>
      </c>
      <c r="K1278" s="3" t="str">
        <f>VLOOKUP(B1278,'[1]Daniela + 255 Rxns iCre1355'!$C$1:$Q$3810,13,FALSE)</f>
        <v>Cytosol</v>
      </c>
      <c r="M1278" s="3" t="str">
        <f>VLOOKUP(B1278,'[1]Daniela + 255 Rxns iCre1355'!$C$1:$Q$3810,15,FALSE)</f>
        <v>R03416</v>
      </c>
    </row>
    <row r="1279" spans="1:13" ht="15" customHeight="1" x14ac:dyDescent="0.25">
      <c r="A1279" s="3" t="s">
        <v>115</v>
      </c>
      <c r="B1279" s="3" t="s">
        <v>2562</v>
      </c>
      <c r="C1279" s="3" t="s">
        <v>2563</v>
      </c>
      <c r="D1279" s="3" t="str">
        <f>VLOOKUP(B1279,'[1]Daniela + 255 Rxns iCre1355'!$C$1:$Q$3810,5,FALSE)</f>
        <v>LPLPS1AGPE18111Z</v>
      </c>
      <c r="E1279" s="3" t="str">
        <f>VLOOKUP(B1279,'[1]Daniela + 255 Rxns iCre1355'!$C$1:$Q$3810,6,FALSE)</f>
        <v>lysophospholipase (18:1(11Z))</v>
      </c>
      <c r="F1279" s="3" t="str">
        <f>VLOOKUP(B1279,'[1]Daniela + 255 Rxns iCre1355'!$C$1:$Q$3810,8,FALSE)</f>
        <v>Glycerophospholipid metabolism</v>
      </c>
      <c r="G1279" s="3" t="str">
        <f>VLOOKUP(B1279,'[1]Daniela + 255 Rxns iCre1355'!$C$1:$Q$3810,9,FALSE)</f>
        <v>3.1.1.5</v>
      </c>
      <c r="H1279" s="3" t="str">
        <f>VLOOKUP(B1279,'[1]Daniela + 255 Rxns iCre1355'!$C$1:$Q$3810,10,FALSE)</f>
        <v>( Cre06.g262400 OR Cre03.g164350 OR Cre10.g425100 )</v>
      </c>
      <c r="I1279" s="3" t="str">
        <f>VLOOKUP(B1279,'[1]Daniela + 255 Rxns iCre1355'!$C$1:$Q$3810,11,FALSE)</f>
        <v>( Cre06.g262400.t1.1 OR Cre03.g164350.t1.1 OR Cre10.g425100.t1.2 )</v>
      </c>
      <c r="J1279" s="3" t="str">
        <f>VLOOKUP(B1279,'[1]Daniela + 255 Rxns iCre1355'!$C$1:$Q$3810,12,FALSE)</f>
        <v>( Cre06.g262400 OR Cre03.g164350 OR Cre10.g425100 )</v>
      </c>
      <c r="K1279" s="3" t="str">
        <f>VLOOKUP(B1279,'[1]Daniela + 255 Rxns iCre1355'!$C$1:$Q$3810,13,FALSE)</f>
        <v>Cytosol</v>
      </c>
      <c r="M1279" s="3" t="str">
        <f>VLOOKUP(B1279,'[1]Daniela + 255 Rxns iCre1355'!$C$1:$Q$3810,15,FALSE)</f>
        <v>R03416</v>
      </c>
    </row>
    <row r="1280" spans="1:13" ht="15" customHeight="1" x14ac:dyDescent="0.25">
      <c r="A1280" s="3" t="s">
        <v>115</v>
      </c>
      <c r="B1280" s="3" t="s">
        <v>2564</v>
      </c>
      <c r="C1280" s="3" t="s">
        <v>2565</v>
      </c>
      <c r="D1280" s="3" t="str">
        <f>VLOOKUP(B1280,'[1]Daniela + 255 Rxns iCre1355'!$C$1:$Q$3810,5,FALSE)</f>
        <v>LPLPS1AGPE1819Z</v>
      </c>
      <c r="E1280" s="3" t="str">
        <f>VLOOKUP(B1280,'[1]Daniela + 255 Rxns iCre1355'!$C$1:$Q$3810,6,FALSE)</f>
        <v>lysophospholipase (18:1(9Z))</v>
      </c>
      <c r="F1280" s="3" t="str">
        <f>VLOOKUP(B1280,'[1]Daniela + 255 Rxns iCre1355'!$C$1:$Q$3810,8,FALSE)</f>
        <v>Glycerophospholipid metabolism</v>
      </c>
      <c r="G1280" s="3" t="str">
        <f>VLOOKUP(B1280,'[1]Daniela + 255 Rxns iCre1355'!$C$1:$Q$3810,9,FALSE)</f>
        <v>3.1.1.5</v>
      </c>
      <c r="H1280" s="3" t="str">
        <f>VLOOKUP(B1280,'[1]Daniela + 255 Rxns iCre1355'!$C$1:$Q$3810,10,FALSE)</f>
        <v>( Cre06.g262400 OR Cre03.g164350 OR Cre10.g425100 )</v>
      </c>
      <c r="I1280" s="3" t="str">
        <f>VLOOKUP(B1280,'[1]Daniela + 255 Rxns iCre1355'!$C$1:$Q$3810,11,FALSE)</f>
        <v>( Cre06.g262400.t1.1 OR Cre03.g164350.t1.1 OR Cre10.g425100.t1.2 )</v>
      </c>
      <c r="J1280" s="3" t="str">
        <f>VLOOKUP(B1280,'[1]Daniela + 255 Rxns iCre1355'!$C$1:$Q$3810,12,FALSE)</f>
        <v>( Cre06.g262400 OR Cre03.g164350 OR Cre10.g425100 )</v>
      </c>
      <c r="K1280" s="3" t="str">
        <f>VLOOKUP(B1280,'[1]Daniela + 255 Rxns iCre1355'!$C$1:$Q$3810,13,FALSE)</f>
        <v>Cytosol</v>
      </c>
      <c r="M1280" s="3" t="str">
        <f>VLOOKUP(B1280,'[1]Daniela + 255 Rxns iCre1355'!$C$1:$Q$3810,15,FALSE)</f>
        <v>R03416</v>
      </c>
    </row>
    <row r="1281" spans="1:13" ht="15" customHeight="1" x14ac:dyDescent="0.25">
      <c r="A1281" s="3" t="s">
        <v>115</v>
      </c>
      <c r="B1281" s="3" t="s">
        <v>2566</v>
      </c>
      <c r="C1281" s="3" t="s">
        <v>2567</v>
      </c>
      <c r="D1281" s="3" t="str">
        <f>VLOOKUP(B1281,'[1]Daniela + 255 Rxns iCre1355'!$C$1:$Q$3810,5,FALSE)</f>
        <v>LPLPS1AGPE1829Z12Z</v>
      </c>
      <c r="E1281" s="3" t="str">
        <f>VLOOKUP(B1281,'[1]Daniela + 255 Rxns iCre1355'!$C$1:$Q$3810,6,FALSE)</f>
        <v>lysophospholipase (18:2(9Z,12Z))</v>
      </c>
      <c r="F1281" s="3" t="str">
        <f>VLOOKUP(B1281,'[1]Daniela + 255 Rxns iCre1355'!$C$1:$Q$3810,8,FALSE)</f>
        <v>Glycerophospholipid metabolism</v>
      </c>
      <c r="G1281" s="3" t="str">
        <f>VLOOKUP(B1281,'[1]Daniela + 255 Rxns iCre1355'!$C$1:$Q$3810,9,FALSE)</f>
        <v>3.1.1.5</v>
      </c>
      <c r="H1281" s="3" t="str">
        <f>VLOOKUP(B1281,'[1]Daniela + 255 Rxns iCre1355'!$C$1:$Q$3810,10,FALSE)</f>
        <v>( Cre06.g262400 OR Cre03.g164350 OR Cre10.g425100 )</v>
      </c>
      <c r="I1281" s="3" t="str">
        <f>VLOOKUP(B1281,'[1]Daniela + 255 Rxns iCre1355'!$C$1:$Q$3810,11,FALSE)</f>
        <v>( Cre06.g262400.t1.1 OR Cre03.g164350.t1.1 OR Cre10.g425100.t1.2 )</v>
      </c>
      <c r="J1281" s="3" t="str">
        <f>VLOOKUP(B1281,'[1]Daniela + 255 Rxns iCre1355'!$C$1:$Q$3810,12,FALSE)</f>
        <v>( Cre06.g262400 OR Cre03.g164350 OR Cre10.g425100 )</v>
      </c>
      <c r="K1281" s="3" t="str">
        <f>VLOOKUP(B1281,'[1]Daniela + 255 Rxns iCre1355'!$C$1:$Q$3810,13,FALSE)</f>
        <v>Cytosol</v>
      </c>
      <c r="M1281" s="3" t="str">
        <f>VLOOKUP(B1281,'[1]Daniela + 255 Rxns iCre1355'!$C$1:$Q$3810,15,FALSE)</f>
        <v>R03416</v>
      </c>
    </row>
    <row r="1282" spans="1:13" ht="15" customHeight="1" x14ac:dyDescent="0.25">
      <c r="A1282" s="3" t="s">
        <v>115</v>
      </c>
      <c r="B1282" s="3" t="s">
        <v>2568</v>
      </c>
      <c r="C1282" s="3" t="s">
        <v>2569</v>
      </c>
      <c r="D1282" s="3" t="str">
        <f>VLOOKUP(B1282,'[1]Daniela + 255 Rxns iCre1355'!$C$1:$Q$3810,5,FALSE)</f>
        <v>PETHCT</v>
      </c>
      <c r="E1282" s="3" t="str">
        <f>VLOOKUP(B1282,'[1]Daniela + 255 Rxns iCre1355'!$C$1:$Q$3810,6,FALSE)</f>
        <v>CTP: phosphatidylethanolamine cytidylyltransferase</v>
      </c>
      <c r="F1282" s="3" t="str">
        <f>VLOOKUP(B1282,'[1]Daniela + 255 Rxns iCre1355'!$C$1:$Q$3810,8,FALSE)</f>
        <v>Glycerophospholipid metabolism</v>
      </c>
      <c r="G1282" s="3" t="str">
        <f>VLOOKUP(B1282,'[1]Daniela + 255 Rxns iCre1355'!$C$1:$Q$3810,9,FALSE)</f>
        <v>2.7.7.14</v>
      </c>
      <c r="H1282" s="3" t="str">
        <f>VLOOKUP(B1282,'[1]Daniela + 255 Rxns iCre1355'!$C$1:$Q$3810,10,FALSE)</f>
        <v>Cre12.g539000</v>
      </c>
      <c r="I1282" s="3" t="str">
        <f>VLOOKUP(B1282,'[1]Daniela + 255 Rxns iCre1355'!$C$1:$Q$3810,11,FALSE)</f>
        <v>Cre12.g539000.t1.2</v>
      </c>
      <c r="J1282" s="3" t="str">
        <f>VLOOKUP(B1282,'[1]Daniela + 255 Rxns iCre1355'!$C$1:$Q$3810,12,FALSE)</f>
        <v>ECT1</v>
      </c>
      <c r="K1282" s="3" t="str">
        <f>VLOOKUP(B1282,'[1]Daniela + 255 Rxns iCre1355'!$C$1:$Q$3810,13,FALSE)</f>
        <v>Cytosol</v>
      </c>
      <c r="L1282" s="3" t="str">
        <f>VLOOKUP(B1282,'[1]Daniela + 255 Rxns iCre1355'!$C$1:$Q$3810,14,FALSE)</f>
        <v>[Yang 2004a, Riekhof 2005]</v>
      </c>
      <c r="M1282" s="3" t="str">
        <f>VLOOKUP(B1282,'[1]Daniela + 255 Rxns iCre1355'!$C$1:$Q$3810,15,FALSE)</f>
        <v>R02038</v>
      </c>
    </row>
    <row r="1283" spans="1:13" ht="15" customHeight="1" x14ac:dyDescent="0.25">
      <c r="A1283" s="3" t="s">
        <v>118</v>
      </c>
      <c r="B1283" s="3" t="s">
        <v>2570</v>
      </c>
      <c r="C1283" s="3" t="s">
        <v>2571</v>
      </c>
      <c r="D1283" s="3" t="str">
        <f>VLOOKUP(B1283,'[1]Daniela + 255 Rxns iCre1355'!$C$1:$Q$3810,5,FALSE)</f>
        <v>PGD3TDS18111Z1613E</v>
      </c>
      <c r="E1283" s="3" t="str">
        <f>VLOOKUP(B1283,'[1]Daniela + 255 Rxns iCre1355'!$C$1:$Q$3810,6,FALSE)</f>
        <v>phosphatidylglycerol palmitate-delta3t-desaturase (18:1(11Z)/16:1(3E))</v>
      </c>
      <c r="F1283" s="3" t="str">
        <f>VLOOKUP(B1283,'[1]Daniela + 255 Rxns iCre1355'!$C$1:$Q$3810,8,FALSE)</f>
        <v>Glycerophospholipid metabolism</v>
      </c>
      <c r="H1283" s="3" t="str">
        <f>VLOOKUP(B1283,'[1]Daniela + 255 Rxns iCre1355'!$C$1:$Q$3810,10,FALSE)</f>
        <v>( Cre16.g658400 OR Cre17.g700950 OR Cre03.g183850 OR Cre06.g306350 OR Cre07.g334800 )</v>
      </c>
      <c r="I1283" s="3" t="str">
        <f>VLOOKUP(B1283,'[1]Daniela + 255 Rxns iCre1355'!$C$1:$Q$3810,11,FALSE)</f>
        <v>( Cre16.g658400.t1.2 OR Cre17.g700950.t1.2 OR Cre03.g183850.t1.2 OR Cre06.g306350.t1.2 OR ( Cre07.g334800.t1.2 OR Cre07.g334800.t2.1 ) )</v>
      </c>
      <c r="J1283" s="3" t="str">
        <f>VLOOKUP(B1283,'[1]Daniela + 255 Rxns iCre1355'!$C$1:$Q$3810,12,FALSE)</f>
        <v>( FDX2 OR FDX5 OR FDX6 OR FDX3 OR FDX4 )</v>
      </c>
      <c r="K1283" s="3" t="str">
        <f>VLOOKUP(B1283,'[1]Daniela + 255 Rxns iCre1355'!$C$1:$Q$3810,13,FALSE)</f>
        <v>Chloroplast</v>
      </c>
      <c r="L1283" s="3" t="str">
        <f>VLOOKUP(B1283,'[1]Daniela + 255 Rxns iCre1355'!$C$1:$Q$3810,14,FALSE)</f>
        <v>[Giroud 1988, Dubertret 2002, Riekhof 2005]</v>
      </c>
    </row>
    <row r="1284" spans="1:13" ht="15" customHeight="1" x14ac:dyDescent="0.25">
      <c r="A1284" s="3" t="s">
        <v>118</v>
      </c>
      <c r="B1284" s="3" t="s">
        <v>2572</v>
      </c>
      <c r="C1284" s="3" t="s">
        <v>2573</v>
      </c>
      <c r="D1284" s="3" t="str">
        <f>VLOOKUP(B1284,'[1]Daniela + 255 Rxns iCre1355'!$C$1:$Q$3810,5,FALSE)</f>
        <v>PGD3TDS1819Z1613E</v>
      </c>
      <c r="E1284" s="3" t="str">
        <f>VLOOKUP(B1284,'[1]Daniela + 255 Rxns iCre1355'!$C$1:$Q$3810,6,FALSE)</f>
        <v>phosphatidylglycerol palmitate-delta3t-desaturase (18:1(9Z)/16:1(3E))</v>
      </c>
      <c r="F1284" s="3" t="str">
        <f>VLOOKUP(B1284,'[1]Daniela + 255 Rxns iCre1355'!$C$1:$Q$3810,8,FALSE)</f>
        <v>Glycerophospholipid metabolism</v>
      </c>
      <c r="H1284" s="3" t="str">
        <f>VLOOKUP(B1284,'[1]Daniela + 255 Rxns iCre1355'!$C$1:$Q$3810,10,FALSE)</f>
        <v>( Cre16.g658400 OR Cre17.g700950 OR Cre03.g183850 OR Cre06.g306350 OR Cre07.g334800 )</v>
      </c>
      <c r="I1284" s="3" t="str">
        <f>VLOOKUP(B1284,'[1]Daniela + 255 Rxns iCre1355'!$C$1:$Q$3810,11,FALSE)</f>
        <v>( Cre16.g658400.t1.2 OR Cre17.g700950.t1.2 OR Cre03.g183850.t1.2 OR Cre06.g306350.t1.2 OR ( Cre07.g334800.t1.2 OR Cre07.g334800.t2.1 ) )</v>
      </c>
      <c r="J1284" s="3" t="str">
        <f>VLOOKUP(B1284,'[1]Daniela + 255 Rxns iCre1355'!$C$1:$Q$3810,12,FALSE)</f>
        <v>( FDX2 OR FDX5 OR FDX6 OR FDX3 OR FDX4 )</v>
      </c>
      <c r="K1284" s="3" t="str">
        <f>VLOOKUP(B1284,'[1]Daniela + 255 Rxns iCre1355'!$C$1:$Q$3810,13,FALSE)</f>
        <v>Chloroplast</v>
      </c>
      <c r="L1284" s="3" t="str">
        <f>VLOOKUP(B1284,'[1]Daniela + 255 Rxns iCre1355'!$C$1:$Q$3810,14,FALSE)</f>
        <v>[Giroud 1988, Dubertret 2002, Riekhof 2005]</v>
      </c>
    </row>
    <row r="1285" spans="1:13" ht="15" customHeight="1" x14ac:dyDescent="0.25">
      <c r="A1285" s="3" t="s">
        <v>118</v>
      </c>
      <c r="B1285" s="3" t="s">
        <v>2574</v>
      </c>
      <c r="C1285" s="3" t="s">
        <v>2575</v>
      </c>
      <c r="D1285" s="3" t="str">
        <f>VLOOKUP(B1285,'[1]Daniela + 255 Rxns iCre1355'!$C$1:$Q$3810,5,FALSE)</f>
        <v>PGD3TDS1829Z12Z1613E</v>
      </c>
      <c r="E1285" s="3" t="str">
        <f>VLOOKUP(B1285,'[1]Daniela + 255 Rxns iCre1355'!$C$1:$Q$3810,6,FALSE)</f>
        <v>phosphatidylglycerol palmitate-delta3t-desaturase (18:2(9Z,12Z)/16:1(3E))</v>
      </c>
      <c r="F1285" s="3" t="str">
        <f>VLOOKUP(B1285,'[1]Daniela + 255 Rxns iCre1355'!$C$1:$Q$3810,8,FALSE)</f>
        <v>Glycerophospholipid metabolism</v>
      </c>
      <c r="H1285" s="3" t="str">
        <f>VLOOKUP(B1285,'[1]Daniela + 255 Rxns iCre1355'!$C$1:$Q$3810,10,FALSE)</f>
        <v>( Cre16.g658400 OR Cre17.g700950 OR Cre03.g183850 OR Cre06.g306350 OR Cre07.g334800 )</v>
      </c>
      <c r="I1285" s="3" t="str">
        <f>VLOOKUP(B1285,'[1]Daniela + 255 Rxns iCre1355'!$C$1:$Q$3810,11,FALSE)</f>
        <v>( Cre16.g658400.t1.2 OR Cre17.g700950.t1.2 OR Cre03.g183850.t1.2 OR Cre06.g306350.t1.2 OR ( Cre07.g334800.t1.2 OR Cre07.g334800.t2.1 ) )</v>
      </c>
      <c r="J1285" s="3" t="str">
        <f>VLOOKUP(B1285,'[1]Daniela + 255 Rxns iCre1355'!$C$1:$Q$3810,12,FALSE)</f>
        <v>( FDX2 OR FDX5 OR FDX6 OR FDX3 OR FDX4 )</v>
      </c>
      <c r="K1285" s="3" t="str">
        <f>VLOOKUP(B1285,'[1]Daniela + 255 Rxns iCre1355'!$C$1:$Q$3810,13,FALSE)</f>
        <v>Chloroplast</v>
      </c>
      <c r="L1285" s="3" t="str">
        <f>VLOOKUP(B1285,'[1]Daniela + 255 Rxns iCre1355'!$C$1:$Q$3810,14,FALSE)</f>
        <v>[Norman 1985, Giroud 1988, Dubertret 2002, Riekhof 2005]</v>
      </c>
    </row>
    <row r="1286" spans="1:13" ht="15" customHeight="1" x14ac:dyDescent="0.25">
      <c r="A1286" s="3" t="s">
        <v>118</v>
      </c>
      <c r="B1286" s="3" t="s">
        <v>2576</v>
      </c>
      <c r="C1286" s="3" t="s">
        <v>2577</v>
      </c>
      <c r="D1286" s="3" t="str">
        <f>VLOOKUP(B1286,'[1]Daniela + 255 Rxns iCre1355'!$C$1:$Q$3810,5,FALSE)</f>
        <v>PGD3TDS1839Z12Z15Z1613E</v>
      </c>
      <c r="E1286" s="3" t="str">
        <f>VLOOKUP(B1286,'[1]Daniela + 255 Rxns iCre1355'!$C$1:$Q$3810,6,FALSE)</f>
        <v>phosphatidylglycerol palmitate-delta3t-desaturase (18:3(9Z,12Z,15Z)/16:1(3E))</v>
      </c>
      <c r="F1286" s="3" t="str">
        <f>VLOOKUP(B1286,'[1]Daniela + 255 Rxns iCre1355'!$C$1:$Q$3810,8,FALSE)</f>
        <v>Glycerophospholipid metabolism</v>
      </c>
      <c r="H1286" s="3" t="str">
        <f>VLOOKUP(B1286,'[1]Daniela + 255 Rxns iCre1355'!$C$1:$Q$3810,10,FALSE)</f>
        <v>( Cre16.g658400 OR Cre17.g700950 OR Cre03.g183850 OR Cre06.g306350 OR Cre07.g334800 )</v>
      </c>
      <c r="I1286" s="3" t="str">
        <f>VLOOKUP(B1286,'[1]Daniela + 255 Rxns iCre1355'!$C$1:$Q$3810,11,FALSE)</f>
        <v>( Cre16.g658400.t1.2 OR Cre17.g700950.t1.2 OR Cre03.g183850.t1.2 OR Cre06.g306350.t1.2 OR ( Cre07.g334800.t1.2 OR Cre07.g334800.t2.1 ) )</v>
      </c>
      <c r="J1286" s="3" t="str">
        <f>VLOOKUP(B1286,'[1]Daniela + 255 Rxns iCre1355'!$C$1:$Q$3810,12,FALSE)</f>
        <v>( FDX2 OR FDX5 OR FDX6 OR FDX3 OR FDX4 )</v>
      </c>
      <c r="K1286" s="3" t="str">
        <f>VLOOKUP(B1286,'[1]Daniela + 255 Rxns iCre1355'!$C$1:$Q$3810,13,FALSE)</f>
        <v>Chloroplast</v>
      </c>
      <c r="L1286" s="3" t="str">
        <f>VLOOKUP(B1286,'[1]Daniela + 255 Rxns iCre1355'!$C$1:$Q$3810,14,FALSE)</f>
        <v>[Norman 1985, Giroud 1988, Dubertret 2002, Riekhof 2005]</v>
      </c>
    </row>
    <row r="1287" spans="1:13" ht="15" customHeight="1" x14ac:dyDescent="0.25">
      <c r="A1287" s="3" t="s">
        <v>115</v>
      </c>
      <c r="B1287" s="3" t="s">
        <v>2578</v>
      </c>
      <c r="C1287" s="3" t="s">
        <v>2579</v>
      </c>
      <c r="D1287" s="3" t="str">
        <f>VLOOKUP(B1287,'[1]Daniela + 255 Rxns iCre1355'!$C$1:$Q$3810,5,FALSE)</f>
        <v>PGPP18111Z160</v>
      </c>
      <c r="E1287" s="3" t="str">
        <f>VLOOKUP(B1287,'[1]Daniela + 255 Rxns iCre1355'!$C$1:$Q$3810,6,FALSE)</f>
        <v>phosphatidylglycerol phosphate phosphatase (18:1(11Z)/16:0)</v>
      </c>
      <c r="F1287" s="3" t="str">
        <f>VLOOKUP(B1287,'[1]Daniela + 255 Rxns iCre1355'!$C$1:$Q$3810,8,FALSE)</f>
        <v>Glycerophospholipid metabolism</v>
      </c>
      <c r="G1287" s="3" t="str">
        <f>VLOOKUP(B1287,'[1]Daniela + 255 Rxns iCre1355'!$C$1:$Q$3810,9,FALSE)</f>
        <v>3.1.3.27</v>
      </c>
      <c r="K1287" s="3" t="str">
        <f>VLOOKUP(B1287,'[1]Daniela + 255 Rxns iCre1355'!$C$1:$Q$3810,13,FALSE)</f>
        <v>Cytosol</v>
      </c>
      <c r="L1287" s="3" t="str">
        <f>VLOOKUP(B1287,'[1]Daniela + 255 Rxns iCre1355'!$C$1:$Q$3810,14,FALSE)</f>
        <v>[Riekhof 2005]</v>
      </c>
      <c r="M1287" s="3" t="str">
        <f>VLOOKUP(B1287,'[1]Daniela + 255 Rxns iCre1355'!$C$1:$Q$3810,15,FALSE)</f>
        <v>R02029</v>
      </c>
    </row>
    <row r="1288" spans="1:13" ht="15" customHeight="1" x14ac:dyDescent="0.25">
      <c r="A1288" s="3" t="s">
        <v>118</v>
      </c>
      <c r="B1288" s="3" t="s">
        <v>2580</v>
      </c>
      <c r="C1288" s="3" t="s">
        <v>2581</v>
      </c>
      <c r="D1288" s="3" t="str">
        <f>VLOOKUP(B1288,'[1]Daniela + 255 Rxns iCre1355'!$C$1:$Q$3810,5,FALSE)</f>
        <v>PGPP18111Z160h</v>
      </c>
      <c r="E1288" s="3" t="str">
        <f>VLOOKUP(B1288,'[1]Daniela + 255 Rxns iCre1355'!$C$1:$Q$3810,6,FALSE)</f>
        <v>phosphatidylglycerol phosphate phosphatase (18:1(11Z)/16:0), chloroplast</v>
      </c>
      <c r="F1288" s="3" t="str">
        <f>VLOOKUP(B1288,'[1]Daniela + 255 Rxns iCre1355'!$C$1:$Q$3810,8,FALSE)</f>
        <v>Glycerophospholipid metabolism</v>
      </c>
      <c r="G1288" s="3" t="str">
        <f>VLOOKUP(B1288,'[1]Daniela + 255 Rxns iCre1355'!$C$1:$Q$3810,9,FALSE)</f>
        <v>3.1.3.27</v>
      </c>
      <c r="K1288" s="3" t="str">
        <f>VLOOKUP(B1288,'[1]Daniela + 255 Rxns iCre1355'!$C$1:$Q$3810,13,FALSE)</f>
        <v>Chloroplast</v>
      </c>
      <c r="L1288" s="3" t="str">
        <f>VLOOKUP(B1288,'[1]Daniela + 255 Rxns iCre1355'!$C$1:$Q$3810,14,FALSE)</f>
        <v>[Riekhof 2005]</v>
      </c>
      <c r="M1288" s="3" t="str">
        <f>VLOOKUP(B1288,'[1]Daniela + 255 Rxns iCre1355'!$C$1:$Q$3810,15,FALSE)</f>
        <v>R02029</v>
      </c>
    </row>
    <row r="1289" spans="1:13" ht="15" customHeight="1" x14ac:dyDescent="0.25">
      <c r="A1289" s="3" t="s">
        <v>115</v>
      </c>
      <c r="B1289" s="3" t="s">
        <v>2582</v>
      </c>
      <c r="C1289" s="3" t="s">
        <v>2583</v>
      </c>
      <c r="D1289" s="3" t="str">
        <f>VLOOKUP(B1289,'[1]Daniela + 255 Rxns iCre1355'!$C$1:$Q$3810,5,FALSE)</f>
        <v>PGPP1819Z160</v>
      </c>
      <c r="E1289" s="3" t="str">
        <f>VLOOKUP(B1289,'[1]Daniela + 255 Rxns iCre1355'!$C$1:$Q$3810,6,FALSE)</f>
        <v>phosphatidylglycerol phosphate phosphatase (18:1(9Z)/16:0)</v>
      </c>
      <c r="F1289" s="3" t="str">
        <f>VLOOKUP(B1289,'[1]Daniela + 255 Rxns iCre1355'!$C$1:$Q$3810,8,FALSE)</f>
        <v>Glycerophospholipid metabolism</v>
      </c>
      <c r="G1289" s="3" t="str">
        <f>VLOOKUP(B1289,'[1]Daniela + 255 Rxns iCre1355'!$C$1:$Q$3810,9,FALSE)</f>
        <v>3.1.3.27</v>
      </c>
      <c r="K1289" s="3" t="str">
        <f>VLOOKUP(B1289,'[1]Daniela + 255 Rxns iCre1355'!$C$1:$Q$3810,13,FALSE)</f>
        <v>Cytosol</v>
      </c>
      <c r="L1289" s="3" t="str">
        <f>VLOOKUP(B1289,'[1]Daniela + 255 Rxns iCre1355'!$C$1:$Q$3810,14,FALSE)</f>
        <v>[Riekhof 2005]</v>
      </c>
      <c r="M1289" s="3" t="str">
        <f>VLOOKUP(B1289,'[1]Daniela + 255 Rxns iCre1355'!$C$1:$Q$3810,15,FALSE)</f>
        <v>R02029</v>
      </c>
    </row>
    <row r="1290" spans="1:13" ht="15" customHeight="1" x14ac:dyDescent="0.25">
      <c r="A1290" s="3" t="s">
        <v>118</v>
      </c>
      <c r="B1290" s="3" t="s">
        <v>2584</v>
      </c>
      <c r="C1290" s="3" t="s">
        <v>2585</v>
      </c>
      <c r="D1290" s="3" t="str">
        <f>VLOOKUP(B1290,'[1]Daniela + 255 Rxns iCre1355'!$C$1:$Q$3810,5,FALSE)</f>
        <v>PGPP1819Z160h</v>
      </c>
      <c r="E1290" s="3" t="str">
        <f>VLOOKUP(B1290,'[1]Daniela + 255 Rxns iCre1355'!$C$1:$Q$3810,6,FALSE)</f>
        <v>phosphatidylglycerol phosphate phosphatase (18:1(9Z)/16:0), chloroplast</v>
      </c>
      <c r="F1290" s="3" t="str">
        <f>VLOOKUP(B1290,'[1]Daniela + 255 Rxns iCre1355'!$C$1:$Q$3810,8,FALSE)</f>
        <v>Glycerophospholipid metabolism</v>
      </c>
      <c r="G1290" s="3" t="str">
        <f>VLOOKUP(B1290,'[1]Daniela + 255 Rxns iCre1355'!$C$1:$Q$3810,9,FALSE)</f>
        <v>3.1.3.27</v>
      </c>
      <c r="K1290" s="3" t="str">
        <f>VLOOKUP(B1290,'[1]Daniela + 255 Rxns iCre1355'!$C$1:$Q$3810,13,FALSE)</f>
        <v>Chloroplast</v>
      </c>
      <c r="L1290" s="3" t="str">
        <f>VLOOKUP(B1290,'[1]Daniela + 255 Rxns iCre1355'!$C$1:$Q$3810,14,FALSE)</f>
        <v>[Riekhof 2005]</v>
      </c>
      <c r="M1290" s="3" t="str">
        <f>VLOOKUP(B1290,'[1]Daniela + 255 Rxns iCre1355'!$C$1:$Q$3810,15,FALSE)</f>
        <v>R02029</v>
      </c>
    </row>
    <row r="1291" spans="1:13" ht="15" customHeight="1" x14ac:dyDescent="0.25">
      <c r="A1291" s="3" t="s">
        <v>115</v>
      </c>
      <c r="B1291" s="3" t="s">
        <v>2586</v>
      </c>
      <c r="C1291" s="3" t="s">
        <v>2587</v>
      </c>
      <c r="D1291" s="3" t="str">
        <f>VLOOKUP(B1291,'[1]Daniela + 255 Rxns iCre1355'!$C$1:$Q$3810,5,FALSE)</f>
        <v>PGPS18111Z160</v>
      </c>
      <c r="E1291" s="3" t="str">
        <f>VLOOKUP(B1291,'[1]Daniela + 255 Rxns iCre1355'!$C$1:$Q$3810,6,FALSE)</f>
        <v>phosphatidylglycerolphosphate synthase (18:1(11Z)/16:0)</v>
      </c>
      <c r="F1291" s="3" t="str">
        <f>VLOOKUP(B1291,'[1]Daniela + 255 Rxns iCre1355'!$C$1:$Q$3810,8,FALSE)</f>
        <v>Glycerophospholipid metabolism</v>
      </c>
      <c r="G1291" s="3" t="str">
        <f>VLOOKUP(B1291,'[1]Daniela + 255 Rxns iCre1355'!$C$1:$Q$3810,9,FALSE)</f>
        <v>2.7.8.5</v>
      </c>
      <c r="H1291" s="3" t="str">
        <f>VLOOKUP(B1291,'[1]Daniela + 255 Rxns iCre1355'!$C$1:$Q$3810,10,FALSE)</f>
        <v>( Cre02.g095106 OR Cre13.g604700 OR Cre03.g162601 )</v>
      </c>
      <c r="I1291" s="3" t="str">
        <f>VLOOKUP(B1291,'[1]Daniela + 255 Rxns iCre1355'!$C$1:$Q$3810,11,FALSE)</f>
        <v>( Cre02.g095106.t1.1 OR Cre13.g604700.t1.1 OR Cre03.g162601.t1.1 )</v>
      </c>
      <c r="J1291" s="3" t="str">
        <f>VLOOKUP(B1291,'[1]Daniela + 255 Rxns iCre1355'!$C$1:$Q$3810,12,FALSE)</f>
        <v>( Cre02.g095106 OR Cre13.g604700 OR PGP3 )</v>
      </c>
      <c r="K1291" s="3" t="str">
        <f>VLOOKUP(B1291,'[1]Daniela + 255 Rxns iCre1355'!$C$1:$Q$3810,13,FALSE)</f>
        <v>Cytosol</v>
      </c>
      <c r="L1291" s="3" t="str">
        <f>VLOOKUP(B1291,'[1]Daniela + 255 Rxns iCre1355'!$C$1:$Q$3810,14,FALSE)</f>
        <v>[Riekhof 2005]</v>
      </c>
      <c r="M1291" s="3" t="str">
        <f>VLOOKUP(B1291,'[1]Daniela + 255 Rxns iCre1355'!$C$1:$Q$3810,15,FALSE)</f>
        <v>R01801</v>
      </c>
    </row>
    <row r="1292" spans="1:13" ht="15" customHeight="1" x14ac:dyDescent="0.25">
      <c r="A1292" s="3" t="s">
        <v>118</v>
      </c>
      <c r="B1292" s="3" t="s">
        <v>2588</v>
      </c>
      <c r="C1292" s="3" t="s">
        <v>2589</v>
      </c>
      <c r="D1292" s="3" t="str">
        <f>VLOOKUP(B1292,'[1]Daniela + 255 Rxns iCre1355'!$C$1:$Q$3810,5,FALSE)</f>
        <v>PGPS18111Z160h</v>
      </c>
      <c r="E1292" s="3" t="str">
        <f>VLOOKUP(B1292,'[1]Daniela + 255 Rxns iCre1355'!$C$1:$Q$3810,6,FALSE)</f>
        <v>phosphatidylglycerolphosphate synthase (18:1(11Z)/16:0), chloroplast</v>
      </c>
      <c r="F1292" s="3" t="str">
        <f>VLOOKUP(B1292,'[1]Daniela + 255 Rxns iCre1355'!$C$1:$Q$3810,8,FALSE)</f>
        <v>Glycerophospholipid metabolism</v>
      </c>
      <c r="G1292" s="3" t="str">
        <f>VLOOKUP(B1292,'[1]Daniela + 255 Rxns iCre1355'!$C$1:$Q$3810,9,FALSE)</f>
        <v>2.7.8.5</v>
      </c>
      <c r="H1292" s="3" t="str">
        <f>VLOOKUP(B1292,'[1]Daniela + 255 Rxns iCre1355'!$C$1:$Q$3810,10,FALSE)</f>
        <v>( Cre02.g095106 OR Cre13.g604700 OR Cre03.g162601 )</v>
      </c>
      <c r="I1292" s="3" t="str">
        <f>VLOOKUP(B1292,'[1]Daniela + 255 Rxns iCre1355'!$C$1:$Q$3810,11,FALSE)</f>
        <v>( Cre02.g095106.t1.1 OR Cre13.g604700.t1.1 OR Cre03.g162601.t1.1 )</v>
      </c>
      <c r="J1292" s="3" t="str">
        <f>VLOOKUP(B1292,'[1]Daniela + 255 Rxns iCre1355'!$C$1:$Q$3810,12,FALSE)</f>
        <v>( Cre02.g095106 OR Cre13.g604700 OR PGP3 )</v>
      </c>
      <c r="K1292" s="3" t="str">
        <f>VLOOKUP(B1292,'[1]Daniela + 255 Rxns iCre1355'!$C$1:$Q$3810,13,FALSE)</f>
        <v>Chloroplast</v>
      </c>
      <c r="L1292" s="3" t="str">
        <f>VLOOKUP(B1292,'[1]Daniela + 255 Rxns iCre1355'!$C$1:$Q$3810,14,FALSE)</f>
        <v>[Riekhof 2005]</v>
      </c>
      <c r="M1292" s="3" t="str">
        <f>VLOOKUP(B1292,'[1]Daniela + 255 Rxns iCre1355'!$C$1:$Q$3810,15,FALSE)</f>
        <v>R01801</v>
      </c>
    </row>
    <row r="1293" spans="1:13" ht="15" customHeight="1" x14ac:dyDescent="0.25">
      <c r="A1293" s="3" t="s">
        <v>115</v>
      </c>
      <c r="B1293" s="3" t="s">
        <v>2590</v>
      </c>
      <c r="C1293" s="3" t="s">
        <v>2591</v>
      </c>
      <c r="D1293" s="3" t="str">
        <f>VLOOKUP(B1293,'[1]Daniela + 255 Rxns iCre1355'!$C$1:$Q$3810,5,FALSE)</f>
        <v>PGPS1819Z160</v>
      </c>
      <c r="E1293" s="3" t="str">
        <f>VLOOKUP(B1293,'[1]Daniela + 255 Rxns iCre1355'!$C$1:$Q$3810,6,FALSE)</f>
        <v>phosphatidylglycerolphosphate synthase (18:1(9Z)/16:0)</v>
      </c>
      <c r="F1293" s="3" t="str">
        <f>VLOOKUP(B1293,'[1]Daniela + 255 Rxns iCre1355'!$C$1:$Q$3810,8,FALSE)</f>
        <v>Glycerophospholipid metabolism</v>
      </c>
      <c r="G1293" s="3" t="str">
        <f>VLOOKUP(B1293,'[1]Daniela + 255 Rxns iCre1355'!$C$1:$Q$3810,9,FALSE)</f>
        <v>2.7.8.5</v>
      </c>
      <c r="H1293" s="3" t="str">
        <f>VLOOKUP(B1293,'[1]Daniela + 255 Rxns iCre1355'!$C$1:$Q$3810,10,FALSE)</f>
        <v>( Cre02.g095106 OR Cre13.g604700 OR Cre03.g162601 )</v>
      </c>
      <c r="I1293" s="3" t="str">
        <f>VLOOKUP(B1293,'[1]Daniela + 255 Rxns iCre1355'!$C$1:$Q$3810,11,FALSE)</f>
        <v>( Cre02.g095106.t1.1 OR Cre13.g604700.t1.1 OR Cre03.g162601.t1.1 )</v>
      </c>
      <c r="J1293" s="3" t="str">
        <f>VLOOKUP(B1293,'[1]Daniela + 255 Rxns iCre1355'!$C$1:$Q$3810,12,FALSE)</f>
        <v>( Cre02.g095106 OR Cre13.g604700 OR PGP3 )</v>
      </c>
      <c r="K1293" s="3" t="str">
        <f>VLOOKUP(B1293,'[1]Daniela + 255 Rxns iCre1355'!$C$1:$Q$3810,13,FALSE)</f>
        <v>Cytosol</v>
      </c>
      <c r="L1293" s="3" t="str">
        <f>VLOOKUP(B1293,'[1]Daniela + 255 Rxns iCre1355'!$C$1:$Q$3810,14,FALSE)</f>
        <v>[Riekhof 2005]</v>
      </c>
      <c r="M1293" s="3" t="str">
        <f>VLOOKUP(B1293,'[1]Daniela + 255 Rxns iCre1355'!$C$1:$Q$3810,15,FALSE)</f>
        <v>R01801</v>
      </c>
    </row>
    <row r="1294" spans="1:13" ht="15" customHeight="1" x14ac:dyDescent="0.25">
      <c r="A1294" s="3" t="s">
        <v>118</v>
      </c>
      <c r="B1294" s="3" t="s">
        <v>2592</v>
      </c>
      <c r="C1294" s="3" t="s">
        <v>2593</v>
      </c>
      <c r="D1294" s="3" t="str">
        <f>VLOOKUP(B1294,'[1]Daniela + 255 Rxns iCre1355'!$C$1:$Q$3810,5,FALSE)</f>
        <v>PGPS1819Z160h</v>
      </c>
      <c r="E1294" s="3" t="str">
        <f>VLOOKUP(B1294,'[1]Daniela + 255 Rxns iCre1355'!$C$1:$Q$3810,6,FALSE)</f>
        <v>phosphatidylglycerolphosphate synthase (18:1(9Z)/16:0), chloroplast</v>
      </c>
      <c r="F1294" s="3" t="str">
        <f>VLOOKUP(B1294,'[1]Daniela + 255 Rxns iCre1355'!$C$1:$Q$3810,8,FALSE)</f>
        <v>Glycerophospholipid metabolism</v>
      </c>
      <c r="G1294" s="3" t="str">
        <f>VLOOKUP(B1294,'[1]Daniela + 255 Rxns iCre1355'!$C$1:$Q$3810,9,FALSE)</f>
        <v>2.7.8.5</v>
      </c>
      <c r="H1294" s="3" t="str">
        <f>VLOOKUP(B1294,'[1]Daniela + 255 Rxns iCre1355'!$C$1:$Q$3810,10,FALSE)</f>
        <v>( Cre02.g095106 OR Cre13.g604700 OR Cre03.g162601 )</v>
      </c>
      <c r="I1294" s="3" t="str">
        <f>VLOOKUP(B1294,'[1]Daniela + 255 Rxns iCre1355'!$C$1:$Q$3810,11,FALSE)</f>
        <v>( Cre02.g095106.t1.1 OR Cre13.g604700.t1.1 OR Cre03.g162601.t1.1 )</v>
      </c>
      <c r="J1294" s="3" t="str">
        <f>VLOOKUP(B1294,'[1]Daniela + 255 Rxns iCre1355'!$C$1:$Q$3810,12,FALSE)</f>
        <v>( Cre02.g095106 OR Cre13.g604700 OR PGP3 )</v>
      </c>
      <c r="K1294" s="3" t="str">
        <f>VLOOKUP(B1294,'[1]Daniela + 255 Rxns iCre1355'!$C$1:$Q$3810,13,FALSE)</f>
        <v>Chloroplast</v>
      </c>
      <c r="L1294" s="3" t="str">
        <f>VLOOKUP(B1294,'[1]Daniela + 255 Rxns iCre1355'!$C$1:$Q$3810,14,FALSE)</f>
        <v>[Riekhof 2005]</v>
      </c>
      <c r="M1294" s="3" t="str">
        <f>VLOOKUP(B1294,'[1]Daniela + 255 Rxns iCre1355'!$C$1:$Q$3810,15,FALSE)</f>
        <v>R01801</v>
      </c>
    </row>
    <row r="1295" spans="1:13" ht="15" customHeight="1" x14ac:dyDescent="0.25">
      <c r="A1295" s="3" t="s">
        <v>118</v>
      </c>
      <c r="B1295" s="3" t="s">
        <v>2594</v>
      </c>
      <c r="C1295" s="3" t="s">
        <v>2595</v>
      </c>
      <c r="D1295" s="3" t="str">
        <f>VLOOKUP(B1295,'[1]Daniela + 255 Rxns iCre1355'!$C$1:$Q$3810,5,FALSE)</f>
        <v>PGW3DS1839Z12Z15Z160</v>
      </c>
      <c r="E1295" s="3" t="str">
        <f>VLOOKUP(B1295,'[1]Daniela + 255 Rxns iCre1355'!$C$1:$Q$3810,6,FALSE)</f>
        <v>omega-3 desaturase (18:3(9Z,12Z,15Z)/16:0) (PG)</v>
      </c>
      <c r="F1295" s="3" t="str">
        <f>VLOOKUP(B1295,'[1]Daniela + 255 Rxns iCre1355'!$C$1:$Q$3810,8,FALSE)</f>
        <v>Glycerophospholipid metabolism</v>
      </c>
      <c r="H1295" s="3" t="str">
        <f>VLOOKUP(B1295,'[1]Daniela + 255 Rxns iCre1355'!$C$1:$Q$3810,10,FALSE)</f>
        <v>( Cre01.g038600 AND ( Cre16.g658400 OR Cre17.g700950 OR Cre03.g183850 OR Cre06.g306350 OR Cre07.g334800 ) )</v>
      </c>
      <c r="I1295" s="3" t="str">
        <f>VLOOKUP(B1295,'[1]Daniela + 255 Rxns iCre1355'!$C$1:$Q$3810,11,FALSE)</f>
        <v>( Cre01.g038600.t1.2 AND ( Cre16.g658400.t1.2 OR Cre17.g700950.t1.2 OR Cre03.g183850.t1.2 OR Cre06.g306350.t1.2 OR ( Cre07.g334800.t1.2 OR Cre07.g334800.t2.1 ) ) )</v>
      </c>
      <c r="J1295" s="3" t="str">
        <f>VLOOKUP(B1295,'[1]Daniela + 255 Rxns iCre1355'!$C$1:$Q$3810,12,FALSE)</f>
        <v>( FAD7 AND ( FDX2 OR FDX5 OR FDX6 OR FDX3 OR FDX4 ) )</v>
      </c>
      <c r="K1295" s="3" t="str">
        <f>VLOOKUP(B1295,'[1]Daniela + 255 Rxns iCre1355'!$C$1:$Q$3810,13,FALSE)</f>
        <v>Chloroplast</v>
      </c>
      <c r="L1295" s="3" t="str">
        <f>VLOOKUP(B1295,'[1]Daniela + 255 Rxns iCre1355'!$C$1:$Q$3810,14,FALSE)</f>
        <v>[Giroud 1988, Riekhof 2005]</v>
      </c>
    </row>
    <row r="1296" spans="1:13" ht="15" customHeight="1" x14ac:dyDescent="0.25">
      <c r="A1296" s="3" t="s">
        <v>118</v>
      </c>
      <c r="B1296" s="3" t="s">
        <v>2596</v>
      </c>
      <c r="C1296" s="3" t="s">
        <v>2597</v>
      </c>
      <c r="D1296" s="3" t="str">
        <f>VLOOKUP(B1296,'[1]Daniela + 255 Rxns iCre1355'!$C$1:$Q$3810,5,FALSE)</f>
        <v>PGW6DS1829Z12Z160</v>
      </c>
      <c r="E1296" s="3" t="str">
        <f>VLOOKUP(B1296,'[1]Daniela + 255 Rxns iCre1355'!$C$1:$Q$3810,6,FALSE)</f>
        <v>omega-6 desaturase (18:2(9Z,12Z)/16:0) (PG)</v>
      </c>
      <c r="F1296" s="3" t="str">
        <f>VLOOKUP(B1296,'[1]Daniela + 255 Rxns iCre1355'!$C$1:$Q$3810,8,FALSE)</f>
        <v>Glycerophospholipid metabolism</v>
      </c>
      <c r="H1296" s="3" t="str">
        <f>VLOOKUP(B1296,'[1]Daniela + 255 Rxns iCre1355'!$C$1:$Q$3810,10,FALSE)</f>
        <v>( Cre13.g590500 AND ( Cre16.g658400 OR Cre17.g700950 OR Cre03.g183850 OR Cre06.g306350 OR Cre07.g334800 ) )</v>
      </c>
      <c r="I1296" s="3" t="str">
        <f>VLOOKUP(B1296,'[1]Daniela + 255 Rxns iCre1355'!$C$1:$Q$3810,11,FALSE)</f>
        <v>( Cre13.g590500.t1.1 AND ( Cre16.g658400.t1.2 OR Cre17.g700950.t1.2 OR Cre03.g183850.t1.2 OR Cre06.g306350.t1.2 OR ( Cre07.g334800.t1.2 OR Cre07.g334800.t2.1 ) ) )</v>
      </c>
      <c r="J1296" s="3" t="str">
        <f>VLOOKUP(B1296,'[1]Daniela + 255 Rxns iCre1355'!$C$1:$Q$3810,12,FALSE)</f>
        <v>( DES6 AND ( FDX2 OR FDX5 OR FDX6 OR FDX3 OR FDX4 ) )</v>
      </c>
      <c r="K1296" s="3" t="str">
        <f>VLOOKUP(B1296,'[1]Daniela + 255 Rxns iCre1355'!$C$1:$Q$3810,13,FALSE)</f>
        <v>Chloroplast</v>
      </c>
      <c r="L1296" s="3" t="str">
        <f>VLOOKUP(B1296,'[1]Daniela + 255 Rxns iCre1355'!$C$1:$Q$3810,14,FALSE)</f>
        <v>[Giroud 1988, Tocher 1998, Sato 1997, Riekhof 2005]</v>
      </c>
    </row>
    <row r="1297" spans="1:13" ht="15" customHeight="1" x14ac:dyDescent="0.25">
      <c r="A1297" s="3" t="s">
        <v>115</v>
      </c>
      <c r="B1297" s="3" t="s">
        <v>2598</v>
      </c>
      <c r="C1297" s="3" t="s">
        <v>2599</v>
      </c>
      <c r="D1297" s="3" t="str">
        <f>VLOOKUP(B1297,'[1]Daniela + 255 Rxns iCre1355'!$C$1:$Q$3810,5,FALSE)</f>
        <v>PLPSA21801819Z</v>
      </c>
      <c r="E1297" s="3" t="str">
        <f>VLOOKUP(B1297,'[1]Daniela + 255 Rxns iCre1355'!$C$1:$Q$3810,6,FALSE)</f>
        <v>phospholipase A2 (18:0/18:1(9Z))</v>
      </c>
      <c r="F1297" s="3" t="str">
        <f>VLOOKUP(B1297,'[1]Daniela + 255 Rxns iCre1355'!$C$1:$Q$3810,8,FALSE)</f>
        <v>Glycerophospholipid metabolism</v>
      </c>
      <c r="G1297" s="3" t="str">
        <f>VLOOKUP(B1297,'[1]Daniela + 255 Rxns iCre1355'!$C$1:$Q$3810,9,FALSE)</f>
        <v>3.1.1.4</v>
      </c>
      <c r="H1297" s="3" t="str">
        <f>VLOOKUP(B1297,'[1]Daniela + 255 Rxns iCre1355'!$C$1:$Q$3810,10,FALSE)</f>
        <v>( Cre02.g095000 OR Cre10.g425100 )</v>
      </c>
      <c r="I1297" s="3" t="str">
        <f>VLOOKUP(B1297,'[1]Daniela + 255 Rxns iCre1355'!$C$1:$Q$3810,11,FALSE)</f>
        <v>( Cre02.g095000.t1.2 OR Cre10.g425100.t1.2 )</v>
      </c>
      <c r="J1297" s="3" t="str">
        <f>VLOOKUP(B1297,'[1]Daniela + 255 Rxns iCre1355'!$C$1:$Q$3810,12,FALSE)</f>
        <v>( PLA2 OR Cre10.g425100 )</v>
      </c>
      <c r="K1297" s="3" t="str">
        <f>VLOOKUP(B1297,'[1]Daniela + 255 Rxns iCre1355'!$C$1:$Q$3810,13,FALSE)</f>
        <v>Cytosol</v>
      </c>
      <c r="M1297" s="3" t="str">
        <f>VLOOKUP(B1297,'[1]Daniela + 255 Rxns iCre1355'!$C$1:$Q$3810,15,FALSE)</f>
        <v>R02053</v>
      </c>
    </row>
    <row r="1298" spans="1:13" ht="15" customHeight="1" x14ac:dyDescent="0.25">
      <c r="A1298" s="3" t="s">
        <v>115</v>
      </c>
      <c r="B1298" s="3" t="s">
        <v>2600</v>
      </c>
      <c r="C1298" s="3" t="s">
        <v>2601</v>
      </c>
      <c r="D1298" s="3" t="str">
        <f>VLOOKUP(B1298,'[1]Daniela + 255 Rxns iCre1355'!$C$1:$Q$3810,5,FALSE)</f>
        <v>PLPSA21801829Z12Z</v>
      </c>
      <c r="E1298" s="3" t="str">
        <f>VLOOKUP(B1298,'[1]Daniela + 255 Rxns iCre1355'!$C$1:$Q$3810,6,FALSE)</f>
        <v>phospholipase A2 (18:0/18:2(9Z,12Z))</v>
      </c>
      <c r="F1298" s="3" t="str">
        <f>VLOOKUP(B1298,'[1]Daniela + 255 Rxns iCre1355'!$C$1:$Q$3810,8,FALSE)</f>
        <v>Glycerophospholipid metabolism</v>
      </c>
      <c r="G1298" s="3" t="str">
        <f>VLOOKUP(B1298,'[1]Daniela + 255 Rxns iCre1355'!$C$1:$Q$3810,9,FALSE)</f>
        <v>3.1.1.4</v>
      </c>
      <c r="H1298" s="3" t="str">
        <f>VLOOKUP(B1298,'[1]Daniela + 255 Rxns iCre1355'!$C$1:$Q$3810,10,FALSE)</f>
        <v>( Cre02.g095000 OR Cre10.g425100 )</v>
      </c>
      <c r="I1298" s="3" t="str">
        <f>VLOOKUP(B1298,'[1]Daniela + 255 Rxns iCre1355'!$C$1:$Q$3810,11,FALSE)</f>
        <v>( Cre02.g095000.t1.2 OR Cre10.g425100.t1.2 )</v>
      </c>
      <c r="J1298" s="3" t="str">
        <f>VLOOKUP(B1298,'[1]Daniela + 255 Rxns iCre1355'!$C$1:$Q$3810,12,FALSE)</f>
        <v>( PLA2 OR Cre10.g425100 )</v>
      </c>
      <c r="K1298" s="3" t="str">
        <f>VLOOKUP(B1298,'[1]Daniela + 255 Rxns iCre1355'!$C$1:$Q$3810,13,FALSE)</f>
        <v>Cytosol</v>
      </c>
      <c r="M1298" s="3" t="str">
        <f>VLOOKUP(B1298,'[1]Daniela + 255 Rxns iCre1355'!$C$1:$Q$3810,15,FALSE)</f>
        <v>R02053</v>
      </c>
    </row>
    <row r="1299" spans="1:13" ht="15" customHeight="1" x14ac:dyDescent="0.25">
      <c r="A1299" s="3" t="s">
        <v>115</v>
      </c>
      <c r="B1299" s="3" t="s">
        <v>2602</v>
      </c>
      <c r="C1299" s="3" t="s">
        <v>2603</v>
      </c>
      <c r="D1299" s="3" t="str">
        <f>VLOOKUP(B1299,'[1]Daniela + 255 Rxns iCre1355'!$C$1:$Q$3810,5,FALSE)</f>
        <v>PLPSA21801835Z9Z12Z</v>
      </c>
      <c r="E1299" s="3" t="str">
        <f>VLOOKUP(B1299,'[1]Daniela + 255 Rxns iCre1355'!$C$1:$Q$3810,6,FALSE)</f>
        <v>phospholipase A2 (18:0/18:3(5Z,12Z,15Z))</v>
      </c>
      <c r="F1299" s="3" t="str">
        <f>VLOOKUP(B1299,'[1]Daniela + 255 Rxns iCre1355'!$C$1:$Q$3810,8,FALSE)</f>
        <v>Glycerophospholipid metabolism</v>
      </c>
      <c r="G1299" s="3" t="str">
        <f>VLOOKUP(B1299,'[1]Daniela + 255 Rxns iCre1355'!$C$1:$Q$3810,9,FALSE)</f>
        <v>3.1.1.4</v>
      </c>
      <c r="H1299" s="3" t="str">
        <f>VLOOKUP(B1299,'[1]Daniela + 255 Rxns iCre1355'!$C$1:$Q$3810,10,FALSE)</f>
        <v>( Cre02.g095000 OR Cre10.g425100 )</v>
      </c>
      <c r="I1299" s="3" t="str">
        <f>VLOOKUP(B1299,'[1]Daniela + 255 Rxns iCre1355'!$C$1:$Q$3810,11,FALSE)</f>
        <v>( Cre02.g095000.t1.2 OR Cre10.g425100.t1.2 )</v>
      </c>
      <c r="J1299" s="3" t="str">
        <f>VLOOKUP(B1299,'[1]Daniela + 255 Rxns iCre1355'!$C$1:$Q$3810,12,FALSE)</f>
        <v>( PLA2 OR Cre10.g425100 )</v>
      </c>
      <c r="K1299" s="3" t="str">
        <f>VLOOKUP(B1299,'[1]Daniela + 255 Rxns iCre1355'!$C$1:$Q$3810,13,FALSE)</f>
        <v>Cytosol</v>
      </c>
      <c r="M1299" s="3" t="str">
        <f>VLOOKUP(B1299,'[1]Daniela + 255 Rxns iCre1355'!$C$1:$Q$3810,15,FALSE)</f>
        <v>R02053</v>
      </c>
    </row>
    <row r="1300" spans="1:13" ht="15" customHeight="1" x14ac:dyDescent="0.25">
      <c r="A1300" s="3" t="s">
        <v>115</v>
      </c>
      <c r="B1300" s="3" t="s">
        <v>2604</v>
      </c>
      <c r="C1300" s="3" t="s">
        <v>2605</v>
      </c>
      <c r="D1300" s="3" t="str">
        <f>VLOOKUP(B1300,'[1]Daniela + 255 Rxns iCre1355'!$C$1:$Q$3810,5,FALSE)</f>
        <v>PLPSA21801845Z9Z12Z15Z</v>
      </c>
      <c r="E1300" s="3" t="str">
        <f>VLOOKUP(B1300,'[1]Daniela + 255 Rxns iCre1355'!$C$1:$Q$3810,6,FALSE)</f>
        <v>phospholipase A2 (18:0/18:4(5Z,9Z,12Z,15Z))</v>
      </c>
      <c r="F1300" s="3" t="str">
        <f>VLOOKUP(B1300,'[1]Daniela + 255 Rxns iCre1355'!$C$1:$Q$3810,8,FALSE)</f>
        <v>Glycerophospholipid metabolism</v>
      </c>
      <c r="G1300" s="3" t="str">
        <f>VLOOKUP(B1300,'[1]Daniela + 255 Rxns iCre1355'!$C$1:$Q$3810,9,FALSE)</f>
        <v>3.1.1.4</v>
      </c>
      <c r="H1300" s="3" t="str">
        <f>VLOOKUP(B1300,'[1]Daniela + 255 Rxns iCre1355'!$C$1:$Q$3810,10,FALSE)</f>
        <v>( Cre02.g095000 OR Cre10.g425100 )</v>
      </c>
      <c r="I1300" s="3" t="str">
        <f>VLOOKUP(B1300,'[1]Daniela + 255 Rxns iCre1355'!$C$1:$Q$3810,11,FALSE)</f>
        <v>( Cre02.g095000.t1.2 OR Cre10.g425100.t1.2 )</v>
      </c>
      <c r="J1300" s="3" t="str">
        <f>VLOOKUP(B1300,'[1]Daniela + 255 Rxns iCre1355'!$C$1:$Q$3810,12,FALSE)</f>
        <v>( PLA2 OR Cre10.g425100 )</v>
      </c>
      <c r="K1300" s="3" t="str">
        <f>VLOOKUP(B1300,'[1]Daniela + 255 Rxns iCre1355'!$C$1:$Q$3810,13,FALSE)</f>
        <v>Cytosol</v>
      </c>
      <c r="M1300" s="3" t="str">
        <f>VLOOKUP(B1300,'[1]Daniela + 255 Rxns iCre1355'!$C$1:$Q$3810,15,FALSE)</f>
        <v>R02053</v>
      </c>
    </row>
    <row r="1301" spans="1:13" ht="15" customHeight="1" x14ac:dyDescent="0.25">
      <c r="A1301" s="3" t="s">
        <v>115</v>
      </c>
      <c r="B1301" s="3" t="s">
        <v>2606</v>
      </c>
      <c r="C1301" s="3" t="s">
        <v>2607</v>
      </c>
      <c r="D1301" s="3" t="str">
        <f>VLOOKUP(B1301,'[1]Daniela + 255 Rxns iCre1355'!$C$1:$Q$3810,5,FALSE)</f>
        <v>PLPSA218111Z1819Z</v>
      </c>
      <c r="E1301" s="3" t="str">
        <f>VLOOKUP(B1301,'[1]Daniela + 255 Rxns iCre1355'!$C$1:$Q$3810,6,FALSE)</f>
        <v>phospholipase A2 (18:1(11Z)/18:1(9Z))</v>
      </c>
      <c r="F1301" s="3" t="str">
        <f>VLOOKUP(B1301,'[1]Daniela + 255 Rxns iCre1355'!$C$1:$Q$3810,8,FALSE)</f>
        <v>Glycerophospholipid metabolism</v>
      </c>
      <c r="G1301" s="3" t="str">
        <f>VLOOKUP(B1301,'[1]Daniela + 255 Rxns iCre1355'!$C$1:$Q$3810,9,FALSE)</f>
        <v>3.1.1.4</v>
      </c>
      <c r="H1301" s="3" t="str">
        <f>VLOOKUP(B1301,'[1]Daniela + 255 Rxns iCre1355'!$C$1:$Q$3810,10,FALSE)</f>
        <v>( Cre02.g095000 OR Cre10.g425100 )</v>
      </c>
      <c r="I1301" s="3" t="str">
        <f>VLOOKUP(B1301,'[1]Daniela + 255 Rxns iCre1355'!$C$1:$Q$3810,11,FALSE)</f>
        <v>( Cre02.g095000.t1.2 OR Cre10.g425100.t1.2 )</v>
      </c>
      <c r="J1301" s="3" t="str">
        <f>VLOOKUP(B1301,'[1]Daniela + 255 Rxns iCre1355'!$C$1:$Q$3810,12,FALSE)</f>
        <v>( PLA2 OR Cre10.g425100 )</v>
      </c>
      <c r="K1301" s="3" t="str">
        <f>VLOOKUP(B1301,'[1]Daniela + 255 Rxns iCre1355'!$C$1:$Q$3810,13,FALSE)</f>
        <v>Cytosol</v>
      </c>
      <c r="M1301" s="3" t="str">
        <f>VLOOKUP(B1301,'[1]Daniela + 255 Rxns iCre1355'!$C$1:$Q$3810,15,FALSE)</f>
        <v>R02053</v>
      </c>
    </row>
    <row r="1302" spans="1:13" ht="15" customHeight="1" x14ac:dyDescent="0.25">
      <c r="A1302" s="3" t="s">
        <v>115</v>
      </c>
      <c r="B1302" s="3" t="s">
        <v>2608</v>
      </c>
      <c r="C1302" s="3" t="s">
        <v>2609</v>
      </c>
      <c r="D1302" s="3" t="str">
        <f>VLOOKUP(B1302,'[1]Daniela + 255 Rxns iCre1355'!$C$1:$Q$3810,5,FALSE)</f>
        <v>PLPSA218111Z1829Z12Z</v>
      </c>
      <c r="E1302" s="3" t="str">
        <f>VLOOKUP(B1302,'[1]Daniela + 255 Rxns iCre1355'!$C$1:$Q$3810,6,FALSE)</f>
        <v>phospholipase A2 (18:1(11Z)/18:2(9Z,12Z))</v>
      </c>
      <c r="F1302" s="3" t="str">
        <f>VLOOKUP(B1302,'[1]Daniela + 255 Rxns iCre1355'!$C$1:$Q$3810,8,FALSE)</f>
        <v>Glycerophospholipid metabolism</v>
      </c>
      <c r="G1302" s="3" t="str">
        <f>VLOOKUP(B1302,'[1]Daniela + 255 Rxns iCre1355'!$C$1:$Q$3810,9,FALSE)</f>
        <v>3.1.1.4</v>
      </c>
      <c r="H1302" s="3" t="str">
        <f>VLOOKUP(B1302,'[1]Daniela + 255 Rxns iCre1355'!$C$1:$Q$3810,10,FALSE)</f>
        <v>( Cre02.g095000 OR Cre10.g425100 )</v>
      </c>
      <c r="I1302" s="3" t="str">
        <f>VLOOKUP(B1302,'[1]Daniela + 255 Rxns iCre1355'!$C$1:$Q$3810,11,FALSE)</f>
        <v>( Cre02.g095000.t1.2 OR Cre10.g425100.t1.2 )</v>
      </c>
      <c r="J1302" s="3" t="str">
        <f>VLOOKUP(B1302,'[1]Daniela + 255 Rxns iCre1355'!$C$1:$Q$3810,12,FALSE)</f>
        <v>( PLA2 OR Cre10.g425100 )</v>
      </c>
      <c r="K1302" s="3" t="str">
        <f>VLOOKUP(B1302,'[1]Daniela + 255 Rxns iCre1355'!$C$1:$Q$3810,13,FALSE)</f>
        <v>Cytosol</v>
      </c>
      <c r="M1302" s="3" t="str">
        <f>VLOOKUP(B1302,'[1]Daniela + 255 Rxns iCre1355'!$C$1:$Q$3810,15,FALSE)</f>
        <v>R02053</v>
      </c>
    </row>
    <row r="1303" spans="1:13" ht="15" customHeight="1" x14ac:dyDescent="0.25">
      <c r="A1303" s="3" t="s">
        <v>115</v>
      </c>
      <c r="B1303" s="3" t="s">
        <v>2610</v>
      </c>
      <c r="C1303" s="3" t="s">
        <v>2611</v>
      </c>
      <c r="D1303" s="3" t="str">
        <f>VLOOKUP(B1303,'[1]Daniela + 255 Rxns iCre1355'!$C$1:$Q$3810,5,FALSE)</f>
        <v>PLPSA218111Z1835Z9Z12Z</v>
      </c>
      <c r="E1303" s="3" t="str">
        <f>VLOOKUP(B1303,'[1]Daniela + 255 Rxns iCre1355'!$C$1:$Q$3810,6,FALSE)</f>
        <v>phospholipase A2 (18:1(11Z)/18:3(5Z,12Z,15Z))</v>
      </c>
      <c r="F1303" s="3" t="str">
        <f>VLOOKUP(B1303,'[1]Daniela + 255 Rxns iCre1355'!$C$1:$Q$3810,8,FALSE)</f>
        <v>Glycerophospholipid metabolism</v>
      </c>
      <c r="G1303" s="3" t="str">
        <f>VLOOKUP(B1303,'[1]Daniela + 255 Rxns iCre1355'!$C$1:$Q$3810,9,FALSE)</f>
        <v>3.1.1.4</v>
      </c>
      <c r="H1303" s="3" t="str">
        <f>VLOOKUP(B1303,'[1]Daniela + 255 Rxns iCre1355'!$C$1:$Q$3810,10,FALSE)</f>
        <v>( Cre02.g095000 OR Cre10.g425100 )</v>
      </c>
      <c r="I1303" s="3" t="str">
        <f>VLOOKUP(B1303,'[1]Daniela + 255 Rxns iCre1355'!$C$1:$Q$3810,11,FALSE)</f>
        <v>( Cre02.g095000.t1.2 OR Cre10.g425100.t1.2 )</v>
      </c>
      <c r="J1303" s="3" t="str">
        <f>VLOOKUP(B1303,'[1]Daniela + 255 Rxns iCre1355'!$C$1:$Q$3810,12,FALSE)</f>
        <v>( PLA2 OR Cre10.g425100 )</v>
      </c>
      <c r="K1303" s="3" t="str">
        <f>VLOOKUP(B1303,'[1]Daniela + 255 Rxns iCre1355'!$C$1:$Q$3810,13,FALSE)</f>
        <v>Cytosol</v>
      </c>
      <c r="M1303" s="3" t="str">
        <f>VLOOKUP(B1303,'[1]Daniela + 255 Rxns iCre1355'!$C$1:$Q$3810,15,FALSE)</f>
        <v>R02053</v>
      </c>
    </row>
    <row r="1304" spans="1:13" ht="15" customHeight="1" x14ac:dyDescent="0.25">
      <c r="A1304" s="3" t="s">
        <v>115</v>
      </c>
      <c r="B1304" s="3" t="s">
        <v>2612</v>
      </c>
      <c r="C1304" s="3" t="s">
        <v>2613</v>
      </c>
      <c r="D1304" s="3" t="str">
        <f>VLOOKUP(B1304,'[1]Daniela + 255 Rxns iCre1355'!$C$1:$Q$3810,5,FALSE)</f>
        <v>PLPSA218111Z1845Z9Z12Z15Z</v>
      </c>
      <c r="E1304" s="3" t="str">
        <f>VLOOKUP(B1304,'[1]Daniela + 255 Rxns iCre1355'!$C$1:$Q$3810,6,FALSE)</f>
        <v>phospholipase A2 (18:1(11Z)/18:4(5Z,9Z,12Z,15Z))</v>
      </c>
      <c r="F1304" s="3" t="str">
        <f>VLOOKUP(B1304,'[1]Daniela + 255 Rxns iCre1355'!$C$1:$Q$3810,8,FALSE)</f>
        <v>Glycerophospholipid metabolism</v>
      </c>
      <c r="G1304" s="3" t="str">
        <f>VLOOKUP(B1304,'[1]Daniela + 255 Rxns iCre1355'!$C$1:$Q$3810,9,FALSE)</f>
        <v>3.1.1.4</v>
      </c>
      <c r="H1304" s="3" t="str">
        <f>VLOOKUP(B1304,'[1]Daniela + 255 Rxns iCre1355'!$C$1:$Q$3810,10,FALSE)</f>
        <v>( Cre02.g095000 OR Cre10.g425100 )</v>
      </c>
      <c r="I1304" s="3" t="str">
        <f>VLOOKUP(B1304,'[1]Daniela + 255 Rxns iCre1355'!$C$1:$Q$3810,11,FALSE)</f>
        <v>( Cre02.g095000.t1.2 OR Cre10.g425100.t1.2 )</v>
      </c>
      <c r="J1304" s="3" t="str">
        <f>VLOOKUP(B1304,'[1]Daniela + 255 Rxns iCre1355'!$C$1:$Q$3810,12,FALSE)</f>
        <v>( PLA2 OR Cre10.g425100 )</v>
      </c>
      <c r="K1304" s="3" t="str">
        <f>VLOOKUP(B1304,'[1]Daniela + 255 Rxns iCre1355'!$C$1:$Q$3810,13,FALSE)</f>
        <v>Cytosol</v>
      </c>
      <c r="M1304" s="3" t="str">
        <f>VLOOKUP(B1304,'[1]Daniela + 255 Rxns iCre1355'!$C$1:$Q$3810,15,FALSE)</f>
        <v>R02053</v>
      </c>
    </row>
    <row r="1305" spans="1:13" ht="15" customHeight="1" x14ac:dyDescent="0.25">
      <c r="A1305" s="3" t="s">
        <v>115</v>
      </c>
      <c r="B1305" s="3" t="s">
        <v>2614</v>
      </c>
      <c r="C1305" s="3" t="s">
        <v>2615</v>
      </c>
      <c r="D1305" s="3" t="str">
        <f>VLOOKUP(B1305,'[1]Daniela + 255 Rxns iCre1355'!$C$1:$Q$3810,5,FALSE)</f>
        <v>PLPSA21819Z1819Z</v>
      </c>
      <c r="E1305" s="3" t="str">
        <f>VLOOKUP(B1305,'[1]Daniela + 255 Rxns iCre1355'!$C$1:$Q$3810,6,FALSE)</f>
        <v>phospholipase A2 (18:1(9Z)/18:1(9Z))</v>
      </c>
      <c r="F1305" s="3" t="str">
        <f>VLOOKUP(B1305,'[1]Daniela + 255 Rxns iCre1355'!$C$1:$Q$3810,8,FALSE)</f>
        <v>Glycerophospholipid metabolism</v>
      </c>
      <c r="G1305" s="3" t="str">
        <f>VLOOKUP(B1305,'[1]Daniela + 255 Rxns iCre1355'!$C$1:$Q$3810,9,FALSE)</f>
        <v>3.1.1.4</v>
      </c>
      <c r="H1305" s="3" t="str">
        <f>VLOOKUP(B1305,'[1]Daniela + 255 Rxns iCre1355'!$C$1:$Q$3810,10,FALSE)</f>
        <v>( Cre02.g095000 OR Cre10.g425100 )</v>
      </c>
      <c r="I1305" s="3" t="str">
        <f>VLOOKUP(B1305,'[1]Daniela + 255 Rxns iCre1355'!$C$1:$Q$3810,11,FALSE)</f>
        <v>( Cre02.g095000.t1.2 OR Cre10.g425100.t1.2 )</v>
      </c>
      <c r="J1305" s="3" t="str">
        <f>VLOOKUP(B1305,'[1]Daniela + 255 Rxns iCre1355'!$C$1:$Q$3810,12,FALSE)</f>
        <v>( PLA2 OR Cre10.g425100 )</v>
      </c>
      <c r="K1305" s="3" t="str">
        <f>VLOOKUP(B1305,'[1]Daniela + 255 Rxns iCre1355'!$C$1:$Q$3810,13,FALSE)</f>
        <v>Cytosol</v>
      </c>
      <c r="M1305" s="3" t="str">
        <f>VLOOKUP(B1305,'[1]Daniela + 255 Rxns iCre1355'!$C$1:$Q$3810,15,FALSE)</f>
        <v>R02053</v>
      </c>
    </row>
    <row r="1306" spans="1:13" ht="15" customHeight="1" x14ac:dyDescent="0.25">
      <c r="A1306" s="3" t="s">
        <v>115</v>
      </c>
      <c r="B1306" s="3" t="s">
        <v>2616</v>
      </c>
      <c r="C1306" s="3" t="s">
        <v>2617</v>
      </c>
      <c r="D1306" s="3" t="str">
        <f>VLOOKUP(B1306,'[1]Daniela + 255 Rxns iCre1355'!$C$1:$Q$3810,5,FALSE)</f>
        <v>PLPSA21819Z1829Z12Z</v>
      </c>
      <c r="E1306" s="3" t="str">
        <f>VLOOKUP(B1306,'[1]Daniela + 255 Rxns iCre1355'!$C$1:$Q$3810,6,FALSE)</f>
        <v>phospholipase A2 (18:1(9Z)/18:2(9Z,12Z))</v>
      </c>
      <c r="F1306" s="3" t="str">
        <f>VLOOKUP(B1306,'[1]Daniela + 255 Rxns iCre1355'!$C$1:$Q$3810,8,FALSE)</f>
        <v>Glycerophospholipid metabolism</v>
      </c>
      <c r="G1306" s="3" t="str">
        <f>VLOOKUP(B1306,'[1]Daniela + 255 Rxns iCre1355'!$C$1:$Q$3810,9,FALSE)</f>
        <v>3.1.1.4</v>
      </c>
      <c r="H1306" s="3" t="str">
        <f>VLOOKUP(B1306,'[1]Daniela + 255 Rxns iCre1355'!$C$1:$Q$3810,10,FALSE)</f>
        <v>( Cre02.g095000 OR Cre10.g425100 )</v>
      </c>
      <c r="I1306" s="3" t="str">
        <f>VLOOKUP(B1306,'[1]Daniela + 255 Rxns iCre1355'!$C$1:$Q$3810,11,FALSE)</f>
        <v>( Cre02.g095000.t1.2 OR Cre10.g425100.t1.2 )</v>
      </c>
      <c r="J1306" s="3" t="str">
        <f>VLOOKUP(B1306,'[1]Daniela + 255 Rxns iCre1355'!$C$1:$Q$3810,12,FALSE)</f>
        <v>( PLA2 OR Cre10.g425100 )</v>
      </c>
      <c r="K1306" s="3" t="str">
        <f>VLOOKUP(B1306,'[1]Daniela + 255 Rxns iCre1355'!$C$1:$Q$3810,13,FALSE)</f>
        <v>Cytosol</v>
      </c>
      <c r="M1306" s="3" t="str">
        <f>VLOOKUP(B1306,'[1]Daniela + 255 Rxns iCre1355'!$C$1:$Q$3810,15,FALSE)</f>
        <v>R02053</v>
      </c>
    </row>
    <row r="1307" spans="1:13" ht="15" customHeight="1" x14ac:dyDescent="0.25">
      <c r="A1307" s="3" t="s">
        <v>115</v>
      </c>
      <c r="B1307" s="3" t="s">
        <v>2618</v>
      </c>
      <c r="C1307" s="3" t="s">
        <v>2619</v>
      </c>
      <c r="D1307" s="3" t="str">
        <f>VLOOKUP(B1307,'[1]Daniela + 255 Rxns iCre1355'!$C$1:$Q$3810,5,FALSE)</f>
        <v>PLPSA21819Z1835Z9Z12Z</v>
      </c>
      <c r="E1307" s="3" t="str">
        <f>VLOOKUP(B1307,'[1]Daniela + 255 Rxns iCre1355'!$C$1:$Q$3810,6,FALSE)</f>
        <v>phospholipase A2 (18:1(9Z)/18:3(5Z,12Z,15Z))</v>
      </c>
      <c r="F1307" s="3" t="str">
        <f>VLOOKUP(B1307,'[1]Daniela + 255 Rxns iCre1355'!$C$1:$Q$3810,8,FALSE)</f>
        <v>Glycerophospholipid metabolism</v>
      </c>
      <c r="G1307" s="3" t="str">
        <f>VLOOKUP(B1307,'[1]Daniela + 255 Rxns iCre1355'!$C$1:$Q$3810,9,FALSE)</f>
        <v>3.1.1.4</v>
      </c>
      <c r="H1307" s="3" t="str">
        <f>VLOOKUP(B1307,'[1]Daniela + 255 Rxns iCre1355'!$C$1:$Q$3810,10,FALSE)</f>
        <v>( Cre02.g095000 OR Cre10.g425100 )</v>
      </c>
      <c r="I1307" s="3" t="str">
        <f>VLOOKUP(B1307,'[1]Daniela + 255 Rxns iCre1355'!$C$1:$Q$3810,11,FALSE)</f>
        <v>( Cre02.g095000.t1.2 OR Cre10.g425100.t1.2 )</v>
      </c>
      <c r="J1307" s="3" t="str">
        <f>VLOOKUP(B1307,'[1]Daniela + 255 Rxns iCre1355'!$C$1:$Q$3810,12,FALSE)</f>
        <v>( PLA2 OR Cre10.g425100 )</v>
      </c>
      <c r="K1307" s="3" t="str">
        <f>VLOOKUP(B1307,'[1]Daniela + 255 Rxns iCre1355'!$C$1:$Q$3810,13,FALSE)</f>
        <v>Cytosol</v>
      </c>
      <c r="M1307" s="3" t="str">
        <f>VLOOKUP(B1307,'[1]Daniela + 255 Rxns iCre1355'!$C$1:$Q$3810,15,FALSE)</f>
        <v>R02053</v>
      </c>
    </row>
    <row r="1308" spans="1:13" ht="15" customHeight="1" x14ac:dyDescent="0.25">
      <c r="A1308" s="3" t="s">
        <v>115</v>
      </c>
      <c r="B1308" s="3" t="s">
        <v>2620</v>
      </c>
      <c r="C1308" s="3" t="s">
        <v>2621</v>
      </c>
      <c r="D1308" s="3" t="str">
        <f>VLOOKUP(B1308,'[1]Daniela + 255 Rxns iCre1355'!$C$1:$Q$3810,5,FALSE)</f>
        <v>PLPSA21819Z1845Z9Z12Z15Z</v>
      </c>
      <c r="E1308" s="3" t="str">
        <f>VLOOKUP(B1308,'[1]Daniela + 255 Rxns iCre1355'!$C$1:$Q$3810,6,FALSE)</f>
        <v>phospholipase A2 (18:1(9Z)/18:4(5Z,9Z,12Z,15Z))</v>
      </c>
      <c r="F1308" s="3" t="str">
        <f>VLOOKUP(B1308,'[1]Daniela + 255 Rxns iCre1355'!$C$1:$Q$3810,8,FALSE)</f>
        <v>Glycerophospholipid metabolism</v>
      </c>
      <c r="G1308" s="3" t="str">
        <f>VLOOKUP(B1308,'[1]Daniela + 255 Rxns iCre1355'!$C$1:$Q$3810,9,FALSE)</f>
        <v>3.1.1.4</v>
      </c>
      <c r="H1308" s="3" t="str">
        <f>VLOOKUP(B1308,'[1]Daniela + 255 Rxns iCre1355'!$C$1:$Q$3810,10,FALSE)</f>
        <v>( Cre02.g095000 OR Cre10.g425100 )</v>
      </c>
      <c r="I1308" s="3" t="str">
        <f>VLOOKUP(B1308,'[1]Daniela + 255 Rxns iCre1355'!$C$1:$Q$3810,11,FALSE)</f>
        <v>( Cre02.g095000.t1.2 OR Cre10.g425100.t1.2 )</v>
      </c>
      <c r="J1308" s="3" t="str">
        <f>VLOOKUP(B1308,'[1]Daniela + 255 Rxns iCre1355'!$C$1:$Q$3810,12,FALSE)</f>
        <v>( PLA2 OR Cre10.g425100 )</v>
      </c>
      <c r="K1308" s="3" t="str">
        <f>VLOOKUP(B1308,'[1]Daniela + 255 Rxns iCre1355'!$C$1:$Q$3810,13,FALSE)</f>
        <v>Cytosol</v>
      </c>
      <c r="M1308" s="3" t="str">
        <f>VLOOKUP(B1308,'[1]Daniela + 255 Rxns iCre1355'!$C$1:$Q$3810,15,FALSE)</f>
        <v>R02053</v>
      </c>
    </row>
    <row r="1309" spans="1:13" ht="15" customHeight="1" x14ac:dyDescent="0.25">
      <c r="A1309" s="3" t="s">
        <v>115</v>
      </c>
      <c r="B1309" s="3" t="s">
        <v>2622</v>
      </c>
      <c r="C1309" s="3" t="s">
        <v>2623</v>
      </c>
      <c r="D1309" s="3" t="str">
        <f>VLOOKUP(B1309,'[1]Daniela + 255 Rxns iCre1355'!$C$1:$Q$3810,5,FALSE)</f>
        <v>PLPSA21829Z12Z1835Z9Z12Z</v>
      </c>
      <c r="E1309" s="3" t="str">
        <f>VLOOKUP(B1309,'[1]Daniela + 255 Rxns iCre1355'!$C$1:$Q$3810,6,FALSE)</f>
        <v>phospholipase A2 (18:2(9Z,12Z)/18:3(5Z,12Z,15Z))</v>
      </c>
      <c r="F1309" s="3" t="str">
        <f>VLOOKUP(B1309,'[1]Daniela + 255 Rxns iCre1355'!$C$1:$Q$3810,8,FALSE)</f>
        <v>Glycerophospholipid metabolism</v>
      </c>
      <c r="G1309" s="3" t="str">
        <f>VLOOKUP(B1309,'[1]Daniela + 255 Rxns iCre1355'!$C$1:$Q$3810,9,FALSE)</f>
        <v>3.1.1.4</v>
      </c>
      <c r="H1309" s="3" t="str">
        <f>VLOOKUP(B1309,'[1]Daniela + 255 Rxns iCre1355'!$C$1:$Q$3810,10,FALSE)</f>
        <v>( Cre02.g095000 OR Cre10.g425100 )</v>
      </c>
      <c r="I1309" s="3" t="str">
        <f>VLOOKUP(B1309,'[1]Daniela + 255 Rxns iCre1355'!$C$1:$Q$3810,11,FALSE)</f>
        <v>( Cre02.g095000.t1.2 OR Cre10.g425100.t1.2 )</v>
      </c>
      <c r="J1309" s="3" t="str">
        <f>VLOOKUP(B1309,'[1]Daniela + 255 Rxns iCre1355'!$C$1:$Q$3810,12,FALSE)</f>
        <v>( PLA2 OR Cre10.g425100 )</v>
      </c>
      <c r="K1309" s="3" t="str">
        <f>VLOOKUP(B1309,'[1]Daniela + 255 Rxns iCre1355'!$C$1:$Q$3810,13,FALSE)</f>
        <v>Cytosol</v>
      </c>
      <c r="M1309" s="3" t="str">
        <f>VLOOKUP(B1309,'[1]Daniela + 255 Rxns iCre1355'!$C$1:$Q$3810,15,FALSE)</f>
        <v>R02053</v>
      </c>
    </row>
    <row r="1310" spans="1:13" ht="15" customHeight="1" x14ac:dyDescent="0.25">
      <c r="A1310" s="3" t="s">
        <v>115</v>
      </c>
      <c r="B1310" s="3" t="s">
        <v>2624</v>
      </c>
      <c r="C1310" s="3" t="s">
        <v>2625</v>
      </c>
      <c r="D1310" s="3" t="str">
        <f>VLOOKUP(B1310,'[1]Daniela + 255 Rxns iCre1355'!$C$1:$Q$3810,5,FALSE)</f>
        <v>PLPSD1801819Z</v>
      </c>
      <c r="E1310" s="3" t="str">
        <f>VLOOKUP(B1310,'[1]Daniela + 255 Rxns iCre1355'!$C$1:$Q$3810,6,FALSE)</f>
        <v>phospholipase D (18:0/18:1(9Z))</v>
      </c>
      <c r="F1310" s="3" t="str">
        <f>VLOOKUP(B1310,'[1]Daniela + 255 Rxns iCre1355'!$C$1:$Q$3810,8,FALSE)</f>
        <v>Glycerophospholipid metabolism</v>
      </c>
      <c r="G1310" s="3" t="str">
        <f>VLOOKUP(B1310,'[1]Daniela + 255 Rxns iCre1355'!$C$1:$Q$3810,9,FALSE)</f>
        <v>3.1.4.4</v>
      </c>
      <c r="H1310" s="3" t="str">
        <f>VLOOKUP(B1310,'[1]Daniela + 255 Rxns iCre1355'!$C$1:$Q$3810,10,FALSE)</f>
        <v>Cre13.g591900</v>
      </c>
      <c r="I1310" s="3" t="str">
        <f>VLOOKUP(B1310,'[1]Daniela + 255 Rxns iCre1355'!$C$1:$Q$3810,11,FALSE)</f>
        <v>Cre13.g591900.t1.2</v>
      </c>
      <c r="J1310" s="3" t="str">
        <f>VLOOKUP(B1310,'[1]Daniela + 255 Rxns iCre1355'!$C$1:$Q$3810,12,FALSE)</f>
        <v>PLD6</v>
      </c>
      <c r="K1310" s="3" t="str">
        <f>VLOOKUP(B1310,'[1]Daniela + 255 Rxns iCre1355'!$C$1:$Q$3810,13,FALSE)</f>
        <v>Cytosol</v>
      </c>
      <c r="L1310" s="3" t="str">
        <f>VLOOKUP(B1310,'[1]Daniela + 255 Rxns iCre1355'!$C$1:$Q$3810,14,FALSE)</f>
        <v>[Munnik 1998]</v>
      </c>
      <c r="M1310" s="3" t="str">
        <f>VLOOKUP(B1310,'[1]Daniela + 255 Rxns iCre1355'!$C$1:$Q$3810,15,FALSE)</f>
        <v>R02051</v>
      </c>
    </row>
    <row r="1311" spans="1:13" ht="15" customHeight="1" x14ac:dyDescent="0.25">
      <c r="A1311" s="3" t="s">
        <v>115</v>
      </c>
      <c r="B1311" s="3" t="s">
        <v>2626</v>
      </c>
      <c r="C1311" s="3" t="s">
        <v>2627</v>
      </c>
      <c r="D1311" s="3" t="str">
        <f>VLOOKUP(B1311,'[1]Daniela + 255 Rxns iCre1355'!$C$1:$Q$3810,5,FALSE)</f>
        <v>PLPSD1801829Z12Z</v>
      </c>
      <c r="E1311" s="3" t="str">
        <f>VLOOKUP(B1311,'[1]Daniela + 255 Rxns iCre1355'!$C$1:$Q$3810,6,FALSE)</f>
        <v>phospholipase D (18:0/18:2(9Z,12Z))</v>
      </c>
      <c r="F1311" s="3" t="str">
        <f>VLOOKUP(B1311,'[1]Daniela + 255 Rxns iCre1355'!$C$1:$Q$3810,8,FALSE)</f>
        <v>Glycerophospholipid metabolism</v>
      </c>
      <c r="G1311" s="3" t="str">
        <f>VLOOKUP(B1311,'[1]Daniela + 255 Rxns iCre1355'!$C$1:$Q$3810,9,FALSE)</f>
        <v>3.1.4.4</v>
      </c>
      <c r="H1311" s="3" t="str">
        <f>VLOOKUP(B1311,'[1]Daniela + 255 Rxns iCre1355'!$C$1:$Q$3810,10,FALSE)</f>
        <v>Cre13.g591900</v>
      </c>
      <c r="I1311" s="3" t="str">
        <f>VLOOKUP(B1311,'[1]Daniela + 255 Rxns iCre1355'!$C$1:$Q$3810,11,FALSE)</f>
        <v>Cre13.g591900.t1.2</v>
      </c>
      <c r="J1311" s="3" t="str">
        <f>VLOOKUP(B1311,'[1]Daniela + 255 Rxns iCre1355'!$C$1:$Q$3810,12,FALSE)</f>
        <v>PLD6</v>
      </c>
      <c r="K1311" s="3" t="str">
        <f>VLOOKUP(B1311,'[1]Daniela + 255 Rxns iCre1355'!$C$1:$Q$3810,13,FALSE)</f>
        <v>Cytosol</v>
      </c>
      <c r="L1311" s="3" t="str">
        <f>VLOOKUP(B1311,'[1]Daniela + 255 Rxns iCre1355'!$C$1:$Q$3810,14,FALSE)</f>
        <v>[Munnik 1998]</v>
      </c>
      <c r="M1311" s="3" t="str">
        <f>VLOOKUP(B1311,'[1]Daniela + 255 Rxns iCre1355'!$C$1:$Q$3810,15,FALSE)</f>
        <v>R02051</v>
      </c>
    </row>
    <row r="1312" spans="1:13" ht="15" customHeight="1" x14ac:dyDescent="0.25">
      <c r="A1312" s="3" t="s">
        <v>115</v>
      </c>
      <c r="B1312" s="3" t="s">
        <v>2628</v>
      </c>
      <c r="C1312" s="3" t="s">
        <v>2629</v>
      </c>
      <c r="D1312" s="3" t="str">
        <f>VLOOKUP(B1312,'[1]Daniela + 255 Rxns iCre1355'!$C$1:$Q$3810,5,FALSE)</f>
        <v>PLPSD1801835Z9Z12Z</v>
      </c>
      <c r="E1312" s="3" t="str">
        <f>VLOOKUP(B1312,'[1]Daniela + 255 Rxns iCre1355'!$C$1:$Q$3810,6,FALSE)</f>
        <v>phospholipase D (18:0/18:3(5Z,12Z,15Z))</v>
      </c>
      <c r="F1312" s="3" t="str">
        <f>VLOOKUP(B1312,'[1]Daniela + 255 Rxns iCre1355'!$C$1:$Q$3810,8,FALSE)</f>
        <v>Glycerophospholipid metabolism</v>
      </c>
      <c r="G1312" s="3" t="str">
        <f>VLOOKUP(B1312,'[1]Daniela + 255 Rxns iCre1355'!$C$1:$Q$3810,9,FALSE)</f>
        <v>3.1.4.4</v>
      </c>
      <c r="H1312" s="3" t="str">
        <f>VLOOKUP(B1312,'[1]Daniela + 255 Rxns iCre1355'!$C$1:$Q$3810,10,FALSE)</f>
        <v>Cre13.g591900</v>
      </c>
      <c r="I1312" s="3" t="str">
        <f>VLOOKUP(B1312,'[1]Daniela + 255 Rxns iCre1355'!$C$1:$Q$3810,11,FALSE)</f>
        <v>Cre13.g591900.t1.2</v>
      </c>
      <c r="J1312" s="3" t="str">
        <f>VLOOKUP(B1312,'[1]Daniela + 255 Rxns iCre1355'!$C$1:$Q$3810,12,FALSE)</f>
        <v>PLD6</v>
      </c>
      <c r="K1312" s="3" t="str">
        <f>VLOOKUP(B1312,'[1]Daniela + 255 Rxns iCre1355'!$C$1:$Q$3810,13,FALSE)</f>
        <v>Cytosol</v>
      </c>
      <c r="L1312" s="3" t="str">
        <f>VLOOKUP(B1312,'[1]Daniela + 255 Rxns iCre1355'!$C$1:$Q$3810,14,FALSE)</f>
        <v>[Munnik 1998]</v>
      </c>
      <c r="M1312" s="3" t="str">
        <f>VLOOKUP(B1312,'[1]Daniela + 255 Rxns iCre1355'!$C$1:$Q$3810,15,FALSE)</f>
        <v>R02051</v>
      </c>
    </row>
    <row r="1313" spans="1:13" ht="15" customHeight="1" x14ac:dyDescent="0.25">
      <c r="A1313" s="3" t="s">
        <v>115</v>
      </c>
      <c r="B1313" s="3" t="s">
        <v>2630</v>
      </c>
      <c r="C1313" s="3" t="s">
        <v>2631</v>
      </c>
      <c r="D1313" s="3" t="str">
        <f>VLOOKUP(B1313,'[1]Daniela + 255 Rxns iCre1355'!$C$1:$Q$3810,5,FALSE)</f>
        <v>PLPSD1801845Z9Z12Z15Z</v>
      </c>
      <c r="E1313" s="3" t="str">
        <f>VLOOKUP(B1313,'[1]Daniela + 255 Rxns iCre1355'!$C$1:$Q$3810,6,FALSE)</f>
        <v>phospholipase D (18:0/18:4(5Z,9Z,12Z,15Z))</v>
      </c>
      <c r="F1313" s="3" t="str">
        <f>VLOOKUP(B1313,'[1]Daniela + 255 Rxns iCre1355'!$C$1:$Q$3810,8,FALSE)</f>
        <v>Glycerophospholipid metabolism</v>
      </c>
      <c r="G1313" s="3" t="str">
        <f>VLOOKUP(B1313,'[1]Daniela + 255 Rxns iCre1355'!$C$1:$Q$3810,9,FALSE)</f>
        <v>3.1.4.4</v>
      </c>
      <c r="H1313" s="3" t="str">
        <f>VLOOKUP(B1313,'[1]Daniela + 255 Rxns iCre1355'!$C$1:$Q$3810,10,FALSE)</f>
        <v>Cre13.g591900</v>
      </c>
      <c r="I1313" s="3" t="str">
        <f>VLOOKUP(B1313,'[1]Daniela + 255 Rxns iCre1355'!$C$1:$Q$3810,11,FALSE)</f>
        <v>Cre13.g591900.t1.2</v>
      </c>
      <c r="J1313" s="3" t="str">
        <f>VLOOKUP(B1313,'[1]Daniela + 255 Rxns iCre1355'!$C$1:$Q$3810,12,FALSE)</f>
        <v>PLD6</v>
      </c>
      <c r="K1313" s="3" t="str">
        <f>VLOOKUP(B1313,'[1]Daniela + 255 Rxns iCre1355'!$C$1:$Q$3810,13,FALSE)</f>
        <v>Cytosol</v>
      </c>
      <c r="L1313" s="3" t="str">
        <f>VLOOKUP(B1313,'[1]Daniela + 255 Rxns iCre1355'!$C$1:$Q$3810,14,FALSE)</f>
        <v>[Munnik 1998]</v>
      </c>
      <c r="M1313" s="3" t="str">
        <f>VLOOKUP(B1313,'[1]Daniela + 255 Rxns iCre1355'!$C$1:$Q$3810,15,FALSE)</f>
        <v>R02051</v>
      </c>
    </row>
    <row r="1314" spans="1:13" ht="15" customHeight="1" x14ac:dyDescent="0.25">
      <c r="A1314" s="3" t="s">
        <v>115</v>
      </c>
      <c r="B1314" s="3" t="s">
        <v>2632</v>
      </c>
      <c r="C1314" s="3" t="s">
        <v>2633</v>
      </c>
      <c r="D1314" s="3" t="str">
        <f>VLOOKUP(B1314,'[1]Daniela + 255 Rxns iCre1355'!$C$1:$Q$3810,5,FALSE)</f>
        <v>PLPSD18111Z1819Z</v>
      </c>
      <c r="E1314" s="3" t="str">
        <f>VLOOKUP(B1314,'[1]Daniela + 255 Rxns iCre1355'!$C$1:$Q$3810,6,FALSE)</f>
        <v>phospholipase D (18:1(11Z)/18:1(9Z))</v>
      </c>
      <c r="F1314" s="3" t="str">
        <f>VLOOKUP(B1314,'[1]Daniela + 255 Rxns iCre1355'!$C$1:$Q$3810,8,FALSE)</f>
        <v>Glycerophospholipid metabolism</v>
      </c>
      <c r="G1314" s="3" t="str">
        <f>VLOOKUP(B1314,'[1]Daniela + 255 Rxns iCre1355'!$C$1:$Q$3810,9,FALSE)</f>
        <v>3.1.4.4</v>
      </c>
      <c r="H1314" s="3" t="str">
        <f>VLOOKUP(B1314,'[1]Daniela + 255 Rxns iCre1355'!$C$1:$Q$3810,10,FALSE)</f>
        <v>Cre13.g591900</v>
      </c>
      <c r="I1314" s="3" t="str">
        <f>VLOOKUP(B1314,'[1]Daniela + 255 Rxns iCre1355'!$C$1:$Q$3810,11,FALSE)</f>
        <v>Cre13.g591900.t1.2</v>
      </c>
      <c r="J1314" s="3" t="str">
        <f>VLOOKUP(B1314,'[1]Daniela + 255 Rxns iCre1355'!$C$1:$Q$3810,12,FALSE)</f>
        <v>PLD6</v>
      </c>
      <c r="K1314" s="3" t="str">
        <f>VLOOKUP(B1314,'[1]Daniela + 255 Rxns iCre1355'!$C$1:$Q$3810,13,FALSE)</f>
        <v>Cytosol</v>
      </c>
      <c r="L1314" s="3" t="str">
        <f>VLOOKUP(B1314,'[1]Daniela + 255 Rxns iCre1355'!$C$1:$Q$3810,14,FALSE)</f>
        <v>[Munnik 1998]</v>
      </c>
      <c r="M1314" s="3" t="str">
        <f>VLOOKUP(B1314,'[1]Daniela + 255 Rxns iCre1355'!$C$1:$Q$3810,15,FALSE)</f>
        <v>R02051</v>
      </c>
    </row>
    <row r="1315" spans="1:13" ht="15" customHeight="1" x14ac:dyDescent="0.25">
      <c r="A1315" s="3" t="s">
        <v>115</v>
      </c>
      <c r="B1315" s="3" t="s">
        <v>2634</v>
      </c>
      <c r="C1315" s="3" t="s">
        <v>2635</v>
      </c>
      <c r="D1315" s="3" t="str">
        <f>VLOOKUP(B1315,'[1]Daniela + 255 Rxns iCre1355'!$C$1:$Q$3810,5,FALSE)</f>
        <v>PLPSD18111Z1829Z12Z</v>
      </c>
      <c r="E1315" s="3" t="str">
        <f>VLOOKUP(B1315,'[1]Daniela + 255 Rxns iCre1355'!$C$1:$Q$3810,6,FALSE)</f>
        <v>phospholipase D (18:1(11Z)/18:2(9Z,12Z))</v>
      </c>
      <c r="F1315" s="3" t="str">
        <f>VLOOKUP(B1315,'[1]Daniela + 255 Rxns iCre1355'!$C$1:$Q$3810,8,FALSE)</f>
        <v>Glycerophospholipid metabolism</v>
      </c>
      <c r="G1315" s="3" t="str">
        <f>VLOOKUP(B1315,'[1]Daniela + 255 Rxns iCre1355'!$C$1:$Q$3810,9,FALSE)</f>
        <v>3.1.4.4</v>
      </c>
      <c r="H1315" s="3" t="str">
        <f>VLOOKUP(B1315,'[1]Daniela + 255 Rxns iCre1355'!$C$1:$Q$3810,10,FALSE)</f>
        <v>Cre13.g591900</v>
      </c>
      <c r="I1315" s="3" t="str">
        <f>VLOOKUP(B1315,'[1]Daniela + 255 Rxns iCre1355'!$C$1:$Q$3810,11,FALSE)</f>
        <v>Cre13.g591900.t1.2</v>
      </c>
      <c r="J1315" s="3" t="str">
        <f>VLOOKUP(B1315,'[1]Daniela + 255 Rxns iCre1355'!$C$1:$Q$3810,12,FALSE)</f>
        <v>PLD6</v>
      </c>
      <c r="K1315" s="3" t="str">
        <f>VLOOKUP(B1315,'[1]Daniela + 255 Rxns iCre1355'!$C$1:$Q$3810,13,FALSE)</f>
        <v>Cytosol</v>
      </c>
      <c r="L1315" s="3" t="str">
        <f>VLOOKUP(B1315,'[1]Daniela + 255 Rxns iCre1355'!$C$1:$Q$3810,14,FALSE)</f>
        <v>[Munnik 1998]</v>
      </c>
      <c r="M1315" s="3" t="str">
        <f>VLOOKUP(B1315,'[1]Daniela + 255 Rxns iCre1355'!$C$1:$Q$3810,15,FALSE)</f>
        <v>R02051</v>
      </c>
    </row>
    <row r="1316" spans="1:13" ht="15" customHeight="1" x14ac:dyDescent="0.25">
      <c r="A1316" s="3" t="s">
        <v>115</v>
      </c>
      <c r="B1316" s="3" t="s">
        <v>2636</v>
      </c>
      <c r="C1316" s="3" t="s">
        <v>2637</v>
      </c>
      <c r="D1316" s="3" t="str">
        <f>VLOOKUP(B1316,'[1]Daniela + 255 Rxns iCre1355'!$C$1:$Q$3810,5,FALSE)</f>
        <v>PLPSD18111Z1835Z9Z12Z</v>
      </c>
      <c r="E1316" s="3" t="str">
        <f>VLOOKUP(B1316,'[1]Daniela + 255 Rxns iCre1355'!$C$1:$Q$3810,6,FALSE)</f>
        <v>phospholipase D (18:1(11Z)/18:3(5Z,12Z,15Z))</v>
      </c>
      <c r="F1316" s="3" t="str">
        <f>VLOOKUP(B1316,'[1]Daniela + 255 Rxns iCre1355'!$C$1:$Q$3810,8,FALSE)</f>
        <v>Glycerophospholipid metabolism</v>
      </c>
      <c r="G1316" s="3" t="str">
        <f>VLOOKUP(B1316,'[1]Daniela + 255 Rxns iCre1355'!$C$1:$Q$3810,9,FALSE)</f>
        <v>3.1.4.4</v>
      </c>
      <c r="H1316" s="3" t="str">
        <f>VLOOKUP(B1316,'[1]Daniela + 255 Rxns iCre1355'!$C$1:$Q$3810,10,FALSE)</f>
        <v>Cre13.g591900</v>
      </c>
      <c r="I1316" s="3" t="str">
        <f>VLOOKUP(B1316,'[1]Daniela + 255 Rxns iCre1355'!$C$1:$Q$3810,11,FALSE)</f>
        <v>Cre13.g591900.t1.2</v>
      </c>
      <c r="J1316" s="3" t="str">
        <f>VLOOKUP(B1316,'[1]Daniela + 255 Rxns iCre1355'!$C$1:$Q$3810,12,FALSE)</f>
        <v>PLD6</v>
      </c>
      <c r="K1316" s="3" t="str">
        <f>VLOOKUP(B1316,'[1]Daniela + 255 Rxns iCre1355'!$C$1:$Q$3810,13,FALSE)</f>
        <v>Cytosol</v>
      </c>
      <c r="L1316" s="3" t="str">
        <f>VLOOKUP(B1316,'[1]Daniela + 255 Rxns iCre1355'!$C$1:$Q$3810,14,FALSE)</f>
        <v>[Munnik 1998]</v>
      </c>
      <c r="M1316" s="3" t="str">
        <f>VLOOKUP(B1316,'[1]Daniela + 255 Rxns iCre1355'!$C$1:$Q$3810,15,FALSE)</f>
        <v>R02051</v>
      </c>
    </row>
    <row r="1317" spans="1:13" ht="15" customHeight="1" x14ac:dyDescent="0.25">
      <c r="A1317" s="3" t="s">
        <v>115</v>
      </c>
      <c r="B1317" s="3" t="s">
        <v>2638</v>
      </c>
      <c r="C1317" s="3" t="s">
        <v>2639</v>
      </c>
      <c r="D1317" s="3" t="str">
        <f>VLOOKUP(B1317,'[1]Daniela + 255 Rxns iCre1355'!$C$1:$Q$3810,5,FALSE)</f>
        <v>PLPSD18111Z1845Z9Z12Z15Z</v>
      </c>
      <c r="E1317" s="3" t="str">
        <f>VLOOKUP(B1317,'[1]Daniela + 255 Rxns iCre1355'!$C$1:$Q$3810,6,FALSE)</f>
        <v>phospholipase D (18:1(11Z)/18:4(5Z,9Z,12Z,15Z))</v>
      </c>
      <c r="F1317" s="3" t="str">
        <f>VLOOKUP(B1317,'[1]Daniela + 255 Rxns iCre1355'!$C$1:$Q$3810,8,FALSE)</f>
        <v>Glycerophospholipid metabolism</v>
      </c>
      <c r="G1317" s="3" t="str">
        <f>VLOOKUP(B1317,'[1]Daniela + 255 Rxns iCre1355'!$C$1:$Q$3810,9,FALSE)</f>
        <v>3.1.4.4</v>
      </c>
      <c r="H1317" s="3" t="str">
        <f>VLOOKUP(B1317,'[1]Daniela + 255 Rxns iCre1355'!$C$1:$Q$3810,10,FALSE)</f>
        <v>Cre13.g591900</v>
      </c>
      <c r="I1317" s="3" t="str">
        <f>VLOOKUP(B1317,'[1]Daniela + 255 Rxns iCre1355'!$C$1:$Q$3810,11,FALSE)</f>
        <v>Cre13.g591900.t1.2</v>
      </c>
      <c r="J1317" s="3" t="str">
        <f>VLOOKUP(B1317,'[1]Daniela + 255 Rxns iCre1355'!$C$1:$Q$3810,12,FALSE)</f>
        <v>PLD6</v>
      </c>
      <c r="K1317" s="3" t="str">
        <f>VLOOKUP(B1317,'[1]Daniela + 255 Rxns iCre1355'!$C$1:$Q$3810,13,FALSE)</f>
        <v>Cytosol</v>
      </c>
      <c r="L1317" s="3" t="str">
        <f>VLOOKUP(B1317,'[1]Daniela + 255 Rxns iCre1355'!$C$1:$Q$3810,14,FALSE)</f>
        <v>[Munnik 1998]</v>
      </c>
      <c r="M1317" s="3" t="str">
        <f>VLOOKUP(B1317,'[1]Daniela + 255 Rxns iCre1355'!$C$1:$Q$3810,15,FALSE)</f>
        <v>R02051</v>
      </c>
    </row>
    <row r="1318" spans="1:13" ht="15" customHeight="1" x14ac:dyDescent="0.25">
      <c r="A1318" s="3" t="s">
        <v>115</v>
      </c>
      <c r="B1318" s="3" t="s">
        <v>2640</v>
      </c>
      <c r="C1318" s="3" t="s">
        <v>2641</v>
      </c>
      <c r="D1318" s="3" t="str">
        <f>VLOOKUP(B1318,'[1]Daniela + 255 Rxns iCre1355'!$C$1:$Q$3810,5,FALSE)</f>
        <v>PLPSD1819Z1819Z</v>
      </c>
      <c r="E1318" s="3" t="str">
        <f>VLOOKUP(B1318,'[1]Daniela + 255 Rxns iCre1355'!$C$1:$Q$3810,6,FALSE)</f>
        <v>phospholipase D (18:1(9Z)/18:1(9Z))</v>
      </c>
      <c r="F1318" s="3" t="str">
        <f>VLOOKUP(B1318,'[1]Daniela + 255 Rxns iCre1355'!$C$1:$Q$3810,8,FALSE)</f>
        <v>Glycerophospholipid metabolism</v>
      </c>
      <c r="G1318" s="3" t="str">
        <f>VLOOKUP(B1318,'[1]Daniela + 255 Rxns iCre1355'!$C$1:$Q$3810,9,FALSE)</f>
        <v>3.1.4.4</v>
      </c>
      <c r="H1318" s="3" t="str">
        <f>VLOOKUP(B1318,'[1]Daniela + 255 Rxns iCre1355'!$C$1:$Q$3810,10,FALSE)</f>
        <v>Cre13.g591900</v>
      </c>
      <c r="I1318" s="3" t="str">
        <f>VLOOKUP(B1318,'[1]Daniela + 255 Rxns iCre1355'!$C$1:$Q$3810,11,FALSE)</f>
        <v>Cre13.g591900.t1.2</v>
      </c>
      <c r="J1318" s="3" t="str">
        <f>VLOOKUP(B1318,'[1]Daniela + 255 Rxns iCre1355'!$C$1:$Q$3810,12,FALSE)</f>
        <v>PLD6</v>
      </c>
      <c r="K1318" s="3" t="str">
        <f>VLOOKUP(B1318,'[1]Daniela + 255 Rxns iCre1355'!$C$1:$Q$3810,13,FALSE)</f>
        <v>Cytosol</v>
      </c>
      <c r="L1318" s="3" t="str">
        <f>VLOOKUP(B1318,'[1]Daniela + 255 Rxns iCre1355'!$C$1:$Q$3810,14,FALSE)</f>
        <v>[Munnik 1998]</v>
      </c>
      <c r="M1318" s="3" t="str">
        <f>VLOOKUP(B1318,'[1]Daniela + 255 Rxns iCre1355'!$C$1:$Q$3810,15,FALSE)</f>
        <v>R02051</v>
      </c>
    </row>
    <row r="1319" spans="1:13" ht="15" customHeight="1" x14ac:dyDescent="0.25">
      <c r="A1319" s="3" t="s">
        <v>115</v>
      </c>
      <c r="B1319" s="3" t="s">
        <v>2642</v>
      </c>
      <c r="C1319" s="3" t="s">
        <v>2643</v>
      </c>
      <c r="D1319" s="3" t="str">
        <f>VLOOKUP(B1319,'[1]Daniela + 255 Rxns iCre1355'!$C$1:$Q$3810,5,FALSE)</f>
        <v>PLPSD1819Z1829Z12Z</v>
      </c>
      <c r="E1319" s="3" t="str">
        <f>VLOOKUP(B1319,'[1]Daniela + 255 Rxns iCre1355'!$C$1:$Q$3810,6,FALSE)</f>
        <v>phospholipase D (18:1(9Z)/18:2(9Z,12Z))</v>
      </c>
      <c r="F1319" s="3" t="str">
        <f>VLOOKUP(B1319,'[1]Daniela + 255 Rxns iCre1355'!$C$1:$Q$3810,8,FALSE)</f>
        <v>Glycerophospholipid metabolism</v>
      </c>
      <c r="G1319" s="3" t="str">
        <f>VLOOKUP(B1319,'[1]Daniela + 255 Rxns iCre1355'!$C$1:$Q$3810,9,FALSE)</f>
        <v>3.1.4.4</v>
      </c>
      <c r="H1319" s="3" t="str">
        <f>VLOOKUP(B1319,'[1]Daniela + 255 Rxns iCre1355'!$C$1:$Q$3810,10,FALSE)</f>
        <v>Cre13.g591900</v>
      </c>
      <c r="I1319" s="3" t="str">
        <f>VLOOKUP(B1319,'[1]Daniela + 255 Rxns iCre1355'!$C$1:$Q$3810,11,FALSE)</f>
        <v>Cre13.g591900.t1.2</v>
      </c>
      <c r="J1319" s="3" t="str">
        <f>VLOOKUP(B1319,'[1]Daniela + 255 Rxns iCre1355'!$C$1:$Q$3810,12,FALSE)</f>
        <v>PLD6</v>
      </c>
      <c r="K1319" s="3" t="str">
        <f>VLOOKUP(B1319,'[1]Daniela + 255 Rxns iCre1355'!$C$1:$Q$3810,13,FALSE)</f>
        <v>Cytosol</v>
      </c>
      <c r="L1319" s="3" t="str">
        <f>VLOOKUP(B1319,'[1]Daniela + 255 Rxns iCre1355'!$C$1:$Q$3810,14,FALSE)</f>
        <v>[Munnik 1998]</v>
      </c>
      <c r="M1319" s="3" t="str">
        <f>VLOOKUP(B1319,'[1]Daniela + 255 Rxns iCre1355'!$C$1:$Q$3810,15,FALSE)</f>
        <v>R02051</v>
      </c>
    </row>
    <row r="1320" spans="1:13" ht="15" customHeight="1" x14ac:dyDescent="0.25">
      <c r="A1320" s="3" t="s">
        <v>115</v>
      </c>
      <c r="B1320" s="3" t="s">
        <v>2644</v>
      </c>
      <c r="C1320" s="3" t="s">
        <v>2645</v>
      </c>
      <c r="D1320" s="3" t="str">
        <f>VLOOKUP(B1320,'[1]Daniela + 255 Rxns iCre1355'!$C$1:$Q$3810,5,FALSE)</f>
        <v>PLPSD1819Z1835Z9Z12Z</v>
      </c>
      <c r="E1320" s="3" t="str">
        <f>VLOOKUP(B1320,'[1]Daniela + 255 Rxns iCre1355'!$C$1:$Q$3810,6,FALSE)</f>
        <v>phospholipase D (18:1(9Z)/18:3(5Z,12Z,15Z))</v>
      </c>
      <c r="F1320" s="3" t="str">
        <f>VLOOKUP(B1320,'[1]Daniela + 255 Rxns iCre1355'!$C$1:$Q$3810,8,FALSE)</f>
        <v>Glycerophospholipid metabolism</v>
      </c>
      <c r="G1320" s="3" t="str">
        <f>VLOOKUP(B1320,'[1]Daniela + 255 Rxns iCre1355'!$C$1:$Q$3810,9,FALSE)</f>
        <v>3.1.4.4</v>
      </c>
      <c r="H1320" s="3" t="str">
        <f>VLOOKUP(B1320,'[1]Daniela + 255 Rxns iCre1355'!$C$1:$Q$3810,10,FALSE)</f>
        <v>Cre13.g591900</v>
      </c>
      <c r="I1320" s="3" t="str">
        <f>VLOOKUP(B1320,'[1]Daniela + 255 Rxns iCre1355'!$C$1:$Q$3810,11,FALSE)</f>
        <v>Cre13.g591900.t1.2</v>
      </c>
      <c r="J1320" s="3" t="str">
        <f>VLOOKUP(B1320,'[1]Daniela + 255 Rxns iCre1355'!$C$1:$Q$3810,12,FALSE)</f>
        <v>PLD6</v>
      </c>
      <c r="K1320" s="3" t="str">
        <f>VLOOKUP(B1320,'[1]Daniela + 255 Rxns iCre1355'!$C$1:$Q$3810,13,FALSE)</f>
        <v>Cytosol</v>
      </c>
      <c r="L1320" s="3" t="str">
        <f>VLOOKUP(B1320,'[1]Daniela + 255 Rxns iCre1355'!$C$1:$Q$3810,14,FALSE)</f>
        <v>[Munnik 1998]</v>
      </c>
      <c r="M1320" s="3" t="str">
        <f>VLOOKUP(B1320,'[1]Daniela + 255 Rxns iCre1355'!$C$1:$Q$3810,15,FALSE)</f>
        <v>R02051</v>
      </c>
    </row>
    <row r="1321" spans="1:13" ht="15" customHeight="1" x14ac:dyDescent="0.25">
      <c r="A1321" s="3" t="s">
        <v>115</v>
      </c>
      <c r="B1321" s="3" t="s">
        <v>2646</v>
      </c>
      <c r="C1321" s="3" t="s">
        <v>2647</v>
      </c>
      <c r="D1321" s="3" t="str">
        <f>VLOOKUP(B1321,'[1]Daniela + 255 Rxns iCre1355'!$C$1:$Q$3810,5,FALSE)</f>
        <v>PLPSD1819Z1845Z9Z12Z15Z</v>
      </c>
      <c r="E1321" s="3" t="str">
        <f>VLOOKUP(B1321,'[1]Daniela + 255 Rxns iCre1355'!$C$1:$Q$3810,6,FALSE)</f>
        <v>phospholipase D (18:1(9Z)/18:4(5Z,9Z,12Z,15Z))</v>
      </c>
      <c r="F1321" s="3" t="str">
        <f>VLOOKUP(B1321,'[1]Daniela + 255 Rxns iCre1355'!$C$1:$Q$3810,8,FALSE)</f>
        <v>Glycerophospholipid metabolism</v>
      </c>
      <c r="G1321" s="3" t="str">
        <f>VLOOKUP(B1321,'[1]Daniela + 255 Rxns iCre1355'!$C$1:$Q$3810,9,FALSE)</f>
        <v>3.1.4.4</v>
      </c>
      <c r="H1321" s="3" t="str">
        <f>VLOOKUP(B1321,'[1]Daniela + 255 Rxns iCre1355'!$C$1:$Q$3810,10,FALSE)</f>
        <v>Cre13.g591900</v>
      </c>
      <c r="I1321" s="3" t="str">
        <f>VLOOKUP(B1321,'[1]Daniela + 255 Rxns iCre1355'!$C$1:$Q$3810,11,FALSE)</f>
        <v>Cre13.g591900.t1.2</v>
      </c>
      <c r="J1321" s="3" t="str">
        <f>VLOOKUP(B1321,'[1]Daniela + 255 Rxns iCre1355'!$C$1:$Q$3810,12,FALSE)</f>
        <v>PLD6</v>
      </c>
      <c r="K1321" s="3" t="str">
        <f>VLOOKUP(B1321,'[1]Daniela + 255 Rxns iCre1355'!$C$1:$Q$3810,13,FALSE)</f>
        <v>Cytosol</v>
      </c>
      <c r="L1321" s="3" t="str">
        <f>VLOOKUP(B1321,'[1]Daniela + 255 Rxns iCre1355'!$C$1:$Q$3810,14,FALSE)</f>
        <v>[Munnik 1998]</v>
      </c>
      <c r="M1321" s="3" t="str">
        <f>VLOOKUP(B1321,'[1]Daniela + 255 Rxns iCre1355'!$C$1:$Q$3810,15,FALSE)</f>
        <v>R02051</v>
      </c>
    </row>
    <row r="1322" spans="1:13" ht="15" customHeight="1" x14ac:dyDescent="0.25">
      <c r="A1322" s="3" t="s">
        <v>115</v>
      </c>
      <c r="B1322" s="3" t="s">
        <v>2648</v>
      </c>
      <c r="C1322" s="3" t="s">
        <v>2649</v>
      </c>
      <c r="D1322" s="3" t="str">
        <f>VLOOKUP(B1322,'[1]Daniela + 255 Rxns iCre1355'!$C$1:$Q$3810,5,FALSE)</f>
        <v>PLPSD1829Z12Z1835Z9Z12Z</v>
      </c>
      <c r="E1322" s="3" t="str">
        <f>VLOOKUP(B1322,'[1]Daniela + 255 Rxns iCre1355'!$C$1:$Q$3810,6,FALSE)</f>
        <v>phospholipase D (18:2(9Z,12Z)/18:3(5Z,12Z,15Z))</v>
      </c>
      <c r="F1322" s="3" t="str">
        <f>VLOOKUP(B1322,'[1]Daniela + 255 Rxns iCre1355'!$C$1:$Q$3810,8,FALSE)</f>
        <v>Glycerophospholipid metabolism</v>
      </c>
      <c r="G1322" s="3" t="str">
        <f>VLOOKUP(B1322,'[1]Daniela + 255 Rxns iCre1355'!$C$1:$Q$3810,9,FALSE)</f>
        <v>3.1.4.4</v>
      </c>
      <c r="H1322" s="3" t="str">
        <f>VLOOKUP(B1322,'[1]Daniela + 255 Rxns iCre1355'!$C$1:$Q$3810,10,FALSE)</f>
        <v>Cre13.g591900</v>
      </c>
      <c r="I1322" s="3" t="str">
        <f>VLOOKUP(B1322,'[1]Daniela + 255 Rxns iCre1355'!$C$1:$Q$3810,11,FALSE)</f>
        <v>Cre13.g591900.t1.2</v>
      </c>
      <c r="J1322" s="3" t="str">
        <f>VLOOKUP(B1322,'[1]Daniela + 255 Rxns iCre1355'!$C$1:$Q$3810,12,FALSE)</f>
        <v>PLD6</v>
      </c>
      <c r="K1322" s="3" t="str">
        <f>VLOOKUP(B1322,'[1]Daniela + 255 Rxns iCre1355'!$C$1:$Q$3810,13,FALSE)</f>
        <v>Cytosol</v>
      </c>
      <c r="L1322" s="3" t="str">
        <f>VLOOKUP(B1322,'[1]Daniela + 255 Rxns iCre1355'!$C$1:$Q$3810,14,FALSE)</f>
        <v>[Munnik 1998]</v>
      </c>
      <c r="M1322" s="3" t="str">
        <f>VLOOKUP(B1322,'[1]Daniela + 255 Rxns iCre1355'!$C$1:$Q$3810,15,FALSE)</f>
        <v>R02051</v>
      </c>
    </row>
    <row r="1323" spans="1:13" ht="15" customHeight="1" x14ac:dyDescent="0.25">
      <c r="A1323" s="3" t="s">
        <v>115</v>
      </c>
      <c r="B1323" s="3" t="s">
        <v>2650</v>
      </c>
      <c r="C1323" s="3" t="s">
        <v>2651</v>
      </c>
      <c r="D1323" s="3" t="str">
        <f>VLOOKUP(B1323,'[1]Daniela + 255 Rxns iCre1355'!$C$1:$Q$3810,5,FALSE)</f>
        <v>SERDC</v>
      </c>
      <c r="E1323" s="3" t="str">
        <f>VLOOKUP(B1323,'[1]Daniela + 255 Rxns iCre1355'!$C$1:$Q$3810,6,FALSE)</f>
        <v>serine decarboxylase</v>
      </c>
      <c r="F1323" s="3" t="str">
        <f>VLOOKUP(B1323,'[1]Daniela + 255 Rxns iCre1355'!$C$1:$Q$3810,8,FALSE)</f>
        <v>Glycerophospholipid metabolism</v>
      </c>
      <c r="G1323" s="3" t="str">
        <f>VLOOKUP(B1323,'[1]Daniela + 255 Rxns iCre1355'!$C$1:$Q$3810,9,FALSE)</f>
        <v>4.1.1.22</v>
      </c>
      <c r="H1323" s="3" t="str">
        <f>VLOOKUP(B1323,'[1]Daniela + 255 Rxns iCre1355'!$C$1:$Q$3810,10,FALSE)</f>
        <v>Cre01.g038250</v>
      </c>
      <c r="I1323" s="3" t="str">
        <f>VLOOKUP(B1323,'[1]Daniela + 255 Rxns iCre1355'!$C$1:$Q$3810,11,FALSE)</f>
        <v>Cre01.g038250.t1.2</v>
      </c>
      <c r="J1323" s="3" t="str">
        <f>VLOOKUP(B1323,'[1]Daniela + 255 Rxns iCre1355'!$C$1:$Q$3810,12,FALSE)</f>
        <v>SDC1</v>
      </c>
      <c r="K1323" s="3" t="str">
        <f>VLOOKUP(B1323,'[1]Daniela + 255 Rxns iCre1355'!$C$1:$Q$3810,13,FALSE)</f>
        <v>Cytosol</v>
      </c>
      <c r="L1323" s="3" t="str">
        <f>VLOOKUP(B1323,'[1]Daniela + 255 Rxns iCre1355'!$C$1:$Q$3810,14,FALSE)</f>
        <v>[Rontein 2001, Riekhof 2005]</v>
      </c>
      <c r="M1323" s="3" t="str">
        <f>VLOOKUP(B1323,'[1]Daniela + 255 Rxns iCre1355'!$C$1:$Q$3810,15,FALSE)</f>
        <v>R02055</v>
      </c>
    </row>
    <row r="1324" spans="1:13" ht="15" customHeight="1" x14ac:dyDescent="0.25">
      <c r="A1324" s="3" t="s">
        <v>954</v>
      </c>
      <c r="B1324" s="3" t="s">
        <v>2652</v>
      </c>
      <c r="C1324" s="3" t="s">
        <v>2653</v>
      </c>
      <c r="D1324" s="3" t="str">
        <f>VLOOKUP(B1324,'[1]Daniela + 255 Rxns iCre1355'!$C$1:$Q$3810,5,FALSE)</f>
        <v>AMO</v>
      </c>
      <c r="E1324" s="3" t="str">
        <f>VLOOKUP(B1324,'[1]Daniela + 255 Rxns iCre1355'!$C$1:$Q$3810,6,FALSE)</f>
        <v>amine oxidase, glyoxysomal</v>
      </c>
      <c r="F1324" s="3" t="str">
        <f>VLOOKUP(B1324,'[1]Daniela + 255 Rxns iCre1355'!$C$1:$Q$3810,8,FALSE)</f>
        <v>Glycine, serine and threonine metabolism</v>
      </c>
      <c r="G1324" s="3" t="str">
        <f>VLOOKUP(B1324,'[1]Daniela + 255 Rxns iCre1355'!$C$1:$Q$3810,9,FALSE)</f>
        <v>1.4.3.4;1.4.3.6</v>
      </c>
      <c r="H1324" s="3" t="str">
        <f>VLOOKUP(B1324,'[1]Daniela + 255 Rxns iCre1355'!$C$1:$Q$3810,10,FALSE)</f>
        <v>Cre09.g389250</v>
      </c>
      <c r="I1324" s="3" t="str">
        <f>VLOOKUP(B1324,'[1]Daniela + 255 Rxns iCre1355'!$C$1:$Q$3810,11,FALSE)</f>
        <v>Cre09.g389250.t1.2</v>
      </c>
      <c r="J1324" s="3" t="str">
        <f>VLOOKUP(B1324,'[1]Daniela + 255 Rxns iCre1355'!$C$1:$Q$3810,12,FALSE)</f>
        <v>AOF1</v>
      </c>
      <c r="K1324" s="3" t="str">
        <f>VLOOKUP(B1324,'[1]Daniela + 255 Rxns iCre1355'!$C$1:$Q$3810,13,FALSE)</f>
        <v>Glyoxysome</v>
      </c>
      <c r="M1324" s="3" t="str">
        <f>VLOOKUP(B1324,'[1]Daniela + 255 Rxns iCre1355'!$C$1:$Q$3810,15,FALSE)</f>
        <v>R02529</v>
      </c>
    </row>
    <row r="1325" spans="1:13" ht="15" customHeight="1" x14ac:dyDescent="0.25">
      <c r="A1325" s="3" t="s">
        <v>954</v>
      </c>
      <c r="B1325" s="3" t="s">
        <v>2654</v>
      </c>
      <c r="C1325" s="3" t="s">
        <v>2655</v>
      </c>
      <c r="D1325" s="3" t="str">
        <f>VLOOKUP(B1325,'[1]Daniela + 255 Rxns iCre1355'!$C$1:$Q$3810,5,FALSE)</f>
        <v>AOBUTDxs</v>
      </c>
      <c r="E1325" s="3" t="str">
        <f>VLOOKUP(B1325,'[1]Daniela + 255 Rxns iCre1355'!$C$1:$Q$3810,6,FALSE)</f>
        <v>L-2-amino-3-oxobutanoate decarboxylation (spontaneous)</v>
      </c>
      <c r="F1325" s="3" t="str">
        <f>VLOOKUP(B1325,'[1]Daniela + 255 Rxns iCre1355'!$C$1:$Q$3810,8,FALSE)</f>
        <v>Glycine, serine and threonine metabolism</v>
      </c>
      <c r="K1325" s="3" t="str">
        <f>VLOOKUP(B1325,'[1]Daniela + 255 Rxns iCre1355'!$C$1:$Q$3810,13,FALSE)</f>
        <v>Glyoxysome</v>
      </c>
      <c r="M1325" s="3" t="str">
        <f>VLOOKUP(B1325,'[1]Daniela + 255 Rxns iCre1355'!$C$1:$Q$3810,15,FALSE)</f>
        <v>R03758</v>
      </c>
    </row>
    <row r="1326" spans="1:13" ht="15" customHeight="1" x14ac:dyDescent="0.25">
      <c r="A1326" s="3" t="s">
        <v>943</v>
      </c>
      <c r="B1326" s="3" t="s">
        <v>2656</v>
      </c>
      <c r="C1326" s="3" t="s">
        <v>2657</v>
      </c>
      <c r="D1326" s="3" t="str">
        <f>VLOOKUP(B1326,'[1]Daniela + 255 Rxns iCre1355'!$C$1:$Q$3810,5,FALSE)</f>
        <v>DHLDH</v>
      </c>
      <c r="E1326" s="3" t="str">
        <f>VLOOKUP(B1326,'[1]Daniela + 255 Rxns iCre1355'!$C$1:$Q$3810,6,FALSE)</f>
        <v>dihydrolipoyl dehydrogenase</v>
      </c>
      <c r="F1326" s="3" t="str">
        <f>VLOOKUP(B1326,'[1]Daniela + 255 Rxns iCre1355'!$C$1:$Q$3810,8,FALSE)</f>
        <v>Glycine, serine and threonine metabolism</v>
      </c>
      <c r="G1326" s="3" t="str">
        <f>VLOOKUP(B1326,'[1]Daniela + 255 Rxns iCre1355'!$C$1:$Q$3810,9,FALSE)</f>
        <v>1.8.1.4</v>
      </c>
      <c r="H1326" s="3" t="str">
        <f>VLOOKUP(B1326,'[1]Daniela + 255 Rxns iCre1355'!$C$1:$Q$3810,10,FALSE)</f>
        <v>Cre18.g749847</v>
      </c>
      <c r="I1326" s="3" t="str">
        <f>VLOOKUP(B1326,'[1]Daniela + 255 Rxns iCre1355'!$C$1:$Q$3810,11,FALSE)</f>
        <v>( Cre18.g749847.t1.1 OR Cre18.g749847.t2.1 )</v>
      </c>
      <c r="J1326" s="3" t="str">
        <f>VLOOKUP(B1326,'[1]Daniela + 255 Rxns iCre1355'!$C$1:$Q$3810,12,FALSE)</f>
        <v>DLD1</v>
      </c>
      <c r="K1326" s="3" t="str">
        <f>VLOOKUP(B1326,'[1]Daniela + 255 Rxns iCre1355'!$C$1:$Q$3810,13,FALSE)</f>
        <v>Mitochondria</v>
      </c>
      <c r="L1326" s="3" t="str">
        <f>VLOOKUP(B1326,'[1]Daniela + 255 Rxns iCre1355'!$C$1:$Q$3810,14,FALSE)</f>
        <v>[Stern 2009, Atteia 2009]</v>
      </c>
      <c r="M1326" s="3" t="str">
        <f>VLOOKUP(B1326,'[1]Daniela + 255 Rxns iCre1355'!$C$1:$Q$3810,15,FALSE)</f>
        <v>R03815</v>
      </c>
    </row>
    <row r="1327" spans="1:13" ht="15" customHeight="1" x14ac:dyDescent="0.25">
      <c r="A1327" s="3" t="s">
        <v>943</v>
      </c>
      <c r="B1327" s="3" t="s">
        <v>2658</v>
      </c>
      <c r="C1327" s="3" t="s">
        <v>2659</v>
      </c>
      <c r="D1327" s="3" t="str">
        <f>VLOOKUP(B1327,'[1]Daniela + 255 Rxns iCre1355'!$C$1:$Q$3810,5,FALSE)</f>
        <v>GCLDH</v>
      </c>
      <c r="E1327" s="3" t="str">
        <f>VLOOKUP(B1327,'[1]Daniela + 255 Rxns iCre1355'!$C$1:$Q$3810,6,FALSE)</f>
        <v>Glycolate dehydrogenase</v>
      </c>
      <c r="F1327" s="3" t="str">
        <f>VLOOKUP(B1327,'[1]Daniela + 255 Rxns iCre1355'!$C$1:$Q$3810,8,FALSE)</f>
        <v>Glycine, serine and threonine metabolism</v>
      </c>
      <c r="G1327" s="3" t="str">
        <f>VLOOKUP(B1327,'[1]Daniela + 255 Rxns iCre1355'!$C$1:$Q$3810,9,FALSE)</f>
        <v>1.1.99.14</v>
      </c>
      <c r="H1327" s="3" t="str">
        <f>VLOOKUP(B1327,'[1]Daniela + 255 Rxns iCre1355'!$C$1:$Q$3810,10,FALSE)</f>
        <v>( Cre12.g559950 AND Cre06.g288700 )</v>
      </c>
      <c r="I1327" s="3" t="str">
        <f>VLOOKUP(B1327,'[1]Daniela + 255 Rxns iCre1355'!$C$1:$Q$3810,11,FALSE)</f>
        <v>( Cre12.g559950.t1.2 AND Cre06.g288700.t1.2 )</v>
      </c>
      <c r="J1327" s="3" t="str">
        <f>VLOOKUP(B1327,'[1]Daniela + 255 Rxns iCre1355'!$C$1:$Q$3810,12,FALSE)</f>
        <v>( MFDX AND GYD1 )</v>
      </c>
      <c r="K1327" s="3" t="str">
        <f>VLOOKUP(B1327,'[1]Daniela + 255 Rxns iCre1355'!$C$1:$Q$3810,13,FALSE)</f>
        <v>Mitochondria</v>
      </c>
      <c r="L1327" s="3" t="str">
        <f>VLOOKUP(B1327,'[1]Daniela + 255 Rxns iCre1355'!$C$1:$Q$3810,14,FALSE)</f>
        <v>[Beezley 1976, Nakamura 2005]</v>
      </c>
      <c r="M1327" s="3" t="str">
        <f>VLOOKUP(B1327,'[1]Daniela + 255 Rxns iCre1355'!$C$1:$Q$3810,15,FALSE)</f>
        <v>R00476</v>
      </c>
    </row>
    <row r="1328" spans="1:13" ht="15" customHeight="1" x14ac:dyDescent="0.25">
      <c r="A1328" s="3" t="s">
        <v>943</v>
      </c>
      <c r="B1328" s="3" t="s">
        <v>2660</v>
      </c>
      <c r="C1328" s="3" t="s">
        <v>2661</v>
      </c>
      <c r="D1328" s="3" t="str">
        <f>VLOOKUP(B1328,'[1]Daniela + 255 Rxns iCre1355'!$C$1:$Q$3810,5,FALSE)</f>
        <v>GHMT</v>
      </c>
      <c r="E1328" s="3" t="str">
        <f>VLOOKUP(B1328,'[1]Daniela + 255 Rxns iCre1355'!$C$1:$Q$3810,6,FALSE)</f>
        <v>glycine hydroxymethyltransferase</v>
      </c>
      <c r="F1328" s="3" t="str">
        <f>VLOOKUP(B1328,'[1]Daniela + 255 Rxns iCre1355'!$C$1:$Q$3810,8,FALSE)</f>
        <v>Glycine, serine and threonine metabolism</v>
      </c>
      <c r="G1328" s="3" t="str">
        <f>VLOOKUP(B1328,'[1]Daniela + 255 Rxns iCre1355'!$C$1:$Q$3810,9,FALSE)</f>
        <v>2.1.2.1</v>
      </c>
      <c r="H1328" s="3" t="str">
        <f>VLOOKUP(B1328,'[1]Daniela + 255 Rxns iCre1355'!$C$1:$Q$3810,10,FALSE)</f>
        <v>( Cre09.g411900 OR Cre06.g293950 OR Cre16.g664550 )</v>
      </c>
      <c r="I1328" s="3" t="str">
        <f>VLOOKUP(B1328,'[1]Daniela + 255 Rxns iCre1355'!$C$1:$Q$3810,11,FALSE)</f>
        <v>( Cre09.g411900.t1.1 OR Cre06.g293950.t1.2 OR Cre16.g664550.t1.2 )</v>
      </c>
      <c r="J1328" s="3" t="str">
        <f>VLOOKUP(B1328,'[1]Daniela + 255 Rxns iCre1355'!$C$1:$Q$3810,12,FALSE)</f>
        <v>( SHMT3 OR SHMT2 OR SHMT1 )</v>
      </c>
      <c r="K1328" s="3" t="str">
        <f>VLOOKUP(B1328,'[1]Daniela + 255 Rxns iCre1355'!$C$1:$Q$3810,13,FALSE)</f>
        <v>Mitochondria</v>
      </c>
      <c r="L1328" s="3" t="str">
        <f>VLOOKUP(B1328,'[1]Daniela + 255 Rxns iCre1355'!$C$1:$Q$3810,14,FALSE)</f>
        <v>[Miura 2004, Stern 2009, Atteia 2009]</v>
      </c>
      <c r="M1328" s="3" t="str">
        <f>VLOOKUP(B1328,'[1]Daniela + 255 Rxns iCre1355'!$C$1:$Q$3810,15,FALSE)</f>
        <v>R00945</v>
      </c>
    </row>
    <row r="1329" spans="1:13" ht="15" customHeight="1" x14ac:dyDescent="0.25">
      <c r="A1329" s="3" t="s">
        <v>954</v>
      </c>
      <c r="B1329" s="3" t="s">
        <v>2662</v>
      </c>
      <c r="C1329" s="3" t="s">
        <v>2663</v>
      </c>
      <c r="D1329" s="3" t="str">
        <f>VLOOKUP(B1329,'[1]Daniela + 255 Rxns iCre1355'!$C$1:$Q$3810,5,FALSE)</f>
        <v>GLYATx</v>
      </c>
      <c r="E1329" s="3" t="str">
        <f>VLOOKUP(B1329,'[1]Daniela + 255 Rxns iCre1355'!$C$1:$Q$3810,6,FALSE)</f>
        <v>Acetyl-CoA:glycine C-acetyltransferase</v>
      </c>
      <c r="F1329" s="3" t="str">
        <f>VLOOKUP(B1329,'[1]Daniela + 255 Rxns iCre1355'!$C$1:$Q$3810,8,FALSE)</f>
        <v>Glycine, serine and threonine metabolism</v>
      </c>
      <c r="G1329" s="3" t="str">
        <f>VLOOKUP(B1329,'[1]Daniela + 255 Rxns iCre1355'!$C$1:$Q$3810,9,FALSE)</f>
        <v>2.3.1.29</v>
      </c>
      <c r="H1329" s="3" t="str">
        <f>VLOOKUP(B1329,'[1]Daniela + 255 Rxns iCre1355'!$C$1:$Q$3810,10,FALSE)</f>
        <v>Cre03.g146507</v>
      </c>
      <c r="I1329" s="3" t="str">
        <f>VLOOKUP(B1329,'[1]Daniela + 255 Rxns iCre1355'!$C$1:$Q$3810,11,FALSE)</f>
        <v>Cre03.g146507.t1.1</v>
      </c>
      <c r="J1329" s="3" t="str">
        <f>VLOOKUP(B1329,'[1]Daniela + 255 Rxns iCre1355'!$C$1:$Q$3810,12,FALSE)</f>
        <v>SPT2</v>
      </c>
      <c r="K1329" s="3" t="str">
        <f>VLOOKUP(B1329,'[1]Daniela + 255 Rxns iCre1355'!$C$1:$Q$3810,13,FALSE)</f>
        <v>Glyoxysome</v>
      </c>
      <c r="M1329" s="3" t="str">
        <f>VLOOKUP(B1329,'[1]Daniela + 255 Rxns iCre1355'!$C$1:$Q$3810,15,FALSE)</f>
        <v>R00371</v>
      </c>
    </row>
    <row r="1330" spans="1:13" ht="15" customHeight="1" x14ac:dyDescent="0.25">
      <c r="A1330" s="3" t="s">
        <v>943</v>
      </c>
      <c r="B1330" s="3" t="s">
        <v>2664</v>
      </c>
      <c r="C1330" s="3" t="s">
        <v>2665</v>
      </c>
      <c r="D1330" s="3" t="str">
        <f>VLOOKUP(B1330,'[1]Daniela + 255 Rxns iCre1355'!$C$1:$Q$3810,5,FALSE)</f>
        <v>GLYCDH</v>
      </c>
      <c r="E1330" s="3" t="str">
        <f>VLOOKUP(B1330,'[1]Daniela + 255 Rxns iCre1355'!$C$1:$Q$3810,6,FALSE)</f>
        <v>glycerate dehydrogenase, mitochondrial</v>
      </c>
      <c r="F1330" s="3" t="str">
        <f>VLOOKUP(B1330,'[1]Daniela + 255 Rxns iCre1355'!$C$1:$Q$3810,8,FALSE)</f>
        <v>Glycine, serine and threonine metabolism</v>
      </c>
      <c r="G1330" s="3" t="str">
        <f>VLOOKUP(B1330,'[1]Daniela + 255 Rxns iCre1355'!$C$1:$Q$3810,9,FALSE)</f>
        <v>1.1.1.29</v>
      </c>
      <c r="H1330" s="3" t="str">
        <f>VLOOKUP(B1330,'[1]Daniela + 255 Rxns iCre1355'!$C$1:$Q$3810,10,FALSE)</f>
        <v>Cre06.g295450</v>
      </c>
      <c r="I1330" s="3" t="str">
        <f>VLOOKUP(B1330,'[1]Daniela + 255 Rxns iCre1355'!$C$1:$Q$3810,11,FALSE)</f>
        <v>Cre06.g295450.t1.2</v>
      </c>
      <c r="J1330" s="3" t="str">
        <f>VLOOKUP(B1330,'[1]Daniela + 255 Rxns iCre1355'!$C$1:$Q$3810,12,FALSE)</f>
        <v>HPR1</v>
      </c>
      <c r="K1330" s="3" t="str">
        <f>VLOOKUP(B1330,'[1]Daniela + 255 Rxns iCre1355'!$C$1:$Q$3810,13,FALSE)</f>
        <v>Mitochondria</v>
      </c>
      <c r="L1330" s="3" t="str">
        <f>VLOOKUP(B1330,'[1]Daniela + 255 Rxns iCre1355'!$C$1:$Q$3810,14,FALSE)</f>
        <v>[Stern 2009]</v>
      </c>
      <c r="M1330" s="3" t="str">
        <f>VLOOKUP(B1330,'[1]Daniela + 255 Rxns iCre1355'!$C$1:$Q$3810,15,FALSE)</f>
        <v>R01388</v>
      </c>
    </row>
    <row r="1331" spans="1:13" ht="15" customHeight="1" x14ac:dyDescent="0.25">
      <c r="A1331" s="3" t="s">
        <v>115</v>
      </c>
      <c r="B1331" s="3" t="s">
        <v>2666</v>
      </c>
      <c r="C1331" s="3" t="s">
        <v>2667</v>
      </c>
      <c r="D1331" s="3" t="str">
        <f>VLOOKUP(B1331,'[1]Daniela + 255 Rxns iCre1355'!$C$1:$Q$3810,5,FALSE)</f>
        <v>GLYCOR(nadp)</v>
      </c>
      <c r="E1331" s="3" t="str">
        <f>VLOOKUP(B1331,'[1]Daniela + 255 Rxns iCre1355'!$C$1:$Q$3810,6,FALSE)</f>
        <v>D-Glycerate:NADP+ 2-oxidoreductase</v>
      </c>
      <c r="F1331" s="3" t="str">
        <f>VLOOKUP(B1331,'[1]Daniela + 255 Rxns iCre1355'!$C$1:$Q$3810,8,FALSE)</f>
        <v>Glycine, serine and threonine metabolism</v>
      </c>
      <c r="G1331" s="3" t="str">
        <f>VLOOKUP(B1331,'[1]Daniela + 255 Rxns iCre1355'!$C$1:$Q$3810,9,FALSE)</f>
        <v>1.1.1.79;1.1.1.81</v>
      </c>
      <c r="H1331" s="3" t="str">
        <f>VLOOKUP(B1331,'[1]Daniela + 255 Rxns iCre1355'!$C$1:$Q$3810,10,FALSE)</f>
        <v>( Cre16.g689700 OR Cre02.g087300 )</v>
      </c>
      <c r="I1331" s="3" t="str">
        <f>VLOOKUP(B1331,'[1]Daniela + 255 Rxns iCre1355'!$C$1:$Q$3810,11,FALSE)</f>
        <v>( Cre16.g689700.t1.1 OR Cre02.g087300.t1.1 )</v>
      </c>
      <c r="J1331" s="3" t="str">
        <f>VLOOKUP(B1331,'[1]Daniela + 255 Rxns iCre1355'!$C$1:$Q$3810,12,FALSE)</f>
        <v>( Cre16.g689700 OR Cre02.g087300 )</v>
      </c>
      <c r="K1331" s="3" t="str">
        <f>VLOOKUP(B1331,'[1]Daniela + 255 Rxns iCre1355'!$C$1:$Q$3810,13,FALSE)</f>
        <v>Cytosol</v>
      </c>
      <c r="M1331" s="3" t="str">
        <f>VLOOKUP(B1331,'[1]Daniela + 255 Rxns iCre1355'!$C$1:$Q$3810,15,FALSE)</f>
        <v>R01392</v>
      </c>
    </row>
    <row r="1332" spans="1:13" ht="15" customHeight="1" x14ac:dyDescent="0.25">
      <c r="A1332" s="3" t="s">
        <v>943</v>
      </c>
      <c r="B1332" s="3" t="s">
        <v>2668</v>
      </c>
      <c r="C1332" s="3" t="s">
        <v>2669</v>
      </c>
      <c r="D1332" s="3" t="str">
        <f>VLOOKUP(B1332,'[1]Daniela + 255 Rxns iCre1355'!$C$1:$Q$3810,5,FALSE)</f>
        <v>GLYDHD</v>
      </c>
      <c r="E1332" s="3" t="str">
        <f>VLOOKUP(B1332,'[1]Daniela + 255 Rxns iCre1355'!$C$1:$Q$3810,6,FALSE)</f>
        <v>glycine dehydrogenase (decarboxylating)</v>
      </c>
      <c r="F1332" s="3" t="str">
        <f>VLOOKUP(B1332,'[1]Daniela + 255 Rxns iCre1355'!$C$1:$Q$3810,8,FALSE)</f>
        <v>Glycine, serine and threonine metabolism</v>
      </c>
      <c r="G1332" s="3" t="str">
        <f>VLOOKUP(B1332,'[1]Daniela + 255 Rxns iCre1355'!$C$1:$Q$3810,9,FALSE)</f>
        <v>1.4.4.2</v>
      </c>
      <c r="H1332" s="3" t="str">
        <f>VLOOKUP(B1332,'[1]Daniela + 255 Rxns iCre1355'!$C$1:$Q$3810,10,FALSE)</f>
        <v>( Cre12.g534800 AND Cre06.g253350 )</v>
      </c>
      <c r="I1332" s="3" t="str">
        <f>VLOOKUP(B1332,'[1]Daniela + 255 Rxns iCre1355'!$C$1:$Q$3810,11,FALSE)</f>
        <v>( Cre12.g534800.t1.1 AND Cre06.g253350.t1.2 )</v>
      </c>
      <c r="J1332" s="3" t="str">
        <f>VLOOKUP(B1332,'[1]Daniela + 255 Rxns iCre1355'!$C$1:$Q$3810,12,FALSE)</f>
        <v>( GCSP AND GCSH )</v>
      </c>
      <c r="K1332" s="3" t="str">
        <f>VLOOKUP(B1332,'[1]Daniela + 255 Rxns iCre1355'!$C$1:$Q$3810,13,FALSE)</f>
        <v>Mitochondria</v>
      </c>
      <c r="L1332" s="3" t="str">
        <f>VLOOKUP(B1332,'[1]Daniela + 255 Rxns iCre1355'!$C$1:$Q$3810,14,FALSE)</f>
        <v>[Stern 2009, Atteia 2009]</v>
      </c>
      <c r="M1332" s="3" t="str">
        <f>VLOOKUP(B1332,'[1]Daniela + 255 Rxns iCre1355'!$C$1:$Q$3810,15,FALSE)</f>
        <v>R03425</v>
      </c>
    </row>
    <row r="1333" spans="1:13" ht="15" customHeight="1" x14ac:dyDescent="0.25">
      <c r="A1333" s="3" t="s">
        <v>118</v>
      </c>
      <c r="B1333" s="3" t="s">
        <v>2670</v>
      </c>
      <c r="C1333" s="3" t="s">
        <v>2671</v>
      </c>
      <c r="D1333" s="3" t="str">
        <f>VLOOKUP(B1333,'[1]Daniela + 255 Rxns iCre1355'!$C$1:$Q$3810,5,FALSE)</f>
        <v>GLYPT</v>
      </c>
      <c r="E1333" s="3" t="str">
        <f>VLOOKUP(B1333,'[1]Daniela + 255 Rxns iCre1355'!$C$1:$Q$3810,6,FALSE)</f>
        <v>ATP:(R)-glycerate 3-phosphotransferase</v>
      </c>
      <c r="F1333" s="3" t="str">
        <f>VLOOKUP(B1333,'[1]Daniela + 255 Rxns iCre1355'!$C$1:$Q$3810,8,FALSE)</f>
        <v>Glycine, serine and threonine metabolism</v>
      </c>
      <c r="G1333" s="3" t="str">
        <f>VLOOKUP(B1333,'[1]Daniela + 255 Rxns iCre1355'!$C$1:$Q$3810,9,FALSE)</f>
        <v>2.7.1.31</v>
      </c>
      <c r="H1333" s="3" t="str">
        <f>VLOOKUP(B1333,'[1]Daniela + 255 Rxns iCre1355'!$C$1:$Q$3810,10,FALSE)</f>
        <v>Cre12.g542300</v>
      </c>
      <c r="I1333" s="3" t="str">
        <f>VLOOKUP(B1333,'[1]Daniela + 255 Rxns iCre1355'!$C$1:$Q$3810,11,FALSE)</f>
        <v>Cre12.g542300.t1.2</v>
      </c>
      <c r="J1333" s="3" t="str">
        <f>VLOOKUP(B1333,'[1]Daniela + 255 Rxns iCre1355'!$C$1:$Q$3810,12,FALSE)</f>
        <v>GYK1</v>
      </c>
      <c r="K1333" s="3" t="str">
        <f>VLOOKUP(B1333,'[1]Daniela + 255 Rxns iCre1355'!$C$1:$Q$3810,13,FALSE)</f>
        <v>Chloroplast</v>
      </c>
      <c r="L1333" s="3" t="str">
        <f>VLOOKUP(B1333,'[1]Daniela + 255 Rxns iCre1355'!$C$1:$Q$3810,14,FALSE)</f>
        <v>[Stern 2009]</v>
      </c>
      <c r="M1333" s="3" t="str">
        <f>VLOOKUP(B1333,'[1]Daniela + 255 Rxns iCre1355'!$C$1:$Q$3810,15,FALSE)</f>
        <v>R01514</v>
      </c>
    </row>
    <row r="1334" spans="1:13" ht="15" customHeight="1" x14ac:dyDescent="0.25">
      <c r="A1334" s="3" t="s">
        <v>943</v>
      </c>
      <c r="B1334" s="3" t="s">
        <v>2672</v>
      </c>
      <c r="C1334" s="3" t="s">
        <v>2673</v>
      </c>
      <c r="D1334" s="3" t="str">
        <f>VLOOKUP(B1334,'[1]Daniela + 255 Rxns iCre1355'!$C$1:$Q$3810,5,FALSE)</f>
        <v>GLYTA</v>
      </c>
      <c r="E1334" s="3" t="str">
        <f>VLOOKUP(B1334,'[1]Daniela + 255 Rxns iCre1355'!$C$1:$Q$3810,6,FALSE)</f>
        <v>glycine transaminase</v>
      </c>
      <c r="F1334" s="3" t="str">
        <f>VLOOKUP(B1334,'[1]Daniela + 255 Rxns iCre1355'!$C$1:$Q$3810,8,FALSE)</f>
        <v>Glycine, serine and threonine metabolism</v>
      </c>
      <c r="G1334" s="3" t="str">
        <f>VLOOKUP(B1334,'[1]Daniela + 255 Rxns iCre1355'!$C$1:$Q$3810,9,FALSE)</f>
        <v>2.6.1.2;2.6.1.4</v>
      </c>
      <c r="H1334" s="3" t="str">
        <f>VLOOKUP(B1334,'[1]Daniela + 255 Rxns iCre1355'!$C$1:$Q$3810,10,FALSE)</f>
        <v>( Cre01.g005150 OR Cre10.g451950 OR Cre06.g284700 )</v>
      </c>
      <c r="I1334" s="3" t="str">
        <f>VLOOKUP(B1334,'[1]Daniela + 255 Rxns iCre1355'!$C$1:$Q$3810,11,FALSE)</f>
        <v>( Cre01.g005150.t1.1 OR Cre10.g451950.t1.2 OR Cre06.g284700.t1.2 )</v>
      </c>
      <c r="J1334" s="3" t="str">
        <f>VLOOKUP(B1334,'[1]Daniela + 255 Rxns iCre1355'!$C$1:$Q$3810,12,FALSE)</f>
        <v>( SGA1 OR AAT1 OR AAT2 )</v>
      </c>
      <c r="K1334" s="3" t="str">
        <f>VLOOKUP(B1334,'[1]Daniela + 255 Rxns iCre1355'!$C$1:$Q$3810,13,FALSE)</f>
        <v>Mitochondria</v>
      </c>
      <c r="L1334" s="3" t="str">
        <f>VLOOKUP(B1334,'[1]Daniela + 255 Rxns iCre1355'!$C$1:$Q$3810,14,FALSE)</f>
        <v>[Takeda 1995, Allmer 2006, Cardol 2004, [Lain-Guelbenzu 1991]</v>
      </c>
      <c r="M1334" s="3" t="str">
        <f>VLOOKUP(B1334,'[1]Daniela + 255 Rxns iCre1355'!$C$1:$Q$3810,15,FALSE)</f>
        <v>R00372</v>
      </c>
    </row>
    <row r="1335" spans="1:13" ht="15" customHeight="1" x14ac:dyDescent="0.25">
      <c r="A1335" s="3" t="s">
        <v>118</v>
      </c>
      <c r="B1335" s="3" t="s">
        <v>2674</v>
      </c>
      <c r="C1335" s="3" t="s">
        <v>2675</v>
      </c>
      <c r="D1335" s="3" t="str">
        <f>VLOOKUP(B1335,'[1]Daniela + 255 Rxns iCre1355'!$C$1:$Q$3810,5,FALSE)</f>
        <v>HSK</v>
      </c>
      <c r="E1335" s="3" t="str">
        <f>VLOOKUP(B1335,'[1]Daniela + 255 Rxns iCre1355'!$C$1:$Q$3810,6,FALSE)</f>
        <v>homoserine kinase</v>
      </c>
      <c r="F1335" s="3" t="str">
        <f>VLOOKUP(B1335,'[1]Daniela + 255 Rxns iCre1355'!$C$1:$Q$3810,8,FALSE)</f>
        <v>Glycine, serine and threonine metabolism</v>
      </c>
      <c r="G1335" s="3" t="str">
        <f>VLOOKUP(B1335,'[1]Daniela + 255 Rxns iCre1355'!$C$1:$Q$3810,9,FALSE)</f>
        <v>2.7.1.39</v>
      </c>
      <c r="H1335" s="3" t="str">
        <f>VLOOKUP(B1335,'[1]Daniela + 255 Rxns iCre1355'!$C$1:$Q$3810,10,FALSE)</f>
        <v>Cre02.g082200</v>
      </c>
      <c r="I1335" s="3" t="str">
        <f>VLOOKUP(B1335,'[1]Daniela + 255 Rxns iCre1355'!$C$1:$Q$3810,11,FALSE)</f>
        <v>Cre02.g082200.t1.1</v>
      </c>
      <c r="J1335" s="3" t="str">
        <f>VLOOKUP(B1335,'[1]Daniela + 255 Rxns iCre1355'!$C$1:$Q$3810,12,FALSE)</f>
        <v>HSK1</v>
      </c>
      <c r="K1335" s="3" t="str">
        <f>VLOOKUP(B1335,'[1]Daniela + 255 Rxns iCre1355'!$C$1:$Q$3810,13,FALSE)</f>
        <v>Chloroplast</v>
      </c>
      <c r="M1335" s="3" t="str">
        <f>VLOOKUP(B1335,'[1]Daniela + 255 Rxns iCre1355'!$C$1:$Q$3810,15,FALSE)</f>
        <v>R01771</v>
      </c>
    </row>
    <row r="1336" spans="1:13" ht="15" customHeight="1" x14ac:dyDescent="0.25">
      <c r="A1336" s="3" t="s">
        <v>118</v>
      </c>
      <c r="B1336" s="3" t="s">
        <v>2676</v>
      </c>
      <c r="C1336" s="3" t="s">
        <v>2677</v>
      </c>
      <c r="D1336" s="3" t="str">
        <f>VLOOKUP(B1336,'[1]Daniela + 255 Rxns iCre1355'!$C$1:$Q$3810,5,FALSE)</f>
        <v>PGLYCPh</v>
      </c>
      <c r="E1336" s="3" t="str">
        <f>VLOOKUP(B1336,'[1]Daniela + 255 Rxns iCre1355'!$C$1:$Q$3810,6,FALSE)</f>
        <v>Phosphoglycolate phosphatase, chloroplast</v>
      </c>
      <c r="F1336" s="3" t="str">
        <f>VLOOKUP(B1336,'[1]Daniela + 255 Rxns iCre1355'!$C$1:$Q$3810,8,FALSE)</f>
        <v>Glycine, serine and threonine metabolism</v>
      </c>
      <c r="G1336" s="3" t="str">
        <f>VLOOKUP(B1336,'[1]Daniela + 255 Rxns iCre1355'!$C$1:$Q$3810,9,FALSE)</f>
        <v>3.1.3.18</v>
      </c>
      <c r="H1336" s="3" t="str">
        <f>VLOOKUP(B1336,'[1]Daniela + 255 Rxns iCre1355'!$C$1:$Q$3810,10,FALSE)</f>
        <v>Cre03.g168700</v>
      </c>
      <c r="I1336" s="3" t="str">
        <f>VLOOKUP(B1336,'[1]Daniela + 255 Rxns iCre1355'!$C$1:$Q$3810,11,FALSE)</f>
        <v>Cre03.g168700.t1.2</v>
      </c>
      <c r="J1336" s="3" t="str">
        <f>VLOOKUP(B1336,'[1]Daniela + 255 Rxns iCre1355'!$C$1:$Q$3810,12,FALSE)</f>
        <v>PGP1</v>
      </c>
      <c r="K1336" s="3" t="str">
        <f>VLOOKUP(B1336,'[1]Daniela + 255 Rxns iCre1355'!$C$1:$Q$3810,13,FALSE)</f>
        <v>Chloroplast</v>
      </c>
      <c r="L1336" s="3" t="str">
        <f>VLOOKUP(B1336,'[1]Daniela + 255 Rxns iCre1355'!$C$1:$Q$3810,14,FALSE)</f>
        <v>[Suzuki 1990, Stern 2009]</v>
      </c>
      <c r="M1336" s="3" t="str">
        <f>VLOOKUP(B1336,'[1]Daniela + 255 Rxns iCre1355'!$C$1:$Q$3810,15,FALSE)</f>
        <v>R01334</v>
      </c>
    </row>
    <row r="1337" spans="1:13" ht="15" customHeight="1" x14ac:dyDescent="0.25">
      <c r="A1337" s="3" t="s">
        <v>118</v>
      </c>
      <c r="B1337" s="3" t="s">
        <v>2678</v>
      </c>
      <c r="C1337" s="3" t="s">
        <v>2679</v>
      </c>
      <c r="D1337" s="3" t="str">
        <f>VLOOKUP(B1337,'[1]Daniela + 255 Rxns iCre1355'!$C$1:$Q$3810,5,FALSE)</f>
        <v>PGLYDH</v>
      </c>
      <c r="E1337" s="3" t="str">
        <f>VLOOKUP(B1337,'[1]Daniela + 255 Rxns iCre1355'!$C$1:$Q$3810,6,FALSE)</f>
        <v>phosphoglycerate dehydrogenase</v>
      </c>
      <c r="F1337" s="3" t="str">
        <f>VLOOKUP(B1337,'[1]Daniela + 255 Rxns iCre1355'!$C$1:$Q$3810,8,FALSE)</f>
        <v>Glycine, serine and threonine metabolism</v>
      </c>
      <c r="G1337" s="3" t="str">
        <f>VLOOKUP(B1337,'[1]Daniela + 255 Rxns iCre1355'!$C$1:$Q$3810,9,FALSE)</f>
        <v>1.1.1.95</v>
      </c>
      <c r="H1337" s="3" t="str">
        <f>VLOOKUP(B1337,'[1]Daniela + 255 Rxns iCre1355'!$C$1:$Q$3810,10,FALSE)</f>
        <v>( Cre07.g344600 OR Cre07.g344550 OR Cre07.g344400 )</v>
      </c>
      <c r="I1337" s="3" t="str">
        <f>VLOOKUP(B1337,'[1]Daniela + 255 Rxns iCre1355'!$C$1:$Q$3810,11,FALSE)</f>
        <v>( Cre07.g344600.t1.2 OR Cre07.g344550.t1.2 OR Cre07.g344400.t1.2 )</v>
      </c>
      <c r="J1337" s="3" t="str">
        <f>VLOOKUP(B1337,'[1]Daniela + 255 Rxns iCre1355'!$C$1:$Q$3810,12,FALSE)</f>
        <v>( PGD1 OR Cre07.g344550 OR Cre07.g344400 )</v>
      </c>
      <c r="K1337" s="3" t="str">
        <f>VLOOKUP(B1337,'[1]Daniela + 255 Rxns iCre1355'!$C$1:$Q$3810,13,FALSE)</f>
        <v>Chloroplast</v>
      </c>
      <c r="L1337" s="3" t="str">
        <f>VLOOKUP(B1337,'[1]Daniela + 255 Rxns iCre1355'!$C$1:$Q$3810,14,FALSE)</f>
        <v>[Li 2012, Stern 2009]</v>
      </c>
      <c r="M1337" s="3" t="str">
        <f>VLOOKUP(B1337,'[1]Daniela + 255 Rxns iCre1355'!$C$1:$Q$3810,15,FALSE)</f>
        <v>R01513</v>
      </c>
    </row>
    <row r="1338" spans="1:13" ht="15" customHeight="1" x14ac:dyDescent="0.25">
      <c r="A1338" s="3" t="s">
        <v>118</v>
      </c>
      <c r="B1338" s="3" t="s">
        <v>2680</v>
      </c>
      <c r="C1338" s="3" t="s">
        <v>2681</v>
      </c>
      <c r="D1338" s="3" t="str">
        <f>VLOOKUP(B1338,'[1]Daniela + 255 Rxns iCre1355'!$C$1:$Q$3810,5,FALSE)</f>
        <v>PSAT</v>
      </c>
      <c r="E1338" s="3" t="str">
        <f>VLOOKUP(B1338,'[1]Daniela + 255 Rxns iCre1355'!$C$1:$Q$3810,6,FALSE)</f>
        <v>phosphoserine aminotransferase</v>
      </c>
      <c r="F1338" s="3" t="str">
        <f>VLOOKUP(B1338,'[1]Daniela + 255 Rxns iCre1355'!$C$1:$Q$3810,8,FALSE)</f>
        <v>Glycine, serine and threonine metabolism</v>
      </c>
      <c r="G1338" s="3" t="str">
        <f>VLOOKUP(B1338,'[1]Daniela + 255 Rxns iCre1355'!$C$1:$Q$3810,9,FALSE)</f>
        <v>2.6.1.52</v>
      </c>
      <c r="H1338" s="3" t="str">
        <f>VLOOKUP(B1338,'[1]Daniela + 255 Rxns iCre1355'!$C$1:$Q$3810,10,FALSE)</f>
        <v>Cre07.g331550</v>
      </c>
      <c r="I1338" s="3" t="str">
        <f>VLOOKUP(B1338,'[1]Daniela + 255 Rxns iCre1355'!$C$1:$Q$3810,11,FALSE)</f>
        <v>Cre07.g331550.t1.2</v>
      </c>
      <c r="J1338" s="3" t="str">
        <f>VLOOKUP(B1338,'[1]Daniela + 255 Rxns iCre1355'!$C$1:$Q$3810,12,FALSE)</f>
        <v>PST1</v>
      </c>
      <c r="K1338" s="3" t="str">
        <f>VLOOKUP(B1338,'[1]Daniela + 255 Rxns iCre1355'!$C$1:$Q$3810,13,FALSE)</f>
        <v>Chloroplast</v>
      </c>
      <c r="L1338" s="3" t="str">
        <f>VLOOKUP(B1338,'[1]Daniela + 255 Rxns iCre1355'!$C$1:$Q$3810,14,FALSE)</f>
        <v>[Stern 2009]</v>
      </c>
      <c r="M1338" s="3" t="str">
        <f>VLOOKUP(B1338,'[1]Daniela + 255 Rxns iCre1355'!$C$1:$Q$3810,15,FALSE)</f>
        <v>R04173</v>
      </c>
    </row>
    <row r="1339" spans="1:13" ht="15" customHeight="1" x14ac:dyDescent="0.25">
      <c r="A1339" s="3" t="s">
        <v>118</v>
      </c>
      <c r="B1339" s="3" t="s">
        <v>2682</v>
      </c>
      <c r="C1339" s="3" t="s">
        <v>2683</v>
      </c>
      <c r="D1339" s="3" t="str">
        <f>VLOOKUP(B1339,'[1]Daniela + 255 Rxns iCre1355'!$C$1:$Q$3810,5,FALSE)</f>
        <v>PSP</v>
      </c>
      <c r="E1339" s="3" t="str">
        <f>VLOOKUP(B1339,'[1]Daniela + 255 Rxns iCre1355'!$C$1:$Q$3810,6,FALSE)</f>
        <v>phosphoserine phosphatase</v>
      </c>
      <c r="F1339" s="3" t="str">
        <f>VLOOKUP(B1339,'[1]Daniela + 255 Rxns iCre1355'!$C$1:$Q$3810,8,FALSE)</f>
        <v>Glycine, serine and threonine metabolism</v>
      </c>
      <c r="G1339" s="3" t="str">
        <f>VLOOKUP(B1339,'[1]Daniela + 255 Rxns iCre1355'!$C$1:$Q$3810,9,FALSE)</f>
        <v>3.1.3.3</v>
      </c>
      <c r="H1339" s="3" t="str">
        <f>VLOOKUP(B1339,'[1]Daniela + 255 Rxns iCre1355'!$C$1:$Q$3810,10,FALSE)</f>
        <v>Cre04.g217959</v>
      </c>
      <c r="I1339" s="3" t="str">
        <f>VLOOKUP(B1339,'[1]Daniela + 255 Rxns iCre1355'!$C$1:$Q$3810,11,FALSE)</f>
        <v>( Cre04.g217959.t1.1 OR Cre04.g217959.t2.1 )</v>
      </c>
      <c r="J1339" s="3" t="str">
        <f>VLOOKUP(B1339,'[1]Daniela + 255 Rxns iCre1355'!$C$1:$Q$3810,12,FALSE)</f>
        <v>Cre04.g217959</v>
      </c>
      <c r="K1339" s="3" t="str">
        <f>VLOOKUP(B1339,'[1]Daniela + 255 Rxns iCre1355'!$C$1:$Q$3810,13,FALSE)</f>
        <v>Chloroplast</v>
      </c>
      <c r="L1339" s="3" t="str">
        <f>VLOOKUP(B1339,'[1]Daniela + 255 Rxns iCre1355'!$C$1:$Q$3810,14,FALSE)</f>
        <v>[Stern 2009]</v>
      </c>
      <c r="M1339" s="3" t="str">
        <f>VLOOKUP(B1339,'[1]Daniela + 255 Rxns iCre1355'!$C$1:$Q$3810,15,FALSE)</f>
        <v>R00582</v>
      </c>
    </row>
    <row r="1340" spans="1:13" ht="15" customHeight="1" x14ac:dyDescent="0.25">
      <c r="A1340" s="3" t="s">
        <v>943</v>
      </c>
      <c r="B1340" s="3" t="s">
        <v>2684</v>
      </c>
      <c r="C1340" s="3" t="s">
        <v>2685</v>
      </c>
      <c r="D1340" s="3" t="str">
        <f>VLOOKUP(B1340,'[1]Daniela + 255 Rxns iCre1355'!$C$1:$Q$3810,5,FALSE)</f>
        <v>SGAT</v>
      </c>
      <c r="E1340" s="3" t="str">
        <f>VLOOKUP(B1340,'[1]Daniela + 255 Rxns iCre1355'!$C$1:$Q$3810,6,FALSE)</f>
        <v>serine--glyoxylate aminotransferase</v>
      </c>
      <c r="F1340" s="3" t="str">
        <f>VLOOKUP(B1340,'[1]Daniela + 255 Rxns iCre1355'!$C$1:$Q$3810,8,FALSE)</f>
        <v>Glycine, serine and threonine metabolism</v>
      </c>
      <c r="G1340" s="3" t="str">
        <f>VLOOKUP(B1340,'[1]Daniela + 255 Rxns iCre1355'!$C$1:$Q$3810,9,FALSE)</f>
        <v>2.6.1.45</v>
      </c>
      <c r="H1340" s="3" t="str">
        <f>VLOOKUP(B1340,'[1]Daniela + 255 Rxns iCre1355'!$C$1:$Q$3810,10,FALSE)</f>
        <v>Cre01.g005150</v>
      </c>
      <c r="I1340" s="3" t="str">
        <f>VLOOKUP(B1340,'[1]Daniela + 255 Rxns iCre1355'!$C$1:$Q$3810,11,FALSE)</f>
        <v>Cre01.g005150.t1.1</v>
      </c>
      <c r="J1340" s="3" t="str">
        <f>VLOOKUP(B1340,'[1]Daniela + 255 Rxns iCre1355'!$C$1:$Q$3810,12,FALSE)</f>
        <v>SGA1</v>
      </c>
      <c r="K1340" s="3" t="str">
        <f>VLOOKUP(B1340,'[1]Daniela + 255 Rxns iCre1355'!$C$1:$Q$3810,13,FALSE)</f>
        <v>Mitochondria</v>
      </c>
      <c r="L1340" s="3" t="str">
        <f>VLOOKUP(B1340,'[1]Daniela + 255 Rxns iCre1355'!$C$1:$Q$3810,14,FALSE)</f>
        <v>[Stern 2009, [Tian 2006]</v>
      </c>
      <c r="M1340" s="3" t="str">
        <f>VLOOKUP(B1340,'[1]Daniela + 255 Rxns iCre1355'!$C$1:$Q$3810,15,FALSE)</f>
        <v>R00588</v>
      </c>
    </row>
    <row r="1341" spans="1:13" ht="15" customHeight="1" x14ac:dyDescent="0.25">
      <c r="A1341" s="3" t="s">
        <v>115</v>
      </c>
      <c r="B1341" s="3" t="s">
        <v>2686</v>
      </c>
      <c r="C1341" s="3" t="s">
        <v>2687</v>
      </c>
      <c r="D1341" s="3" t="str">
        <f>VLOOKUP(B1341,'[1]Daniela + 255 Rxns iCre1355'!$C$1:$Q$3810,5,FALSE)</f>
        <v>SPTA</v>
      </c>
      <c r="E1341" s="3" t="str">
        <f>VLOOKUP(B1341,'[1]Daniela + 255 Rxns iCre1355'!$C$1:$Q$3810,6,FALSE)</f>
        <v>serine---pyruvate transaminase</v>
      </c>
      <c r="F1341" s="3" t="str">
        <f>VLOOKUP(B1341,'[1]Daniela + 255 Rxns iCre1355'!$C$1:$Q$3810,8,FALSE)</f>
        <v>Glycine, serine and threonine metabolism</v>
      </c>
      <c r="G1341" s="3" t="str">
        <f>VLOOKUP(B1341,'[1]Daniela + 255 Rxns iCre1355'!$C$1:$Q$3810,9,FALSE)</f>
        <v>2.6.1.51</v>
      </c>
      <c r="H1341" s="3" t="str">
        <f>VLOOKUP(B1341,'[1]Daniela + 255 Rxns iCre1355'!$C$1:$Q$3810,10,FALSE)</f>
        <v>Cre01.g005150</v>
      </c>
      <c r="I1341" s="3" t="str">
        <f>VLOOKUP(B1341,'[1]Daniela + 255 Rxns iCre1355'!$C$1:$Q$3810,11,FALSE)</f>
        <v>Cre01.g005150.t1.1</v>
      </c>
      <c r="J1341" s="3" t="str">
        <f>VLOOKUP(B1341,'[1]Daniela + 255 Rxns iCre1355'!$C$1:$Q$3810,12,FALSE)</f>
        <v>SGA1</v>
      </c>
      <c r="K1341" s="3" t="str">
        <f>VLOOKUP(B1341,'[1]Daniela + 255 Rxns iCre1355'!$C$1:$Q$3810,13,FALSE)</f>
        <v>Cytosol</v>
      </c>
      <c r="M1341" s="3" t="str">
        <f>VLOOKUP(B1341,'[1]Daniela + 255 Rxns iCre1355'!$C$1:$Q$3810,15,FALSE)</f>
        <v>R00585</v>
      </c>
    </row>
    <row r="1342" spans="1:13" ht="15" customHeight="1" x14ac:dyDescent="0.25">
      <c r="A1342" s="3" t="s">
        <v>118</v>
      </c>
      <c r="B1342" s="3" t="s">
        <v>2688</v>
      </c>
      <c r="C1342" s="3" t="s">
        <v>2689</v>
      </c>
      <c r="D1342" s="3" t="str">
        <f>VLOOKUP(B1342,'[1]Daniela + 255 Rxns iCre1355'!$C$1:$Q$3810,5,FALSE)</f>
        <v>THRA</v>
      </c>
      <c r="E1342" s="3" t="str">
        <f>VLOOKUP(B1342,'[1]Daniela + 255 Rxns iCre1355'!$C$1:$Q$3810,6,FALSE)</f>
        <v>threonine aldolase</v>
      </c>
      <c r="F1342" s="3" t="str">
        <f>VLOOKUP(B1342,'[1]Daniela + 255 Rxns iCre1355'!$C$1:$Q$3810,8,FALSE)</f>
        <v>Glycine, serine and threonine metabolism</v>
      </c>
      <c r="G1342" s="3" t="str">
        <f>VLOOKUP(B1342,'[1]Daniela + 255 Rxns iCre1355'!$C$1:$Q$3810,9,FALSE)</f>
        <v>4.1.2.5</v>
      </c>
      <c r="H1342" s="3" t="str">
        <f>VLOOKUP(B1342,'[1]Daniela + 255 Rxns iCre1355'!$C$1:$Q$3810,10,FALSE)</f>
        <v>Cre10.g423550</v>
      </c>
      <c r="I1342" s="3" t="str">
        <f>VLOOKUP(B1342,'[1]Daniela + 255 Rxns iCre1355'!$C$1:$Q$3810,11,FALSE)</f>
        <v>Cre10.g423550.t1.1</v>
      </c>
      <c r="J1342" s="3" t="str">
        <f>VLOOKUP(B1342,'[1]Daniela + 255 Rxns iCre1355'!$C$1:$Q$3810,12,FALSE)</f>
        <v>ATA2</v>
      </c>
      <c r="K1342" s="3" t="str">
        <f>VLOOKUP(B1342,'[1]Daniela + 255 Rxns iCre1355'!$C$1:$Q$3810,13,FALSE)</f>
        <v>Chloroplast</v>
      </c>
      <c r="M1342" s="3" t="str">
        <f>VLOOKUP(B1342,'[1]Daniela + 255 Rxns iCre1355'!$C$1:$Q$3810,15,FALSE)</f>
        <v>R00751</v>
      </c>
    </row>
    <row r="1343" spans="1:13" ht="15" customHeight="1" x14ac:dyDescent="0.25">
      <c r="A1343" s="3" t="s">
        <v>118</v>
      </c>
      <c r="B1343" s="3" t="s">
        <v>2690</v>
      </c>
      <c r="C1343" s="3" t="s">
        <v>2691</v>
      </c>
      <c r="D1343" s="3" t="str">
        <f>VLOOKUP(B1343,'[1]Daniela + 255 Rxns iCre1355'!$C$1:$Q$3810,5,FALSE)</f>
        <v>THRAL</v>
      </c>
      <c r="E1343" s="3" t="str">
        <f>VLOOKUP(B1343,'[1]Daniela + 255 Rxns iCre1355'!$C$1:$Q$3810,6,FALSE)</f>
        <v>threonine ammonia-lyase (serine)</v>
      </c>
      <c r="F1343" s="3" t="str">
        <f>VLOOKUP(B1343,'[1]Daniela + 255 Rxns iCre1355'!$C$1:$Q$3810,8,FALSE)</f>
        <v>Glycine, serine and threonine metabolism</v>
      </c>
      <c r="G1343" s="3" t="str">
        <f>VLOOKUP(B1343,'[1]Daniela + 255 Rxns iCre1355'!$C$1:$Q$3810,9,FALSE)</f>
        <v>4.3.1.19</v>
      </c>
      <c r="H1343" s="3" t="str">
        <f>VLOOKUP(B1343,'[1]Daniela + 255 Rxns iCre1355'!$C$1:$Q$3810,10,FALSE)</f>
        <v>Cre02.g073200</v>
      </c>
      <c r="I1343" s="3" t="str">
        <f>VLOOKUP(B1343,'[1]Daniela + 255 Rxns iCre1355'!$C$1:$Q$3810,11,FALSE)</f>
        <v>Cre02.g073200.t1.2</v>
      </c>
      <c r="J1343" s="3" t="str">
        <f>VLOOKUP(B1343,'[1]Daniela + 255 Rxns iCre1355'!$C$1:$Q$3810,12,FALSE)</f>
        <v>THD1</v>
      </c>
      <c r="K1343" s="3" t="str">
        <f>VLOOKUP(B1343,'[1]Daniela + 255 Rxns iCre1355'!$C$1:$Q$3810,13,FALSE)</f>
        <v>Chloroplast</v>
      </c>
      <c r="M1343" s="3" t="str">
        <f>VLOOKUP(B1343,'[1]Daniela + 255 Rxns iCre1355'!$C$1:$Q$3810,15,FALSE)</f>
        <v>R00220</v>
      </c>
    </row>
    <row r="1344" spans="1:13" ht="15" customHeight="1" x14ac:dyDescent="0.25">
      <c r="A1344" s="3" t="s">
        <v>118</v>
      </c>
      <c r="B1344" s="3" t="s">
        <v>2692</v>
      </c>
      <c r="C1344" s="3" t="s">
        <v>2693</v>
      </c>
      <c r="D1344" s="3" t="str">
        <f>VLOOKUP(B1344,'[1]Daniela + 255 Rxns iCre1355'!$C$1:$Q$3810,5,FALSE)</f>
        <v>THRS</v>
      </c>
      <c r="E1344" s="3" t="str">
        <f>VLOOKUP(B1344,'[1]Daniela + 255 Rxns iCre1355'!$C$1:$Q$3810,6,FALSE)</f>
        <v>threonine synthase</v>
      </c>
      <c r="F1344" s="3" t="str">
        <f>VLOOKUP(B1344,'[1]Daniela + 255 Rxns iCre1355'!$C$1:$Q$3810,8,FALSE)</f>
        <v>Glycine, serine and threonine metabolism</v>
      </c>
      <c r="G1344" s="3" t="str">
        <f>VLOOKUP(B1344,'[1]Daniela + 255 Rxns iCre1355'!$C$1:$Q$3810,9,FALSE)</f>
        <v>4.2.3.1</v>
      </c>
      <c r="H1344" s="3" t="str">
        <f>VLOOKUP(B1344,'[1]Daniela + 255 Rxns iCre1355'!$C$1:$Q$3810,10,FALSE)</f>
        <v>Cre10.g451900</v>
      </c>
      <c r="I1344" s="3" t="str">
        <f>VLOOKUP(B1344,'[1]Daniela + 255 Rxns iCre1355'!$C$1:$Q$3810,11,FALSE)</f>
        <v>Cre10.g451900.t1.1</v>
      </c>
      <c r="J1344" s="3" t="str">
        <f>VLOOKUP(B1344,'[1]Daniela + 255 Rxns iCre1355'!$C$1:$Q$3810,12,FALSE)</f>
        <v>THS1</v>
      </c>
      <c r="K1344" s="3" t="str">
        <f>VLOOKUP(B1344,'[1]Daniela + 255 Rxns iCre1355'!$C$1:$Q$3810,13,FALSE)</f>
        <v>Chloroplast</v>
      </c>
      <c r="M1344" s="3" t="str">
        <f>VLOOKUP(B1344,'[1]Daniela + 255 Rxns iCre1355'!$C$1:$Q$3810,15,FALSE)</f>
        <v>R01466</v>
      </c>
    </row>
    <row r="1345" spans="1:13" ht="15" customHeight="1" x14ac:dyDescent="0.25">
      <c r="A1345" s="3" t="s">
        <v>118</v>
      </c>
      <c r="B1345" s="3" t="s">
        <v>2694</v>
      </c>
      <c r="C1345" s="3" t="s">
        <v>2695</v>
      </c>
      <c r="D1345" s="3" t="str">
        <f>VLOOKUP(B1345,'[1]Daniela + 255 Rxns iCre1355'!$C$1:$Q$3810,5,FALSE)</f>
        <v>ASADH</v>
      </c>
      <c r="E1345" s="3" t="str">
        <f>VLOOKUP(B1345,'[1]Daniela + 255 Rxns iCre1355'!$C$1:$Q$3810,6,FALSE)</f>
        <v>aspartate-semialdehyde dehydrogenase</v>
      </c>
      <c r="F1345" s="3" t="str">
        <f>VLOOKUP(B1345,'[1]Daniela + 255 Rxns iCre1355'!$C$1:$Q$3810,8,FALSE)</f>
        <v>Glycine, serine and threonine metabolism;Lysine biosynthesis</v>
      </c>
      <c r="G1345" s="3" t="str">
        <f>VLOOKUP(B1345,'[1]Daniela + 255 Rxns iCre1355'!$C$1:$Q$3810,9,FALSE)</f>
        <v>1.2.1.11</v>
      </c>
      <c r="H1345" s="3" t="str">
        <f>VLOOKUP(B1345,'[1]Daniela + 255 Rxns iCre1355'!$C$1:$Q$3810,10,FALSE)</f>
        <v>Cre09.g389689</v>
      </c>
      <c r="I1345" s="3" t="str">
        <f>VLOOKUP(B1345,'[1]Daniela + 255 Rxns iCre1355'!$C$1:$Q$3810,11,FALSE)</f>
        <v>Cre09.g389689.t1.1</v>
      </c>
      <c r="J1345" s="3" t="str">
        <f>VLOOKUP(B1345,'[1]Daniela + 255 Rxns iCre1355'!$C$1:$Q$3810,12,FALSE)</f>
        <v>ASD1</v>
      </c>
      <c r="K1345" s="3" t="str">
        <f>VLOOKUP(B1345,'[1]Daniela + 255 Rxns iCre1355'!$C$1:$Q$3810,13,FALSE)</f>
        <v>Chloroplast</v>
      </c>
      <c r="L1345" s="3" t="str">
        <f>VLOOKUP(B1345,'[1]Daniela + 255 Rxns iCre1355'!$C$1:$Q$3810,14,FALSE)</f>
        <v>[Stern 2009]</v>
      </c>
      <c r="M1345" s="3" t="str">
        <f>VLOOKUP(B1345,'[1]Daniela + 255 Rxns iCre1355'!$C$1:$Q$3810,15,FALSE)</f>
        <v>R02291</v>
      </c>
    </row>
    <row r="1346" spans="1:13" ht="15" customHeight="1" x14ac:dyDescent="0.25">
      <c r="A1346" s="3" t="s">
        <v>118</v>
      </c>
      <c r="B1346" s="3" t="s">
        <v>2696</v>
      </c>
      <c r="C1346" s="3" t="s">
        <v>2697</v>
      </c>
      <c r="D1346" s="3" t="str">
        <f>VLOOKUP(B1346,'[1]Daniela + 255 Rxns iCre1355'!$C$1:$Q$3810,5,FALSE)</f>
        <v>ASPK</v>
      </c>
      <c r="E1346" s="3" t="str">
        <f>VLOOKUP(B1346,'[1]Daniela + 255 Rxns iCre1355'!$C$1:$Q$3810,6,FALSE)</f>
        <v>aspartate kinase</v>
      </c>
      <c r="F1346" s="3" t="str">
        <f>VLOOKUP(B1346,'[1]Daniela + 255 Rxns iCre1355'!$C$1:$Q$3810,8,FALSE)</f>
        <v>Glycine, serine and threonine metabolism;Lysine biosynthesis</v>
      </c>
      <c r="G1346" s="3" t="str">
        <f>VLOOKUP(B1346,'[1]Daniela + 255 Rxns iCre1355'!$C$1:$Q$3810,9,FALSE)</f>
        <v>2.7.2.4</v>
      </c>
      <c r="H1346" s="3" t="str">
        <f>VLOOKUP(B1346,'[1]Daniela + 255 Rxns iCre1355'!$C$1:$Q$3810,10,FALSE)</f>
        <v>( Cre10.g458500 OR Cre18.g749447 )</v>
      </c>
      <c r="I1346" s="3" t="str">
        <f>VLOOKUP(B1346,'[1]Daniela + 255 Rxns iCre1355'!$C$1:$Q$3810,11,FALSE)</f>
        <v>( Cre10.g458500.t1.2 OR ( Cre18.g749447.t1.1 OR Cre18.g749447.t2.1 ) )</v>
      </c>
      <c r="J1346" s="3" t="str">
        <f>VLOOKUP(B1346,'[1]Daniela + 255 Rxns iCre1355'!$C$1:$Q$3810,12,FALSE)</f>
        <v>( AHD2 OR AHD1 )</v>
      </c>
      <c r="K1346" s="3" t="str">
        <f>VLOOKUP(B1346,'[1]Daniela + 255 Rxns iCre1355'!$C$1:$Q$3810,13,FALSE)</f>
        <v>Chloroplast</v>
      </c>
      <c r="L1346" s="3" t="str">
        <f>VLOOKUP(B1346,'[1]Daniela + 255 Rxns iCre1355'!$C$1:$Q$3810,14,FALSE)</f>
        <v>[Stern 2009]</v>
      </c>
      <c r="M1346" s="3" t="str">
        <f>VLOOKUP(B1346,'[1]Daniela + 255 Rxns iCre1355'!$C$1:$Q$3810,15,FALSE)</f>
        <v>R00480</v>
      </c>
    </row>
    <row r="1347" spans="1:13" ht="15" customHeight="1" x14ac:dyDescent="0.25">
      <c r="A1347" s="3" t="s">
        <v>118</v>
      </c>
      <c r="B1347" s="3" t="s">
        <v>2698</v>
      </c>
      <c r="C1347" s="3" t="s">
        <v>2699</v>
      </c>
      <c r="D1347" s="3" t="str">
        <f>VLOOKUP(B1347,'[1]Daniela + 255 Rxns iCre1355'!$C$1:$Q$3810,5,FALSE)</f>
        <v>HSDH</v>
      </c>
      <c r="E1347" s="3" t="str">
        <f>VLOOKUP(B1347,'[1]Daniela + 255 Rxns iCre1355'!$C$1:$Q$3810,6,FALSE)</f>
        <v>homoserine dehydrogenase</v>
      </c>
      <c r="F1347" s="3" t="str">
        <f>VLOOKUP(B1347,'[1]Daniela + 255 Rxns iCre1355'!$C$1:$Q$3810,8,FALSE)</f>
        <v>Glycine, serine and threonine metabolism;Lysine biosynthesis</v>
      </c>
      <c r="G1347" s="3" t="str">
        <f>VLOOKUP(B1347,'[1]Daniela + 255 Rxns iCre1355'!$C$1:$Q$3810,9,FALSE)</f>
        <v>1.1.1.3</v>
      </c>
      <c r="H1347" s="3" t="str">
        <f>VLOOKUP(B1347,'[1]Daniela + 255 Rxns iCre1355'!$C$1:$Q$3810,10,FALSE)</f>
        <v>( Cre02.g109550 OR Cre18.g749447 )</v>
      </c>
      <c r="I1347" s="3" t="str">
        <f>VLOOKUP(B1347,'[1]Daniela + 255 Rxns iCre1355'!$C$1:$Q$3810,11,FALSE)</f>
        <v>( Cre02.g109550.t1.2 OR ( Cre18.g749447.t1.1 OR Cre18.g749447.t2.1 ) )</v>
      </c>
      <c r="J1347" s="3" t="str">
        <f>VLOOKUP(B1347,'[1]Daniela + 255 Rxns iCre1355'!$C$1:$Q$3810,12,FALSE)</f>
        <v>( AHD3 OR AHD1 )</v>
      </c>
      <c r="K1347" s="3" t="str">
        <f>VLOOKUP(B1347,'[1]Daniela + 255 Rxns iCre1355'!$C$1:$Q$3810,13,FALSE)</f>
        <v>Chloroplast</v>
      </c>
      <c r="M1347" s="3" t="str">
        <f>VLOOKUP(B1347,'[1]Daniela + 255 Rxns iCre1355'!$C$1:$Q$3810,15,FALSE)</f>
        <v>R01775</v>
      </c>
    </row>
    <row r="1348" spans="1:13" ht="15" customHeight="1" x14ac:dyDescent="0.25">
      <c r="A1348" s="3" t="s">
        <v>115</v>
      </c>
      <c r="B1348" s="3" t="s">
        <v>2700</v>
      </c>
      <c r="C1348" s="3" t="s">
        <v>2701</v>
      </c>
      <c r="D1348" s="3" t="str">
        <f>VLOOKUP(B1348,'[1]Daniela + 255 Rxns iCre1355'!$C$1:$Q$3810,5,FALSE)</f>
        <v>A1E</v>
      </c>
      <c r="E1348" s="3" t="str">
        <f>VLOOKUP(B1348,'[1]Daniela + 255 Rxns iCre1355'!$C$1:$Q$3810,6,FALSE)</f>
        <v>Aldose 1-epimerase</v>
      </c>
      <c r="F1348" s="3" t="str">
        <f>VLOOKUP(B1348,'[1]Daniela + 255 Rxns iCre1355'!$C$1:$Q$3810,8,FALSE)</f>
        <v>Glycolysis / Gluconeogenesis</v>
      </c>
      <c r="G1348" s="3" t="str">
        <f>VLOOKUP(B1348,'[1]Daniela + 255 Rxns iCre1355'!$C$1:$Q$3810,9,FALSE)</f>
        <v>5.1.3.3</v>
      </c>
      <c r="H1348" s="3" t="str">
        <f>VLOOKUP(B1348,'[1]Daniela + 255 Rxns iCre1355'!$C$1:$Q$3810,10,FALSE)</f>
        <v>Cre06.g262050</v>
      </c>
      <c r="I1348" s="3" t="str">
        <f>VLOOKUP(B1348,'[1]Daniela + 255 Rxns iCre1355'!$C$1:$Q$3810,11,FALSE)</f>
        <v>Cre06.g262050.t1.2</v>
      </c>
      <c r="J1348" s="3" t="str">
        <f>VLOOKUP(B1348,'[1]Daniela + 255 Rxns iCre1355'!$C$1:$Q$3810,12,FALSE)</f>
        <v>AEP1</v>
      </c>
      <c r="K1348" s="3" t="str">
        <f>VLOOKUP(B1348,'[1]Daniela + 255 Rxns iCre1355'!$C$1:$Q$3810,13,FALSE)</f>
        <v>Cytosol</v>
      </c>
      <c r="M1348" s="3" t="str">
        <f>VLOOKUP(B1348,'[1]Daniela + 255 Rxns iCre1355'!$C$1:$Q$3810,15,FALSE)</f>
        <v>R01602</v>
      </c>
    </row>
    <row r="1349" spans="1:13" ht="15" customHeight="1" x14ac:dyDescent="0.25">
      <c r="A1349" s="3" t="s">
        <v>115</v>
      </c>
      <c r="B1349" s="3" t="s">
        <v>2702</v>
      </c>
      <c r="C1349" s="3" t="s">
        <v>2703</v>
      </c>
      <c r="D1349" s="3" t="str">
        <f>VLOOKUP(B1349,'[1]Daniela + 255 Rxns iCre1355'!$C$1:$Q$3810,5,FALSE)</f>
        <v>ACP</v>
      </c>
      <c r="E1349" s="3" t="str">
        <f>VLOOKUP(B1349,'[1]Daniela + 255 Rxns iCre1355'!$C$1:$Q$3810,6,FALSE)</f>
        <v>Acylphosphatase</v>
      </c>
      <c r="F1349" s="3" t="str">
        <f>VLOOKUP(B1349,'[1]Daniela + 255 Rxns iCre1355'!$C$1:$Q$3810,8,FALSE)</f>
        <v>Glycolysis / Gluconeogenesis</v>
      </c>
      <c r="G1349" s="3" t="str">
        <f>VLOOKUP(B1349,'[1]Daniela + 255 Rxns iCre1355'!$C$1:$Q$3810,9,FALSE)</f>
        <v>3.6.1.7</v>
      </c>
      <c r="H1349" s="3" t="str">
        <f>VLOOKUP(B1349,'[1]Daniela + 255 Rxns iCre1355'!$C$1:$Q$3810,10,FALSE)</f>
        <v>Cre12.g541850</v>
      </c>
      <c r="I1349" s="3" t="str">
        <f>VLOOKUP(B1349,'[1]Daniela + 255 Rxns iCre1355'!$C$1:$Q$3810,11,FALSE)</f>
        <v>Cre12.g541850.t1.2</v>
      </c>
      <c r="J1349" s="3" t="str">
        <f>VLOOKUP(B1349,'[1]Daniela + 255 Rxns iCre1355'!$C$1:$Q$3810,12,FALSE)</f>
        <v>Cre12.g541850</v>
      </c>
      <c r="K1349" s="3" t="str">
        <f>VLOOKUP(B1349,'[1]Daniela + 255 Rxns iCre1355'!$C$1:$Q$3810,13,FALSE)</f>
        <v>Cytosol</v>
      </c>
      <c r="M1349" s="3" t="str">
        <f>VLOOKUP(B1349,'[1]Daniela + 255 Rxns iCre1355'!$C$1:$Q$3810,15,FALSE)</f>
        <v>R01515</v>
      </c>
    </row>
    <row r="1350" spans="1:13" ht="15" customHeight="1" x14ac:dyDescent="0.25">
      <c r="A1350" s="3" t="s">
        <v>118</v>
      </c>
      <c r="B1350" s="3" t="s">
        <v>2704</v>
      </c>
      <c r="C1350" s="3" t="s">
        <v>2705</v>
      </c>
      <c r="D1350" s="3" t="str">
        <f>VLOOKUP(B1350,'[1]Daniela + 255 Rxns iCre1355'!$C$1:$Q$3810,5,FALSE)</f>
        <v>ACPh</v>
      </c>
      <c r="E1350" s="3" t="str">
        <f>VLOOKUP(B1350,'[1]Daniela + 255 Rxns iCre1355'!$C$1:$Q$3810,6,FALSE)</f>
        <v>Acylphosphatase, chloroplast</v>
      </c>
      <c r="F1350" s="3" t="str">
        <f>VLOOKUP(B1350,'[1]Daniela + 255 Rxns iCre1355'!$C$1:$Q$3810,8,FALSE)</f>
        <v>Glycolysis / Gluconeogenesis</v>
      </c>
      <c r="G1350" s="3" t="str">
        <f>VLOOKUP(B1350,'[1]Daniela + 255 Rxns iCre1355'!$C$1:$Q$3810,9,FALSE)</f>
        <v>3.6.1.7</v>
      </c>
      <c r="H1350" s="3" t="str">
        <f>VLOOKUP(B1350,'[1]Daniela + 255 Rxns iCre1355'!$C$1:$Q$3810,10,FALSE)</f>
        <v>Cre12.g541850</v>
      </c>
      <c r="I1350" s="3" t="str">
        <f>VLOOKUP(B1350,'[1]Daniela + 255 Rxns iCre1355'!$C$1:$Q$3810,11,FALSE)</f>
        <v>Cre12.g541850.t1.2</v>
      </c>
      <c r="J1350" s="3" t="str">
        <f>VLOOKUP(B1350,'[1]Daniela + 255 Rxns iCre1355'!$C$1:$Q$3810,12,FALSE)</f>
        <v>Cre12.g541850</v>
      </c>
      <c r="K1350" s="3" t="str">
        <f>VLOOKUP(B1350,'[1]Daniela + 255 Rxns iCre1355'!$C$1:$Q$3810,13,FALSE)</f>
        <v>Chloroplast</v>
      </c>
      <c r="M1350" s="3" t="str">
        <f>VLOOKUP(B1350,'[1]Daniela + 255 Rxns iCre1355'!$C$1:$Q$3810,15,FALSE)</f>
        <v>R01515</v>
      </c>
    </row>
    <row r="1351" spans="1:13" ht="15" customHeight="1" x14ac:dyDescent="0.25">
      <c r="A1351" s="3" t="s">
        <v>954</v>
      </c>
      <c r="B1351" s="3" t="s">
        <v>2706</v>
      </c>
      <c r="C1351" s="3" t="s">
        <v>2707</v>
      </c>
      <c r="D1351" s="3" t="str">
        <f>VLOOKUP(B1351,'[1]Daniela + 255 Rxns iCre1355'!$C$1:$Q$3810,5,FALSE)</f>
        <v>ALCDH(pqq)x</v>
      </c>
      <c r="E1351" s="3" t="str">
        <f>VLOOKUP(B1351,'[1]Daniela + 255 Rxns iCre1355'!$C$1:$Q$3810,6,FALSE)</f>
        <v>alcohol dehydrogenase</v>
      </c>
      <c r="F1351" s="3" t="str">
        <f>VLOOKUP(B1351,'[1]Daniela + 255 Rxns iCre1355'!$C$1:$Q$3810,8,FALSE)</f>
        <v>Glycolysis / Gluconeogenesis</v>
      </c>
      <c r="G1351" s="3" t="str">
        <f>VLOOKUP(B1351,'[1]Daniela + 255 Rxns iCre1355'!$C$1:$Q$3810,9,FALSE)</f>
        <v>1.1.99.8</v>
      </c>
      <c r="K1351" s="3" t="str">
        <f>VLOOKUP(B1351,'[1]Daniela + 255 Rxns iCre1355'!$C$1:$Q$3810,13,FALSE)</f>
        <v>Glyoxysome</v>
      </c>
      <c r="M1351" s="3" t="str">
        <f>VLOOKUP(B1351,'[1]Daniela + 255 Rxns iCre1355'!$C$1:$Q$3810,15,FALSE)</f>
        <v>R05198</v>
      </c>
    </row>
    <row r="1352" spans="1:13" ht="15" customHeight="1" x14ac:dyDescent="0.25">
      <c r="A1352" s="3" t="s">
        <v>115</v>
      </c>
      <c r="B1352" s="3" t="s">
        <v>2708</v>
      </c>
      <c r="C1352" s="3" t="s">
        <v>2709</v>
      </c>
      <c r="D1352" s="3" t="str">
        <f>VLOOKUP(B1352,'[1]Daniela + 255 Rxns iCre1355'!$C$1:$Q$3810,5,FALSE)</f>
        <v>ENO</v>
      </c>
      <c r="E1352" s="3" t="str">
        <f>VLOOKUP(B1352,'[1]Daniela + 255 Rxns iCre1355'!$C$1:$Q$3810,6,FALSE)</f>
        <v>enolase</v>
      </c>
      <c r="F1352" s="3" t="str">
        <f>VLOOKUP(B1352,'[1]Daniela + 255 Rxns iCre1355'!$C$1:$Q$3810,8,FALSE)</f>
        <v>Glycolysis / Gluconeogenesis</v>
      </c>
      <c r="G1352" s="3" t="str">
        <f>VLOOKUP(B1352,'[1]Daniela + 255 Rxns iCre1355'!$C$1:$Q$3810,9,FALSE)</f>
        <v>4.2.1.11</v>
      </c>
      <c r="H1352" s="3" t="str">
        <f>VLOOKUP(B1352,'[1]Daniela + 255 Rxns iCre1355'!$C$1:$Q$3810,10,FALSE)</f>
        <v>Cre12.g513200</v>
      </c>
      <c r="I1352" s="3" t="str">
        <f>VLOOKUP(B1352,'[1]Daniela + 255 Rxns iCre1355'!$C$1:$Q$3810,11,FALSE)</f>
        <v>Cre12.g513200.t1.2</v>
      </c>
      <c r="J1352" s="3" t="str">
        <f>VLOOKUP(B1352,'[1]Daniela + 255 Rxns iCre1355'!$C$1:$Q$3810,12,FALSE)</f>
        <v>PGH1</v>
      </c>
      <c r="K1352" s="3" t="str">
        <f>VLOOKUP(B1352,'[1]Daniela + 255 Rxns iCre1355'!$C$1:$Q$3810,13,FALSE)</f>
        <v>Cytosol</v>
      </c>
      <c r="L1352" s="3" t="str">
        <f>VLOOKUP(B1352,'[1]Daniela + 255 Rxns iCre1355'!$C$1:$Q$3810,14,FALSE)</f>
        <v>[Klöck 1991, Chang 2007, Klein 1986, Pazour 2005, Mitchell 2005]</v>
      </c>
      <c r="M1352" s="3" t="str">
        <f>VLOOKUP(B1352,'[1]Daniela + 255 Rxns iCre1355'!$C$1:$Q$3810,15,FALSE)</f>
        <v>R00658</v>
      </c>
    </row>
    <row r="1353" spans="1:13" ht="15" customHeight="1" x14ac:dyDescent="0.25">
      <c r="A1353" s="3" t="s">
        <v>2710</v>
      </c>
      <c r="B1353" s="3" t="s">
        <v>2711</v>
      </c>
      <c r="C1353" s="3" t="s">
        <v>2712</v>
      </c>
      <c r="D1353" s="3" t="str">
        <f>VLOOKUP(B1353,'[1]Daniela + 255 Rxns iCre1355'!$C$1:$Q$3810,5,FALSE)</f>
        <v>ENOf</v>
      </c>
      <c r="E1353" s="3" t="str">
        <f>VLOOKUP(B1353,'[1]Daniela + 255 Rxns iCre1355'!$C$1:$Q$3810,6,FALSE)</f>
        <v>enolase, flagellar</v>
      </c>
      <c r="F1353" s="3" t="str">
        <f>VLOOKUP(B1353,'[1]Daniela + 255 Rxns iCre1355'!$C$1:$Q$3810,8,FALSE)</f>
        <v>Glycolysis / Gluconeogenesis</v>
      </c>
      <c r="G1353" s="3" t="str">
        <f>VLOOKUP(B1353,'[1]Daniela + 255 Rxns iCre1355'!$C$1:$Q$3810,9,FALSE)</f>
        <v>4.2.1.11</v>
      </c>
      <c r="H1353" s="3" t="str">
        <f>VLOOKUP(B1353,'[1]Daniela + 255 Rxns iCre1355'!$C$1:$Q$3810,10,FALSE)</f>
        <v>Cre12.g513200</v>
      </c>
      <c r="I1353" s="3" t="str">
        <f>VLOOKUP(B1353,'[1]Daniela + 255 Rxns iCre1355'!$C$1:$Q$3810,11,FALSE)</f>
        <v>Cre12.g513200.t1.2</v>
      </c>
      <c r="J1353" s="3" t="str">
        <f>VLOOKUP(B1353,'[1]Daniela + 255 Rxns iCre1355'!$C$1:$Q$3810,12,FALSE)</f>
        <v>PGH1</v>
      </c>
      <c r="K1353" s="3" t="str">
        <f>VLOOKUP(B1353,'[1]Daniela + 255 Rxns iCre1355'!$C$1:$Q$3810,13,FALSE)</f>
        <v>Flagellum</v>
      </c>
      <c r="L1353" s="3" t="str">
        <f>VLOOKUP(B1353,'[1]Daniela + 255 Rxns iCre1355'!$C$1:$Q$3810,14,FALSE)</f>
        <v>[Klöck 1991, Chang 2007, Klein 1986, Pazour 2005, Mitchell 2005]</v>
      </c>
      <c r="M1353" s="3" t="str">
        <f>VLOOKUP(B1353,'[1]Daniela + 255 Rxns iCre1355'!$C$1:$Q$3810,15,FALSE)</f>
        <v>R00658</v>
      </c>
    </row>
    <row r="1354" spans="1:13" ht="15" customHeight="1" x14ac:dyDescent="0.25">
      <c r="A1354" s="3" t="s">
        <v>943</v>
      </c>
      <c r="B1354" s="3" t="s">
        <v>2713</v>
      </c>
      <c r="C1354" s="3" t="s">
        <v>2714</v>
      </c>
      <c r="D1354" s="3" t="str">
        <f>VLOOKUP(B1354,'[1]Daniela + 255 Rxns iCre1355'!$C$1:$Q$3810,5,FALSE)</f>
        <v>ENOm</v>
      </c>
      <c r="E1354" s="3" t="str">
        <f>VLOOKUP(B1354,'[1]Daniela + 255 Rxns iCre1355'!$C$1:$Q$3810,6,FALSE)</f>
        <v>enolase, mitochondria</v>
      </c>
      <c r="F1354" s="3" t="str">
        <f>VLOOKUP(B1354,'[1]Daniela + 255 Rxns iCre1355'!$C$1:$Q$3810,8,FALSE)</f>
        <v>Glycolysis / Gluconeogenesis</v>
      </c>
      <c r="G1354" s="3" t="str">
        <f>VLOOKUP(B1354,'[1]Daniela + 255 Rxns iCre1355'!$C$1:$Q$3810,9,FALSE)</f>
        <v>4.2.1.11</v>
      </c>
      <c r="H1354" s="3" t="str">
        <f>VLOOKUP(B1354,'[1]Daniela + 255 Rxns iCre1355'!$C$1:$Q$3810,10,FALSE)</f>
        <v>Cre12.g513200</v>
      </c>
      <c r="I1354" s="3" t="str">
        <f>VLOOKUP(B1354,'[1]Daniela + 255 Rxns iCre1355'!$C$1:$Q$3810,11,FALSE)</f>
        <v>Cre12.g513200.t1.2</v>
      </c>
      <c r="J1354" s="3" t="str">
        <f>VLOOKUP(B1354,'[1]Daniela + 255 Rxns iCre1355'!$C$1:$Q$3810,12,FALSE)</f>
        <v>PGH1</v>
      </c>
      <c r="K1354" s="3" t="str">
        <f>VLOOKUP(B1354,'[1]Daniela + 255 Rxns iCre1355'!$C$1:$Q$3810,13,FALSE)</f>
        <v>Mitochondria</v>
      </c>
      <c r="L1354" s="3" t="str">
        <f>VLOOKUP(B1354,'[1]Daniela + 255 Rxns iCre1355'!$C$1:$Q$3810,14,FALSE)</f>
        <v>[Atteia 2009]</v>
      </c>
      <c r="M1354" s="3" t="str">
        <f>VLOOKUP(B1354,'[1]Daniela + 255 Rxns iCre1355'!$C$1:$Q$3810,15,FALSE)</f>
        <v>R00658</v>
      </c>
    </row>
    <row r="1355" spans="1:13" ht="15" customHeight="1" x14ac:dyDescent="0.25">
      <c r="A1355" s="3" t="s">
        <v>2710</v>
      </c>
      <c r="B1355" s="3" t="s">
        <v>2715</v>
      </c>
      <c r="C1355" s="3" t="s">
        <v>2716</v>
      </c>
      <c r="D1355" s="3" t="str">
        <f>VLOOKUP(B1355,'[1]Daniela + 255 Rxns iCre1355'!$C$1:$Q$3810,5,FALSE)</f>
        <v>FBAf</v>
      </c>
      <c r="E1355" s="3" t="str">
        <f>VLOOKUP(B1355,'[1]Daniela + 255 Rxns iCre1355'!$C$1:$Q$3810,6,FALSE)</f>
        <v>fructose-bisphosphate aldolase, flagellar</v>
      </c>
      <c r="F1355" s="3" t="str">
        <f>VLOOKUP(B1355,'[1]Daniela + 255 Rxns iCre1355'!$C$1:$Q$3810,8,FALSE)</f>
        <v>Glycolysis / Gluconeogenesis</v>
      </c>
      <c r="G1355" s="3" t="str">
        <f>VLOOKUP(B1355,'[1]Daniela + 255 Rxns iCre1355'!$C$1:$Q$3810,9,FALSE)</f>
        <v>4.1.2.13</v>
      </c>
      <c r="H1355" s="3" t="str">
        <f>VLOOKUP(B1355,'[1]Daniela + 255 Rxns iCre1355'!$C$1:$Q$3810,10,FALSE)</f>
        <v>( Cre02.g093450 OR Cre02.g115650 )</v>
      </c>
      <c r="I1355" s="3" t="str">
        <f>VLOOKUP(B1355,'[1]Daniela + 255 Rxns iCre1355'!$C$1:$Q$3810,11,FALSE)</f>
        <v>( Cre02.g093450.t1.2 OR Cre02.g115650.t1.2 )</v>
      </c>
      <c r="J1355" s="3" t="str">
        <f>VLOOKUP(B1355,'[1]Daniela + 255 Rxns iCre1355'!$C$1:$Q$3810,12,FALSE)</f>
        <v>( FBA2 OR FBA4 )</v>
      </c>
      <c r="K1355" s="3" t="str">
        <f>VLOOKUP(B1355,'[1]Daniela + 255 Rxns iCre1355'!$C$1:$Q$3810,13,FALSE)</f>
        <v>Flagellum</v>
      </c>
      <c r="L1355" s="3" t="str">
        <f>VLOOKUP(B1355,'[1]Daniela + 255 Rxns iCre1355'!$C$1:$Q$3810,14,FALSE)</f>
        <v>[Klöck 1991, Chang 2007, Klein 1986, Pazour 2005, Schnarrenberger 1994]</v>
      </c>
      <c r="M1355" s="3" t="str">
        <f>VLOOKUP(B1355,'[1]Daniela + 255 Rxns iCre1355'!$C$1:$Q$3810,15,FALSE)</f>
        <v>R01068</v>
      </c>
    </row>
    <row r="1356" spans="1:13" ht="15" customHeight="1" x14ac:dyDescent="0.25">
      <c r="A1356" s="3" t="s">
        <v>118</v>
      </c>
      <c r="B1356" s="3" t="s">
        <v>2717</v>
      </c>
      <c r="C1356" s="3" t="s">
        <v>2718</v>
      </c>
      <c r="D1356" s="3" t="str">
        <f>VLOOKUP(B1356,'[1]Daniela + 255 Rxns iCre1355'!$C$1:$Q$3810,5,FALSE)</f>
        <v>FBAh</v>
      </c>
      <c r="E1356" s="3" t="str">
        <f>VLOOKUP(B1356,'[1]Daniela + 255 Rxns iCre1355'!$C$1:$Q$3810,6,FALSE)</f>
        <v>fructose-bisphosphate aldolase</v>
      </c>
      <c r="F1356" s="3" t="str">
        <f>VLOOKUP(B1356,'[1]Daniela + 255 Rxns iCre1355'!$C$1:$Q$3810,8,FALSE)</f>
        <v>Glycolysis / Gluconeogenesis</v>
      </c>
      <c r="G1356" s="3" t="str">
        <f>VLOOKUP(B1356,'[1]Daniela + 255 Rxns iCre1355'!$C$1:$Q$3810,9,FALSE)</f>
        <v>4.1.2.13</v>
      </c>
      <c r="H1356" s="3" t="str">
        <f>VLOOKUP(B1356,'[1]Daniela + 255 Rxns iCre1355'!$C$1:$Q$3810,10,FALSE)</f>
        <v>( Cre01.g006950 OR Cre02.g093450 )</v>
      </c>
      <c r="I1356" s="3" t="str">
        <f>VLOOKUP(B1356,'[1]Daniela + 255 Rxns iCre1355'!$C$1:$Q$3810,11,FALSE)</f>
        <v>( ( Cre01.g006950.t1.1 OR Cre01.g006950.t2.1 ) OR Cre02.g093450.t1.2 )</v>
      </c>
      <c r="J1356" s="3" t="str">
        <f>VLOOKUP(B1356,'[1]Daniela + 255 Rxns iCre1355'!$C$1:$Q$3810,12,FALSE)</f>
        <v>( FBA1 OR FBA2 )</v>
      </c>
      <c r="K1356" s="3" t="str">
        <f>VLOOKUP(B1356,'[1]Daniela + 255 Rxns iCre1355'!$C$1:$Q$3810,13,FALSE)</f>
        <v>Chloroplast</v>
      </c>
      <c r="L1356" s="3" t="str">
        <f>VLOOKUP(B1356,'[1]Daniela + 255 Rxns iCre1355'!$C$1:$Q$3810,14,FALSE)</f>
        <v>[Klöck 1991, Chang 2007, Klein 1986, Pazour 2005, Schnarrenberger 1994]</v>
      </c>
      <c r="M1356" s="3" t="str">
        <f>VLOOKUP(B1356,'[1]Daniela + 255 Rxns iCre1355'!$C$1:$Q$3810,15,FALSE)</f>
        <v>R01068</v>
      </c>
    </row>
    <row r="1357" spans="1:13" ht="15" customHeight="1" x14ac:dyDescent="0.25">
      <c r="A1357" s="3" t="s">
        <v>943</v>
      </c>
      <c r="B1357" s="3" t="s">
        <v>2719</v>
      </c>
      <c r="C1357" s="3" t="s">
        <v>2720</v>
      </c>
      <c r="D1357" s="3" t="str">
        <f>VLOOKUP(B1357,'[1]Daniela + 255 Rxns iCre1355'!$C$1:$Q$3810,5,FALSE)</f>
        <v>FBAm</v>
      </c>
      <c r="E1357" s="3" t="str">
        <f>VLOOKUP(B1357,'[1]Daniela + 255 Rxns iCre1355'!$C$1:$Q$3810,6,FALSE)</f>
        <v>fructose-bisphosphate aldolase, mitochondria</v>
      </c>
      <c r="F1357" s="3" t="str">
        <f>VLOOKUP(B1357,'[1]Daniela + 255 Rxns iCre1355'!$C$1:$Q$3810,8,FALSE)</f>
        <v>Glycolysis / Gluconeogenesis</v>
      </c>
      <c r="G1357" s="3" t="str">
        <f>VLOOKUP(B1357,'[1]Daniela + 255 Rxns iCre1355'!$C$1:$Q$3810,9,FALSE)</f>
        <v>4.1.2.13</v>
      </c>
      <c r="H1357" s="3" t="str">
        <f>VLOOKUP(B1357,'[1]Daniela + 255 Rxns iCre1355'!$C$1:$Q$3810,10,FALSE)</f>
        <v>( Cre02.g093450 OR Cre05.g234550 )</v>
      </c>
      <c r="I1357" s="3" t="str">
        <f>VLOOKUP(B1357,'[1]Daniela + 255 Rxns iCre1355'!$C$1:$Q$3810,11,FALSE)</f>
        <v>( Cre02.g093450.t1.2 OR ( Cre05.g234550.t1.2 OR Cre05.g234550.t2.1 ) )</v>
      </c>
      <c r="J1357" s="3" t="str">
        <f>VLOOKUP(B1357,'[1]Daniela + 255 Rxns iCre1355'!$C$1:$Q$3810,12,FALSE)</f>
        <v>( FBA2 OR FBA3 )</v>
      </c>
      <c r="K1357" s="3" t="str">
        <f>VLOOKUP(B1357,'[1]Daniela + 255 Rxns iCre1355'!$C$1:$Q$3810,13,FALSE)</f>
        <v>Mitochondria</v>
      </c>
      <c r="L1357" s="3" t="str">
        <f>VLOOKUP(B1357,'[1]Daniela + 255 Rxns iCre1355'!$C$1:$Q$3810,14,FALSE)</f>
        <v>[Atteia 2009]</v>
      </c>
      <c r="M1357" s="3" t="str">
        <f>VLOOKUP(B1357,'[1]Daniela + 255 Rxns iCre1355'!$C$1:$Q$3810,15,FALSE)</f>
        <v>R01068</v>
      </c>
    </row>
    <row r="1358" spans="1:13" ht="15" customHeight="1" x14ac:dyDescent="0.25">
      <c r="A1358" s="3" t="s">
        <v>115</v>
      </c>
      <c r="B1358" s="3" t="s">
        <v>2721</v>
      </c>
      <c r="C1358" s="3" t="s">
        <v>2722</v>
      </c>
      <c r="D1358" s="3" t="str">
        <f>VLOOKUP(B1358,'[1]Daniela + 255 Rxns iCre1355'!$C$1:$Q$3810,5,FALSE)</f>
        <v>G6PI</v>
      </c>
      <c r="E1358" s="3" t="str">
        <f>VLOOKUP(B1358,'[1]Daniela + 255 Rxns iCre1355'!$C$1:$Q$3810,6,FALSE)</f>
        <v>Glucose-6-phosphate epimerase</v>
      </c>
      <c r="F1358" s="3" t="str">
        <f>VLOOKUP(B1358,'[1]Daniela + 255 Rxns iCre1355'!$C$1:$Q$3810,8,FALSE)</f>
        <v>Glycolysis / Gluconeogenesis</v>
      </c>
      <c r="G1358" s="3" t="str">
        <f>VLOOKUP(B1358,'[1]Daniela + 255 Rxns iCre1355'!$C$1:$Q$3810,9,FALSE)</f>
        <v>5.1.3.15</v>
      </c>
      <c r="H1358" s="3" t="str">
        <f>VLOOKUP(B1358,'[1]Daniela + 255 Rxns iCre1355'!$C$1:$Q$3810,10,FALSE)</f>
        <v>( Cre03.g175400 OR Cre07.g347100 OR Cre16.g677450 )</v>
      </c>
      <c r="I1358" s="3" t="str">
        <f>VLOOKUP(B1358,'[1]Daniela + 255 Rxns iCre1355'!$C$1:$Q$3810,11,FALSE)</f>
        <v>( ( Cre03.g175400.t1.2 OR Cre03.g175400.t2.1 ) OR Cre07.g347100.t1.2 OR Cre16.g677450.t1.2 )</v>
      </c>
      <c r="J1358" s="3" t="str">
        <f>VLOOKUP(B1358,'[1]Daniela + 255 Rxns iCre1355'!$C$1:$Q$3810,12,FALSE)</f>
        <v>( PGI1 OR Cre07.g347100 OR Cre16.g677450 )</v>
      </c>
      <c r="K1358" s="3" t="str">
        <f>VLOOKUP(B1358,'[1]Daniela + 255 Rxns iCre1355'!$C$1:$Q$3810,13,FALSE)</f>
        <v>Cytosol</v>
      </c>
      <c r="L1358" s="3" t="str">
        <f>VLOOKUP(B1358,'[1]Daniela + 255 Rxns iCre1355'!$C$1:$Q$3810,14,FALSE)</f>
        <v>[Klein 1986]</v>
      </c>
      <c r="M1358" s="3" t="str">
        <f>VLOOKUP(B1358,'[1]Daniela + 255 Rxns iCre1355'!$C$1:$Q$3810,15,FALSE)</f>
        <v>R02739</v>
      </c>
    </row>
    <row r="1359" spans="1:13" ht="15" customHeight="1" x14ac:dyDescent="0.25">
      <c r="A1359" s="3" t="s">
        <v>118</v>
      </c>
      <c r="B1359" s="3" t="s">
        <v>2723</v>
      </c>
      <c r="C1359" s="3" t="s">
        <v>2724</v>
      </c>
      <c r="D1359" s="3" t="str">
        <f>VLOOKUP(B1359,'[1]Daniela + 255 Rxns iCre1355'!$C$1:$Q$3810,5,FALSE)</f>
        <v>G6PIh</v>
      </c>
      <c r="E1359" s="3" t="str">
        <f>VLOOKUP(B1359,'[1]Daniela + 255 Rxns iCre1355'!$C$1:$Q$3810,6,FALSE)</f>
        <v>glucose-6-phosphate epimerase, chloroplast</v>
      </c>
      <c r="F1359" s="3" t="str">
        <f>VLOOKUP(B1359,'[1]Daniela + 255 Rxns iCre1355'!$C$1:$Q$3810,8,FALSE)</f>
        <v>Glycolysis / Gluconeogenesis</v>
      </c>
      <c r="G1359" s="3" t="str">
        <f>VLOOKUP(B1359,'[1]Daniela + 255 Rxns iCre1355'!$C$1:$Q$3810,9,FALSE)</f>
        <v>5.1.3.15</v>
      </c>
      <c r="H1359" s="3" t="str">
        <f>VLOOKUP(B1359,'[1]Daniela + 255 Rxns iCre1355'!$C$1:$Q$3810,10,FALSE)</f>
        <v>( Cre03.g175400 OR Cre07.g347100 OR Cre16.g677450 )</v>
      </c>
      <c r="I1359" s="3" t="str">
        <f>VLOOKUP(B1359,'[1]Daniela + 255 Rxns iCre1355'!$C$1:$Q$3810,11,FALSE)</f>
        <v>( ( Cre03.g175400.t1.2 OR Cre03.g175400.t2.1 ) OR Cre07.g347100.t1.2 OR Cre16.g677450.t1.2 )</v>
      </c>
      <c r="J1359" s="3" t="str">
        <f>VLOOKUP(B1359,'[1]Daniela + 255 Rxns iCre1355'!$C$1:$Q$3810,12,FALSE)</f>
        <v>( PGI1 OR Cre07.g347100 OR Cre16.g677450 )</v>
      </c>
      <c r="K1359" s="3" t="str">
        <f>VLOOKUP(B1359,'[1]Daniela + 255 Rxns iCre1355'!$C$1:$Q$3810,13,FALSE)</f>
        <v>Chloroplast</v>
      </c>
      <c r="L1359" s="3" t="str">
        <f>VLOOKUP(B1359,'[1]Daniela + 255 Rxns iCre1355'!$C$1:$Q$3810,14,FALSE)</f>
        <v>[Klein 1986]</v>
      </c>
      <c r="M1359" s="3" t="str">
        <f>VLOOKUP(B1359,'[1]Daniela + 255 Rxns iCre1355'!$C$1:$Q$3810,15,FALSE)</f>
        <v>R02739</v>
      </c>
    </row>
    <row r="1360" spans="1:13" ht="15" customHeight="1" x14ac:dyDescent="0.25">
      <c r="A1360" s="3" t="s">
        <v>2710</v>
      </c>
      <c r="B1360" s="3" t="s">
        <v>2725</v>
      </c>
      <c r="C1360" s="3" t="s">
        <v>2726</v>
      </c>
      <c r="D1360" s="3" t="str">
        <f>VLOOKUP(B1360,'[1]Daniela + 255 Rxns iCre1355'!$C$1:$Q$3810,5,FALSE)</f>
        <v>GAPDHf</v>
      </c>
      <c r="E1360" s="3" t="str">
        <f>VLOOKUP(B1360,'[1]Daniela + 255 Rxns iCre1355'!$C$1:$Q$3810,6,FALSE)</f>
        <v>glyceraldehyde-3-phosphate dehydrogenase (NAD). flagellar</v>
      </c>
      <c r="F1360" s="3" t="str">
        <f>VLOOKUP(B1360,'[1]Daniela + 255 Rxns iCre1355'!$C$1:$Q$3810,8,FALSE)</f>
        <v>Glycolysis / Gluconeogenesis</v>
      </c>
      <c r="G1360" s="3" t="str">
        <f>VLOOKUP(B1360,'[1]Daniela + 255 Rxns iCre1355'!$C$1:$Q$3810,9,FALSE)</f>
        <v>1.2.1.12</v>
      </c>
      <c r="H1360" s="3" t="str">
        <f>VLOOKUP(B1360,'[1]Daniela + 255 Rxns iCre1355'!$C$1:$Q$3810,10,FALSE)</f>
        <v>Cre07.g354200</v>
      </c>
      <c r="I1360" s="3" t="str">
        <f>VLOOKUP(B1360,'[1]Daniela + 255 Rxns iCre1355'!$C$1:$Q$3810,11,FALSE)</f>
        <v>Cre07.g354200.t1.2</v>
      </c>
      <c r="J1360" s="3" t="str">
        <f>VLOOKUP(B1360,'[1]Daniela + 255 Rxns iCre1355'!$C$1:$Q$3810,12,FALSE)</f>
        <v>GAP2</v>
      </c>
      <c r="K1360" s="3" t="str">
        <f>VLOOKUP(B1360,'[1]Daniela + 255 Rxns iCre1355'!$C$1:$Q$3810,13,FALSE)</f>
        <v>Flagellum</v>
      </c>
      <c r="L1360" s="3" t="str">
        <f>VLOOKUP(B1360,'[1]Daniela + 255 Rxns iCre1355'!$C$1:$Q$3810,14,FALSE)</f>
        <v>[Chang 2007, Chen 1991, Klein 1986, Takeda 1995, Pazour 2005, Mitchell 2005, Avilan 1997, Graciet 2004]</v>
      </c>
      <c r="M1360" s="3" t="str">
        <f>VLOOKUP(B1360,'[1]Daniela + 255 Rxns iCre1355'!$C$1:$Q$3810,15,FALSE)</f>
        <v>R01061</v>
      </c>
    </row>
    <row r="1361" spans="1:13" ht="15" customHeight="1" x14ac:dyDescent="0.25">
      <c r="A1361" s="3" t="s">
        <v>118</v>
      </c>
      <c r="B1361" s="3" t="s">
        <v>2727</v>
      </c>
      <c r="C1361" s="3" t="s">
        <v>2728</v>
      </c>
      <c r="D1361" s="3" t="str">
        <f>VLOOKUP(B1361,'[1]Daniela + 255 Rxns iCre1355'!$C$1:$Q$3810,5,FALSE)</f>
        <v>GAPDHh</v>
      </c>
      <c r="E1361" s="3" t="str">
        <f>VLOOKUP(B1361,'[1]Daniela + 255 Rxns iCre1355'!$C$1:$Q$3810,6,FALSE)</f>
        <v>glyceraldehyde 3-phosphate dehydrogenase (NAD)</v>
      </c>
      <c r="F1361" s="3" t="str">
        <f>VLOOKUP(B1361,'[1]Daniela + 255 Rxns iCre1355'!$C$1:$Q$3810,8,FALSE)</f>
        <v>Glycolysis / Gluconeogenesis</v>
      </c>
      <c r="G1361" s="3" t="str">
        <f>VLOOKUP(B1361,'[1]Daniela + 255 Rxns iCre1355'!$C$1:$Q$3810,9,FALSE)</f>
        <v>1.2.1.12</v>
      </c>
      <c r="H1361" s="3" t="str">
        <f>VLOOKUP(B1361,'[1]Daniela + 255 Rxns iCre1355'!$C$1:$Q$3810,10,FALSE)</f>
        <v>( Cre01.g010900 AND Cre12.g485150 )</v>
      </c>
      <c r="I1361" s="3" t="str">
        <f>VLOOKUP(B1361,'[1]Daniela + 255 Rxns iCre1355'!$C$1:$Q$3810,11,FALSE)</f>
        <v>( Cre01.g010900.t1.2 AND Cre12.g485150.t1.2 )</v>
      </c>
      <c r="J1361" s="3" t="str">
        <f>VLOOKUP(B1361,'[1]Daniela + 255 Rxns iCre1355'!$C$1:$Q$3810,12,FALSE)</f>
        <v>( GAP3 AND GAP1 )</v>
      </c>
      <c r="K1361" s="3" t="str">
        <f>VLOOKUP(B1361,'[1]Daniela + 255 Rxns iCre1355'!$C$1:$Q$3810,13,FALSE)</f>
        <v>Chloroplast</v>
      </c>
      <c r="L1361" s="3" t="str">
        <f>VLOOKUP(B1361,'[1]Daniela + 255 Rxns iCre1355'!$C$1:$Q$3810,14,FALSE)</f>
        <v>[Chang 2007, Chen 1991, Klein 1986, Takeda 1995, Pazour 2005, Mitchell 2005, Avilan 1997, Graciet 2004]</v>
      </c>
      <c r="M1361" s="3" t="str">
        <f>VLOOKUP(B1361,'[1]Daniela + 255 Rxns iCre1355'!$C$1:$Q$3810,15,FALSE)</f>
        <v>R01061</v>
      </c>
    </row>
    <row r="1362" spans="1:13" ht="15" customHeight="1" x14ac:dyDescent="0.25">
      <c r="A1362" s="3" t="s">
        <v>115</v>
      </c>
      <c r="B1362" s="3" t="s">
        <v>2729</v>
      </c>
      <c r="C1362" s="3" t="s">
        <v>2730</v>
      </c>
      <c r="D1362" s="3" t="str">
        <f>VLOOKUP(B1362,'[1]Daniela + 255 Rxns iCre1355'!$C$1:$Q$3810,5,FALSE)</f>
        <v>GAPDHi</v>
      </c>
      <c r="E1362" s="3" t="str">
        <f>VLOOKUP(B1362,'[1]Daniela + 255 Rxns iCre1355'!$C$1:$Q$3810,6,FALSE)</f>
        <v>glyceraldehyde-3-phosphate dehydrogenase (phosphorylating)</v>
      </c>
      <c r="F1362" s="3" t="str">
        <f>VLOOKUP(B1362,'[1]Daniela + 255 Rxns iCre1355'!$C$1:$Q$3810,8,FALSE)</f>
        <v>Glycolysis / Gluconeogenesis</v>
      </c>
      <c r="G1362" s="3" t="str">
        <f>VLOOKUP(B1362,'[1]Daniela + 255 Rxns iCre1355'!$C$1:$Q$3810,9,FALSE)</f>
        <v>1.2.1.12</v>
      </c>
      <c r="H1362" s="3" t="str">
        <f>VLOOKUP(B1362,'[1]Daniela + 255 Rxns iCre1355'!$C$1:$Q$3810,10,FALSE)</f>
        <v>Cre07.g354200</v>
      </c>
      <c r="I1362" s="3" t="str">
        <f>VLOOKUP(B1362,'[1]Daniela + 255 Rxns iCre1355'!$C$1:$Q$3810,11,FALSE)</f>
        <v>Cre07.g354200.t1.2</v>
      </c>
      <c r="J1362" s="3" t="str">
        <f>VLOOKUP(B1362,'[1]Daniela + 255 Rxns iCre1355'!$C$1:$Q$3810,12,FALSE)</f>
        <v>GAP2</v>
      </c>
      <c r="K1362" s="3" t="str">
        <f>VLOOKUP(B1362,'[1]Daniela + 255 Rxns iCre1355'!$C$1:$Q$3810,13,FALSE)</f>
        <v>Cytosol</v>
      </c>
      <c r="L1362" s="3" t="str">
        <f>VLOOKUP(B1362,'[1]Daniela + 255 Rxns iCre1355'!$C$1:$Q$3810,14,FALSE)</f>
        <v>[Chang 2007, Chen 1991, Klein 1986, Takeda 1995, Pazour 2005, Mitchell 2005, Avilan 1997, Graciet 2004]</v>
      </c>
      <c r="M1362" s="3" t="str">
        <f>VLOOKUP(B1362,'[1]Daniela + 255 Rxns iCre1355'!$C$1:$Q$3810,15,FALSE)</f>
        <v>R01061</v>
      </c>
    </row>
    <row r="1363" spans="1:13" ht="15" customHeight="1" x14ac:dyDescent="0.25">
      <c r="A1363" s="3" t="s">
        <v>943</v>
      </c>
      <c r="B1363" s="3" t="s">
        <v>2731</v>
      </c>
      <c r="C1363" s="3" t="s">
        <v>2732</v>
      </c>
      <c r="D1363" s="3" t="str">
        <f>VLOOKUP(B1363,'[1]Daniela + 255 Rxns iCre1355'!$C$1:$Q$3810,5,FALSE)</f>
        <v>GAPDHm</v>
      </c>
      <c r="E1363" s="3" t="str">
        <f>VLOOKUP(B1363,'[1]Daniela + 255 Rxns iCre1355'!$C$1:$Q$3810,6,FALSE)</f>
        <v>glyceraldehyde 3-phosphate dehydrogenase (NAD), mitochondria</v>
      </c>
      <c r="F1363" s="3" t="str">
        <f>VLOOKUP(B1363,'[1]Daniela + 255 Rxns iCre1355'!$C$1:$Q$3810,8,FALSE)</f>
        <v>Glycolysis / Gluconeogenesis</v>
      </c>
      <c r="G1363" s="3" t="str">
        <f>VLOOKUP(B1363,'[1]Daniela + 255 Rxns iCre1355'!$C$1:$Q$3810,9,FALSE)</f>
        <v>1.2.1.12</v>
      </c>
      <c r="H1363" s="3" t="str">
        <f>VLOOKUP(B1363,'[1]Daniela + 255 Rxns iCre1355'!$C$1:$Q$3810,10,FALSE)</f>
        <v>Cre12.g485150</v>
      </c>
      <c r="I1363" s="3" t="str">
        <f>VLOOKUP(B1363,'[1]Daniela + 255 Rxns iCre1355'!$C$1:$Q$3810,11,FALSE)</f>
        <v>Cre12.g485150.t1.2</v>
      </c>
      <c r="J1363" s="3" t="str">
        <f>VLOOKUP(B1363,'[1]Daniela + 255 Rxns iCre1355'!$C$1:$Q$3810,12,FALSE)</f>
        <v>GAP1</v>
      </c>
      <c r="K1363" s="3" t="str">
        <f>VLOOKUP(B1363,'[1]Daniela + 255 Rxns iCre1355'!$C$1:$Q$3810,13,FALSE)</f>
        <v>Mitochondria</v>
      </c>
      <c r="L1363" s="3" t="str">
        <f>VLOOKUP(B1363,'[1]Daniela + 255 Rxns iCre1355'!$C$1:$Q$3810,14,FALSE)</f>
        <v>[Atteia 2009]</v>
      </c>
      <c r="M1363" s="3" t="str">
        <f>VLOOKUP(B1363,'[1]Daniela + 255 Rxns iCre1355'!$C$1:$Q$3810,15,FALSE)</f>
        <v>R01061</v>
      </c>
    </row>
    <row r="1364" spans="1:13" ht="15" customHeight="1" x14ac:dyDescent="0.25">
      <c r="A1364" s="3" t="s">
        <v>115</v>
      </c>
      <c r="B1364" s="3" t="s">
        <v>2733</v>
      </c>
      <c r="C1364" s="3" t="s">
        <v>2734</v>
      </c>
      <c r="D1364" s="3" t="str">
        <f>VLOOKUP(B1364,'[1]Daniela + 255 Rxns iCre1355'!$C$1:$Q$3810,5,FALSE)</f>
        <v>GLUKA</v>
      </c>
      <c r="E1364" s="3" t="str">
        <f>VLOOKUP(B1364,'[1]Daniela + 255 Rxns iCre1355'!$C$1:$Q$3810,6,FALSE)</f>
        <v>Glucokinase/hexokinase (glc-A)</v>
      </c>
      <c r="F1364" s="3" t="str">
        <f>VLOOKUP(B1364,'[1]Daniela + 255 Rxns iCre1355'!$C$1:$Q$3810,8,FALSE)</f>
        <v>Glycolysis / Gluconeogenesis</v>
      </c>
      <c r="G1364" s="3" t="str">
        <f>VLOOKUP(B1364,'[1]Daniela + 255 Rxns iCre1355'!$C$1:$Q$3810,9,FALSE)</f>
        <v>2.7.1.1;2.7.1.2</v>
      </c>
      <c r="H1364" s="3" t="str">
        <f>VLOOKUP(B1364,'[1]Daniela + 255 Rxns iCre1355'!$C$1:$Q$3810,10,FALSE)</f>
        <v>( Cre01.g032700 OR Cre02.g117500 )</v>
      </c>
      <c r="I1364" s="3" t="str">
        <f>VLOOKUP(B1364,'[1]Daniela + 255 Rxns iCre1355'!$C$1:$Q$3810,11,FALSE)</f>
        <v>( Cre01.g032700.t1.2 OR Cre02.g117500.t1.2 )</v>
      </c>
      <c r="J1364" s="3" t="str">
        <f>VLOOKUP(B1364,'[1]Daniela + 255 Rxns iCre1355'!$C$1:$Q$3810,12,FALSE)</f>
        <v>( GLK1 OR HXK1 )</v>
      </c>
      <c r="K1364" s="3" t="str">
        <f>VLOOKUP(B1364,'[1]Daniela + 255 Rxns iCre1355'!$C$1:$Q$3810,13,FALSE)</f>
        <v>Cytosol</v>
      </c>
      <c r="L1364" s="3" t="str">
        <f>VLOOKUP(B1364,'[1]Daniela + 255 Rxns iCre1355'!$C$1:$Q$3810,14,FALSE)</f>
        <v>[Klöck 1991, Chang 2007, Chen 1991, Singh 1993a, Singh 1993b]</v>
      </c>
      <c r="M1364" s="3" t="str">
        <f>VLOOKUP(B1364,'[1]Daniela + 255 Rxns iCre1355'!$C$1:$Q$3810,15,FALSE)</f>
        <v>R01786</v>
      </c>
    </row>
    <row r="1365" spans="1:13" ht="15" customHeight="1" x14ac:dyDescent="0.25">
      <c r="A1365" s="3" t="s">
        <v>118</v>
      </c>
      <c r="B1365" s="3" t="s">
        <v>2735</v>
      </c>
      <c r="C1365" s="3" t="s">
        <v>2736</v>
      </c>
      <c r="D1365" s="3" t="str">
        <f>VLOOKUP(B1365,'[1]Daniela + 255 Rxns iCre1355'!$C$1:$Q$3810,5,FALSE)</f>
        <v>GLUKAh</v>
      </c>
      <c r="E1365" s="3" t="str">
        <f>VLOOKUP(B1365,'[1]Daniela + 255 Rxns iCre1355'!$C$1:$Q$3810,6,FALSE)</f>
        <v>Glucokinase/hexokinase, chloroplast (glc-A)</v>
      </c>
      <c r="F1365" s="3" t="str">
        <f>VLOOKUP(B1365,'[1]Daniela + 255 Rxns iCre1355'!$C$1:$Q$3810,8,FALSE)</f>
        <v>Glycolysis / Gluconeogenesis</v>
      </c>
      <c r="G1365" s="3" t="str">
        <f>VLOOKUP(B1365,'[1]Daniela + 255 Rxns iCre1355'!$C$1:$Q$3810,9,FALSE)</f>
        <v>2.7.1.1;2.7.1.2</v>
      </c>
      <c r="H1365" s="3" t="str">
        <f>VLOOKUP(B1365,'[1]Daniela + 255 Rxns iCre1355'!$C$1:$Q$3810,10,FALSE)</f>
        <v>( Cre01.g032700 OR Cre02.g117500 )</v>
      </c>
      <c r="I1365" s="3" t="str">
        <f>VLOOKUP(B1365,'[1]Daniela + 255 Rxns iCre1355'!$C$1:$Q$3810,11,FALSE)</f>
        <v>( Cre01.g032700.t1.2 OR Cre02.g117500.t1.2 )</v>
      </c>
      <c r="J1365" s="3" t="str">
        <f>VLOOKUP(B1365,'[1]Daniela + 255 Rxns iCre1355'!$C$1:$Q$3810,12,FALSE)</f>
        <v>( GLK1 OR HXK1 )</v>
      </c>
      <c r="K1365" s="3" t="str">
        <f>VLOOKUP(B1365,'[1]Daniela + 255 Rxns iCre1355'!$C$1:$Q$3810,13,FALSE)</f>
        <v>Chloroplast</v>
      </c>
      <c r="L1365" s="3" t="str">
        <f>VLOOKUP(B1365,'[1]Daniela + 255 Rxns iCre1355'!$C$1:$Q$3810,14,FALSE)</f>
        <v>[Klöck 1991, Chang 2007, Chen 1991, Singh 1993a, Singh 1993b]</v>
      </c>
      <c r="M1365" s="3" t="str">
        <f>VLOOKUP(B1365,'[1]Daniela + 255 Rxns iCre1355'!$C$1:$Q$3810,15,FALSE)</f>
        <v>R01786</v>
      </c>
    </row>
    <row r="1366" spans="1:13" ht="15" customHeight="1" x14ac:dyDescent="0.25">
      <c r="A1366" s="3" t="s">
        <v>115</v>
      </c>
      <c r="B1366" s="3" t="s">
        <v>2737</v>
      </c>
      <c r="C1366" s="3" t="s">
        <v>2738</v>
      </c>
      <c r="D1366" s="3" t="str">
        <f>VLOOKUP(B1366,'[1]Daniela + 255 Rxns iCre1355'!$C$1:$Q$3810,5,FALSE)</f>
        <v>GLUKB</v>
      </c>
      <c r="E1366" s="3" t="str">
        <f>VLOOKUP(B1366,'[1]Daniela + 255 Rxns iCre1355'!$C$1:$Q$3810,6,FALSE)</f>
        <v>Glucokinase/hexokinase (glc-B)</v>
      </c>
      <c r="F1366" s="3" t="str">
        <f>VLOOKUP(B1366,'[1]Daniela + 255 Rxns iCre1355'!$C$1:$Q$3810,8,FALSE)</f>
        <v>Glycolysis / Gluconeogenesis</v>
      </c>
      <c r="G1366" s="3" t="str">
        <f>VLOOKUP(B1366,'[1]Daniela + 255 Rxns iCre1355'!$C$1:$Q$3810,9,FALSE)</f>
        <v>2.7.1.1;2.7.1.2</v>
      </c>
      <c r="H1366" s="3" t="str">
        <f>VLOOKUP(B1366,'[1]Daniela + 255 Rxns iCre1355'!$C$1:$Q$3810,10,FALSE)</f>
        <v>( Cre01.g032700 OR Cre02.g117500 )</v>
      </c>
      <c r="I1366" s="3" t="str">
        <f>VLOOKUP(B1366,'[1]Daniela + 255 Rxns iCre1355'!$C$1:$Q$3810,11,FALSE)</f>
        <v>( Cre01.g032700.t1.2 OR Cre02.g117500.t1.2 )</v>
      </c>
      <c r="J1366" s="3" t="str">
        <f>VLOOKUP(B1366,'[1]Daniela + 255 Rxns iCre1355'!$C$1:$Q$3810,12,FALSE)</f>
        <v>( GLK1 OR HXK1 )</v>
      </c>
      <c r="K1366" s="3" t="str">
        <f>VLOOKUP(B1366,'[1]Daniela + 255 Rxns iCre1355'!$C$1:$Q$3810,13,FALSE)</f>
        <v>Cytosol</v>
      </c>
      <c r="L1366" s="3" t="str">
        <f>VLOOKUP(B1366,'[1]Daniela + 255 Rxns iCre1355'!$C$1:$Q$3810,14,FALSE)</f>
        <v>[Klöck 1991, Chang 2007, Chen 1991, Singh 1993a, Singh 1993b]</v>
      </c>
      <c r="M1366" s="3" t="str">
        <f>VLOOKUP(B1366,'[1]Daniela + 255 Rxns iCre1355'!$C$1:$Q$3810,15,FALSE)</f>
        <v>R01600</v>
      </c>
    </row>
    <row r="1367" spans="1:13" ht="15" customHeight="1" x14ac:dyDescent="0.25">
      <c r="A1367" s="3" t="s">
        <v>118</v>
      </c>
      <c r="B1367" s="3" t="s">
        <v>2739</v>
      </c>
      <c r="C1367" s="3" t="s">
        <v>2740</v>
      </c>
      <c r="D1367" s="3" t="str">
        <f>VLOOKUP(B1367,'[1]Daniela + 255 Rxns iCre1355'!$C$1:$Q$3810,5,FALSE)</f>
        <v>GLUKBh</v>
      </c>
      <c r="E1367" s="3" t="str">
        <f>VLOOKUP(B1367,'[1]Daniela + 255 Rxns iCre1355'!$C$1:$Q$3810,6,FALSE)</f>
        <v>Glucokinase/hexokinase, chloroplast (glc-B)</v>
      </c>
      <c r="F1367" s="3" t="str">
        <f>VLOOKUP(B1367,'[1]Daniela + 255 Rxns iCre1355'!$C$1:$Q$3810,8,FALSE)</f>
        <v>Glycolysis / Gluconeogenesis</v>
      </c>
      <c r="G1367" s="3" t="str">
        <f>VLOOKUP(B1367,'[1]Daniela + 255 Rxns iCre1355'!$C$1:$Q$3810,9,FALSE)</f>
        <v>2.7.1.1;2.7.1.2</v>
      </c>
      <c r="H1367" s="3" t="str">
        <f>VLOOKUP(B1367,'[1]Daniela + 255 Rxns iCre1355'!$C$1:$Q$3810,10,FALSE)</f>
        <v>( Cre01.g032700 OR Cre02.g117500 )</v>
      </c>
      <c r="I1367" s="3" t="str">
        <f>VLOOKUP(B1367,'[1]Daniela + 255 Rxns iCre1355'!$C$1:$Q$3810,11,FALSE)</f>
        <v>( Cre01.g032700.t1.2 OR Cre02.g117500.t1.2 )</v>
      </c>
      <c r="J1367" s="3" t="str">
        <f>VLOOKUP(B1367,'[1]Daniela + 255 Rxns iCre1355'!$C$1:$Q$3810,12,FALSE)</f>
        <v>( GLK1 OR HXK1 )</v>
      </c>
      <c r="K1367" s="3" t="str">
        <f>VLOOKUP(B1367,'[1]Daniela + 255 Rxns iCre1355'!$C$1:$Q$3810,13,FALSE)</f>
        <v>Chloroplast</v>
      </c>
      <c r="L1367" s="3" t="str">
        <f>VLOOKUP(B1367,'[1]Daniela + 255 Rxns iCre1355'!$C$1:$Q$3810,14,FALSE)</f>
        <v>[Klöck 1991, Chang 2007, Chen 1991, Singh 1993a, Singh 1993b]</v>
      </c>
      <c r="M1367" s="3" t="str">
        <f>VLOOKUP(B1367,'[1]Daniela + 255 Rxns iCre1355'!$C$1:$Q$3810,15,FALSE)</f>
        <v>R01600</v>
      </c>
    </row>
    <row r="1368" spans="1:13" ht="15" customHeight="1" x14ac:dyDescent="0.25">
      <c r="A1368" s="3" t="s">
        <v>118</v>
      </c>
      <c r="B1368" s="3" t="s">
        <v>2741</v>
      </c>
      <c r="C1368" s="3" t="s">
        <v>2742</v>
      </c>
      <c r="D1368" s="3" t="str">
        <f>VLOOKUP(B1368,'[1]Daniela + 255 Rxns iCre1355'!$C$1:$Q$3810,5,FALSE)</f>
        <v>PFKh</v>
      </c>
      <c r="E1368" s="3" t="str">
        <f>VLOOKUP(B1368,'[1]Daniela + 255 Rxns iCre1355'!$C$1:$Q$3810,6,FALSE)</f>
        <v>ATP:D-fructose-6-phosphate 1-phosphotransferase</v>
      </c>
      <c r="F1368" s="3" t="str">
        <f>VLOOKUP(B1368,'[1]Daniela + 255 Rxns iCre1355'!$C$1:$Q$3810,8,FALSE)</f>
        <v>Glycolysis / Gluconeogenesis / Pentose phosphate pathway / Fructose and mannose metabolism</v>
      </c>
      <c r="G1368" s="3" t="str">
        <f>VLOOKUP(B1368,'[1]Daniela + 255 Rxns iCre1355'!$C$1:$Q$3810,9,FALSE)</f>
        <v>2.7.1.11</v>
      </c>
      <c r="H1368" s="3" t="str">
        <f>VLOOKUP(B1368,'[1]Daniela + 255 Rxns iCre1355'!$C$1:$Q$3810,10,FALSE)</f>
        <v>( Cre12.g553250 OR Cre06.g262900 OR Cre11.g467552 )</v>
      </c>
      <c r="I1368" s="3" t="str">
        <f>VLOOKUP(B1368,'[1]Daniela + 255 Rxns iCre1355'!$C$1:$Q$3810,11,FALSE)</f>
        <v>( Cre12.g553250.t1.2 OR Cre06.g262900.t1.2 OR Cre11.g467552.t1.1 )</v>
      </c>
      <c r="J1368" s="3" t="str">
        <f>VLOOKUP(B1368,'[1]Daniela + 255 Rxns iCre1355'!$C$1:$Q$3810,12,FALSE)</f>
        <v>( PFK2 OR PFK1 OR Cre11.g467552 )</v>
      </c>
      <c r="K1368" s="3" t="str">
        <f>VLOOKUP(B1368,'[1]Daniela + 255 Rxns iCre1355'!$C$1:$Q$3810,13,FALSE)</f>
        <v>Chloroplast</v>
      </c>
      <c r="L1368" s="3" t="str">
        <f>VLOOKUP(B1368,'[1]Daniela + 255 Rxns iCre1355'!$C$1:$Q$3810,14,FALSE)</f>
        <v>[Singh 1993a, Klöck 1991, Chang 2007, Chen 1991, Klein 1986]</v>
      </c>
      <c r="M1368" s="3" t="str">
        <f>VLOOKUP(B1368,'[1]Daniela + 255 Rxns iCre1355'!$C$1:$Q$3810,15,FALSE)</f>
        <v>R04779</v>
      </c>
    </row>
    <row r="1369" spans="1:13" ht="15" customHeight="1" x14ac:dyDescent="0.25">
      <c r="A1369" s="3" t="s">
        <v>115</v>
      </c>
      <c r="B1369" s="3" t="s">
        <v>2743</v>
      </c>
      <c r="C1369" s="3" t="s">
        <v>2744</v>
      </c>
      <c r="D1369" s="3" t="str">
        <f>VLOOKUP(B1369,'[1]Daniela + 255 Rxns iCre1355'!$C$1:$Q$3810,5,FALSE)</f>
        <v>PGCM</v>
      </c>
      <c r="E1369" s="3" t="str">
        <f>VLOOKUP(B1369,'[1]Daniela + 255 Rxns iCre1355'!$C$1:$Q$3810,6,FALSE)</f>
        <v>phosphoglucomutase</v>
      </c>
      <c r="F1369" s="3" t="str">
        <f>VLOOKUP(B1369,'[1]Daniela + 255 Rxns iCre1355'!$C$1:$Q$3810,8,FALSE)</f>
        <v>Glycolysis / Gluconeogenesis</v>
      </c>
      <c r="G1369" s="3" t="str">
        <f>VLOOKUP(B1369,'[1]Daniela + 255 Rxns iCre1355'!$C$1:$Q$3810,9,FALSE)</f>
        <v>5.4.2.2</v>
      </c>
      <c r="H1369" s="3" t="str">
        <f>VLOOKUP(B1369,'[1]Daniela + 255 Rxns iCre1355'!$C$1:$Q$3810,10,FALSE)</f>
        <v>( Cre01.g012600 OR Cre06.g278210 )</v>
      </c>
      <c r="I1369" s="3" t="str">
        <f>VLOOKUP(B1369,'[1]Daniela + 255 Rxns iCre1355'!$C$1:$Q$3810,11,FALSE)</f>
        <v>( Cre01.g012600.t1.1 OR Cre06.g278210.t1.1 )</v>
      </c>
      <c r="J1369" s="3" t="str">
        <f>VLOOKUP(B1369,'[1]Daniela + 255 Rxns iCre1355'!$C$1:$Q$3810,12,FALSE)</f>
        <v>( GPM2 OR GPM1 )</v>
      </c>
      <c r="K1369" s="3" t="str">
        <f>VLOOKUP(B1369,'[1]Daniela + 255 Rxns iCre1355'!$C$1:$Q$3810,13,FALSE)</f>
        <v>Cytosol</v>
      </c>
      <c r="L1369" s="3" t="str">
        <f>VLOOKUP(B1369,'[1]Daniela + 255 Rxns iCre1355'!$C$1:$Q$3810,14,FALSE)</f>
        <v>[Klein 1986, Rochaix 1998]</v>
      </c>
      <c r="M1369" s="3" t="str">
        <f>VLOOKUP(B1369,'[1]Daniela + 255 Rxns iCre1355'!$C$1:$Q$3810,15,FALSE)</f>
        <v>R00959</v>
      </c>
    </row>
    <row r="1370" spans="1:13" ht="15" customHeight="1" x14ac:dyDescent="0.25">
      <c r="A1370" s="3" t="s">
        <v>115</v>
      </c>
      <c r="B1370" s="3" t="s">
        <v>2745</v>
      </c>
      <c r="C1370" s="3" t="s">
        <v>2746</v>
      </c>
      <c r="D1370" s="3" t="str">
        <f>VLOOKUP(B1370,'[1]Daniela + 255 Rxns iCre1355'!$C$1:$Q$3810,5,FALSE)</f>
        <v>PGIA</v>
      </c>
      <c r="E1370" s="3" t="str">
        <f>VLOOKUP(B1370,'[1]Daniela + 255 Rxns iCre1355'!$C$1:$Q$3810,6,FALSE)</f>
        <v>glucose-6-phosphate isomerase (g6p-A)</v>
      </c>
      <c r="F1370" s="3" t="str">
        <f>VLOOKUP(B1370,'[1]Daniela + 255 Rxns iCre1355'!$C$1:$Q$3810,8,FALSE)</f>
        <v>Glycolysis / Gluconeogenesis</v>
      </c>
      <c r="G1370" s="3" t="str">
        <f>VLOOKUP(B1370,'[1]Daniela + 255 Rxns iCre1355'!$C$1:$Q$3810,9,FALSE)</f>
        <v>5.3.1.9</v>
      </c>
      <c r="H1370" s="3" t="str">
        <f>VLOOKUP(B1370,'[1]Daniela + 255 Rxns iCre1355'!$C$1:$Q$3810,10,FALSE)</f>
        <v>Cre03.g175400</v>
      </c>
      <c r="I1370" s="3" t="str">
        <f>VLOOKUP(B1370,'[1]Daniela + 255 Rxns iCre1355'!$C$1:$Q$3810,11,FALSE)</f>
        <v>( Cre03.g175400.t1.2 OR Cre03.g175400.t2.1 )</v>
      </c>
      <c r="J1370" s="3" t="str">
        <f>VLOOKUP(B1370,'[1]Daniela + 255 Rxns iCre1355'!$C$1:$Q$3810,12,FALSE)</f>
        <v>PGI1</v>
      </c>
      <c r="K1370" s="3" t="str">
        <f>VLOOKUP(B1370,'[1]Daniela + 255 Rxns iCre1355'!$C$1:$Q$3810,13,FALSE)</f>
        <v>Cytosol</v>
      </c>
      <c r="L1370" s="3" t="str">
        <f>VLOOKUP(B1370,'[1]Daniela + 255 Rxns iCre1355'!$C$1:$Q$3810,14,FALSE)</f>
        <v>[Singh 1993a, Klöck 1991, Chang 2007, Klein 1986]</v>
      </c>
      <c r="M1370" s="3" t="str">
        <f>VLOOKUP(B1370,'[1]Daniela + 255 Rxns iCre1355'!$C$1:$Q$3810,15,FALSE)</f>
        <v>R02740</v>
      </c>
    </row>
    <row r="1371" spans="1:13" ht="15" customHeight="1" x14ac:dyDescent="0.25">
      <c r="A1371" s="3" t="s">
        <v>118</v>
      </c>
      <c r="B1371" s="3" t="s">
        <v>2747</v>
      </c>
      <c r="C1371" s="3" t="s">
        <v>2748</v>
      </c>
      <c r="D1371" s="3" t="str">
        <f>VLOOKUP(B1371,'[1]Daniela + 255 Rxns iCre1355'!$C$1:$Q$3810,5,FALSE)</f>
        <v>PGIAh</v>
      </c>
      <c r="E1371" s="3" t="str">
        <f>VLOOKUP(B1371,'[1]Daniela + 255 Rxns iCre1355'!$C$1:$Q$3810,6,FALSE)</f>
        <v>glucose-6-phosphate isomerase, chloroplast (g6p-A)</v>
      </c>
      <c r="F1371" s="3" t="str">
        <f>VLOOKUP(B1371,'[1]Daniela + 255 Rxns iCre1355'!$C$1:$Q$3810,8,FALSE)</f>
        <v>Glycolysis / Gluconeogenesis</v>
      </c>
      <c r="G1371" s="3" t="str">
        <f>VLOOKUP(B1371,'[1]Daniela + 255 Rxns iCre1355'!$C$1:$Q$3810,9,FALSE)</f>
        <v>5.3.1.9</v>
      </c>
      <c r="H1371" s="3" t="str">
        <f>VLOOKUP(B1371,'[1]Daniela + 255 Rxns iCre1355'!$C$1:$Q$3810,10,FALSE)</f>
        <v>Cre03.g175400</v>
      </c>
      <c r="I1371" s="3" t="str">
        <f>VLOOKUP(B1371,'[1]Daniela + 255 Rxns iCre1355'!$C$1:$Q$3810,11,FALSE)</f>
        <v>( Cre03.g175400.t1.2 OR Cre03.g175400.t2.1 )</v>
      </c>
      <c r="J1371" s="3" t="str">
        <f>VLOOKUP(B1371,'[1]Daniela + 255 Rxns iCre1355'!$C$1:$Q$3810,12,FALSE)</f>
        <v>PGI1</v>
      </c>
      <c r="K1371" s="3" t="str">
        <f>VLOOKUP(B1371,'[1]Daniela + 255 Rxns iCre1355'!$C$1:$Q$3810,13,FALSE)</f>
        <v>Chloroplast</v>
      </c>
      <c r="L1371" s="3" t="str">
        <f>VLOOKUP(B1371,'[1]Daniela + 255 Rxns iCre1355'!$C$1:$Q$3810,14,FALSE)</f>
        <v>[Singh 1993a, Klöck 1991, Chang 2007, Klein 1986]</v>
      </c>
      <c r="M1371" s="3" t="str">
        <f>VLOOKUP(B1371,'[1]Daniela + 255 Rxns iCre1355'!$C$1:$Q$3810,15,FALSE)</f>
        <v>R02740</v>
      </c>
    </row>
    <row r="1372" spans="1:13" ht="15" customHeight="1" x14ac:dyDescent="0.25">
      <c r="A1372" s="3" t="s">
        <v>115</v>
      </c>
      <c r="B1372" s="3" t="s">
        <v>2749</v>
      </c>
      <c r="C1372" s="3" t="s">
        <v>2750</v>
      </c>
      <c r="D1372" s="3" t="str">
        <f>VLOOKUP(B1372,'[1]Daniela + 255 Rxns iCre1355'!$C$1:$Q$3810,5,FALSE)</f>
        <v>PGIB</v>
      </c>
      <c r="E1372" s="3" t="str">
        <f>VLOOKUP(B1372,'[1]Daniela + 255 Rxns iCre1355'!$C$1:$Q$3810,6,FALSE)</f>
        <v>glucose-6-phosphate isomerase (g6p-B)</v>
      </c>
      <c r="F1372" s="3" t="str">
        <f>VLOOKUP(B1372,'[1]Daniela + 255 Rxns iCre1355'!$C$1:$Q$3810,8,FALSE)</f>
        <v>Glycolysis / Gluconeogenesis</v>
      </c>
      <c r="G1372" s="3" t="str">
        <f>VLOOKUP(B1372,'[1]Daniela + 255 Rxns iCre1355'!$C$1:$Q$3810,9,FALSE)</f>
        <v>5.3.1.9</v>
      </c>
      <c r="H1372" s="3" t="str">
        <f>VLOOKUP(B1372,'[1]Daniela + 255 Rxns iCre1355'!$C$1:$Q$3810,10,FALSE)</f>
        <v>Cre03.g175400</v>
      </c>
      <c r="I1372" s="3" t="str">
        <f>VLOOKUP(B1372,'[1]Daniela + 255 Rxns iCre1355'!$C$1:$Q$3810,11,FALSE)</f>
        <v>( Cre03.g175400.t1.2 OR Cre03.g175400.t2.1 )</v>
      </c>
      <c r="J1372" s="3" t="str">
        <f>VLOOKUP(B1372,'[1]Daniela + 255 Rxns iCre1355'!$C$1:$Q$3810,12,FALSE)</f>
        <v>PGI1</v>
      </c>
      <c r="K1372" s="3" t="str">
        <f>VLOOKUP(B1372,'[1]Daniela + 255 Rxns iCre1355'!$C$1:$Q$3810,13,FALSE)</f>
        <v>Cytosol</v>
      </c>
      <c r="L1372" s="3" t="str">
        <f>VLOOKUP(B1372,'[1]Daniela + 255 Rxns iCre1355'!$C$1:$Q$3810,14,FALSE)</f>
        <v>[Singh 1993a, Klöck 1991, Chang 2007, Klein 1986]</v>
      </c>
      <c r="M1372" s="3" t="str">
        <f>VLOOKUP(B1372,'[1]Daniela + 255 Rxns iCre1355'!$C$1:$Q$3810,15,FALSE)</f>
        <v>R03321</v>
      </c>
    </row>
    <row r="1373" spans="1:13" ht="15" customHeight="1" x14ac:dyDescent="0.25">
      <c r="A1373" s="3" t="s">
        <v>118</v>
      </c>
      <c r="B1373" s="3" t="s">
        <v>2751</v>
      </c>
      <c r="C1373" s="3" t="s">
        <v>2752</v>
      </c>
      <c r="D1373" s="3" t="str">
        <f>VLOOKUP(B1373,'[1]Daniela + 255 Rxns iCre1355'!$C$1:$Q$3810,5,FALSE)</f>
        <v>PGIBh</v>
      </c>
      <c r="E1373" s="3" t="str">
        <f>VLOOKUP(B1373,'[1]Daniela + 255 Rxns iCre1355'!$C$1:$Q$3810,6,FALSE)</f>
        <v>glucose-6-phosphate isomerase, chloroplast (g6p-B)</v>
      </c>
      <c r="F1373" s="3" t="str">
        <f>VLOOKUP(B1373,'[1]Daniela + 255 Rxns iCre1355'!$C$1:$Q$3810,8,FALSE)</f>
        <v>Glycolysis / Gluconeogenesis</v>
      </c>
      <c r="G1373" s="3" t="str">
        <f>VLOOKUP(B1373,'[1]Daniela + 255 Rxns iCre1355'!$C$1:$Q$3810,9,FALSE)</f>
        <v>5.3.1.9</v>
      </c>
      <c r="H1373" s="3" t="str">
        <f>VLOOKUP(B1373,'[1]Daniela + 255 Rxns iCre1355'!$C$1:$Q$3810,10,FALSE)</f>
        <v>Cre03.g175400</v>
      </c>
      <c r="I1373" s="3" t="str">
        <f>VLOOKUP(B1373,'[1]Daniela + 255 Rxns iCre1355'!$C$1:$Q$3810,11,FALSE)</f>
        <v>( Cre03.g175400.t1.2 OR Cre03.g175400.t2.1 )</v>
      </c>
      <c r="J1373" s="3" t="str">
        <f>VLOOKUP(B1373,'[1]Daniela + 255 Rxns iCre1355'!$C$1:$Q$3810,12,FALSE)</f>
        <v>PGI1</v>
      </c>
      <c r="K1373" s="3" t="str">
        <f>VLOOKUP(B1373,'[1]Daniela + 255 Rxns iCre1355'!$C$1:$Q$3810,13,FALSE)</f>
        <v>Chloroplast</v>
      </c>
      <c r="L1373" s="3" t="str">
        <f>VLOOKUP(B1373,'[1]Daniela + 255 Rxns iCre1355'!$C$1:$Q$3810,14,FALSE)</f>
        <v>[Singh 1993a, Klöck 1991, Chang 2007, Klein 1986]</v>
      </c>
      <c r="M1373" s="3" t="str">
        <f>VLOOKUP(B1373,'[1]Daniela + 255 Rxns iCre1355'!$C$1:$Q$3810,15,FALSE)</f>
        <v>R03321</v>
      </c>
    </row>
    <row r="1374" spans="1:13" ht="15" customHeight="1" x14ac:dyDescent="0.25">
      <c r="A1374" s="3" t="s">
        <v>115</v>
      </c>
      <c r="B1374" s="3" t="s">
        <v>2753</v>
      </c>
      <c r="C1374" s="3" t="s">
        <v>2754</v>
      </c>
      <c r="D1374" s="3" t="str">
        <f>VLOOKUP(B1374,'[1]Daniela + 255 Rxns iCre1355'!$C$1:$Q$3810,5,FALSE)</f>
        <v>PGM</v>
      </c>
      <c r="E1374" s="3" t="str">
        <f>VLOOKUP(B1374,'[1]Daniela + 255 Rxns iCre1355'!$C$1:$Q$3810,6,FALSE)</f>
        <v>phosphoglycerate mutase</v>
      </c>
      <c r="F1374" s="3" t="str">
        <f>VLOOKUP(B1374,'[1]Daniela + 255 Rxns iCre1355'!$C$1:$Q$3810,8,FALSE)</f>
        <v>Glycolysis / Gluconeogenesis</v>
      </c>
      <c r="G1374" s="3" t="str">
        <f>VLOOKUP(B1374,'[1]Daniela + 255 Rxns iCre1355'!$C$1:$Q$3810,9,FALSE)</f>
        <v>5.4.2.1</v>
      </c>
      <c r="H1374" s="3" t="str">
        <f>VLOOKUP(B1374,'[1]Daniela + 255 Rxns iCre1355'!$C$1:$Q$3810,10,FALSE)</f>
        <v>( Cre10.g460300 OR Cre12.g518950 OR Cre12.g527400 OR Cre03.g166950 OR Cre03.g182300 OR Cre06.g272050 OR Cre05.g232550 )</v>
      </c>
      <c r="I1374" s="3" t="str">
        <f>VLOOKUP(B1374,'[1]Daniela + 255 Rxns iCre1355'!$C$1:$Q$3810,11,FALSE)</f>
        <v>( Cre10.g460300.t1.2 OR Cre12.g518950.t1.2 OR Cre12.g527400.t1.1 OR Cre03.g166950.t1.2 OR Cre03.g182300.t1.1 OR Cre06.g272050.t1.2 OR Cre05.g232550.t1.2 )</v>
      </c>
      <c r="J1374" s="3" t="str">
        <f>VLOOKUP(B1374,'[1]Daniela + 255 Rxns iCre1355'!$C$1:$Q$3810,12,FALSE)</f>
        <v>( PGM2 OR PGM13 OR PGM9 OR PGM5 OR PGM7 OR PGM1 OR PGM4 )</v>
      </c>
      <c r="K1374" s="3" t="str">
        <f>VLOOKUP(B1374,'[1]Daniela + 255 Rxns iCre1355'!$C$1:$Q$3810,13,FALSE)</f>
        <v>Cytosol</v>
      </c>
      <c r="L1374" s="3" t="str">
        <f>VLOOKUP(B1374,'[1]Daniela + 255 Rxns iCre1355'!$C$1:$Q$3810,14,FALSE)</f>
        <v>[Klöck 1991, Chang 2007]</v>
      </c>
      <c r="M1374" s="3" t="str">
        <f>VLOOKUP(B1374,'[1]Daniela + 255 Rxns iCre1355'!$C$1:$Q$3810,15,FALSE)</f>
        <v>R01518</v>
      </c>
    </row>
    <row r="1375" spans="1:13" ht="15" customHeight="1" x14ac:dyDescent="0.25">
      <c r="A1375" s="3" t="s">
        <v>2710</v>
      </c>
      <c r="B1375" s="3" t="s">
        <v>2755</v>
      </c>
      <c r="C1375" s="3" t="s">
        <v>2756</v>
      </c>
      <c r="D1375" s="3" t="str">
        <f>VLOOKUP(B1375,'[1]Daniela + 255 Rxns iCre1355'!$C$1:$Q$3810,5,FALSE)</f>
        <v>PGMf</v>
      </c>
      <c r="E1375" s="3" t="str">
        <f>VLOOKUP(B1375,'[1]Daniela + 255 Rxns iCre1355'!$C$1:$Q$3810,6,FALSE)</f>
        <v>phosphoglycerate mutase, flagellar</v>
      </c>
      <c r="F1375" s="3" t="str">
        <f>VLOOKUP(B1375,'[1]Daniela + 255 Rxns iCre1355'!$C$1:$Q$3810,8,FALSE)</f>
        <v>Glycolysis / Gluconeogenesis</v>
      </c>
      <c r="G1375" s="3" t="str">
        <f>VLOOKUP(B1375,'[1]Daniela + 255 Rxns iCre1355'!$C$1:$Q$3810,9,FALSE)</f>
        <v>5.4.2.1</v>
      </c>
      <c r="H1375" s="3" t="str">
        <f>VLOOKUP(B1375,'[1]Daniela + 255 Rxns iCre1355'!$C$1:$Q$3810,10,FALSE)</f>
        <v>( Cre10.g460300 OR Cre12.g518950 OR Cre12.g527400 OR Cre03.g166950 OR Cre03.g182300 OR Cre06.g272050 OR Cre05.g232550 )</v>
      </c>
      <c r="I1375" s="3" t="str">
        <f>VLOOKUP(B1375,'[1]Daniela + 255 Rxns iCre1355'!$C$1:$Q$3810,11,FALSE)</f>
        <v>( Cre10.g460300.t1.2 OR Cre12.g518950.t1.2 OR Cre12.g527400.t1.1 OR Cre03.g166950.t1.2 OR Cre03.g182300.t1.1 OR Cre06.g272050.t1.2 OR Cre05.g232550.t1.2 )</v>
      </c>
      <c r="J1375" s="3" t="str">
        <f>VLOOKUP(B1375,'[1]Daniela + 255 Rxns iCre1355'!$C$1:$Q$3810,12,FALSE)</f>
        <v>( PGM2 OR PGM13 OR PGM9 OR PGM5 OR PGM7 OR PGM1 OR PGM4 )</v>
      </c>
      <c r="K1375" s="3" t="str">
        <f>VLOOKUP(B1375,'[1]Daniela + 255 Rxns iCre1355'!$C$1:$Q$3810,13,FALSE)</f>
        <v>Flagellum</v>
      </c>
      <c r="L1375" s="3" t="str">
        <f>VLOOKUP(B1375,'[1]Daniela + 255 Rxns iCre1355'!$C$1:$Q$3810,14,FALSE)</f>
        <v>[Klöck 1991, Chang 2007]</v>
      </c>
      <c r="M1375" s="3" t="str">
        <f>VLOOKUP(B1375,'[1]Daniela + 255 Rxns iCre1355'!$C$1:$Q$3810,15,FALSE)</f>
        <v>R01518</v>
      </c>
    </row>
    <row r="1376" spans="1:13" ht="15" customHeight="1" x14ac:dyDescent="0.25">
      <c r="A1376" s="3" t="s">
        <v>943</v>
      </c>
      <c r="B1376" s="3" t="s">
        <v>2757</v>
      </c>
      <c r="C1376" s="3" t="s">
        <v>2758</v>
      </c>
      <c r="D1376" s="3" t="str">
        <f>VLOOKUP(B1376,'[1]Daniela + 255 Rxns iCre1355'!$C$1:$Q$3810,5,FALSE)</f>
        <v>PGMm</v>
      </c>
      <c r="E1376" s="3" t="str">
        <f>VLOOKUP(B1376,'[1]Daniela + 255 Rxns iCre1355'!$C$1:$Q$3810,6,FALSE)</f>
        <v>phosphoglycerate mutase, mitochondria</v>
      </c>
      <c r="F1376" s="3" t="str">
        <f>VLOOKUP(B1376,'[1]Daniela + 255 Rxns iCre1355'!$C$1:$Q$3810,8,FALSE)</f>
        <v>Glycolysis / Gluconeogenesis</v>
      </c>
      <c r="G1376" s="3" t="str">
        <f>VLOOKUP(B1376,'[1]Daniela + 255 Rxns iCre1355'!$C$1:$Q$3810,9,FALSE)</f>
        <v>5.4.2.1</v>
      </c>
      <c r="H1376" s="3" t="str">
        <f>VLOOKUP(B1376,'[1]Daniela + 255 Rxns iCre1355'!$C$1:$Q$3810,10,FALSE)</f>
        <v>( Cre10.g460300 OR Cre12.g518950 OR Cre12.g527400 OR Cre03.g166950 OR Cre03.g182300 OR Cre06.g272050 OR Cre05.g232550 )</v>
      </c>
      <c r="I1376" s="3" t="str">
        <f>VLOOKUP(B1376,'[1]Daniela + 255 Rxns iCre1355'!$C$1:$Q$3810,11,FALSE)</f>
        <v>( Cre10.g460300.t1.2 OR Cre12.g518950.t1.2 OR Cre12.g527400.t1.1 OR Cre03.g166950.t1.2 OR Cre03.g182300.t1.1 OR Cre06.g272050.t1.2 OR Cre05.g232550.t1.2 )</v>
      </c>
      <c r="J1376" s="3" t="str">
        <f>VLOOKUP(B1376,'[1]Daniela + 255 Rxns iCre1355'!$C$1:$Q$3810,12,FALSE)</f>
        <v>( PGM2 OR PGM13 OR PGM9 OR PGM5 OR PGM7 OR PGM1 OR PGM4 )</v>
      </c>
      <c r="K1376" s="3" t="str">
        <f>VLOOKUP(B1376,'[1]Daniela + 255 Rxns iCre1355'!$C$1:$Q$3810,13,FALSE)</f>
        <v>Mitochondria</v>
      </c>
      <c r="L1376" s="3" t="str">
        <f>VLOOKUP(B1376,'[1]Daniela + 255 Rxns iCre1355'!$C$1:$Q$3810,14,FALSE)</f>
        <v>[Atteia 2009]</v>
      </c>
      <c r="M1376" s="3" t="str">
        <f>VLOOKUP(B1376,'[1]Daniela + 255 Rxns iCre1355'!$C$1:$Q$3810,15,FALSE)</f>
        <v>R01518</v>
      </c>
    </row>
    <row r="1377" spans="1:13" ht="15" customHeight="1" x14ac:dyDescent="0.25">
      <c r="A1377" s="3" t="s">
        <v>118</v>
      </c>
      <c r="B1377" s="3" t="s">
        <v>2759</v>
      </c>
      <c r="C1377" s="3" t="s">
        <v>2760</v>
      </c>
      <c r="D1377" s="3" t="str">
        <f>VLOOKUP(B1377,'[1]Daniela + 255 Rxns iCre1355'!$C$1:$Q$3810,5,FALSE)</f>
        <v>PGMTh</v>
      </c>
      <c r="E1377" s="3" t="str">
        <f>VLOOKUP(B1377,'[1]Daniela + 255 Rxns iCre1355'!$C$1:$Q$3810,6,FALSE)</f>
        <v>phosphoglucomutase, chloroplast</v>
      </c>
      <c r="F1377" s="3" t="str">
        <f>VLOOKUP(B1377,'[1]Daniela + 255 Rxns iCre1355'!$C$1:$Q$3810,8,FALSE)</f>
        <v>Glycolysis / Gluconeogenesis</v>
      </c>
      <c r="G1377" s="3" t="str">
        <f>VLOOKUP(B1377,'[1]Daniela + 255 Rxns iCre1355'!$C$1:$Q$3810,9,FALSE)</f>
        <v>5.4.2.2</v>
      </c>
      <c r="H1377" s="3" t="str">
        <f>VLOOKUP(B1377,'[1]Daniela + 255 Rxns iCre1355'!$C$1:$Q$3810,10,FALSE)</f>
        <v>Cre06.g278210</v>
      </c>
      <c r="I1377" s="3" t="str">
        <f>VLOOKUP(B1377,'[1]Daniela + 255 Rxns iCre1355'!$C$1:$Q$3810,11,FALSE)</f>
        <v>Cre06.g278210.t1.1</v>
      </c>
      <c r="J1377" s="3" t="str">
        <f>VLOOKUP(B1377,'[1]Daniela + 255 Rxns iCre1355'!$C$1:$Q$3810,12,FALSE)</f>
        <v>GPM1</v>
      </c>
      <c r="K1377" s="3" t="str">
        <f>VLOOKUP(B1377,'[1]Daniela + 255 Rxns iCre1355'!$C$1:$Q$3810,13,FALSE)</f>
        <v>Chloroplast</v>
      </c>
      <c r="L1377" s="3" t="str">
        <f>VLOOKUP(B1377,'[1]Daniela + 255 Rxns iCre1355'!$C$1:$Q$3810,14,FALSE)</f>
        <v>[Klein 1986, Rochaix 1998]</v>
      </c>
      <c r="M1377" s="3" t="str">
        <f>VLOOKUP(B1377,'[1]Daniela + 255 Rxns iCre1355'!$C$1:$Q$3810,15,FALSE)</f>
        <v>R00959</v>
      </c>
    </row>
    <row r="1378" spans="1:13" ht="15" customHeight="1" x14ac:dyDescent="0.25">
      <c r="A1378" s="3" t="s">
        <v>954</v>
      </c>
      <c r="B1378" s="3" t="s">
        <v>2761</v>
      </c>
      <c r="C1378" s="3" t="s">
        <v>2762</v>
      </c>
      <c r="D1378" s="3" t="str">
        <f>VLOOKUP(B1378,'[1]Daniela + 255 Rxns iCre1355'!$C$1:$Q$3810,5,FALSE)</f>
        <v>PQQm</v>
      </c>
      <c r="E1378" s="3" t="str">
        <f>VLOOKUP(B1378,'[1]Daniela + 255 Rxns iCre1355'!$C$1:$Q$3810,6,FALSE)</f>
        <v>Pyrroloquinoline-quinone maintenance</v>
      </c>
      <c r="F1378" s="3" t="str">
        <f>VLOOKUP(B1378,'[1]Daniela + 255 Rxns iCre1355'!$C$1:$Q$3810,8,FALSE)</f>
        <v>Glycolysis / Gluconeogenesis</v>
      </c>
      <c r="K1378" s="3" t="str">
        <f>VLOOKUP(B1378,'[1]Daniela + 255 Rxns iCre1355'!$C$1:$Q$3810,13,FALSE)</f>
        <v>Glyoxysome</v>
      </c>
    </row>
    <row r="1379" spans="1:13" ht="15" customHeight="1" x14ac:dyDescent="0.25">
      <c r="A1379" s="3" t="s">
        <v>118</v>
      </c>
      <c r="B1379" s="3" t="s">
        <v>2763</v>
      </c>
      <c r="C1379" s="3" t="s">
        <v>2764</v>
      </c>
      <c r="D1379" s="3" t="str">
        <f>VLOOKUP(B1379,'[1]Daniela + 255 Rxns iCre1355'!$C$1:$Q$3810,5,FALSE)</f>
        <v>PDHam1hi</v>
      </c>
      <c r="E1379" s="3" t="str">
        <f>VLOOKUP(B1379,'[1]Daniela + 255 Rxns iCre1355'!$C$1:$Q$3810,6,FALSE)</f>
        <v>pyruvate dehydrogenase (acetyl-transferring)</v>
      </c>
      <c r="F1379" s="3" t="str">
        <f>VLOOKUP(B1379,'[1]Daniela + 255 Rxns iCre1355'!$C$1:$Q$3810,8,FALSE)</f>
        <v>Glycolysis / Gluconeogenesis;Alanine and aspartate metabolism</v>
      </c>
      <c r="G1379" s="3" t="str">
        <f>VLOOKUP(B1379,'[1]Daniela + 255 Rxns iCre1355'!$C$1:$Q$3810,9,FALSE)</f>
        <v>1.2.4.1;2.2.1.6;4.1.1.1</v>
      </c>
      <c r="H1379" s="3" t="str">
        <f>VLOOKUP(B1379,'[1]Daniela + 255 Rxns iCre1355'!$C$1:$Q$3810,10,FALSE)</f>
        <v>( ( Cre02.g099850 AND Cre03.g194200 ) OR ( Cre01.g055453 AND Cre09.g386758 ) )</v>
      </c>
      <c r="I1379" s="3" t="str">
        <f>VLOOKUP(B1379,'[1]Daniela + 255 Rxns iCre1355'!$C$1:$Q$3810,11,FALSE)</f>
        <v>( ( Cre02.g099850.t1.1 AND Cre03.g194200.t1.2 ) OR ( Cre01.g055453.t1.1 AND Cre09.g386758.t1.1 ) )</v>
      </c>
      <c r="J1379" s="3" t="str">
        <f>VLOOKUP(B1379,'[1]Daniela + 255 Rxns iCre1355'!$C$1:$Q$3810,12,FALSE)</f>
        <v>( ( PDC2 AND PDH2 ) OR ( ALS2 AND ALS1 ) )</v>
      </c>
      <c r="K1379" s="3" t="str">
        <f>VLOOKUP(B1379,'[1]Daniela + 255 Rxns iCre1355'!$C$1:$Q$3810,13,FALSE)</f>
        <v>Chloroplast</v>
      </c>
      <c r="L1379" s="3" t="str">
        <f>VLOOKUP(B1379,'[1]Daniela + 255 Rxns iCre1355'!$C$1:$Q$3810,14,FALSE)</f>
        <v>[Kreuzberg 1987, Atteia 2009]</v>
      </c>
      <c r="M1379" s="3" t="str">
        <f>VLOOKUP(B1379,'[1]Daniela + 255 Rxns iCre1355'!$C$1:$Q$3810,15,FALSE)</f>
        <v>R00014</v>
      </c>
    </row>
    <row r="1380" spans="1:13" ht="15" customHeight="1" x14ac:dyDescent="0.25">
      <c r="A1380" s="3" t="s">
        <v>943</v>
      </c>
      <c r="B1380" s="3" t="s">
        <v>2765</v>
      </c>
      <c r="C1380" s="3" t="s">
        <v>2766</v>
      </c>
      <c r="D1380" s="3" t="str">
        <f>VLOOKUP(B1380,'[1]Daniela + 255 Rxns iCre1355'!$C$1:$Q$3810,5,FALSE)</f>
        <v>PDHam1mi</v>
      </c>
      <c r="E1380" s="3" t="str">
        <f>VLOOKUP(B1380,'[1]Daniela + 255 Rxns iCre1355'!$C$1:$Q$3810,6,FALSE)</f>
        <v>pyruvate dehydrogenase (lipoamide), mitochondrial irreversible</v>
      </c>
      <c r="F1380" s="3" t="str">
        <f>VLOOKUP(B1380,'[1]Daniela + 255 Rxns iCre1355'!$C$1:$Q$3810,8,FALSE)</f>
        <v>Glycolysis / Gluconeogenesis;Alanine and aspartate metabolism</v>
      </c>
      <c r="G1380" s="3" t="str">
        <f>VLOOKUP(B1380,'[1]Daniela + 255 Rxns iCre1355'!$C$1:$Q$3810,9,FALSE)</f>
        <v>1.2.4.1;2.2.1.6;4.1.1.1</v>
      </c>
      <c r="H1380" s="3" t="str">
        <f>VLOOKUP(B1380,'[1]Daniela + 255 Rxns iCre1355'!$C$1:$Q$3810,10,FALSE)</f>
        <v>( ( Cre16.g677026 AND Cre07.g337650 ) OR ( Cre16.g677026 AND Cre03.g165700 ) OR ( Cre01.g055453 AND Cre09.g386758 ) )</v>
      </c>
      <c r="I1380" s="3" t="str">
        <f>VLOOKUP(B1380,'[1]Daniela + 255 Rxns iCre1355'!$C$1:$Q$3810,11,FALSE)</f>
        <v>( ( Cre16.g677026.t1.1 AND Cre07.g337650.t1.2 ) OR ( Cre16.g677026.t1.1 AND Cre03.g165700.t1.1 ) OR ( Cre01.g055453.t1.1 AND Cre09.g386758.t1.1 ) )</v>
      </c>
      <c r="J1380" s="3" t="str">
        <f>VLOOKUP(B1380,'[1]Daniela + 255 Rxns iCre1355'!$C$1:$Q$3810,12,FALSE)</f>
        <v>( ( PDH1 AND PDC1 ) OR ( PDH1 AND PDC3 ) OR ( ALS2 AND ALS1 ) )</v>
      </c>
      <c r="K1380" s="3" t="str">
        <f>VLOOKUP(B1380,'[1]Daniela + 255 Rxns iCre1355'!$C$1:$Q$3810,13,FALSE)</f>
        <v>Mitochondria</v>
      </c>
      <c r="L1380" s="3" t="str">
        <f>VLOOKUP(B1380,'[1]Daniela + 255 Rxns iCre1355'!$C$1:$Q$3810,14,FALSE)</f>
        <v>[Kreuzberg 1987, Atteia 2009]</v>
      </c>
      <c r="M1380" s="3" t="str">
        <f>VLOOKUP(B1380,'[1]Daniela + 255 Rxns iCre1355'!$C$1:$Q$3810,15,FALSE)</f>
        <v>R00014</v>
      </c>
    </row>
    <row r="1381" spans="1:13" ht="15" customHeight="1" x14ac:dyDescent="0.25">
      <c r="A1381" s="3" t="s">
        <v>118</v>
      </c>
      <c r="B1381" s="3" t="s">
        <v>2767</v>
      </c>
      <c r="C1381" s="3" t="s">
        <v>2768</v>
      </c>
      <c r="D1381" s="3" t="str">
        <f>VLOOKUP(B1381,'[1]Daniela + 255 Rxns iCre1355'!$C$1:$Q$3810,5,FALSE)</f>
        <v>PDHam2hi</v>
      </c>
      <c r="E1381" s="3" t="str">
        <f>VLOOKUP(B1381,'[1]Daniela + 255 Rxns iCre1355'!$C$1:$Q$3810,6,FALSE)</f>
        <v>Pyruvate dehydrogenase (lipoamide), chloroplast irreversible</v>
      </c>
      <c r="F1381" s="3" t="str">
        <f>VLOOKUP(B1381,'[1]Daniela + 255 Rxns iCre1355'!$C$1:$Q$3810,8,FALSE)</f>
        <v>Glycolysis / Gluconeogenesis;Alanine and aspartate metabolism</v>
      </c>
      <c r="G1381" s="3" t="str">
        <f>VLOOKUP(B1381,'[1]Daniela + 255 Rxns iCre1355'!$C$1:$Q$3810,9,FALSE)</f>
        <v>1.2.4.1;2.2.1.6;4.1.1.1</v>
      </c>
      <c r="H1381" s="3" t="str">
        <f>VLOOKUP(B1381,'[1]Daniela + 255 Rxns iCre1355'!$C$1:$Q$3810,10,FALSE)</f>
        <v>( ( Cre02.g099850 AND Cre03.g194200 ) OR ( Cre01.g055453 AND Cre09.g386758 ) )</v>
      </c>
      <c r="I1381" s="3" t="str">
        <f>VLOOKUP(B1381,'[1]Daniela + 255 Rxns iCre1355'!$C$1:$Q$3810,11,FALSE)</f>
        <v>( ( Cre02.g099850.t1.1 AND Cre03.g194200.t1.2 ) OR ( Cre01.g055453.t1.1 AND Cre09.g386758.t1.1 ) )</v>
      </c>
      <c r="J1381" s="3" t="str">
        <f>VLOOKUP(B1381,'[1]Daniela + 255 Rxns iCre1355'!$C$1:$Q$3810,12,FALSE)</f>
        <v>( ( PDC2 AND PDH2 ) OR ( ALS2 AND ALS1 ) )</v>
      </c>
      <c r="K1381" s="3" t="str">
        <f>VLOOKUP(B1381,'[1]Daniela + 255 Rxns iCre1355'!$C$1:$Q$3810,13,FALSE)</f>
        <v>Chloroplast</v>
      </c>
      <c r="L1381" s="3" t="str">
        <f>VLOOKUP(B1381,'[1]Daniela + 255 Rxns iCre1355'!$C$1:$Q$3810,14,FALSE)</f>
        <v>[Kreuzberg 1987, Atteia 2009]</v>
      </c>
      <c r="M1381" s="3" t="str">
        <f>VLOOKUP(B1381,'[1]Daniela + 255 Rxns iCre1355'!$C$1:$Q$3810,15,FALSE)</f>
        <v>R03270</v>
      </c>
    </row>
    <row r="1382" spans="1:13" ht="15" customHeight="1" x14ac:dyDescent="0.25">
      <c r="A1382" s="3" t="s">
        <v>943</v>
      </c>
      <c r="B1382" s="3" t="s">
        <v>2769</v>
      </c>
      <c r="C1382" s="3" t="s">
        <v>2770</v>
      </c>
      <c r="D1382" s="3" t="str">
        <f>VLOOKUP(B1382,'[1]Daniela + 255 Rxns iCre1355'!$C$1:$Q$3810,5,FALSE)</f>
        <v>PDHam2mi</v>
      </c>
      <c r="E1382" s="3" t="str">
        <f>VLOOKUP(B1382,'[1]Daniela + 255 Rxns iCre1355'!$C$1:$Q$3810,6,FALSE)</f>
        <v>Pyruvate dehydrogenase (lipoamide), mitochondrial irreversible</v>
      </c>
      <c r="F1382" s="3" t="str">
        <f>VLOOKUP(B1382,'[1]Daniela + 255 Rxns iCre1355'!$C$1:$Q$3810,8,FALSE)</f>
        <v>Glycolysis / Gluconeogenesis;Alanine and aspartate metabolism</v>
      </c>
      <c r="G1382" s="3" t="str">
        <f>VLOOKUP(B1382,'[1]Daniela + 255 Rxns iCre1355'!$C$1:$Q$3810,9,FALSE)</f>
        <v>1.2.4.1;2.2.1.6;4.1.1.1</v>
      </c>
      <c r="H1382" s="3" t="str">
        <f>VLOOKUP(B1382,'[1]Daniela + 255 Rxns iCre1355'!$C$1:$Q$3810,10,FALSE)</f>
        <v>( ( Cre16.g677026 AND Cre07.g337650 ) OR ( Cre16.g677026 AND Cre03.g165700 ) OR ( Cre01.g055453 AND Cre09.g386758 ) )</v>
      </c>
      <c r="I1382" s="3" t="str">
        <f>VLOOKUP(B1382,'[1]Daniela + 255 Rxns iCre1355'!$C$1:$Q$3810,11,FALSE)</f>
        <v>( ( Cre16.g677026.t1.1 AND Cre07.g337650.t1.2 ) OR ( Cre16.g677026.t1.1 AND Cre03.g165700.t1.1 ) OR ( Cre01.g055453.t1.1 AND Cre09.g386758.t1.1 ) )</v>
      </c>
      <c r="J1382" s="3" t="str">
        <f>VLOOKUP(B1382,'[1]Daniela + 255 Rxns iCre1355'!$C$1:$Q$3810,12,FALSE)</f>
        <v>( ( PDH1 AND PDC1 ) OR ( PDH1 AND PDC3 ) OR ( ALS2 AND ALS1 ) )</v>
      </c>
      <c r="K1382" s="3" t="str">
        <f>VLOOKUP(B1382,'[1]Daniela + 255 Rxns iCre1355'!$C$1:$Q$3810,13,FALSE)</f>
        <v>Mitochondria</v>
      </c>
      <c r="L1382" s="3" t="str">
        <f>VLOOKUP(B1382,'[1]Daniela + 255 Rxns iCre1355'!$C$1:$Q$3810,14,FALSE)</f>
        <v>[Kreuzberg 1987, Atteia 2009]</v>
      </c>
      <c r="M1382" s="3" t="str">
        <f>VLOOKUP(B1382,'[1]Daniela + 255 Rxns iCre1355'!$C$1:$Q$3810,15,FALSE)</f>
        <v>R03270</v>
      </c>
    </row>
    <row r="1383" spans="1:13" ht="15" customHeight="1" x14ac:dyDescent="0.25">
      <c r="A1383" s="3" t="s">
        <v>118</v>
      </c>
      <c r="B1383" s="3" t="s">
        <v>2771</v>
      </c>
      <c r="C1383" s="3" t="s">
        <v>2772</v>
      </c>
      <c r="D1383" s="3" t="str">
        <f>VLOOKUP(B1383,'[1]Daniela + 255 Rxns iCre1355'!$C$1:$Q$3810,5,FALSE)</f>
        <v>PDHe2hr</v>
      </c>
      <c r="E1383" s="3" t="str">
        <f>VLOOKUP(B1383,'[1]Daniela + 255 Rxns iCre1355'!$C$1:$Q$3810,6,FALSE)</f>
        <v>pyruvate dehydrogenase (dihydrolipoamide acetyltransferase), chloroplast</v>
      </c>
      <c r="F1383" s="3" t="str">
        <f>VLOOKUP(B1383,'[1]Daniela + 255 Rxns iCre1355'!$C$1:$Q$3810,8,FALSE)</f>
        <v>Glycolysis / Gluconeogenesis;Alanine and aspartate metabolism</v>
      </c>
      <c r="G1383" s="3" t="str">
        <f>VLOOKUP(B1383,'[1]Daniela + 255 Rxns iCre1355'!$C$1:$Q$3810,9,FALSE)</f>
        <v>2.3.1.12</v>
      </c>
      <c r="H1383" s="3" t="str">
        <f>VLOOKUP(B1383,'[1]Daniela + 255 Rxns iCre1355'!$C$1:$Q$3810,10,FALSE)</f>
        <v>Cre03.g158900</v>
      </c>
      <c r="I1383" s="3" t="str">
        <f>VLOOKUP(B1383,'[1]Daniela + 255 Rxns iCre1355'!$C$1:$Q$3810,11,FALSE)</f>
        <v>Cre03.g158900.t1.2</v>
      </c>
      <c r="J1383" s="3" t="str">
        <f>VLOOKUP(B1383,'[1]Daniela + 255 Rxns iCre1355'!$C$1:$Q$3810,12,FALSE)</f>
        <v>DLA2</v>
      </c>
      <c r="K1383" s="3" t="str">
        <f>VLOOKUP(B1383,'[1]Daniela + 255 Rxns iCre1355'!$C$1:$Q$3810,13,FALSE)</f>
        <v>Chloroplast</v>
      </c>
      <c r="M1383" s="3" t="str">
        <f>VLOOKUP(B1383,'[1]Daniela + 255 Rxns iCre1355'!$C$1:$Q$3810,15,FALSE)</f>
        <v>R02569</v>
      </c>
    </row>
    <row r="1384" spans="1:13" ht="15" customHeight="1" x14ac:dyDescent="0.25">
      <c r="A1384" s="3" t="s">
        <v>943</v>
      </c>
      <c r="B1384" s="3" t="s">
        <v>2773</v>
      </c>
      <c r="C1384" s="3" t="s">
        <v>2774</v>
      </c>
      <c r="D1384" s="3" t="str">
        <f>VLOOKUP(B1384,'[1]Daniela + 255 Rxns iCre1355'!$C$1:$Q$3810,5,FALSE)</f>
        <v>PDHe2r</v>
      </c>
      <c r="E1384" s="3" t="str">
        <f>VLOOKUP(B1384,'[1]Daniela + 255 Rxns iCre1355'!$C$1:$Q$3810,6,FALSE)</f>
        <v>pyruvate dehydrogenase (dihydrolipoamide acetyltransferase)</v>
      </c>
      <c r="F1384" s="3" t="str">
        <f>VLOOKUP(B1384,'[1]Daniela + 255 Rxns iCre1355'!$C$1:$Q$3810,8,FALSE)</f>
        <v>Glycolysis / Gluconeogenesis;Alanine and aspartate metabolism</v>
      </c>
      <c r="G1384" s="3" t="str">
        <f>VLOOKUP(B1384,'[1]Daniela + 255 Rxns iCre1355'!$C$1:$Q$3810,9,FALSE)</f>
        <v>2.3.1.12</v>
      </c>
      <c r="H1384" s="3" t="str">
        <f>VLOOKUP(B1384,'[1]Daniela + 255 Rxns iCre1355'!$C$1:$Q$3810,10,FALSE)</f>
        <v>( Cre06.g252550 OR Cre09.g386735 )</v>
      </c>
      <c r="I1384" s="3" t="str">
        <f>VLOOKUP(B1384,'[1]Daniela + 255 Rxns iCre1355'!$C$1:$Q$3810,11,FALSE)</f>
        <v>( Cre06.g252550.t1.1 OR Cre09.g386735.t1.1 )</v>
      </c>
      <c r="J1384" s="3" t="str">
        <f>VLOOKUP(B1384,'[1]Daniela + 255 Rxns iCre1355'!$C$1:$Q$3810,12,FALSE)</f>
        <v>( DLA3 OR DLA1 )</v>
      </c>
      <c r="K1384" s="3" t="str">
        <f>VLOOKUP(B1384,'[1]Daniela + 255 Rxns iCre1355'!$C$1:$Q$3810,13,FALSE)</f>
        <v>Mitochondria</v>
      </c>
      <c r="L1384" s="3" t="str">
        <f>VLOOKUP(B1384,'[1]Daniela + 255 Rxns iCre1355'!$C$1:$Q$3810,14,FALSE)</f>
        <v>[Atteia 2009]</v>
      </c>
      <c r="M1384" s="3" t="str">
        <f>VLOOKUP(B1384,'[1]Daniela + 255 Rxns iCre1355'!$C$1:$Q$3810,15,FALSE)</f>
        <v>R02569</v>
      </c>
    </row>
    <row r="1385" spans="1:13" ht="15" customHeight="1" x14ac:dyDescent="0.25">
      <c r="A1385" s="3" t="s">
        <v>118</v>
      </c>
      <c r="B1385" s="3" t="s">
        <v>2775</v>
      </c>
      <c r="C1385" s="3" t="s">
        <v>2776</v>
      </c>
      <c r="D1385" s="3" t="str">
        <f>VLOOKUP(B1385,'[1]Daniela + 255 Rxns iCre1355'!$C$1:$Q$3810,5,FALSE)</f>
        <v>PDHe3hr</v>
      </c>
      <c r="E1385" s="3" t="str">
        <f>VLOOKUP(B1385,'[1]Daniela + 255 Rxns iCre1355'!$C$1:$Q$3810,6,FALSE)</f>
        <v>dihydrolipoamide dehydrogenase (E3), chloroplast</v>
      </c>
      <c r="F1385" s="3" t="str">
        <f>VLOOKUP(B1385,'[1]Daniela + 255 Rxns iCre1355'!$C$1:$Q$3810,8,FALSE)</f>
        <v>Glycolysis / Gluconeogenesis;Alanine and aspartate metabolism;Glycine, serine and threonine metabolism</v>
      </c>
      <c r="G1385" s="3" t="str">
        <f>VLOOKUP(B1385,'[1]Daniela + 255 Rxns iCre1355'!$C$1:$Q$3810,9,FALSE)</f>
        <v>1.8.1.4</v>
      </c>
      <c r="H1385" s="3" t="str">
        <f>VLOOKUP(B1385,'[1]Daniela + 255 Rxns iCre1355'!$C$1:$Q$3810,10,FALSE)</f>
        <v>Cre01.g016500</v>
      </c>
      <c r="I1385" s="3" t="str">
        <f>VLOOKUP(B1385,'[1]Daniela + 255 Rxns iCre1355'!$C$1:$Q$3810,11,FALSE)</f>
        <v>Cre01.g016500.t1.1</v>
      </c>
      <c r="J1385" s="3" t="str">
        <f>VLOOKUP(B1385,'[1]Daniela + 255 Rxns iCre1355'!$C$1:$Q$3810,12,FALSE)</f>
        <v>DLD2</v>
      </c>
      <c r="K1385" s="3" t="str">
        <f>VLOOKUP(B1385,'[1]Daniela + 255 Rxns iCre1355'!$C$1:$Q$3810,13,FALSE)</f>
        <v>Chloroplast</v>
      </c>
      <c r="M1385" s="3" t="str">
        <f>VLOOKUP(B1385,'[1]Daniela + 255 Rxns iCre1355'!$C$1:$Q$3810,15,FALSE)</f>
        <v>R01698</v>
      </c>
    </row>
    <row r="1386" spans="1:13" ht="15" customHeight="1" x14ac:dyDescent="0.25">
      <c r="A1386" s="3" t="s">
        <v>2710</v>
      </c>
      <c r="B1386" s="3" t="s">
        <v>2777</v>
      </c>
      <c r="C1386" s="3" t="s">
        <v>2778</v>
      </c>
      <c r="D1386" s="3" t="str">
        <f>VLOOKUP(B1386,'[1]Daniela + 255 Rxns iCre1355'!$C$1:$Q$3810,5,FALSE)</f>
        <v>PGKf</v>
      </c>
      <c r="E1386" s="3" t="str">
        <f>VLOOKUP(B1386,'[1]Daniela + 255 Rxns iCre1355'!$C$1:$Q$3810,6,FALSE)</f>
        <v>phosphoglycerate kinase, flagellar</v>
      </c>
      <c r="F1386" s="3" t="str">
        <f>VLOOKUP(B1386,'[1]Daniela + 255 Rxns iCre1355'!$C$1:$Q$3810,8,FALSE)</f>
        <v>Glycolysis / Gluconeogenesis;Carbon fixation</v>
      </c>
      <c r="G1386" s="3" t="str">
        <f>VLOOKUP(B1386,'[1]Daniela + 255 Rxns iCre1355'!$C$1:$Q$3810,9,FALSE)</f>
        <v>2.7.2.3</v>
      </c>
      <c r="K1386" s="3" t="str">
        <f>VLOOKUP(B1386,'[1]Daniela + 255 Rxns iCre1355'!$C$1:$Q$3810,13,FALSE)</f>
        <v>Flagellum</v>
      </c>
      <c r="L1386" s="3" t="str">
        <f>VLOOKUP(B1386,'[1]Daniela + 255 Rxns iCre1355'!$C$1:$Q$3810,14,FALSE)</f>
        <v>[Klöck 1991, Chang 2007, Klein 1986, Pazour 2005, Mitchell 2005]</v>
      </c>
      <c r="M1386" s="3" t="str">
        <f>VLOOKUP(B1386,'[1]Daniela + 255 Rxns iCre1355'!$C$1:$Q$3810,15,FALSE)</f>
        <v>R01512</v>
      </c>
    </row>
    <row r="1387" spans="1:13" ht="15" customHeight="1" x14ac:dyDescent="0.25">
      <c r="A1387" s="3" t="s">
        <v>118</v>
      </c>
      <c r="B1387" s="3" t="s">
        <v>2779</v>
      </c>
      <c r="C1387" s="3" t="s">
        <v>2780</v>
      </c>
      <c r="D1387" s="3" t="str">
        <f>VLOOKUP(B1387,'[1]Daniela + 255 Rxns iCre1355'!$C$1:$Q$3810,5,FALSE)</f>
        <v>PGKh</v>
      </c>
      <c r="E1387" s="3" t="str">
        <f>VLOOKUP(B1387,'[1]Daniela + 255 Rxns iCre1355'!$C$1:$Q$3810,6,FALSE)</f>
        <v>phosphoglycerate kinase, chloroplast</v>
      </c>
      <c r="F1387" s="3" t="str">
        <f>VLOOKUP(B1387,'[1]Daniela + 255 Rxns iCre1355'!$C$1:$Q$3810,8,FALSE)</f>
        <v>Glycolysis / Gluconeogenesis;Carbon fixation</v>
      </c>
      <c r="G1387" s="3" t="str">
        <f>VLOOKUP(B1387,'[1]Daniela + 255 Rxns iCre1355'!$C$1:$Q$3810,9,FALSE)</f>
        <v>2.7.2.3</v>
      </c>
      <c r="H1387" s="3" t="str">
        <f>VLOOKUP(B1387,'[1]Daniela + 255 Rxns iCre1355'!$C$1:$Q$3810,10,FALSE)</f>
        <v>Cre11.g467770</v>
      </c>
      <c r="I1387" s="3" t="str">
        <f>VLOOKUP(B1387,'[1]Daniela + 255 Rxns iCre1355'!$C$1:$Q$3810,11,FALSE)</f>
        <v>Cre11.g467770.t1.1</v>
      </c>
      <c r="J1387" s="3" t="str">
        <f>VLOOKUP(B1387,'[1]Daniela + 255 Rxns iCre1355'!$C$1:$Q$3810,12,FALSE)</f>
        <v>PGK1</v>
      </c>
      <c r="K1387" s="3" t="str">
        <f>VLOOKUP(B1387,'[1]Daniela + 255 Rxns iCre1355'!$C$1:$Q$3810,13,FALSE)</f>
        <v>Chloroplast</v>
      </c>
      <c r="L1387" s="3" t="str">
        <f>VLOOKUP(B1387,'[1]Daniela + 255 Rxns iCre1355'!$C$1:$Q$3810,14,FALSE)</f>
        <v>[Klöck 1991, Chang 2007, Klein 1986, Pazour 2005, Mitchell 2005]</v>
      </c>
      <c r="M1387" s="3" t="str">
        <f>VLOOKUP(B1387,'[1]Daniela + 255 Rxns iCre1355'!$C$1:$Q$3810,15,FALSE)</f>
        <v>R01512</v>
      </c>
    </row>
    <row r="1388" spans="1:13" ht="15" customHeight="1" x14ac:dyDescent="0.25">
      <c r="A1388" s="3" t="s">
        <v>115</v>
      </c>
      <c r="B1388" s="3" t="s">
        <v>2781</v>
      </c>
      <c r="C1388" s="3" t="s">
        <v>2782</v>
      </c>
      <c r="D1388" s="3" t="str">
        <f>VLOOKUP(B1388,'[1]Daniela + 255 Rxns iCre1355'!$C$1:$Q$3810,5,FALSE)</f>
        <v>PGK</v>
      </c>
      <c r="E1388" s="3" t="str">
        <f>VLOOKUP(B1388,'[1]Daniela + 255 Rxns iCre1355'!$C$1:$Q$3810,6,FALSE)</f>
        <v>phosphoglycerate kinase</v>
      </c>
      <c r="F1388" s="3" t="str">
        <f>VLOOKUP(B1388,'[1]Daniela + 255 Rxns iCre1355'!$C$1:$Q$3810,8,FALSE)</f>
        <v>Glycolysis / Gluconeogenesis;Carbon fixation</v>
      </c>
      <c r="G1388" s="3" t="str">
        <f>VLOOKUP(B1388,'[1]Daniela + 255 Rxns iCre1355'!$C$1:$Q$3810,9,FALSE)</f>
        <v>2.7.2.3</v>
      </c>
      <c r="H1388" s="3" t="str">
        <f>VLOOKUP(B1388,'[1]Daniela + 255 Rxns iCre1355'!$C$1:$Q$3810,10,FALSE)</f>
        <v>Cre07.g354250</v>
      </c>
      <c r="I1388" s="3" t="str">
        <f>VLOOKUP(B1388,'[1]Daniela + 255 Rxns iCre1355'!$C$1:$Q$3810,11,FALSE)</f>
        <v>Cre07.g354250.t1.2</v>
      </c>
      <c r="J1388" s="3" t="str">
        <f>VLOOKUP(B1388,'[1]Daniela + 255 Rxns iCre1355'!$C$1:$Q$3810,12,FALSE)</f>
        <v>PGK2</v>
      </c>
      <c r="K1388" s="3" t="str">
        <f>VLOOKUP(B1388,'[1]Daniela + 255 Rxns iCre1355'!$C$1:$Q$3810,13,FALSE)</f>
        <v>Cytosol</v>
      </c>
      <c r="L1388" s="3" t="str">
        <f>VLOOKUP(B1388,'[1]Daniela + 255 Rxns iCre1355'!$C$1:$Q$3810,14,FALSE)</f>
        <v>[Klöck 1991, Chang 2007, Klein 1986, Pazour 2005, Mitchell 2005]</v>
      </c>
      <c r="M1388" s="3" t="str">
        <f>VLOOKUP(B1388,'[1]Daniela + 255 Rxns iCre1355'!$C$1:$Q$3810,15,FALSE)</f>
        <v>R01512</v>
      </c>
    </row>
    <row r="1389" spans="1:13" ht="15" customHeight="1" x14ac:dyDescent="0.25">
      <c r="A1389" s="3" t="s">
        <v>943</v>
      </c>
      <c r="B1389" s="3" t="s">
        <v>2783</v>
      </c>
      <c r="C1389" s="3" t="s">
        <v>2784</v>
      </c>
      <c r="D1389" s="3" t="str">
        <f>VLOOKUP(B1389,'[1]Daniela + 255 Rxns iCre1355'!$C$1:$Q$3810,5,FALSE)</f>
        <v>PGKm</v>
      </c>
      <c r="E1389" s="3" t="str">
        <f>VLOOKUP(B1389,'[1]Daniela + 255 Rxns iCre1355'!$C$1:$Q$3810,6,FALSE)</f>
        <v>phosphoglycerate kinase, mitochondrial</v>
      </c>
      <c r="F1389" s="3" t="str">
        <f>VLOOKUP(B1389,'[1]Daniela + 255 Rxns iCre1355'!$C$1:$Q$3810,8,FALSE)</f>
        <v>Glycolysis / Gluconeogenesis;Carbon fixation</v>
      </c>
      <c r="G1389" s="3" t="str">
        <f>VLOOKUP(B1389,'[1]Daniela + 255 Rxns iCre1355'!$C$1:$Q$3810,9,FALSE)</f>
        <v>2.7.2.3</v>
      </c>
      <c r="K1389" s="3" t="str">
        <f>VLOOKUP(B1389,'[1]Daniela + 255 Rxns iCre1355'!$C$1:$Q$3810,13,FALSE)</f>
        <v>Mitochondria</v>
      </c>
      <c r="L1389" s="3" t="str">
        <f>VLOOKUP(B1389,'[1]Daniela + 255 Rxns iCre1355'!$C$1:$Q$3810,14,FALSE)</f>
        <v>[Atteia 2009]</v>
      </c>
      <c r="M1389" s="3" t="str">
        <f>VLOOKUP(B1389,'[1]Daniela + 255 Rxns iCre1355'!$C$1:$Q$3810,15,FALSE)</f>
        <v>R01512</v>
      </c>
    </row>
    <row r="1390" spans="1:13" ht="15" customHeight="1" x14ac:dyDescent="0.25">
      <c r="A1390" s="3" t="s">
        <v>115</v>
      </c>
      <c r="B1390" s="3" t="s">
        <v>2785</v>
      </c>
      <c r="C1390" s="3" t="s">
        <v>2786</v>
      </c>
      <c r="D1390" s="3" t="str">
        <f>VLOOKUP(B1390,'[1]Daniela + 255 Rxns iCre1355'!$C$1:$Q$3810,5,FALSE)</f>
        <v>PYK</v>
      </c>
      <c r="E1390" s="3" t="str">
        <f>VLOOKUP(B1390,'[1]Daniela + 255 Rxns iCre1355'!$C$1:$Q$3810,6,FALSE)</f>
        <v>pyruvate kinase</v>
      </c>
      <c r="F1390" s="3" t="str">
        <f>VLOOKUP(B1390,'[1]Daniela + 255 Rxns iCre1355'!$C$1:$Q$3810,8,FALSE)</f>
        <v>Glycolysis / Gluconeogenesis;Carbon fixation</v>
      </c>
      <c r="G1390" s="3" t="str">
        <f>VLOOKUP(B1390,'[1]Daniela + 255 Rxns iCre1355'!$C$1:$Q$3810,9,FALSE)</f>
        <v>2.7.1.40</v>
      </c>
      <c r="H1390" s="3" t="str">
        <f>VLOOKUP(B1390,'[1]Daniela + 255 Rxns iCre1355'!$C$1:$Q$3810,10,FALSE)</f>
        <v>( Cre12.g533550 OR Cre02.g147900 OR Cre06.g280950 OR Cre10.g426292 OR Cre05.g234700 OR Cre03.g144847 )</v>
      </c>
      <c r="I1390" s="3" t="str">
        <f>VLOOKUP(B1390,'[1]Daniela + 255 Rxns iCre1355'!$C$1:$Q$3810,11,FALSE)</f>
        <v>( Cre12.g533550.t1.1 OR Cre06.g280950.t1.2 OR Cre10.g426292.t1.1 OR Cre05.g234700.t1.1 OR Cre03.g144847.t1.1 OR ( Cre02.g147900.t1.1 OR Cre02.g147900.t2.1 OR Cre02.g147900.t3.1 OR Cre02.g147900.t4.1 ) )</v>
      </c>
      <c r="J1390" s="3" t="str">
        <f>VLOOKUP(B1390,'[1]Daniela + 255 Rxns iCre1355'!$C$1:$Q$3810,12,FALSE)</f>
        <v>( PYK1 OR PYK5 OR PYK2 OR PYK6 OR PYK3 OR PYK4 )</v>
      </c>
      <c r="K1390" s="3" t="str">
        <f>VLOOKUP(B1390,'[1]Daniela + 255 Rxns iCre1355'!$C$1:$Q$3810,13,FALSE)</f>
        <v>Cytosol</v>
      </c>
      <c r="L1390" s="3" t="str">
        <f>VLOOKUP(B1390,'[1]Daniela + 255 Rxns iCre1355'!$C$1:$Q$3810,14,FALSE)</f>
        <v>[Klöck 1991, Chang 2007, Klein 1986, Pazour 2005, Mitchell 2005]</v>
      </c>
      <c r="M1390" s="3" t="str">
        <f>VLOOKUP(B1390,'[1]Daniela + 255 Rxns iCre1355'!$C$1:$Q$3810,15,FALSE)</f>
        <v>R00200</v>
      </c>
    </row>
    <row r="1391" spans="1:13" ht="15" customHeight="1" x14ac:dyDescent="0.25">
      <c r="A1391" s="3" t="s">
        <v>2710</v>
      </c>
      <c r="B1391" s="3" t="s">
        <v>2787</v>
      </c>
      <c r="C1391" s="3" t="s">
        <v>2788</v>
      </c>
      <c r="D1391" s="3" t="str">
        <f>VLOOKUP(B1391,'[1]Daniela + 255 Rxns iCre1355'!$C$1:$Q$3810,5,FALSE)</f>
        <v>PYKf</v>
      </c>
      <c r="E1391" s="3" t="str">
        <f>VLOOKUP(B1391,'[1]Daniela + 255 Rxns iCre1355'!$C$1:$Q$3810,6,FALSE)</f>
        <v>pyruvate kinase, flagellar</v>
      </c>
      <c r="F1391" s="3" t="str">
        <f>VLOOKUP(B1391,'[1]Daniela + 255 Rxns iCre1355'!$C$1:$Q$3810,8,FALSE)</f>
        <v>Glycolysis / Gluconeogenesis;Carbon fixation</v>
      </c>
      <c r="G1391" s="3" t="str">
        <f>VLOOKUP(B1391,'[1]Daniela + 255 Rxns iCre1355'!$C$1:$Q$3810,9,FALSE)</f>
        <v>2.7.1.40</v>
      </c>
      <c r="H1391" s="3" t="str">
        <f>VLOOKUP(B1391,'[1]Daniela + 255 Rxns iCre1355'!$C$1:$Q$3810,10,FALSE)</f>
        <v>( Cre12.g533550 OR Cre10.g426292 OR Cre05.g234700 OR Cre03.g144847 OR Cre02.g147900 )</v>
      </c>
      <c r="I1391" s="3" t="str">
        <f>VLOOKUP(B1391,'[1]Daniela + 255 Rxns iCre1355'!$C$1:$Q$3810,11,FALSE)</f>
        <v>( Cre12.g533550.t1.1 OR Cre10.g426292.t1.1 OR Cre05.g234700.t1.1 OR Cre03.g144847.t1.1 OR ( Cre02.g147900.t1.1 OR Cre02.g147900.t2.1 OR Cre02.g147900.t3.1 OR Cre02.g147900.t4.1 ) )</v>
      </c>
      <c r="J1391" s="3" t="str">
        <f>VLOOKUP(B1391,'[1]Daniela + 255 Rxns iCre1355'!$C$1:$Q$3810,12,FALSE)</f>
        <v>( PYK1 OR PYK6 OR PYK3 OR PYK4 OR PYK5 )</v>
      </c>
      <c r="K1391" s="3" t="str">
        <f>VLOOKUP(B1391,'[1]Daniela + 255 Rxns iCre1355'!$C$1:$Q$3810,13,FALSE)</f>
        <v>Flagellum</v>
      </c>
      <c r="L1391" s="3" t="str">
        <f>VLOOKUP(B1391,'[1]Daniela + 255 Rxns iCre1355'!$C$1:$Q$3810,14,FALSE)</f>
        <v>[Klöck 1991, Chang 2007, Klein 1986, Pazour 2005, Mitchell 2005]</v>
      </c>
      <c r="M1391" s="3" t="str">
        <f>VLOOKUP(B1391,'[1]Daniela + 255 Rxns iCre1355'!$C$1:$Q$3810,15,FALSE)</f>
        <v>R00200</v>
      </c>
    </row>
    <row r="1392" spans="1:13" ht="15" customHeight="1" x14ac:dyDescent="0.25">
      <c r="A1392" s="3" t="s">
        <v>943</v>
      </c>
      <c r="B1392" s="3" t="s">
        <v>2789</v>
      </c>
      <c r="C1392" s="3" t="s">
        <v>2790</v>
      </c>
      <c r="D1392" s="3" t="str">
        <f>VLOOKUP(B1392,'[1]Daniela + 255 Rxns iCre1355'!$C$1:$Q$3810,5,FALSE)</f>
        <v>PYKm</v>
      </c>
      <c r="E1392" s="3" t="str">
        <f>VLOOKUP(B1392,'[1]Daniela + 255 Rxns iCre1355'!$C$1:$Q$3810,6,FALSE)</f>
        <v>pyruvate kinase, mitochondrial</v>
      </c>
      <c r="F1392" s="3" t="str">
        <f>VLOOKUP(B1392,'[1]Daniela + 255 Rxns iCre1355'!$C$1:$Q$3810,8,FALSE)</f>
        <v>Glycolysis / Gluconeogenesis;Carbon fixation</v>
      </c>
      <c r="G1392" s="3" t="str">
        <f>VLOOKUP(B1392,'[1]Daniela + 255 Rxns iCre1355'!$C$1:$Q$3810,9,FALSE)</f>
        <v>2.7.1.40</v>
      </c>
      <c r="H1392" s="3" t="str">
        <f>VLOOKUP(B1392,'[1]Daniela + 255 Rxns iCre1355'!$C$1:$Q$3810,10,FALSE)</f>
        <v>( Cre12.g533550 OR Cre10.g426292 OR Cre05.g234700 OR Cre03.g144847 OR Cre02.g147900 )</v>
      </c>
      <c r="I1392" s="3" t="str">
        <f>VLOOKUP(B1392,'[1]Daniela + 255 Rxns iCre1355'!$C$1:$Q$3810,11,FALSE)</f>
        <v>( Cre12.g533550.t1.1 OR Cre10.g426292.t1.1 OR Cre05.g234700.t1.1 OR Cre03.g144847.t1.1 OR ( Cre02.g147900.t1.1 OR Cre02.g147900.t2.1 OR Cre02.g147900.t3.1 OR Cre02.g147900.t4.1 ) )</v>
      </c>
      <c r="J1392" s="3" t="str">
        <f>VLOOKUP(B1392,'[1]Daniela + 255 Rxns iCre1355'!$C$1:$Q$3810,12,FALSE)</f>
        <v>( PYK1 OR PYK6 OR PYK3 OR PYK4 OR PYK5 )</v>
      </c>
      <c r="K1392" s="3" t="str">
        <f>VLOOKUP(B1392,'[1]Daniela + 255 Rxns iCre1355'!$C$1:$Q$3810,13,FALSE)</f>
        <v>Mitochondria</v>
      </c>
      <c r="L1392" s="3" t="str">
        <f>VLOOKUP(B1392,'[1]Daniela + 255 Rxns iCre1355'!$C$1:$Q$3810,14,FALSE)</f>
        <v>[Atteia 2009]</v>
      </c>
      <c r="M1392" s="3" t="str">
        <f>VLOOKUP(B1392,'[1]Daniela + 255 Rxns iCre1355'!$C$1:$Q$3810,15,FALSE)</f>
        <v>R00200</v>
      </c>
    </row>
    <row r="1393" spans="1:13" ht="15" customHeight="1" x14ac:dyDescent="0.25">
      <c r="A1393" s="3" t="s">
        <v>118</v>
      </c>
      <c r="B1393" s="3" t="s">
        <v>2791</v>
      </c>
      <c r="C1393" s="3" t="s">
        <v>2792</v>
      </c>
      <c r="D1393" s="3" t="str">
        <f>VLOOKUP(B1393,'[1]Daniela + 255 Rxns iCre1355'!$C$1:$Q$3810,5,FALSE)</f>
        <v>TPIh</v>
      </c>
      <c r="E1393" s="3" t="str">
        <f>VLOOKUP(B1393,'[1]Daniela + 255 Rxns iCre1355'!$C$1:$Q$3810,6,FALSE)</f>
        <v>triosephosphate isomerase</v>
      </c>
      <c r="F1393" s="3" t="str">
        <f>VLOOKUP(B1393,'[1]Daniela + 255 Rxns iCre1355'!$C$1:$Q$3810,8,FALSE)</f>
        <v>Glycolysis / Gluconeogenesis;Carbon fixation</v>
      </c>
      <c r="G1393" s="3" t="str">
        <f>VLOOKUP(B1393,'[1]Daniela + 255 Rxns iCre1355'!$C$1:$Q$3810,9,FALSE)</f>
        <v>5.3.1.1</v>
      </c>
      <c r="H1393" s="3" t="str">
        <f>VLOOKUP(B1393,'[1]Daniela + 255 Rxns iCre1355'!$C$1:$Q$3810,10,FALSE)</f>
        <v>Cre01.g029300</v>
      </c>
      <c r="I1393" s="3" t="str">
        <f>VLOOKUP(B1393,'[1]Daniela + 255 Rxns iCre1355'!$C$1:$Q$3810,11,FALSE)</f>
        <v>Cre01.g029300.t1.2</v>
      </c>
      <c r="J1393" s="3" t="str">
        <f>VLOOKUP(B1393,'[1]Daniela + 255 Rxns iCre1355'!$C$1:$Q$3810,12,FALSE)</f>
        <v>TPI1</v>
      </c>
      <c r="K1393" s="3" t="str">
        <f>VLOOKUP(B1393,'[1]Daniela + 255 Rxns iCre1355'!$C$1:$Q$3810,13,FALSE)</f>
        <v>Chloroplast</v>
      </c>
      <c r="L1393" s="3" t="str">
        <f>VLOOKUP(B1393,'[1]Daniela + 255 Rxns iCre1355'!$C$1:$Q$3810,14,FALSE)</f>
        <v>[Klöck 1991, Chang 2007, Mitchell 2005]</v>
      </c>
      <c r="M1393" s="3" t="str">
        <f>VLOOKUP(B1393,'[1]Daniela + 255 Rxns iCre1355'!$C$1:$Q$3810,15,FALSE)</f>
        <v>R01015</v>
      </c>
    </row>
    <row r="1394" spans="1:13" ht="15" customHeight="1" x14ac:dyDescent="0.25">
      <c r="A1394" s="3" t="s">
        <v>118</v>
      </c>
      <c r="B1394" s="3" t="s">
        <v>2793</v>
      </c>
      <c r="C1394" s="3" t="s">
        <v>2794</v>
      </c>
      <c r="D1394" s="3" t="str">
        <f>VLOOKUP(B1394,'[1]Daniela + 255 Rxns iCre1355'!$C$1:$Q$3810,5,FALSE)</f>
        <v>PDCh</v>
      </c>
      <c r="E1394" s="3" t="str">
        <f>VLOOKUP(B1394,'[1]Daniela + 255 Rxns iCre1355'!$C$1:$Q$3810,6,FALSE)</f>
        <v>Pyruvate decarboxylase, chloroplast</v>
      </c>
      <c r="F1394" s="3" t="str">
        <f>VLOOKUP(B1394,'[1]Daniela + 255 Rxns iCre1355'!$C$1:$Q$3810,8,FALSE)</f>
        <v>Glycolysis / Gluconeogenesis;Pyruvate metabolism</v>
      </c>
      <c r="G1394" s="3" t="str">
        <f>VLOOKUP(B1394,'[1]Daniela + 255 Rxns iCre1355'!$C$1:$Q$3810,9,FALSE)</f>
        <v>4.1.1.1</v>
      </c>
      <c r="K1394" s="3" t="str">
        <f>VLOOKUP(B1394,'[1]Daniela + 255 Rxns iCre1355'!$C$1:$Q$3810,13,FALSE)</f>
        <v>Chloroplast</v>
      </c>
      <c r="M1394" s="3" t="str">
        <f>VLOOKUP(B1394,'[1]Daniela + 255 Rxns iCre1355'!$C$1:$Q$3810,15,FALSE)</f>
        <v>R00755</v>
      </c>
    </row>
    <row r="1395" spans="1:13" ht="15" customHeight="1" x14ac:dyDescent="0.25">
      <c r="A1395" s="3" t="s">
        <v>943</v>
      </c>
      <c r="B1395" s="3" t="s">
        <v>2795</v>
      </c>
      <c r="C1395" s="3" t="s">
        <v>2796</v>
      </c>
      <c r="D1395" s="3" t="str">
        <f>VLOOKUP(B1395,'[1]Daniela + 255 Rxns iCre1355'!$C$1:$Q$3810,5,FALSE)</f>
        <v>PDCm</v>
      </c>
      <c r="E1395" s="3" t="str">
        <f>VLOOKUP(B1395,'[1]Daniela + 255 Rxns iCre1355'!$C$1:$Q$3810,6,FALSE)</f>
        <v>Pyruvate decarboxylase</v>
      </c>
      <c r="F1395" s="3" t="str">
        <f>VLOOKUP(B1395,'[1]Daniela + 255 Rxns iCre1355'!$C$1:$Q$3810,8,FALSE)</f>
        <v>Glycolysis / Gluconeogenesis;Pyruvate metabolism</v>
      </c>
      <c r="G1395" s="3" t="str">
        <f>VLOOKUP(B1395,'[1]Daniela + 255 Rxns iCre1355'!$C$1:$Q$3810,9,FALSE)</f>
        <v>4.1.1.1</v>
      </c>
      <c r="H1395" s="3" t="str">
        <f>VLOOKUP(B1395,'[1]Daniela + 255 Rxns iCre1355'!$C$1:$Q$3810,10,FALSE)</f>
        <v>Cre03.g165700</v>
      </c>
      <c r="I1395" s="3" t="str">
        <f>VLOOKUP(B1395,'[1]Daniela + 255 Rxns iCre1355'!$C$1:$Q$3810,11,FALSE)</f>
        <v>Cre03.g165700.t1.1</v>
      </c>
      <c r="J1395" s="3" t="str">
        <f>VLOOKUP(B1395,'[1]Daniela + 255 Rxns iCre1355'!$C$1:$Q$3810,12,FALSE)</f>
        <v>PDC3</v>
      </c>
      <c r="K1395" s="3" t="str">
        <f>VLOOKUP(B1395,'[1]Daniela + 255 Rxns iCre1355'!$C$1:$Q$3810,13,FALSE)</f>
        <v>Mitochondria</v>
      </c>
      <c r="M1395" s="3" t="str">
        <f>VLOOKUP(B1395,'[1]Daniela + 255 Rxns iCre1355'!$C$1:$Q$3810,15,FALSE)</f>
        <v>R00755</v>
      </c>
    </row>
    <row r="1396" spans="1:13" ht="15" customHeight="1" x14ac:dyDescent="0.25">
      <c r="A1396" s="3" t="s">
        <v>943</v>
      </c>
      <c r="B1396" s="3" t="s">
        <v>2797</v>
      </c>
      <c r="C1396" s="3" t="s">
        <v>2798</v>
      </c>
      <c r="D1396" s="3" t="str">
        <f>VLOOKUP(B1396,'[1]Daniela + 255 Rxns iCre1355'!$C$1:$Q$3810,5,FALSE)</f>
        <v>PDHe3mr</v>
      </c>
      <c r="E1396" s="3" t="str">
        <f>VLOOKUP(B1396,'[1]Daniela + 255 Rxns iCre1355'!$C$1:$Q$3810,6,FALSE)</f>
        <v>dihydrolipoamide dehydrogenase (E3), mitochondrial</v>
      </c>
      <c r="F1396" s="3" t="str">
        <f>VLOOKUP(B1396,'[1]Daniela + 255 Rxns iCre1355'!$C$1:$Q$3810,8,FALSE)</f>
        <v>Glycolysis / Gluconeogenesis;Valine, leucine and isoleucine degradation</v>
      </c>
      <c r="G1396" s="3" t="str">
        <f>VLOOKUP(B1396,'[1]Daniela + 255 Rxns iCre1355'!$C$1:$Q$3810,9,FALSE)</f>
        <v>1.8.1.4</v>
      </c>
      <c r="H1396" s="3" t="str">
        <f>VLOOKUP(B1396,'[1]Daniela + 255 Rxns iCre1355'!$C$1:$Q$3810,10,FALSE)</f>
        <v>Cre18.g749847</v>
      </c>
      <c r="I1396" s="3" t="str">
        <f>VLOOKUP(B1396,'[1]Daniela + 255 Rxns iCre1355'!$C$1:$Q$3810,11,FALSE)</f>
        <v>( Cre18.g749847.t1.1 OR Cre18.g749847.t2.1 )</v>
      </c>
      <c r="J1396" s="3" t="str">
        <f>VLOOKUP(B1396,'[1]Daniela + 255 Rxns iCre1355'!$C$1:$Q$3810,12,FALSE)</f>
        <v>DLD1</v>
      </c>
      <c r="K1396" s="3" t="str">
        <f>VLOOKUP(B1396,'[1]Daniela + 255 Rxns iCre1355'!$C$1:$Q$3810,13,FALSE)</f>
        <v>Mitochondria</v>
      </c>
      <c r="L1396" s="3" t="str">
        <f>VLOOKUP(B1396,'[1]Daniela + 255 Rxns iCre1355'!$C$1:$Q$3810,14,FALSE)</f>
        <v>[Atteia 2009]</v>
      </c>
      <c r="M1396" s="3" t="str">
        <f>VLOOKUP(B1396,'[1]Daniela + 255 Rxns iCre1355'!$C$1:$Q$3810,15,FALSE)</f>
        <v>R07618</v>
      </c>
    </row>
    <row r="1397" spans="1:13" ht="15" customHeight="1" x14ac:dyDescent="0.25">
      <c r="A1397" s="3" t="s">
        <v>115</v>
      </c>
      <c r="B1397" s="3" t="s">
        <v>2799</v>
      </c>
      <c r="C1397" s="3" t="s">
        <v>2800</v>
      </c>
      <c r="D1397" s="3" t="str">
        <f>VLOOKUP(B1397,'[1]Daniela + 255 Rxns iCre1355'!$C$1:$Q$3810,5,FALSE)</f>
        <v>ATPCS</v>
      </c>
      <c r="E1397" s="3" t="str">
        <f>VLOOKUP(B1397,'[1]Daniela + 255 Rxns iCre1355'!$C$1:$Q$3810,6,FALSE)</f>
        <v>ATP citrate synthase</v>
      </c>
      <c r="F1397" s="3" t="str">
        <f>VLOOKUP(B1397,'[1]Daniela + 255 Rxns iCre1355'!$C$1:$Q$3810,8,FALSE)</f>
        <v>Glyoxylate metabolism</v>
      </c>
      <c r="G1397" s="3" t="str">
        <f>VLOOKUP(B1397,'[1]Daniela + 255 Rxns iCre1355'!$C$1:$Q$3810,9,FALSE)</f>
        <v>2.3.3.8</v>
      </c>
      <c r="H1397" s="3" t="str">
        <f>VLOOKUP(B1397,'[1]Daniela + 255 Rxns iCre1355'!$C$1:$Q$3810,10,FALSE)</f>
        <v>( Cre02.g088600 AND Cre05.g241850 )</v>
      </c>
      <c r="I1397" s="3" t="str">
        <f>VLOOKUP(B1397,'[1]Daniela + 255 Rxns iCre1355'!$C$1:$Q$3810,11,FALSE)</f>
        <v>( Cre02.g088600.t1.2 AND Cre05.g241850.t1.2 )</v>
      </c>
      <c r="J1397" s="3" t="str">
        <f>VLOOKUP(B1397,'[1]Daniela + 255 Rxns iCre1355'!$C$1:$Q$3810,12,FALSE)</f>
        <v>( ACL2 AND ACL1 )</v>
      </c>
      <c r="K1397" s="3" t="str">
        <f>VLOOKUP(B1397,'[1]Daniela + 255 Rxns iCre1355'!$C$1:$Q$3810,13,FALSE)</f>
        <v>Cytosol</v>
      </c>
      <c r="M1397" s="3" t="str">
        <f>VLOOKUP(B1397,'[1]Daniela + 255 Rxns iCre1355'!$C$1:$Q$3810,15,FALSE)</f>
        <v>R00352</v>
      </c>
    </row>
    <row r="1398" spans="1:13" ht="15" customHeight="1" x14ac:dyDescent="0.25">
      <c r="A1398" s="3" t="s">
        <v>115</v>
      </c>
      <c r="B1398" s="3" t="s">
        <v>2801</v>
      </c>
      <c r="C1398" s="3" t="s">
        <v>2802</v>
      </c>
      <c r="D1398" s="3" t="str">
        <f>VLOOKUP(B1398,'[1]Daniela + 255 Rxns iCre1355'!$C$1:$Q$3810,5,FALSE)</f>
        <v>FKYNH</v>
      </c>
      <c r="E1398" s="3" t="str">
        <f>VLOOKUP(B1398,'[1]Daniela + 255 Rxns iCre1355'!$C$1:$Q$3810,6,FALSE)</f>
        <v>Arylformamidase</v>
      </c>
      <c r="F1398" s="3" t="str">
        <f>VLOOKUP(B1398,'[1]Daniela + 255 Rxns iCre1355'!$C$1:$Q$3810,8,FALSE)</f>
        <v>Glyoxylate metabolism</v>
      </c>
      <c r="G1398" s="3" t="str">
        <f>VLOOKUP(B1398,'[1]Daniela + 255 Rxns iCre1355'!$C$1:$Q$3810,9,FALSE)</f>
        <v>3.5.1.9</v>
      </c>
      <c r="H1398" s="3" t="str">
        <f>VLOOKUP(B1398,'[1]Daniela + 255 Rxns iCre1355'!$C$1:$Q$3810,10,FALSE)</f>
        <v>( Cre02.g119050 OR Cre02.g119100 )</v>
      </c>
      <c r="I1398" s="3" t="str">
        <f>VLOOKUP(B1398,'[1]Daniela + 255 Rxns iCre1355'!$C$1:$Q$3810,11,FALSE)</f>
        <v>( Cre02.g119050.t1.1 OR Cre02.g119100.t1.2 )</v>
      </c>
      <c r="J1398" s="3" t="str">
        <f>VLOOKUP(B1398,'[1]Daniela + 255 Rxns iCre1355'!$C$1:$Q$3810,12,FALSE)</f>
        <v>( CER1 OR CER2 )</v>
      </c>
      <c r="K1398" s="3" t="str">
        <f>VLOOKUP(B1398,'[1]Daniela + 255 Rxns iCre1355'!$C$1:$Q$3810,13,FALSE)</f>
        <v>Cytosol</v>
      </c>
      <c r="M1398" s="3" t="str">
        <f>VLOOKUP(B1398,'[1]Daniela + 255 Rxns iCre1355'!$C$1:$Q$3810,15,FALSE)</f>
        <v>R01959</v>
      </c>
    </row>
    <row r="1399" spans="1:13" ht="15" customHeight="1" x14ac:dyDescent="0.25">
      <c r="A1399" s="3" t="s">
        <v>954</v>
      </c>
      <c r="B1399" s="3" t="s">
        <v>2803</v>
      </c>
      <c r="C1399" s="3" t="s">
        <v>2804</v>
      </c>
      <c r="D1399" s="3" t="str">
        <f>VLOOKUP(B1399,'[1]Daniela + 255 Rxns iCre1355'!$C$1:$Q$3810,5,FALSE)</f>
        <v>FORAMDx</v>
      </c>
      <c r="E1399" s="3" t="str">
        <f>VLOOKUP(B1399,'[1]Daniela + 255 Rxns iCre1355'!$C$1:$Q$3810,6,FALSE)</f>
        <v>Formamidase, glyoxysomal</v>
      </c>
      <c r="F1399" s="3" t="str">
        <f>VLOOKUP(B1399,'[1]Daniela + 255 Rxns iCre1355'!$C$1:$Q$3810,8,FALSE)</f>
        <v>Glyoxylate metabolism</v>
      </c>
      <c r="G1399" s="3" t="str">
        <f>VLOOKUP(B1399,'[1]Daniela + 255 Rxns iCre1355'!$C$1:$Q$3810,9,FALSE)</f>
        <v>3.5.1.49</v>
      </c>
      <c r="H1399" s="3" t="str">
        <f>VLOOKUP(B1399,'[1]Daniela + 255 Rxns iCre1355'!$C$1:$Q$3810,10,FALSE)</f>
        <v>Cre16.g691750</v>
      </c>
      <c r="I1399" s="3" t="str">
        <f>VLOOKUP(B1399,'[1]Daniela + 255 Rxns iCre1355'!$C$1:$Q$3810,11,FALSE)</f>
        <v>Cre16.g691750.t1.2</v>
      </c>
      <c r="J1399" s="3" t="str">
        <f>VLOOKUP(B1399,'[1]Daniela + 255 Rxns iCre1355'!$C$1:$Q$3810,12,FALSE)</f>
        <v>AMI1</v>
      </c>
      <c r="K1399" s="3" t="str">
        <f>VLOOKUP(B1399,'[1]Daniela + 255 Rxns iCre1355'!$C$1:$Q$3810,13,FALSE)</f>
        <v>Glyoxysome</v>
      </c>
      <c r="M1399" s="3" t="str">
        <f>VLOOKUP(B1399,'[1]Daniela + 255 Rxns iCre1355'!$C$1:$Q$3810,15,FALSE)</f>
        <v>R00524</v>
      </c>
    </row>
    <row r="1400" spans="1:13" ht="15" customHeight="1" x14ac:dyDescent="0.25">
      <c r="A1400" s="3" t="s">
        <v>115</v>
      </c>
      <c r="B1400" s="3" t="s">
        <v>2805</v>
      </c>
      <c r="C1400" s="3" t="s">
        <v>2806</v>
      </c>
      <c r="D1400" s="3" t="str">
        <f>VLOOKUP(B1400,'[1]Daniela + 255 Rxns iCre1355'!$C$1:$Q$3810,5,FALSE)</f>
        <v>FTHDF</v>
      </c>
      <c r="E1400" s="3" t="str">
        <f>VLOOKUP(B1400,'[1]Daniela + 255 Rxns iCre1355'!$C$1:$Q$3810,6,FALSE)</f>
        <v>Formyltetrahydrofolate deformylase</v>
      </c>
      <c r="F1400" s="3" t="str">
        <f>VLOOKUP(B1400,'[1]Daniela + 255 Rxns iCre1355'!$C$1:$Q$3810,8,FALSE)</f>
        <v>Glyoxylate metabolism</v>
      </c>
      <c r="G1400" s="3" t="str">
        <f>VLOOKUP(B1400,'[1]Daniela + 255 Rxns iCre1355'!$C$1:$Q$3810,9,FALSE)</f>
        <v>3.5.1.10</v>
      </c>
      <c r="H1400" s="3" t="str">
        <f>VLOOKUP(B1400,'[1]Daniela + 255 Rxns iCre1355'!$C$1:$Q$3810,10,FALSE)</f>
        <v>Cre10.g430450</v>
      </c>
      <c r="I1400" s="3" t="str">
        <f>VLOOKUP(B1400,'[1]Daniela + 255 Rxns iCre1355'!$C$1:$Q$3810,11,FALSE)</f>
        <v>Cre10.g430450.t1.2</v>
      </c>
      <c r="J1400" s="3" t="str">
        <f>VLOOKUP(B1400,'[1]Daniela + 255 Rxns iCre1355'!$C$1:$Q$3810,12,FALSE)</f>
        <v>Cre10.g430450</v>
      </c>
      <c r="K1400" s="3" t="str">
        <f>VLOOKUP(B1400,'[1]Daniela + 255 Rxns iCre1355'!$C$1:$Q$3810,13,FALSE)</f>
        <v>Cytosol</v>
      </c>
      <c r="M1400" s="3" t="str">
        <f>VLOOKUP(B1400,'[1]Daniela + 255 Rxns iCre1355'!$C$1:$Q$3810,15,FALSE)</f>
        <v>R00944</v>
      </c>
    </row>
    <row r="1401" spans="1:13" ht="15" customHeight="1" x14ac:dyDescent="0.25">
      <c r="A1401" s="3" t="s">
        <v>115</v>
      </c>
      <c r="B1401" s="3" t="s">
        <v>2807</v>
      </c>
      <c r="C1401" s="3" t="s">
        <v>2808</v>
      </c>
      <c r="D1401" s="3" t="str">
        <f>VLOOKUP(B1401,'[1]Daniela + 255 Rxns iCre1355'!$C$1:$Q$3810,5,FALSE)</f>
        <v>FTHFL</v>
      </c>
      <c r="E1401" s="3" t="str">
        <f>VLOOKUP(B1401,'[1]Daniela + 255 Rxns iCre1355'!$C$1:$Q$3810,6,FALSE)</f>
        <v>Formate--tetrahydrofolate ligase</v>
      </c>
      <c r="F1401" s="3" t="str">
        <f>VLOOKUP(B1401,'[1]Daniela + 255 Rxns iCre1355'!$C$1:$Q$3810,8,FALSE)</f>
        <v>Glyoxylate metabolism</v>
      </c>
      <c r="G1401" s="3" t="str">
        <f>VLOOKUP(B1401,'[1]Daniela + 255 Rxns iCre1355'!$C$1:$Q$3810,9,FALSE)</f>
        <v>6.3.4.3</v>
      </c>
      <c r="H1401" s="3" t="str">
        <f>VLOOKUP(B1401,'[1]Daniela + 255 Rxns iCre1355'!$C$1:$Q$3810,10,FALSE)</f>
        <v>Cre13.g566000</v>
      </c>
      <c r="I1401" s="3" t="str">
        <f>VLOOKUP(B1401,'[1]Daniela + 255 Rxns iCre1355'!$C$1:$Q$3810,11,FALSE)</f>
        <v>Cre13.g566000.t1.2</v>
      </c>
      <c r="J1401" s="3" t="str">
        <f>VLOOKUP(B1401,'[1]Daniela + 255 Rxns iCre1355'!$C$1:$Q$3810,12,FALSE)</f>
        <v>FTL1</v>
      </c>
      <c r="K1401" s="3" t="str">
        <f>VLOOKUP(B1401,'[1]Daniela + 255 Rxns iCre1355'!$C$1:$Q$3810,13,FALSE)</f>
        <v>Cytosol</v>
      </c>
      <c r="M1401" s="3" t="str">
        <f>VLOOKUP(B1401,'[1]Daniela + 255 Rxns iCre1355'!$C$1:$Q$3810,15,FALSE)</f>
        <v>R00943</v>
      </c>
    </row>
    <row r="1402" spans="1:13" ht="15" customHeight="1" x14ac:dyDescent="0.25">
      <c r="A1402" s="3" t="s">
        <v>115</v>
      </c>
      <c r="B1402" s="3" t="s">
        <v>2809</v>
      </c>
      <c r="C1402" s="3" t="s">
        <v>2810</v>
      </c>
      <c r="D1402" s="3" t="str">
        <f>VLOOKUP(B1402,'[1]Daniela + 255 Rxns iCre1355'!$C$1:$Q$3810,5,FALSE)</f>
        <v>GLYCK</v>
      </c>
      <c r="E1402" s="3" t="str">
        <f>VLOOKUP(B1402,'[1]Daniela + 255 Rxns iCre1355'!$C$1:$Q$3810,6,FALSE)</f>
        <v>Glycerate kinase</v>
      </c>
      <c r="F1402" s="3" t="str">
        <f>VLOOKUP(B1402,'[1]Daniela + 255 Rxns iCre1355'!$C$1:$Q$3810,8,FALSE)</f>
        <v>Glyoxylate metabolism</v>
      </c>
      <c r="G1402" s="3" t="str">
        <f>VLOOKUP(B1402,'[1]Daniela + 255 Rxns iCre1355'!$C$1:$Q$3810,9,FALSE)</f>
        <v>2.7.1.31</v>
      </c>
      <c r="H1402" s="3" t="str">
        <f>VLOOKUP(B1402,'[1]Daniela + 255 Rxns iCre1355'!$C$1:$Q$3810,10,FALSE)</f>
        <v>Cre12.g542300</v>
      </c>
      <c r="I1402" s="3" t="str">
        <f>VLOOKUP(B1402,'[1]Daniela + 255 Rxns iCre1355'!$C$1:$Q$3810,11,FALSE)</f>
        <v>Cre12.g542300.t1.2</v>
      </c>
      <c r="J1402" s="3" t="str">
        <f>VLOOKUP(B1402,'[1]Daniela + 255 Rxns iCre1355'!$C$1:$Q$3810,12,FALSE)</f>
        <v>GYK1</v>
      </c>
      <c r="K1402" s="3" t="str">
        <f>VLOOKUP(B1402,'[1]Daniela + 255 Rxns iCre1355'!$C$1:$Q$3810,13,FALSE)</f>
        <v>Cytosol</v>
      </c>
      <c r="M1402" s="3" t="str">
        <f>VLOOKUP(B1402,'[1]Daniela + 255 Rxns iCre1355'!$C$1:$Q$3810,15,FALSE)</f>
        <v>R01514</v>
      </c>
    </row>
    <row r="1403" spans="1:13" ht="15" customHeight="1" x14ac:dyDescent="0.25">
      <c r="A1403" s="3" t="s">
        <v>115</v>
      </c>
      <c r="B1403" s="3" t="s">
        <v>2811</v>
      </c>
      <c r="C1403" s="3" t="s">
        <v>2812</v>
      </c>
      <c r="D1403" s="3" t="str">
        <f>VLOOKUP(B1403,'[1]Daniela + 255 Rxns iCre1355'!$C$1:$Q$3810,5,FALSE)</f>
        <v>GLYCLTD</v>
      </c>
      <c r="E1403" s="3" t="str">
        <f>VLOOKUP(B1403,'[1]Daniela + 255 Rxns iCre1355'!$C$1:$Q$3810,6,FALSE)</f>
        <v>Glycerate dehydrogenase</v>
      </c>
      <c r="F1403" s="3" t="str">
        <f>VLOOKUP(B1403,'[1]Daniela + 255 Rxns iCre1355'!$C$1:$Q$3810,8,FALSE)</f>
        <v>Glyoxylate metabolism</v>
      </c>
      <c r="G1403" s="3" t="str">
        <f>VLOOKUP(B1403,'[1]Daniela + 255 Rxns iCre1355'!$C$1:$Q$3810,9,FALSE)</f>
        <v>1.1.1.29</v>
      </c>
      <c r="H1403" s="3" t="str">
        <f>VLOOKUP(B1403,'[1]Daniela + 255 Rxns iCre1355'!$C$1:$Q$3810,10,FALSE)</f>
        <v>( Cre06.g295450 OR OR Cre01.g019100 OR Cre06.g278148 )</v>
      </c>
      <c r="I1403" s="3" t="str">
        <f>VLOOKUP(B1403,'[1]Daniela + 255 Rxns iCre1355'!$C$1:$Q$3810,11,FALSE)</f>
        <v>( Cre06.g295450.t1.2 OR Cre01.g019100.t1.2 OR Cre06.g278148.t1.1 )</v>
      </c>
      <c r="J1403" s="3" t="str">
        <f>VLOOKUP(B1403,'[1]Daniela + 255 Rxns iCre1355'!$C$1:$Q$3810,12,FALSE)</f>
        <v>( HPR1 OR OR Cre01.g019100 OR Cre06.g278148 )</v>
      </c>
      <c r="K1403" s="3" t="str">
        <f>VLOOKUP(B1403,'[1]Daniela + 255 Rxns iCre1355'!$C$1:$Q$3810,13,FALSE)</f>
        <v>Cytosol</v>
      </c>
      <c r="M1403" s="3" t="str">
        <f>VLOOKUP(B1403,'[1]Daniela + 255 Rxns iCre1355'!$C$1:$Q$3810,15,FALSE)</f>
        <v>R00717</v>
      </c>
    </row>
    <row r="1404" spans="1:13" ht="15" customHeight="1" x14ac:dyDescent="0.25">
      <c r="A1404" s="3" t="s">
        <v>115</v>
      </c>
      <c r="B1404" s="3" t="s">
        <v>2813</v>
      </c>
      <c r="C1404" s="3" t="s">
        <v>2814</v>
      </c>
      <c r="D1404" s="3" t="str">
        <f>VLOOKUP(B1404,'[1]Daniela + 255 Rxns iCre1355'!$C$1:$Q$3810,5,FALSE)</f>
        <v>GLYDH</v>
      </c>
      <c r="E1404" s="3" t="str">
        <f>VLOOKUP(B1404,'[1]Daniela + 255 Rxns iCre1355'!$C$1:$Q$3810,6,FALSE)</f>
        <v>Glycerate dehydrogenase</v>
      </c>
      <c r="F1404" s="3" t="str">
        <f>VLOOKUP(B1404,'[1]Daniela + 255 Rxns iCre1355'!$C$1:$Q$3810,8,FALSE)</f>
        <v>Glyoxylate metabolism</v>
      </c>
      <c r="G1404" s="3" t="str">
        <f>VLOOKUP(B1404,'[1]Daniela + 255 Rxns iCre1355'!$C$1:$Q$3810,9,FALSE)</f>
        <v>1.1.1.29</v>
      </c>
      <c r="H1404" s="3" t="str">
        <f>VLOOKUP(B1404,'[1]Daniela + 255 Rxns iCre1355'!$C$1:$Q$3810,10,FALSE)</f>
        <v>( Cre06.g295450 OR OR Cre01.g019100 OR Cre06.g278148 )</v>
      </c>
      <c r="I1404" s="3" t="str">
        <f>VLOOKUP(B1404,'[1]Daniela + 255 Rxns iCre1355'!$C$1:$Q$3810,11,FALSE)</f>
        <v>( Cre06.g295450.t1.2 OR Cre01.g019100.t1.2 OR Cre06.g278148.t1.1 )</v>
      </c>
      <c r="J1404" s="3" t="str">
        <f>VLOOKUP(B1404,'[1]Daniela + 255 Rxns iCre1355'!$C$1:$Q$3810,12,FALSE)</f>
        <v>( HPR1 OR OR Cre01.g019100 OR Cre06.g278148 )</v>
      </c>
      <c r="K1404" s="3" t="str">
        <f>VLOOKUP(B1404,'[1]Daniela + 255 Rxns iCre1355'!$C$1:$Q$3810,13,FALSE)</f>
        <v>Cytosol</v>
      </c>
      <c r="M1404" s="3" t="str">
        <f>VLOOKUP(B1404,'[1]Daniela + 255 Rxns iCre1355'!$C$1:$Q$3810,15,FALSE)</f>
        <v>R01388</v>
      </c>
    </row>
    <row r="1405" spans="1:13" ht="15" customHeight="1" x14ac:dyDescent="0.25">
      <c r="A1405" s="3" t="s">
        <v>954</v>
      </c>
      <c r="B1405" s="3" t="s">
        <v>2815</v>
      </c>
      <c r="C1405" s="3" t="s">
        <v>2816</v>
      </c>
      <c r="D1405" s="3" t="str">
        <f>VLOOKUP(B1405,'[1]Daniela + 255 Rxns iCre1355'!$C$1:$Q$3810,5,FALSE)</f>
        <v>HDAO10x</v>
      </c>
      <c r="E1405" s="3" t="str">
        <f>VLOOKUP(B1405,'[1]Daniela + 255 Rxns iCre1355'!$C$1:$Q$3810,6,FALSE)</f>
        <v>(S)-2-hydroxy-acid oxidase</v>
      </c>
      <c r="F1405" s="3" t="str">
        <f>VLOOKUP(B1405,'[1]Daniela + 255 Rxns iCre1355'!$C$1:$Q$3810,8,FALSE)</f>
        <v>Glyoxylate metabolism</v>
      </c>
      <c r="G1405" s="3" t="str">
        <f>VLOOKUP(B1405,'[1]Daniela + 255 Rxns iCre1355'!$C$1:$Q$3810,9,FALSE)</f>
        <v>1.1.3.15</v>
      </c>
      <c r="H1405" s="3" t="str">
        <f>VLOOKUP(B1405,'[1]Daniela + 255 Rxns iCre1355'!$C$1:$Q$3810,10,FALSE)</f>
        <v>Cre03.g171300</v>
      </c>
      <c r="I1405" s="3" t="str">
        <f>VLOOKUP(B1405,'[1]Daniela + 255 Rxns iCre1355'!$C$1:$Q$3810,11,FALSE)</f>
        <v>Cre03.g171300.t1.2</v>
      </c>
      <c r="J1405" s="3" t="str">
        <f>VLOOKUP(B1405,'[1]Daniela + 255 Rxns iCre1355'!$C$1:$Q$3810,12,FALSE)</f>
        <v>GYX1</v>
      </c>
      <c r="K1405" s="3" t="str">
        <f>VLOOKUP(B1405,'[1]Daniela + 255 Rxns iCre1355'!$C$1:$Q$3810,13,FALSE)</f>
        <v>Glyoxysome</v>
      </c>
      <c r="M1405" s="3" t="str">
        <f>VLOOKUP(B1405,'[1]Daniela + 255 Rxns iCre1355'!$C$1:$Q$3810,15,FALSE)</f>
        <v>R00475</v>
      </c>
    </row>
    <row r="1406" spans="1:13" ht="15" customHeight="1" x14ac:dyDescent="0.25">
      <c r="A1406" s="3" t="s">
        <v>943</v>
      </c>
      <c r="B1406" s="3" t="s">
        <v>2817</v>
      </c>
      <c r="C1406" s="3" t="s">
        <v>2818</v>
      </c>
      <c r="D1406" s="3" t="str">
        <f>VLOOKUP(B1406,'[1]Daniela + 255 Rxns iCre1355'!$C$1:$Q$3810,5,FALSE)</f>
        <v>HOXPRm</v>
      </c>
      <c r="E1406" s="3" t="str">
        <f>VLOOKUP(B1406,'[1]Daniela + 255 Rxns iCre1355'!$C$1:$Q$3810,6,FALSE)</f>
        <v>2-hydroxy-3-oxopropionate reductase</v>
      </c>
      <c r="F1406" s="3" t="str">
        <f>VLOOKUP(B1406,'[1]Daniela + 255 Rxns iCre1355'!$C$1:$Q$3810,8,FALSE)</f>
        <v>Glyoxylate metabolism</v>
      </c>
      <c r="G1406" s="3" t="str">
        <f>VLOOKUP(B1406,'[1]Daniela + 255 Rxns iCre1355'!$C$1:$Q$3810,9,FALSE)</f>
        <v>1.1.1.60</v>
      </c>
      <c r="H1406" s="3" t="str">
        <f>VLOOKUP(B1406,'[1]Daniela + 255 Rxns iCre1355'!$C$1:$Q$3810,10,FALSE)</f>
        <v>Cre11.g467617</v>
      </c>
      <c r="I1406" s="3" t="str">
        <f>VLOOKUP(B1406,'[1]Daniela + 255 Rxns iCre1355'!$C$1:$Q$3810,11,FALSE)</f>
        <v>Cre11.g467617.t1.1</v>
      </c>
      <c r="J1406" s="3" t="str">
        <f>VLOOKUP(B1406,'[1]Daniela + 255 Rxns iCre1355'!$C$1:$Q$3810,12,FALSE)</f>
        <v>LCI19</v>
      </c>
      <c r="K1406" s="3" t="str">
        <f>VLOOKUP(B1406,'[1]Daniela + 255 Rxns iCre1355'!$C$1:$Q$3810,13,FALSE)</f>
        <v>Mitochondria</v>
      </c>
      <c r="M1406" s="3" t="str">
        <f>VLOOKUP(B1406,'[1]Daniela + 255 Rxns iCre1355'!$C$1:$Q$3810,15,FALSE)</f>
        <v>R01745</v>
      </c>
    </row>
    <row r="1407" spans="1:13" ht="15" customHeight="1" x14ac:dyDescent="0.25">
      <c r="A1407" s="3" t="s">
        <v>943</v>
      </c>
      <c r="B1407" s="3" t="s">
        <v>2819</v>
      </c>
      <c r="C1407" s="3" t="s">
        <v>2820</v>
      </c>
      <c r="D1407" s="3" t="str">
        <f>VLOOKUP(B1407,'[1]Daniela + 255 Rxns iCre1355'!$C$1:$Q$3810,5,FALSE)</f>
        <v>ICL</v>
      </c>
      <c r="E1407" s="3" t="str">
        <f>VLOOKUP(B1407,'[1]Daniela + 255 Rxns iCre1355'!$C$1:$Q$3810,6,FALSE)</f>
        <v>Isocitrate lyase</v>
      </c>
      <c r="F1407" s="3" t="str">
        <f>VLOOKUP(B1407,'[1]Daniela + 255 Rxns iCre1355'!$C$1:$Q$3810,8,FALSE)</f>
        <v>Glyoxylate metabolism</v>
      </c>
      <c r="G1407" s="3" t="str">
        <f>VLOOKUP(B1407,'[1]Daniela + 255 Rxns iCre1355'!$C$1:$Q$3810,9,FALSE)</f>
        <v>4.1.3.1</v>
      </c>
      <c r="H1407" s="3" t="str">
        <f>VLOOKUP(B1407,'[1]Daniela + 255 Rxns iCre1355'!$C$1:$Q$3810,10,FALSE)</f>
        <v>( Cre03.g200250 OR Cre06.g282800 )</v>
      </c>
      <c r="I1407" s="3" t="str">
        <f>VLOOKUP(B1407,'[1]Daniela + 255 Rxns iCre1355'!$C$1:$Q$3810,11,FALSE)</f>
        <v>( Cre03.g200250.t1.2 OR Cre06.g282800.t1.2 )</v>
      </c>
      <c r="J1407" s="3" t="str">
        <f>VLOOKUP(B1407,'[1]Daniela + 255 Rxns iCre1355'!$C$1:$Q$3810,12,FALSE)</f>
        <v>( ICL3 OR ICL1 )</v>
      </c>
      <c r="K1407" s="3" t="str">
        <f>VLOOKUP(B1407,'[1]Daniela + 255 Rxns iCre1355'!$C$1:$Q$3810,13,FALSE)</f>
        <v>Mitochondria</v>
      </c>
      <c r="L1407" s="3" t="str">
        <f>VLOOKUP(B1407,'[1]Daniela + 255 Rxns iCre1355'!$C$1:$Q$3810,14,FALSE)</f>
        <v>[Atteia 2009]</v>
      </c>
      <c r="M1407" s="3" t="str">
        <f>VLOOKUP(B1407,'[1]Daniela + 255 Rxns iCre1355'!$C$1:$Q$3810,15,FALSE)</f>
        <v>R00479</v>
      </c>
    </row>
    <row r="1408" spans="1:13" ht="15" customHeight="1" x14ac:dyDescent="0.25">
      <c r="A1408" s="3" t="s">
        <v>954</v>
      </c>
      <c r="B1408" s="3" t="s">
        <v>2821</v>
      </c>
      <c r="C1408" s="3" t="s">
        <v>2822</v>
      </c>
      <c r="D1408" s="3" t="str">
        <f>VLOOKUP(B1408,'[1]Daniela + 255 Rxns iCre1355'!$C$1:$Q$3810,5,FALSE)</f>
        <v>MTHFCx</v>
      </c>
      <c r="E1408" s="3" t="str">
        <f>VLOOKUP(B1408,'[1]Daniela + 255 Rxns iCre1355'!$C$1:$Q$3810,6,FALSE)</f>
        <v>Methenyltetrahydrofolate cyclohydrolase</v>
      </c>
      <c r="F1408" s="3" t="str">
        <f>VLOOKUP(B1408,'[1]Daniela + 255 Rxns iCre1355'!$C$1:$Q$3810,8,FALSE)</f>
        <v>Glyoxylate metabolism</v>
      </c>
      <c r="G1408" s="3" t="str">
        <f>VLOOKUP(B1408,'[1]Daniela + 255 Rxns iCre1355'!$C$1:$Q$3810,9,FALSE)</f>
        <v>3.5.4.9</v>
      </c>
      <c r="H1408" s="3" t="str">
        <f>VLOOKUP(B1408,'[1]Daniela + 255 Rxns iCre1355'!$C$1:$Q$3810,10,FALSE)</f>
        <v>( Cre03.g162650 OR Cre03.g182450 OR Cre17.g698450 )</v>
      </c>
      <c r="I1408" s="3" t="str">
        <f>VLOOKUP(B1408,'[1]Daniela + 255 Rxns iCre1355'!$C$1:$Q$3810,11,FALSE)</f>
        <v>( Cre03.g162650.t1.2 OR Cre03.g182450.t1.2 OR Cre17.g698450.t1.2 )</v>
      </c>
      <c r="J1408" s="3" t="str">
        <f>VLOOKUP(B1408,'[1]Daniela + 255 Rxns iCre1355'!$C$1:$Q$3810,12,FALSE)</f>
        <v>( Cre03.g162650 OR Cre03.g182450 OR Cre17.g698450 )</v>
      </c>
      <c r="K1408" s="3" t="str">
        <f>VLOOKUP(B1408,'[1]Daniela + 255 Rxns iCre1355'!$C$1:$Q$3810,13,FALSE)</f>
        <v>Glyoxysome</v>
      </c>
      <c r="M1408" s="3" t="str">
        <f>VLOOKUP(B1408,'[1]Daniela + 255 Rxns iCre1355'!$C$1:$Q$3810,15,FALSE)</f>
        <v>R01655</v>
      </c>
    </row>
    <row r="1409" spans="1:13" x14ac:dyDescent="0.25">
      <c r="A1409" s="3" t="s">
        <v>943</v>
      </c>
      <c r="B1409" s="3" t="s">
        <v>2823</v>
      </c>
      <c r="C1409" s="3" t="s">
        <v>2824</v>
      </c>
      <c r="E1409" s="3" t="str">
        <f>VLOOKUP(B1409,'[1]Daniela + 255 Rxns iCre1355'!$C$1:$Q$3810,6,FALSE)</f>
        <v>Oxalate carboxy-lyase</v>
      </c>
      <c r="F1409" s="3" t="str">
        <f>VLOOKUP(B1409,'[1]Daniela + 255 Rxns iCre1355'!$C$1:$Q$3810,8,FALSE)</f>
        <v>Glyoxylate metabolism</v>
      </c>
      <c r="K1409" s="3" t="str">
        <f>VLOOKUP(B1409,'[1]Daniela + 255 Rxns iCre1355'!$C$1:$Q$3810,13,FALSE)</f>
        <v>Mitochondria</v>
      </c>
      <c r="M1409" s="3" t="str">
        <f>VLOOKUP(B1409,'[1]Daniela + 255 Rxns iCre1355'!$C$1:$Q$3810,15,FALSE)</f>
        <v>R00522</v>
      </c>
    </row>
    <row r="1410" spans="1:13" ht="15" customHeight="1" x14ac:dyDescent="0.25">
      <c r="A1410" s="3" t="s">
        <v>954</v>
      </c>
      <c r="B1410" s="3" t="s">
        <v>2825</v>
      </c>
      <c r="C1410" s="3" t="s">
        <v>2826</v>
      </c>
      <c r="D1410" s="3" t="str">
        <f>VLOOKUP(B1410,'[1]Daniela + 255 Rxns iCre1355'!$C$1:$Q$3810,5,FALSE)</f>
        <v>PGLYCPx</v>
      </c>
      <c r="E1410" s="3" t="str">
        <f>VLOOKUP(B1410,'[1]Daniela + 255 Rxns iCre1355'!$C$1:$Q$3810,6,FALSE)</f>
        <v>Phosphoglycolate phosphatase, glyoxysomal</v>
      </c>
      <c r="F1410" s="3" t="str">
        <f>VLOOKUP(B1410,'[1]Daniela + 255 Rxns iCre1355'!$C$1:$Q$3810,8,FALSE)</f>
        <v>Glyoxylate metabolism</v>
      </c>
      <c r="G1410" s="3" t="str">
        <f>VLOOKUP(B1410,'[1]Daniela + 255 Rxns iCre1355'!$C$1:$Q$3810,9,FALSE)</f>
        <v>3.1.3.18</v>
      </c>
      <c r="H1410" s="3" t="str">
        <f>VLOOKUP(B1410,'[1]Daniela + 255 Rxns iCre1355'!$C$1:$Q$3810,10,FALSE)</f>
        <v>Cre03.g168700</v>
      </c>
      <c r="I1410" s="3" t="str">
        <f>VLOOKUP(B1410,'[1]Daniela + 255 Rxns iCre1355'!$C$1:$Q$3810,11,FALSE)</f>
        <v>Cre03.g168700.t1.2</v>
      </c>
      <c r="J1410" s="3" t="str">
        <f>VLOOKUP(B1410,'[1]Daniela + 255 Rxns iCre1355'!$C$1:$Q$3810,12,FALSE)</f>
        <v>PGP1</v>
      </c>
      <c r="K1410" s="3" t="str">
        <f>VLOOKUP(B1410,'[1]Daniela + 255 Rxns iCre1355'!$C$1:$Q$3810,13,FALSE)</f>
        <v>Glyoxysome</v>
      </c>
      <c r="M1410" s="3" t="str">
        <f>VLOOKUP(B1410,'[1]Daniela + 255 Rxns iCre1355'!$C$1:$Q$3810,15,FALSE)</f>
        <v>R01334</v>
      </c>
    </row>
    <row r="1411" spans="1:13" ht="15" customHeight="1" x14ac:dyDescent="0.25">
      <c r="A1411" s="3" t="s">
        <v>118</v>
      </c>
      <c r="B1411" s="3" t="s">
        <v>2827</v>
      </c>
      <c r="C1411" s="3" t="s">
        <v>2828</v>
      </c>
      <c r="D1411" s="3" t="str">
        <f>VLOOKUP(B1411,'[1]Daniela + 255 Rxns iCre1355'!$C$1:$Q$3810,5,FALSE)</f>
        <v>RBCh</v>
      </c>
      <c r="E1411" s="3" t="str">
        <f>VLOOKUP(B1411,'[1]Daniela + 255 Rxns iCre1355'!$C$1:$Q$3810,6,FALSE)</f>
        <v>Ribulose-bisphosphate carboxylase</v>
      </c>
      <c r="F1411" s="3" t="str">
        <f>VLOOKUP(B1411,'[1]Daniela + 255 Rxns iCre1355'!$C$1:$Q$3810,8,FALSE)</f>
        <v>Glyoxylate metabolism</v>
      </c>
      <c r="G1411" s="3" t="str">
        <f>VLOOKUP(B1411,'[1]Daniela + 255 Rxns iCre1355'!$C$1:$Q$3810,9,FALSE)</f>
        <v>4.1.1.39</v>
      </c>
      <c r="H1411" s="3" t="str">
        <f>VLOOKUP(B1411,'[1]Daniela + 255 Rxns iCre1355'!$C$1:$Q$3810,10,FALSE)</f>
        <v>( ChreCp049 AND ( Cre02.g120100 OR Cre02.g120150 ) )</v>
      </c>
      <c r="I1411" s="3" t="str">
        <f>VLOOKUP(B1411,'[1]Daniela + 255 Rxns iCre1355'!$C$1:$Q$3810,11,FALSE)</f>
        <v>( ChreCp049 AND ( Cre02.g120100.t1.2 OR Cre02.g120150.t1.2 ) )</v>
      </c>
      <c r="J1411" s="3" t="str">
        <f>VLOOKUP(B1411,'[1]Daniela + 255 Rxns iCre1355'!$C$1:$Q$3810,12,FALSE)</f>
        <v>( rbcL AND ( RBCS1 OR RBCS2 ) )</v>
      </c>
      <c r="K1411" s="3" t="str">
        <f>VLOOKUP(B1411,'[1]Daniela + 255 Rxns iCre1355'!$C$1:$Q$3810,13,FALSE)</f>
        <v>Chloroplast</v>
      </c>
      <c r="L1411" s="3" t="str">
        <f>VLOOKUP(B1411,'[1]Daniela + 255 Rxns iCre1355'!$C$1:$Q$3810,14,FALSE)</f>
        <v>[Lacoste-Royal 1987]</v>
      </c>
      <c r="M1411" s="3" t="str">
        <f>VLOOKUP(B1411,'[1]Daniela + 255 Rxns iCre1355'!$C$1:$Q$3810,15,FALSE)</f>
        <v>R03140</v>
      </c>
    </row>
    <row r="1412" spans="1:13" ht="15" customHeight="1" x14ac:dyDescent="0.25">
      <c r="A1412" s="3" t="s">
        <v>115</v>
      </c>
      <c r="B1412" s="3" t="s">
        <v>2829</v>
      </c>
      <c r="C1412" s="3" t="s">
        <v>2830</v>
      </c>
      <c r="D1412" s="3" t="str">
        <f>VLOOKUP(B1412,'[1]Daniela + 255 Rxns iCre1355'!$C$1:$Q$3810,5,FALSE)</f>
        <v>ACS</v>
      </c>
      <c r="E1412" s="3" t="str">
        <f>VLOOKUP(B1412,'[1]Daniela + 255 Rxns iCre1355'!$C$1:$Q$3810,6,FALSE)</f>
        <v>acetyl-CoA synthetase</v>
      </c>
      <c r="F1412" s="3" t="str">
        <f>VLOOKUP(B1412,'[1]Daniela + 255 Rxns iCre1355'!$C$1:$Q$3810,8,FALSE)</f>
        <v>Glyoxylate metabolism;CO2 fixation</v>
      </c>
      <c r="G1412" s="3" t="str">
        <f>VLOOKUP(B1412,'[1]Daniela + 255 Rxns iCre1355'!$C$1:$Q$3810,9,FALSE)</f>
        <v>6.2.1.1</v>
      </c>
      <c r="H1412" s="3" t="str">
        <f>VLOOKUP(B1412,'[1]Daniela + 255 Rxns iCre1355'!$C$1:$Q$3810,10,FALSE)</f>
        <v>Cre01.g071662</v>
      </c>
      <c r="I1412" s="3" t="str">
        <f>VLOOKUP(B1412,'[1]Daniela + 255 Rxns iCre1355'!$C$1:$Q$3810,11,FALSE)</f>
        <v>Cre01.g071662.t1.1</v>
      </c>
      <c r="J1412" s="3" t="str">
        <f>VLOOKUP(B1412,'[1]Daniela + 255 Rxns iCre1355'!$C$1:$Q$3810,12,FALSE)</f>
        <v>ACS1</v>
      </c>
      <c r="K1412" s="3" t="str">
        <f>VLOOKUP(B1412,'[1]Daniela + 255 Rxns iCre1355'!$C$1:$Q$3810,13,FALSE)</f>
        <v>Cytosol</v>
      </c>
      <c r="L1412" s="3" t="str">
        <f>VLOOKUP(B1412,'[1]Daniela + 255 Rxns iCre1355'!$C$1:$Q$3810,14,FALSE)</f>
        <v>[Ingram-Smith 2006, Kosourov 2007]</v>
      </c>
      <c r="M1412" s="3" t="str">
        <f>VLOOKUP(B1412,'[1]Daniela + 255 Rxns iCre1355'!$C$1:$Q$3810,15,FALSE)</f>
        <v>R00235</v>
      </c>
    </row>
    <row r="1413" spans="1:13" ht="15" customHeight="1" x14ac:dyDescent="0.25">
      <c r="A1413" s="3" t="s">
        <v>118</v>
      </c>
      <c r="B1413" s="3" t="s">
        <v>2831</v>
      </c>
      <c r="C1413" s="3" t="s">
        <v>2832</v>
      </c>
      <c r="D1413" s="3" t="str">
        <f>VLOOKUP(B1413,'[1]Daniela + 255 Rxns iCre1355'!$C$1:$Q$3810,5,FALSE)</f>
        <v>MALSh</v>
      </c>
      <c r="E1413" s="3" t="str">
        <f>VLOOKUP(B1413,'[1]Daniela + 255 Rxns iCre1355'!$C$1:$Q$3810,6,FALSE)</f>
        <v>malate synthase, chloroplast</v>
      </c>
      <c r="F1413" s="3" t="str">
        <f>VLOOKUP(B1413,'[1]Daniela + 255 Rxns iCre1355'!$C$1:$Q$3810,8,FALSE)</f>
        <v>Glyoxylate metabolism;Pyruvate metabolism</v>
      </c>
      <c r="G1413" s="3" t="str">
        <f>VLOOKUP(B1413,'[1]Daniela + 255 Rxns iCre1355'!$C$1:$Q$3810,9,FALSE)</f>
        <v>2.3.3.9</v>
      </c>
      <c r="H1413" s="3" t="str">
        <f>VLOOKUP(B1413,'[1]Daniela + 255 Rxns iCre1355'!$C$1:$Q$3810,10,FALSE)</f>
        <v>Cre03.g144807</v>
      </c>
      <c r="I1413" s="3" t="str">
        <f>VLOOKUP(B1413,'[1]Daniela + 255 Rxns iCre1355'!$C$1:$Q$3810,11,FALSE)</f>
        <v>Cre03.g144807.t1.1</v>
      </c>
      <c r="J1413" s="3" t="str">
        <f>VLOOKUP(B1413,'[1]Daniela + 255 Rxns iCre1355'!$C$1:$Q$3810,12,FALSE)</f>
        <v>MAS1</v>
      </c>
      <c r="K1413" s="3" t="str">
        <f>VLOOKUP(B1413,'[1]Daniela + 255 Rxns iCre1355'!$C$1:$Q$3810,13,FALSE)</f>
        <v>Chloroplast</v>
      </c>
      <c r="L1413" s="3" t="str">
        <f>VLOOKUP(B1413,'[1]Daniela + 255 Rxns iCre1355'!$C$1:$Q$3810,14,FALSE)</f>
        <v>[Nogales 2004]</v>
      </c>
      <c r="M1413" s="3" t="str">
        <f>VLOOKUP(B1413,'[1]Daniela + 255 Rxns iCre1355'!$C$1:$Q$3810,15,FALSE)</f>
        <v>R00472</v>
      </c>
    </row>
    <row r="1414" spans="1:13" ht="15" customHeight="1" x14ac:dyDescent="0.25">
      <c r="A1414" s="3" t="s">
        <v>943</v>
      </c>
      <c r="B1414" s="3" t="s">
        <v>2833</v>
      </c>
      <c r="C1414" s="3" t="s">
        <v>2834</v>
      </c>
      <c r="D1414" s="3" t="str">
        <f>VLOOKUP(B1414,'[1]Daniela + 255 Rxns iCre1355'!$C$1:$Q$3810,5,FALSE)</f>
        <v>MALSm</v>
      </c>
      <c r="E1414" s="3" t="str">
        <f>VLOOKUP(B1414,'[1]Daniela + 255 Rxns iCre1355'!$C$1:$Q$3810,6,FALSE)</f>
        <v>malate synthase, mitochondrial</v>
      </c>
      <c r="F1414" s="3" t="str">
        <f>VLOOKUP(B1414,'[1]Daniela + 255 Rxns iCre1355'!$C$1:$Q$3810,8,FALSE)</f>
        <v>Glyoxylate metabolism;Pyruvate metabolism</v>
      </c>
      <c r="G1414" s="3" t="str">
        <f>VLOOKUP(B1414,'[1]Daniela + 255 Rxns iCre1355'!$C$1:$Q$3810,9,FALSE)</f>
        <v>2.3.3.9</v>
      </c>
      <c r="H1414" s="3" t="str">
        <f>VLOOKUP(B1414,'[1]Daniela + 255 Rxns iCre1355'!$C$1:$Q$3810,10,FALSE)</f>
        <v>Cre03.g144807</v>
      </c>
      <c r="I1414" s="3" t="str">
        <f>VLOOKUP(B1414,'[1]Daniela + 255 Rxns iCre1355'!$C$1:$Q$3810,11,FALSE)</f>
        <v>Cre03.g144807.t1.1</v>
      </c>
      <c r="J1414" s="3" t="str">
        <f>VLOOKUP(B1414,'[1]Daniela + 255 Rxns iCre1355'!$C$1:$Q$3810,12,FALSE)</f>
        <v>MAS1</v>
      </c>
      <c r="K1414" s="3" t="str">
        <f>VLOOKUP(B1414,'[1]Daniela + 255 Rxns iCre1355'!$C$1:$Q$3810,13,FALSE)</f>
        <v>Mitochondria</v>
      </c>
      <c r="L1414" s="3" t="str">
        <f>VLOOKUP(B1414,'[1]Daniela + 255 Rxns iCre1355'!$C$1:$Q$3810,14,FALSE)</f>
        <v>[Nogales 2004, Atteia 2009[</v>
      </c>
      <c r="M1414" s="3" t="str">
        <f>VLOOKUP(B1414,'[1]Daniela + 255 Rxns iCre1355'!$C$1:$Q$3810,15,FALSE)</f>
        <v>R00472</v>
      </c>
    </row>
    <row r="1415" spans="1:13" ht="15" customHeight="1" x14ac:dyDescent="0.25">
      <c r="A1415" s="3" t="s">
        <v>954</v>
      </c>
      <c r="B1415" s="3" t="s">
        <v>2835</v>
      </c>
      <c r="C1415" s="3" t="s">
        <v>2836</v>
      </c>
      <c r="D1415" s="3" t="str">
        <f>VLOOKUP(B1415,'[1]Daniela + 255 Rxns iCre1355'!$C$1:$Q$3810,5,FALSE)</f>
        <v>MALSx</v>
      </c>
      <c r="E1415" s="3" t="str">
        <f>VLOOKUP(B1415,'[1]Daniela + 255 Rxns iCre1355'!$C$1:$Q$3810,6,FALSE)</f>
        <v>malate synthase, glyoxysomal</v>
      </c>
      <c r="F1415" s="3" t="str">
        <f>VLOOKUP(B1415,'[1]Daniela + 255 Rxns iCre1355'!$C$1:$Q$3810,8,FALSE)</f>
        <v>Glyoxylate metabolism;Pyruvate metabolism</v>
      </c>
      <c r="G1415" s="3" t="str">
        <f>VLOOKUP(B1415,'[1]Daniela + 255 Rxns iCre1355'!$C$1:$Q$3810,9,FALSE)</f>
        <v>2.3.3.9</v>
      </c>
      <c r="H1415" s="3" t="str">
        <f>VLOOKUP(B1415,'[1]Daniela + 255 Rxns iCre1355'!$C$1:$Q$3810,10,FALSE)</f>
        <v>Cre03.g144807</v>
      </c>
      <c r="I1415" s="3" t="str">
        <f>VLOOKUP(B1415,'[1]Daniela + 255 Rxns iCre1355'!$C$1:$Q$3810,11,FALSE)</f>
        <v>Cre03.g144807.t1.1</v>
      </c>
      <c r="J1415" s="3" t="str">
        <f>VLOOKUP(B1415,'[1]Daniela + 255 Rxns iCre1355'!$C$1:$Q$3810,12,FALSE)</f>
        <v>MAS1</v>
      </c>
      <c r="K1415" s="3" t="str">
        <f>VLOOKUP(B1415,'[1]Daniela + 255 Rxns iCre1355'!$C$1:$Q$3810,13,FALSE)</f>
        <v>Glyoxysome</v>
      </c>
      <c r="L1415" s="3" t="str">
        <f>VLOOKUP(B1415,'[1]Daniela + 255 Rxns iCre1355'!$C$1:$Q$3810,14,FALSE)</f>
        <v>[Nogales 2004]</v>
      </c>
      <c r="M1415" s="3" t="str">
        <f>VLOOKUP(B1415,'[1]Daniela + 255 Rxns iCre1355'!$C$1:$Q$3810,15,FALSE)</f>
        <v>R00472</v>
      </c>
    </row>
    <row r="1416" spans="1:13" ht="15" customHeight="1" x14ac:dyDescent="0.25">
      <c r="A1416" s="3" t="s">
        <v>115</v>
      </c>
      <c r="B1416" s="3" t="s">
        <v>2837</v>
      </c>
      <c r="C1416" s="3" t="s">
        <v>2838</v>
      </c>
      <c r="D1416" s="3" t="str">
        <f>VLOOKUP(B1416,'[1]Daniela + 255 Rxns iCre1355'!$C$1:$Q$3810,5,FALSE)</f>
        <v>GDPMT</v>
      </c>
      <c r="E1416" s="3" t="str">
        <f>VLOOKUP(B1416,'[1]Daniela + 255 Rxns iCre1355'!$C$1:$Q$3810,6,FALSE)</f>
        <v>GDP-mannose:glycolipid 1,6-alpha-D-mannosyltransferase (asnglcnacglcnacman(man(manman)man)man(man)manman)</v>
      </c>
      <c r="F1416" s="3" t="str">
        <f>VLOOKUP(B1416,'[1]Daniela + 255 Rxns iCre1355'!$C$1:$Q$3810,8,FALSE)</f>
        <v>High-mannose type N-glycan biosynthesis</v>
      </c>
      <c r="G1416" s="3" t="str">
        <f>VLOOKUP(B1416,'[1]Daniela + 255 Rxns iCre1355'!$C$1:$Q$3810,9,FALSE)</f>
        <v>2.4.1.232</v>
      </c>
      <c r="H1416" s="3" t="str">
        <f>VLOOKUP(B1416,'[1]Daniela + 255 Rxns iCre1355'!$C$1:$Q$3810,10,FALSE)</f>
        <v>Cre02.g116150</v>
      </c>
      <c r="I1416" s="3" t="str">
        <f>VLOOKUP(B1416,'[1]Daniela + 255 Rxns iCre1355'!$C$1:$Q$3810,11,FALSE)</f>
        <v>Cre02.g116150.t1.1</v>
      </c>
      <c r="J1416" s="3" t="str">
        <f>VLOOKUP(B1416,'[1]Daniela + 255 Rxns iCre1355'!$C$1:$Q$3810,12,FALSE)</f>
        <v>Cre02.g116150</v>
      </c>
      <c r="K1416" s="3" t="str">
        <f>VLOOKUP(B1416,'[1]Daniela + 255 Rxns iCre1355'!$C$1:$Q$3810,13,FALSE)</f>
        <v>Cytosol</v>
      </c>
      <c r="M1416" s="3" t="str">
        <f>VLOOKUP(B1416,'[1]Daniela + 255 Rxns iCre1355'!$C$1:$Q$3810,15,FALSE)</f>
        <v>R08599</v>
      </c>
    </row>
    <row r="1417" spans="1:13" ht="15" customHeight="1" x14ac:dyDescent="0.25">
      <c r="A1417" s="3" t="s">
        <v>115</v>
      </c>
      <c r="B1417" s="3" t="s">
        <v>2839</v>
      </c>
      <c r="C1417" s="3" t="s">
        <v>2840</v>
      </c>
      <c r="D1417" s="3" t="str">
        <f>VLOOKUP(B1417,'[1]Daniela + 255 Rxns iCre1355'!$C$1:$Q$3810,5,FALSE)</f>
        <v>MM3</v>
      </c>
      <c r="E1417" s="3" t="str">
        <f>VLOOKUP(B1417,'[1]Daniela + 255 Rxns iCre1355'!$C$1:$Q$3810,6,FALSE)</f>
        <v>mannosyl-oligosaccharide 1,2-alpha-mannosidase (asnglcnacglcnacman(man(manman)man)manmanman)</v>
      </c>
      <c r="F1417" s="3" t="str">
        <f>VLOOKUP(B1417,'[1]Daniela + 255 Rxns iCre1355'!$C$1:$Q$3810,8,FALSE)</f>
        <v>High-mannose type N-glycan biosynthesis</v>
      </c>
      <c r="G1417" s="3" t="str">
        <f>VLOOKUP(B1417,'[1]Daniela + 255 Rxns iCre1355'!$C$1:$Q$3810,9,FALSE)</f>
        <v>3.2.1.113</v>
      </c>
      <c r="H1417" s="3" t="str">
        <f>VLOOKUP(B1417,'[1]Daniela + 255 Rxns iCre1355'!$C$1:$Q$3810,10,FALSE)</f>
        <v>( Cre07.g336600 OR Cre06.g301600 )</v>
      </c>
      <c r="I1417" s="3" t="str">
        <f>VLOOKUP(B1417,'[1]Daniela + 255 Rxns iCre1355'!$C$1:$Q$3810,11,FALSE)</f>
        <v>( ( Cre07.g336600.t1.1 OR Cre07.g336600.t2.1 ) OR Cre06.g301600.t1.1 )</v>
      </c>
      <c r="J1417" s="3" t="str">
        <f>VLOOKUP(B1417,'[1]Daniela + 255 Rxns iCre1355'!$C$1:$Q$3810,12,FALSE)</f>
        <v>( AMD1 OR Cre06.g301600 )</v>
      </c>
      <c r="K1417" s="3" t="str">
        <f>VLOOKUP(B1417,'[1]Daniela + 255 Rxns iCre1355'!$C$1:$Q$3810,13,FALSE)</f>
        <v>Cytosol</v>
      </c>
      <c r="M1417" s="3" t="str">
        <f>VLOOKUP(B1417,'[1]Daniela + 255 Rxns iCre1355'!$C$1:$Q$3810,15,FALSE)</f>
        <v>R06722</v>
      </c>
    </row>
    <row r="1418" spans="1:13" ht="15" customHeight="1" x14ac:dyDescent="0.25">
      <c r="A1418" s="3" t="s">
        <v>115</v>
      </c>
      <c r="B1418" s="3" t="s">
        <v>2841</v>
      </c>
      <c r="C1418" s="3" t="s">
        <v>2842</v>
      </c>
      <c r="D1418" s="3" t="str">
        <f>VLOOKUP(B1418,'[1]Daniela + 255 Rxns iCre1355'!$C$1:$Q$3810,5,FALSE)</f>
        <v>ADPART</v>
      </c>
      <c r="E1418" s="3" t="str">
        <f>VLOOKUP(B1418,'[1]Daniela + 255 Rxns iCre1355'!$C$1:$Q$3810,6,FALSE)</f>
        <v>1-(5-phospho-D-ribosyl)-ATP:diphosphate phospho-alpha-D-ribosyl-transferase</v>
      </c>
      <c r="F1418" s="3" t="str">
        <f>VLOOKUP(B1418,'[1]Daniela + 255 Rxns iCre1355'!$C$1:$Q$3810,8,FALSE)</f>
        <v>Histidine metabolism</v>
      </c>
      <c r="G1418" s="3" t="str">
        <f>VLOOKUP(B1418,'[1]Daniela + 255 Rxns iCre1355'!$C$1:$Q$3810,9,FALSE)</f>
        <v>2.4.2.17</v>
      </c>
      <c r="H1418" s="3" t="str">
        <f>VLOOKUP(B1418,'[1]Daniela + 255 Rxns iCre1355'!$C$1:$Q$3810,10,FALSE)</f>
        <v>Cre09.g410650</v>
      </c>
      <c r="I1418" s="3" t="str">
        <f>VLOOKUP(B1418,'[1]Daniela + 255 Rxns iCre1355'!$C$1:$Q$3810,11,FALSE)</f>
        <v>( Cre09.g410650.t1.2 OR Cre09.g410650.t2.1 OR Cre09.g410650.t3.1 )</v>
      </c>
      <c r="J1418" s="3" t="str">
        <f>VLOOKUP(B1418,'[1]Daniela + 255 Rxns iCre1355'!$C$1:$Q$3810,12,FALSE)</f>
        <v>HIS1</v>
      </c>
      <c r="K1418" s="3" t="str">
        <f>VLOOKUP(B1418,'[1]Daniela + 255 Rxns iCre1355'!$C$1:$Q$3810,13,FALSE)</f>
        <v>Cytosol</v>
      </c>
      <c r="L1418" s="3" t="str">
        <f>VLOOKUP(B1418,'[1]Daniela + 255 Rxns iCre1355'!$C$1:$Q$3810,14,FALSE)</f>
        <v>[Stern 2009]</v>
      </c>
      <c r="M1418" s="3" t="str">
        <f>VLOOKUP(B1418,'[1]Daniela + 255 Rxns iCre1355'!$C$1:$Q$3810,15,FALSE)</f>
        <v>R01071</v>
      </c>
    </row>
    <row r="1419" spans="1:13" ht="15" customHeight="1" x14ac:dyDescent="0.25">
      <c r="A1419" s="3" t="s">
        <v>115</v>
      </c>
      <c r="B1419" s="3" t="s">
        <v>2843</v>
      </c>
      <c r="C1419" s="3" t="s">
        <v>2844</v>
      </c>
      <c r="D1419" s="3" t="str">
        <f>VLOOKUP(B1419,'[1]Daniela + 255 Rxns iCre1355'!$C$1:$Q$3810,5,FALSE)</f>
        <v>ALDH(im4ac)</v>
      </c>
      <c r="E1419" s="3" t="str">
        <f>VLOOKUP(B1419,'[1]Daniela + 255 Rxns iCre1355'!$C$1:$Q$3810,6,FALSE)</f>
        <v>aldehyde dehydrogenase (NAD+), Imidazole-4-acetate forming</v>
      </c>
      <c r="F1419" s="3" t="str">
        <f>VLOOKUP(B1419,'[1]Daniela + 255 Rxns iCre1355'!$C$1:$Q$3810,8,FALSE)</f>
        <v>Histidine metabolism</v>
      </c>
      <c r="G1419" s="3" t="str">
        <f>VLOOKUP(B1419,'[1]Daniela + 255 Rxns iCre1355'!$C$1:$Q$3810,9,FALSE)</f>
        <v>1.2.1.3</v>
      </c>
      <c r="H1419" s="3" t="str">
        <f>VLOOKUP(B1419,'[1]Daniela + 255 Rxns iCre1355'!$C$1:$Q$3810,10,FALSE)</f>
        <v>Cre12.g500150</v>
      </c>
      <c r="I1419" s="3" t="str">
        <f>VLOOKUP(B1419,'[1]Daniela + 255 Rxns iCre1355'!$C$1:$Q$3810,11,FALSE)</f>
        <v>Cre12.g500150.t1.1</v>
      </c>
      <c r="J1419" s="3" t="str">
        <f>VLOOKUP(B1419,'[1]Daniela + 255 Rxns iCre1355'!$C$1:$Q$3810,12,FALSE)</f>
        <v>ALD5</v>
      </c>
      <c r="K1419" s="3" t="str">
        <f>VLOOKUP(B1419,'[1]Daniela + 255 Rxns iCre1355'!$C$1:$Q$3810,13,FALSE)</f>
        <v>Cytosol</v>
      </c>
      <c r="L1419" s="3" t="str">
        <f>VLOOKUP(B1419,'[1]Daniela + 255 Rxns iCre1355'!$C$1:$Q$3810,14,FALSE)</f>
        <v>[Atteia 2009]</v>
      </c>
      <c r="M1419" s="3" t="str">
        <f>VLOOKUP(B1419,'[1]Daniela + 255 Rxns iCre1355'!$C$1:$Q$3810,15,FALSE)</f>
        <v>R04065</v>
      </c>
    </row>
    <row r="1420" spans="1:13" ht="15" customHeight="1" x14ac:dyDescent="0.25">
      <c r="A1420" s="3" t="s">
        <v>115</v>
      </c>
      <c r="B1420" s="3" t="s">
        <v>2845</v>
      </c>
      <c r="C1420" s="3" t="s">
        <v>2846</v>
      </c>
      <c r="D1420" s="3" t="str">
        <f>VLOOKUP(B1420,'[1]Daniela + 255 Rxns iCre1355'!$C$1:$Q$3810,5,FALSE)</f>
        <v>AO</v>
      </c>
      <c r="E1420" s="3" t="str">
        <f>VLOOKUP(B1420,'[1]Daniela + 255 Rxns iCre1355'!$C$1:$Q$3810,6,FALSE)</f>
        <v>amine oxidase</v>
      </c>
      <c r="F1420" s="3" t="str">
        <f>VLOOKUP(B1420,'[1]Daniela + 255 Rxns iCre1355'!$C$1:$Q$3810,8,FALSE)</f>
        <v>Histidine metabolism</v>
      </c>
      <c r="G1420" s="3" t="str">
        <f>VLOOKUP(B1420,'[1]Daniela + 255 Rxns iCre1355'!$C$1:$Q$3810,9,FALSE)</f>
        <v>1.4.3.22</v>
      </c>
      <c r="H1420" s="3" t="str">
        <f>VLOOKUP(B1420,'[1]Daniela + 255 Rxns iCre1355'!$C$1:$Q$3810,10,FALSE)</f>
        <v>Cre13.g572750</v>
      </c>
      <c r="I1420" s="3" t="str">
        <f>VLOOKUP(B1420,'[1]Daniela + 255 Rxns iCre1355'!$C$1:$Q$3810,11,FALSE)</f>
        <v>( Cre13.g572750.t1.1 OR Cre13.g572750.t2.1 OR Cre13.g572750.t3.1 )</v>
      </c>
      <c r="J1420" s="3" t="str">
        <f>VLOOKUP(B1420,'[1]Daniela + 255 Rxns iCre1355'!$C$1:$Q$3810,12,FALSE)</f>
        <v>AMX3</v>
      </c>
      <c r="K1420" s="3" t="str">
        <f>VLOOKUP(B1420,'[1]Daniela + 255 Rxns iCre1355'!$C$1:$Q$3810,13,FALSE)</f>
        <v>Cytosol</v>
      </c>
      <c r="M1420" s="3" t="str">
        <f>VLOOKUP(B1420,'[1]Daniela + 255 Rxns iCre1355'!$C$1:$Q$3810,15,FALSE)</f>
        <v>R02150</v>
      </c>
    </row>
    <row r="1421" spans="1:13" ht="15" customHeight="1" x14ac:dyDescent="0.25">
      <c r="A1421" s="3" t="s">
        <v>115</v>
      </c>
      <c r="B1421" s="3" t="s">
        <v>2847</v>
      </c>
      <c r="C1421" s="3" t="s">
        <v>2848</v>
      </c>
      <c r="D1421" s="3" t="str">
        <f>VLOOKUP(B1421,'[1]Daniela + 255 Rxns iCre1355'!$C$1:$Q$3810,5,FALSE)</f>
        <v>AOOA</v>
      </c>
      <c r="E1421" s="3" t="str">
        <f>VLOOKUP(B1421,'[1]Daniela + 255 Rxns iCre1355'!$C$1:$Q$3810,6,FALSE)</f>
        <v>5-Amino-2-oxopentanoate:2-oxoglutarate aminotransferase, cytosol</v>
      </c>
      <c r="F1421" s="3" t="str">
        <f>VLOOKUP(B1421,'[1]Daniela + 255 Rxns iCre1355'!$C$1:$Q$3810,8,FALSE)</f>
        <v>Histidine metabolism</v>
      </c>
      <c r="G1421" s="3" t="str">
        <f>VLOOKUP(B1421,'[1]Daniela + 255 Rxns iCre1355'!$C$1:$Q$3810,9,FALSE)</f>
        <v>2.6.1.9</v>
      </c>
      <c r="H1421" s="3" t="str">
        <f>VLOOKUP(B1421,'[1]Daniela + 255 Rxns iCre1355'!$C$1:$Q$3810,10,FALSE)</f>
        <v>Cre16.g672385</v>
      </c>
      <c r="I1421" s="3" t="str">
        <f>VLOOKUP(B1421,'[1]Daniela + 255 Rxns iCre1355'!$C$1:$Q$3810,11,FALSE)</f>
        <v>Cre16.g672385.t1.1</v>
      </c>
      <c r="J1421" s="3" t="str">
        <f>VLOOKUP(B1421,'[1]Daniela + 255 Rxns iCre1355'!$C$1:$Q$3810,12,FALSE)</f>
        <v>HIS5</v>
      </c>
      <c r="K1421" s="3" t="str">
        <f>VLOOKUP(B1421,'[1]Daniela + 255 Rxns iCre1355'!$C$1:$Q$3810,13,FALSE)</f>
        <v>Cytosol</v>
      </c>
      <c r="M1421" s="3" t="str">
        <f>VLOOKUP(B1421,'[1]Daniela + 255 Rxns iCre1355'!$C$1:$Q$3810,15,FALSE)</f>
        <v>R03243</v>
      </c>
    </row>
    <row r="1422" spans="1:13" ht="15" customHeight="1" x14ac:dyDescent="0.25">
      <c r="A1422" s="3" t="s">
        <v>118</v>
      </c>
      <c r="B1422" s="3" t="s">
        <v>2849</v>
      </c>
      <c r="C1422" s="3" t="s">
        <v>2850</v>
      </c>
      <c r="D1422" s="3" t="str">
        <f>VLOOKUP(B1422,'[1]Daniela + 255 Rxns iCre1355'!$C$1:$Q$3810,5,FALSE)</f>
        <v>AOOAh</v>
      </c>
      <c r="E1422" s="3" t="str">
        <f>VLOOKUP(B1422,'[1]Daniela + 255 Rxns iCre1355'!$C$1:$Q$3810,6,FALSE)</f>
        <v>5-Amino-2-oxopentanoate:2-oxoglutarate aminotransferase, chloroplast</v>
      </c>
      <c r="F1422" s="3" t="str">
        <f>VLOOKUP(B1422,'[1]Daniela + 255 Rxns iCre1355'!$C$1:$Q$3810,8,FALSE)</f>
        <v>Histidine metabolism</v>
      </c>
      <c r="G1422" s="3" t="str">
        <f>VLOOKUP(B1422,'[1]Daniela + 255 Rxns iCre1355'!$C$1:$Q$3810,9,FALSE)</f>
        <v>2.6.1.9</v>
      </c>
      <c r="H1422" s="3" t="str">
        <f>VLOOKUP(B1422,'[1]Daniela + 255 Rxns iCre1355'!$C$1:$Q$3810,10,FALSE)</f>
        <v>Cre16.g672385</v>
      </c>
      <c r="I1422" s="3" t="str">
        <f>VLOOKUP(B1422,'[1]Daniela + 255 Rxns iCre1355'!$C$1:$Q$3810,11,FALSE)</f>
        <v>Cre16.g672385.t1.1</v>
      </c>
      <c r="J1422" s="3" t="str">
        <f>VLOOKUP(B1422,'[1]Daniela + 255 Rxns iCre1355'!$C$1:$Q$3810,12,FALSE)</f>
        <v>HIS5</v>
      </c>
      <c r="K1422" s="3" t="str">
        <f>VLOOKUP(B1422,'[1]Daniela + 255 Rxns iCre1355'!$C$1:$Q$3810,13,FALSE)</f>
        <v>Chloroplast</v>
      </c>
      <c r="M1422" s="3" t="str">
        <f>VLOOKUP(B1422,'[1]Daniela + 255 Rxns iCre1355'!$C$1:$Q$3810,15,FALSE)</f>
        <v>R03243</v>
      </c>
    </row>
    <row r="1423" spans="1:13" ht="15" customHeight="1" x14ac:dyDescent="0.25">
      <c r="A1423" s="3" t="s">
        <v>115</v>
      </c>
      <c r="B1423" s="3" t="s">
        <v>2851</v>
      </c>
      <c r="C1423" s="3" t="s">
        <v>2852</v>
      </c>
      <c r="D1423" s="3" t="str">
        <f>VLOOKUP(B1423,'[1]Daniela + 255 Rxns iCre1355'!$C$1:$Q$3810,5,FALSE)</f>
        <v>HDC</v>
      </c>
      <c r="E1423" s="3" t="str">
        <f>VLOOKUP(B1423,'[1]Daniela + 255 Rxns iCre1355'!$C$1:$Q$3810,6,FALSE)</f>
        <v>histidine decarboxylase</v>
      </c>
      <c r="F1423" s="3" t="str">
        <f>VLOOKUP(B1423,'[1]Daniela + 255 Rxns iCre1355'!$C$1:$Q$3810,8,FALSE)</f>
        <v>Histidine metabolism</v>
      </c>
      <c r="G1423" s="3" t="str">
        <f>VLOOKUP(B1423,'[1]Daniela + 255 Rxns iCre1355'!$C$1:$Q$3810,9,FALSE)</f>
        <v>4.1.1.22</v>
      </c>
      <c r="H1423" s="3" t="str">
        <f>VLOOKUP(B1423,'[1]Daniela + 255 Rxns iCre1355'!$C$1:$Q$3810,10,FALSE)</f>
        <v>Cre01.g038250</v>
      </c>
      <c r="I1423" s="3" t="str">
        <f>VLOOKUP(B1423,'[1]Daniela + 255 Rxns iCre1355'!$C$1:$Q$3810,11,FALSE)</f>
        <v>Cre01.g038250.t1.2</v>
      </c>
      <c r="J1423" s="3" t="str">
        <f>VLOOKUP(B1423,'[1]Daniela + 255 Rxns iCre1355'!$C$1:$Q$3810,12,FALSE)</f>
        <v>SDC1</v>
      </c>
      <c r="K1423" s="3" t="str">
        <f>VLOOKUP(B1423,'[1]Daniela + 255 Rxns iCre1355'!$C$1:$Q$3810,13,FALSE)</f>
        <v>Cytosol</v>
      </c>
      <c r="M1423" s="3" t="str">
        <f>VLOOKUP(B1423,'[1]Daniela + 255 Rxns iCre1355'!$C$1:$Q$3810,15,FALSE)</f>
        <v>R01167</v>
      </c>
    </row>
    <row r="1424" spans="1:13" ht="15" customHeight="1" x14ac:dyDescent="0.25">
      <c r="A1424" s="3" t="s">
        <v>115</v>
      </c>
      <c r="B1424" s="3" t="s">
        <v>2853</v>
      </c>
      <c r="C1424" s="3" t="s">
        <v>2854</v>
      </c>
      <c r="D1424" s="3" t="str">
        <f>VLOOKUP(B1424,'[1]Daniela + 255 Rxns iCre1355'!$C$1:$Q$3810,5,FALSE)</f>
        <v>HDH</v>
      </c>
      <c r="E1424" s="3" t="str">
        <f>VLOOKUP(B1424,'[1]Daniela + 255 Rxns iCre1355'!$C$1:$Q$3810,6,FALSE)</f>
        <v>histidinol dehydrogenase, cytosol</v>
      </c>
      <c r="F1424" s="3" t="str">
        <f>VLOOKUP(B1424,'[1]Daniela + 255 Rxns iCre1355'!$C$1:$Q$3810,8,FALSE)</f>
        <v>Histidine metabolism</v>
      </c>
      <c r="G1424" s="3" t="str">
        <f>VLOOKUP(B1424,'[1]Daniela + 255 Rxns iCre1355'!$C$1:$Q$3810,9,FALSE)</f>
        <v>1.1.1.23</v>
      </c>
      <c r="H1424" s="3" t="str">
        <f>VLOOKUP(B1424,'[1]Daniela + 255 Rxns iCre1355'!$C$1:$Q$3810,10,FALSE)</f>
        <v>Cre02.g077350</v>
      </c>
      <c r="I1424" s="3" t="str">
        <f>VLOOKUP(B1424,'[1]Daniela + 255 Rxns iCre1355'!$C$1:$Q$3810,11,FALSE)</f>
        <v>Cre02.g077350.t1.2</v>
      </c>
      <c r="J1424" s="3" t="str">
        <f>VLOOKUP(B1424,'[1]Daniela + 255 Rxns iCre1355'!$C$1:$Q$3810,12,FALSE)</f>
        <v>HDH1</v>
      </c>
      <c r="K1424" s="3" t="str">
        <f>VLOOKUP(B1424,'[1]Daniela + 255 Rxns iCre1355'!$C$1:$Q$3810,13,FALSE)</f>
        <v>Cytosol</v>
      </c>
      <c r="M1424" s="3" t="str">
        <f>VLOOKUP(B1424,'[1]Daniela + 255 Rxns iCre1355'!$C$1:$Q$3810,15,FALSE)</f>
        <v>R01158</v>
      </c>
    </row>
    <row r="1425" spans="1:13" ht="15" customHeight="1" x14ac:dyDescent="0.25">
      <c r="A1425" s="3" t="s">
        <v>118</v>
      </c>
      <c r="B1425" s="3" t="s">
        <v>2855</v>
      </c>
      <c r="C1425" s="3" t="s">
        <v>2856</v>
      </c>
      <c r="D1425" s="3" t="str">
        <f>VLOOKUP(B1425,'[1]Daniela + 255 Rxns iCre1355'!$C$1:$Q$3810,5,FALSE)</f>
        <v>HDHh</v>
      </c>
      <c r="E1425" s="3" t="str">
        <f>VLOOKUP(B1425,'[1]Daniela + 255 Rxns iCre1355'!$C$1:$Q$3810,6,FALSE)</f>
        <v>histidinol dehydrogenase, chloroplast</v>
      </c>
      <c r="F1425" s="3" t="str">
        <f>VLOOKUP(B1425,'[1]Daniela + 255 Rxns iCre1355'!$C$1:$Q$3810,8,FALSE)</f>
        <v>Histidine metabolism</v>
      </c>
      <c r="G1425" s="3" t="str">
        <f>VLOOKUP(B1425,'[1]Daniela + 255 Rxns iCre1355'!$C$1:$Q$3810,9,FALSE)</f>
        <v>1.1.1.23</v>
      </c>
      <c r="H1425" s="3" t="str">
        <f>VLOOKUP(B1425,'[1]Daniela + 255 Rxns iCre1355'!$C$1:$Q$3810,10,FALSE)</f>
        <v>Cre02.g077350</v>
      </c>
      <c r="I1425" s="3" t="str">
        <f>VLOOKUP(B1425,'[1]Daniela + 255 Rxns iCre1355'!$C$1:$Q$3810,11,FALSE)</f>
        <v>Cre02.g077350.t1.2</v>
      </c>
      <c r="J1425" s="3" t="str">
        <f>VLOOKUP(B1425,'[1]Daniela + 255 Rxns iCre1355'!$C$1:$Q$3810,12,FALSE)</f>
        <v>HDH1</v>
      </c>
      <c r="K1425" s="3" t="str">
        <f>VLOOKUP(B1425,'[1]Daniela + 255 Rxns iCre1355'!$C$1:$Q$3810,13,FALSE)</f>
        <v>Chloroplast</v>
      </c>
      <c r="M1425" s="3" t="str">
        <f>VLOOKUP(B1425,'[1]Daniela + 255 Rxns iCre1355'!$C$1:$Q$3810,15,FALSE)</f>
        <v>R01158</v>
      </c>
    </row>
    <row r="1426" spans="1:13" ht="15" customHeight="1" x14ac:dyDescent="0.25">
      <c r="A1426" s="3" t="s">
        <v>115</v>
      </c>
      <c r="B1426" s="3" t="s">
        <v>2857</v>
      </c>
      <c r="C1426" s="3" t="s">
        <v>2858</v>
      </c>
      <c r="D1426" s="3" t="str">
        <f>VLOOKUP(B1426,'[1]Daniela + 255 Rxns iCre1355'!$C$1:$Q$3810,5,FALSE)</f>
        <v>HP</v>
      </c>
      <c r="E1426" s="3" t="str">
        <f>VLOOKUP(B1426,'[1]Daniela + 255 Rxns iCre1355'!$C$1:$Q$3810,6,FALSE)</f>
        <v>histidinol-phosphatase, cytosol</v>
      </c>
      <c r="F1426" s="3" t="str">
        <f>VLOOKUP(B1426,'[1]Daniela + 255 Rxns iCre1355'!$C$1:$Q$3810,8,FALSE)</f>
        <v>Histidine metabolism</v>
      </c>
      <c r="G1426" s="3" t="str">
        <f>VLOOKUP(B1426,'[1]Daniela + 255 Rxns iCre1355'!$C$1:$Q$3810,9,FALSE)</f>
        <v>3.1.3.15</v>
      </c>
      <c r="K1426" s="3" t="str">
        <f>VLOOKUP(B1426,'[1]Daniela + 255 Rxns iCre1355'!$C$1:$Q$3810,13,FALSE)</f>
        <v>Cytosol</v>
      </c>
      <c r="L1426" s="3" t="str">
        <f>VLOOKUP(B1426,'[1]Daniela + 255 Rxns iCre1355'!$C$1:$Q$3810,14,FALSE)</f>
        <v>[Stern 2009]</v>
      </c>
      <c r="M1426" s="3" t="str">
        <f>VLOOKUP(B1426,'[1]Daniela + 255 Rxns iCre1355'!$C$1:$Q$3810,15,FALSE)</f>
        <v>R03013</v>
      </c>
    </row>
    <row r="1427" spans="1:13" ht="15" customHeight="1" x14ac:dyDescent="0.25">
      <c r="A1427" s="3" t="s">
        <v>118</v>
      </c>
      <c r="B1427" s="3" t="s">
        <v>2859</v>
      </c>
      <c r="C1427" s="3" t="s">
        <v>2860</v>
      </c>
      <c r="D1427" s="3" t="str">
        <f>VLOOKUP(B1427,'[1]Daniela + 255 Rxns iCre1355'!$C$1:$Q$3810,5,FALSE)</f>
        <v>HPh</v>
      </c>
      <c r="E1427" s="3" t="str">
        <f>VLOOKUP(B1427,'[1]Daniela + 255 Rxns iCre1355'!$C$1:$Q$3810,6,FALSE)</f>
        <v>histidinol-phosphatase, chloroplast</v>
      </c>
      <c r="F1427" s="3" t="str">
        <f>VLOOKUP(B1427,'[1]Daniela + 255 Rxns iCre1355'!$C$1:$Q$3810,8,FALSE)</f>
        <v>Histidine metabolism</v>
      </c>
      <c r="G1427" s="3" t="str">
        <f>VLOOKUP(B1427,'[1]Daniela + 255 Rxns iCre1355'!$C$1:$Q$3810,9,FALSE)</f>
        <v>3.1.3.15</v>
      </c>
      <c r="K1427" s="3" t="str">
        <f>VLOOKUP(B1427,'[1]Daniela + 255 Rxns iCre1355'!$C$1:$Q$3810,13,FALSE)</f>
        <v>Chloroplast</v>
      </c>
      <c r="L1427" s="3" t="str">
        <f>VLOOKUP(B1427,'[1]Daniela + 255 Rxns iCre1355'!$C$1:$Q$3810,14,FALSE)</f>
        <v>[Stern 2009]</v>
      </c>
      <c r="M1427" s="3" t="str">
        <f>VLOOKUP(B1427,'[1]Daniela + 255 Rxns iCre1355'!$C$1:$Q$3810,15,FALSE)</f>
        <v>R03013</v>
      </c>
    </row>
    <row r="1428" spans="1:13" ht="15" customHeight="1" x14ac:dyDescent="0.25">
      <c r="A1428" s="3" t="s">
        <v>115</v>
      </c>
      <c r="B1428" s="3" t="s">
        <v>2861</v>
      </c>
      <c r="C1428" s="3" t="s">
        <v>2862</v>
      </c>
      <c r="D1428" s="3" t="str">
        <f>VLOOKUP(B1428,'[1]Daniela + 255 Rxns iCre1355'!$C$1:$Q$3810,5,FALSE)</f>
        <v>IGPD</v>
      </c>
      <c r="E1428" s="3" t="str">
        <f>VLOOKUP(B1428,'[1]Daniela + 255 Rxns iCre1355'!$C$1:$Q$3810,6,FALSE)</f>
        <v>imidazoleglycerol-phosphate dehydratase, cytosol</v>
      </c>
      <c r="F1428" s="3" t="str">
        <f>VLOOKUP(B1428,'[1]Daniela + 255 Rxns iCre1355'!$C$1:$Q$3810,8,FALSE)</f>
        <v>Histidine metabolism</v>
      </c>
      <c r="G1428" s="3" t="str">
        <f>VLOOKUP(B1428,'[1]Daniela + 255 Rxns iCre1355'!$C$1:$Q$3810,9,FALSE)</f>
        <v>4.2.1.19</v>
      </c>
      <c r="H1428" s="3" t="str">
        <f>VLOOKUP(B1428,'[1]Daniela + 255 Rxns iCre1355'!$C$1:$Q$3810,10,FALSE)</f>
        <v>Cre02.g103850</v>
      </c>
      <c r="I1428" s="3" t="str">
        <f>VLOOKUP(B1428,'[1]Daniela + 255 Rxns iCre1355'!$C$1:$Q$3810,11,FALSE)</f>
        <v>Cre02.g103850.t1.2</v>
      </c>
      <c r="J1428" s="3" t="str">
        <f>VLOOKUP(B1428,'[1]Daniela + 255 Rxns iCre1355'!$C$1:$Q$3810,12,FALSE)</f>
        <v>HIS3</v>
      </c>
      <c r="K1428" s="3" t="str">
        <f>VLOOKUP(B1428,'[1]Daniela + 255 Rxns iCre1355'!$C$1:$Q$3810,13,FALSE)</f>
        <v>Cytosol</v>
      </c>
      <c r="M1428" s="3" t="str">
        <f>VLOOKUP(B1428,'[1]Daniela + 255 Rxns iCre1355'!$C$1:$Q$3810,15,FALSE)</f>
        <v>R03457</v>
      </c>
    </row>
    <row r="1429" spans="1:13" ht="15" customHeight="1" x14ac:dyDescent="0.25">
      <c r="A1429" s="3" t="s">
        <v>118</v>
      </c>
      <c r="B1429" s="3" t="s">
        <v>2863</v>
      </c>
      <c r="C1429" s="3" t="s">
        <v>2864</v>
      </c>
      <c r="D1429" s="3" t="str">
        <f>VLOOKUP(B1429,'[1]Daniela + 255 Rxns iCre1355'!$C$1:$Q$3810,5,FALSE)</f>
        <v>IGPDh</v>
      </c>
      <c r="E1429" s="3" t="str">
        <f>VLOOKUP(B1429,'[1]Daniela + 255 Rxns iCre1355'!$C$1:$Q$3810,6,FALSE)</f>
        <v>imidazoleglycerol-phosphate dehydratase, chloroplast</v>
      </c>
      <c r="F1429" s="3" t="str">
        <f>VLOOKUP(B1429,'[1]Daniela + 255 Rxns iCre1355'!$C$1:$Q$3810,8,FALSE)</f>
        <v>Histidine metabolism</v>
      </c>
      <c r="G1429" s="3" t="str">
        <f>VLOOKUP(B1429,'[1]Daniela + 255 Rxns iCre1355'!$C$1:$Q$3810,9,FALSE)</f>
        <v>4.2.1.19</v>
      </c>
      <c r="H1429" s="3" t="str">
        <f>VLOOKUP(B1429,'[1]Daniela + 255 Rxns iCre1355'!$C$1:$Q$3810,10,FALSE)</f>
        <v>Cre02.g103850</v>
      </c>
      <c r="I1429" s="3" t="str">
        <f>VLOOKUP(B1429,'[1]Daniela + 255 Rxns iCre1355'!$C$1:$Q$3810,11,FALSE)</f>
        <v>Cre02.g103850.t1.2</v>
      </c>
      <c r="J1429" s="3" t="str">
        <f>VLOOKUP(B1429,'[1]Daniela + 255 Rxns iCre1355'!$C$1:$Q$3810,12,FALSE)</f>
        <v>HIS3</v>
      </c>
      <c r="K1429" s="3" t="str">
        <f>VLOOKUP(B1429,'[1]Daniela + 255 Rxns iCre1355'!$C$1:$Q$3810,13,FALSE)</f>
        <v>Chloroplast</v>
      </c>
      <c r="M1429" s="3" t="str">
        <f>VLOOKUP(B1429,'[1]Daniela + 255 Rxns iCre1355'!$C$1:$Q$3810,15,FALSE)</f>
        <v>R03457</v>
      </c>
    </row>
    <row r="1430" spans="1:13" ht="15" customHeight="1" x14ac:dyDescent="0.25">
      <c r="A1430" s="3" t="s">
        <v>115</v>
      </c>
      <c r="B1430" s="3" t="s">
        <v>2865</v>
      </c>
      <c r="C1430" s="3" t="s">
        <v>2866</v>
      </c>
      <c r="D1430" s="3" t="str">
        <f>VLOOKUP(B1430,'[1]Daniela + 255 Rxns iCre1355'!$C$1:$Q$3810,5,FALSE)</f>
        <v>IMGPS</v>
      </c>
      <c r="E1430" s="3" t="str">
        <f>VLOOKUP(B1430,'[1]Daniela + 255 Rxns iCre1355'!$C$1:$Q$3810,6,FALSE)</f>
        <v>imizadole glycerol phosphate synthase, cytosol</v>
      </c>
      <c r="F1430" s="3" t="str">
        <f>VLOOKUP(B1430,'[1]Daniela + 255 Rxns iCre1355'!$C$1:$Q$3810,8,FALSE)</f>
        <v>Histidine metabolism</v>
      </c>
      <c r="G1430" s="3" t="str">
        <f>VLOOKUP(B1430,'[1]Daniela + 255 Rxns iCre1355'!$C$1:$Q$3810,9,FALSE)</f>
        <v>2.4.2.-</v>
      </c>
      <c r="H1430" s="3" t="str">
        <f>VLOOKUP(B1430,'[1]Daniela + 255 Rxns iCre1355'!$C$1:$Q$3810,10,FALSE)</f>
        <v>Cre11.g481500</v>
      </c>
      <c r="I1430" s="3" t="str">
        <f>VLOOKUP(B1430,'[1]Daniela + 255 Rxns iCre1355'!$C$1:$Q$3810,11,FALSE)</f>
        <v>Cre11.g481500.t1.2</v>
      </c>
      <c r="J1430" s="3" t="str">
        <f>VLOOKUP(B1430,'[1]Daniela + 255 Rxns iCre1355'!$C$1:$Q$3810,12,FALSE)</f>
        <v>HIS7</v>
      </c>
      <c r="K1430" s="3" t="str">
        <f>VLOOKUP(B1430,'[1]Daniela + 255 Rxns iCre1355'!$C$1:$Q$3810,13,FALSE)</f>
        <v>Cytosol</v>
      </c>
      <c r="M1430" s="3" t="str">
        <f>VLOOKUP(B1430,'[1]Daniela + 255 Rxns iCre1355'!$C$1:$Q$3810,15,FALSE)</f>
        <v>R04558</v>
      </c>
    </row>
    <row r="1431" spans="1:13" ht="15" customHeight="1" x14ac:dyDescent="0.25">
      <c r="A1431" s="3" t="s">
        <v>118</v>
      </c>
      <c r="B1431" s="3" t="s">
        <v>2867</v>
      </c>
      <c r="C1431" s="3" t="s">
        <v>2868</v>
      </c>
      <c r="D1431" s="3" t="str">
        <f>VLOOKUP(B1431,'[1]Daniela + 255 Rxns iCre1355'!$C$1:$Q$3810,5,FALSE)</f>
        <v>IMGPSh</v>
      </c>
      <c r="E1431" s="3" t="str">
        <f>VLOOKUP(B1431,'[1]Daniela + 255 Rxns iCre1355'!$C$1:$Q$3810,6,FALSE)</f>
        <v>imizadole glycerol phosphate synthase, chloroplast</v>
      </c>
      <c r="F1431" s="3" t="str">
        <f>VLOOKUP(B1431,'[1]Daniela + 255 Rxns iCre1355'!$C$1:$Q$3810,8,FALSE)</f>
        <v>Histidine metabolism</v>
      </c>
      <c r="G1431" s="3" t="str">
        <f>VLOOKUP(B1431,'[1]Daniela + 255 Rxns iCre1355'!$C$1:$Q$3810,9,FALSE)</f>
        <v>2.4.2.-</v>
      </c>
      <c r="H1431" s="3" t="str">
        <f>VLOOKUP(B1431,'[1]Daniela + 255 Rxns iCre1355'!$C$1:$Q$3810,10,FALSE)</f>
        <v>Cre11.g481500</v>
      </c>
      <c r="I1431" s="3" t="str">
        <f>VLOOKUP(B1431,'[1]Daniela + 255 Rxns iCre1355'!$C$1:$Q$3810,11,FALSE)</f>
        <v>Cre11.g481500.t1.2</v>
      </c>
      <c r="J1431" s="3" t="str">
        <f>VLOOKUP(B1431,'[1]Daniela + 255 Rxns iCre1355'!$C$1:$Q$3810,12,FALSE)</f>
        <v>HIS7</v>
      </c>
      <c r="K1431" s="3" t="str">
        <f>VLOOKUP(B1431,'[1]Daniela + 255 Rxns iCre1355'!$C$1:$Q$3810,13,FALSE)</f>
        <v>Chloroplast</v>
      </c>
      <c r="M1431" s="3" t="str">
        <f>VLOOKUP(B1431,'[1]Daniela + 255 Rxns iCre1355'!$C$1:$Q$3810,15,FALSE)</f>
        <v>R04558</v>
      </c>
    </row>
    <row r="1432" spans="1:13" ht="15" customHeight="1" x14ac:dyDescent="0.25">
      <c r="A1432" s="3" t="s">
        <v>115</v>
      </c>
      <c r="B1432" s="3" t="s">
        <v>2869</v>
      </c>
      <c r="C1432" s="3" t="s">
        <v>2870</v>
      </c>
      <c r="D1432" s="3" t="str">
        <f>VLOOKUP(B1432,'[1]Daniela + 255 Rxns iCre1355'!$C$1:$Q$3810,5,FALSE)</f>
        <v>PRACH</v>
      </c>
      <c r="E1432" s="3" t="str">
        <f>VLOOKUP(B1432,'[1]Daniela + 255 Rxns iCre1355'!$C$1:$Q$3810,6,FALSE)</f>
        <v>phosphoribosyl-AMP cyclohydrolase, cytosol</v>
      </c>
      <c r="F1432" s="3" t="str">
        <f>VLOOKUP(B1432,'[1]Daniela + 255 Rxns iCre1355'!$C$1:$Q$3810,8,FALSE)</f>
        <v>Histidine metabolism</v>
      </c>
      <c r="G1432" s="3" t="str">
        <f>VLOOKUP(B1432,'[1]Daniela + 255 Rxns iCre1355'!$C$1:$Q$3810,9,FALSE)</f>
        <v>3.5.4.19</v>
      </c>
      <c r="H1432" s="3" t="str">
        <f>VLOOKUP(B1432,'[1]Daniela + 255 Rxns iCre1355'!$C$1:$Q$3810,10,FALSE)</f>
        <v>Cre13.g576650</v>
      </c>
      <c r="I1432" s="3" t="str">
        <f>VLOOKUP(B1432,'[1]Daniela + 255 Rxns iCre1355'!$C$1:$Q$3810,11,FALSE)</f>
        <v>Cre13.g576650.t1.2</v>
      </c>
      <c r="J1432" s="3" t="str">
        <f>VLOOKUP(B1432,'[1]Daniela + 255 Rxns iCre1355'!$C$1:$Q$3810,12,FALSE)</f>
        <v>HIS4</v>
      </c>
      <c r="K1432" s="3" t="str">
        <f>VLOOKUP(B1432,'[1]Daniela + 255 Rxns iCre1355'!$C$1:$Q$3810,13,FALSE)</f>
        <v>Cytosol</v>
      </c>
      <c r="L1432" s="3" t="str">
        <f>VLOOKUP(B1432,'[1]Daniela + 255 Rxns iCre1355'!$C$1:$Q$3810,14,FALSE)</f>
        <v>[Stern 2009]</v>
      </c>
      <c r="M1432" s="3" t="str">
        <f>VLOOKUP(B1432,'[1]Daniela + 255 Rxns iCre1355'!$C$1:$Q$3810,15,FALSE)</f>
        <v>R04037</v>
      </c>
    </row>
    <row r="1433" spans="1:13" ht="15" customHeight="1" x14ac:dyDescent="0.25">
      <c r="A1433" s="3" t="s">
        <v>118</v>
      </c>
      <c r="B1433" s="3" t="s">
        <v>2871</v>
      </c>
      <c r="C1433" s="3" t="s">
        <v>2872</v>
      </c>
      <c r="D1433" s="3" t="str">
        <f>VLOOKUP(B1433,'[1]Daniela + 255 Rxns iCre1355'!$C$1:$Q$3810,5,FALSE)</f>
        <v>PRACHh</v>
      </c>
      <c r="E1433" s="3" t="str">
        <f>VLOOKUP(B1433,'[1]Daniela + 255 Rxns iCre1355'!$C$1:$Q$3810,6,FALSE)</f>
        <v>phosphoribosyl-AMP cyclohydrolase, chloroplast</v>
      </c>
      <c r="F1433" s="3" t="str">
        <f>VLOOKUP(B1433,'[1]Daniela + 255 Rxns iCre1355'!$C$1:$Q$3810,8,FALSE)</f>
        <v>Histidine metabolism</v>
      </c>
      <c r="G1433" s="3" t="str">
        <f>VLOOKUP(B1433,'[1]Daniela + 255 Rxns iCre1355'!$C$1:$Q$3810,9,FALSE)</f>
        <v>3.5.4.19</v>
      </c>
      <c r="H1433" s="3" t="str">
        <f>VLOOKUP(B1433,'[1]Daniela + 255 Rxns iCre1355'!$C$1:$Q$3810,10,FALSE)</f>
        <v>Cre13.g576650</v>
      </c>
      <c r="I1433" s="3" t="str">
        <f>VLOOKUP(B1433,'[1]Daniela + 255 Rxns iCre1355'!$C$1:$Q$3810,11,FALSE)</f>
        <v>Cre13.g576650.t1.2</v>
      </c>
      <c r="J1433" s="3" t="str">
        <f>VLOOKUP(B1433,'[1]Daniela + 255 Rxns iCre1355'!$C$1:$Q$3810,12,FALSE)</f>
        <v>HIS4</v>
      </c>
      <c r="K1433" s="3" t="str">
        <f>VLOOKUP(B1433,'[1]Daniela + 255 Rxns iCre1355'!$C$1:$Q$3810,13,FALSE)</f>
        <v>Chloroplast</v>
      </c>
      <c r="L1433" s="3" t="str">
        <f>VLOOKUP(B1433,'[1]Daniela + 255 Rxns iCre1355'!$C$1:$Q$3810,14,FALSE)</f>
        <v>[Stern 2009]</v>
      </c>
      <c r="M1433" s="3" t="str">
        <f>VLOOKUP(B1433,'[1]Daniela + 255 Rxns iCre1355'!$C$1:$Q$3810,15,FALSE)</f>
        <v>R04037</v>
      </c>
    </row>
    <row r="1434" spans="1:13" ht="15" customHeight="1" x14ac:dyDescent="0.25">
      <c r="A1434" s="3" t="s">
        <v>115</v>
      </c>
      <c r="B1434" s="3" t="s">
        <v>2873</v>
      </c>
      <c r="C1434" s="3" t="s">
        <v>2874</v>
      </c>
      <c r="D1434" s="3" t="str">
        <f>VLOOKUP(B1434,'[1]Daniela + 255 Rxns iCre1355'!$C$1:$Q$3810,5,FALSE)</f>
        <v>PRADP</v>
      </c>
      <c r="E1434" s="3" t="str">
        <f>VLOOKUP(B1434,'[1]Daniela + 255 Rxns iCre1355'!$C$1:$Q$3810,6,FALSE)</f>
        <v>phosphoribosyl-ATP diphosphatase, cytosol</v>
      </c>
      <c r="F1434" s="3" t="str">
        <f>VLOOKUP(B1434,'[1]Daniela + 255 Rxns iCre1355'!$C$1:$Q$3810,8,FALSE)</f>
        <v>Histidine metabolism</v>
      </c>
      <c r="G1434" s="3" t="str">
        <f>VLOOKUP(B1434,'[1]Daniela + 255 Rxns iCre1355'!$C$1:$Q$3810,9,FALSE)</f>
        <v>3.6.1.31</v>
      </c>
      <c r="H1434" s="3" t="str">
        <f>VLOOKUP(B1434,'[1]Daniela + 255 Rxns iCre1355'!$C$1:$Q$3810,10,FALSE)</f>
        <v>Cre13.g576650</v>
      </c>
      <c r="I1434" s="3" t="str">
        <f>VLOOKUP(B1434,'[1]Daniela + 255 Rxns iCre1355'!$C$1:$Q$3810,11,FALSE)</f>
        <v>Cre13.g576650.t1.2</v>
      </c>
      <c r="J1434" s="3" t="str">
        <f>VLOOKUP(B1434,'[1]Daniela + 255 Rxns iCre1355'!$C$1:$Q$3810,12,FALSE)</f>
        <v>HIS4</v>
      </c>
      <c r="K1434" s="3" t="str">
        <f>VLOOKUP(B1434,'[1]Daniela + 255 Rxns iCre1355'!$C$1:$Q$3810,13,FALSE)</f>
        <v>Cytosol</v>
      </c>
      <c r="M1434" s="3" t="str">
        <f>VLOOKUP(B1434,'[1]Daniela + 255 Rxns iCre1355'!$C$1:$Q$3810,15,FALSE)</f>
        <v>R04035</v>
      </c>
    </row>
    <row r="1435" spans="1:13" ht="15" customHeight="1" x14ac:dyDescent="0.25">
      <c r="A1435" s="3" t="s">
        <v>118</v>
      </c>
      <c r="B1435" s="3" t="s">
        <v>2875</v>
      </c>
      <c r="C1435" s="3" t="s">
        <v>2876</v>
      </c>
      <c r="D1435" s="3" t="str">
        <f>VLOOKUP(B1435,'[1]Daniela + 255 Rxns iCre1355'!$C$1:$Q$3810,5,FALSE)</f>
        <v>PRADPh</v>
      </c>
      <c r="E1435" s="3" t="str">
        <f>VLOOKUP(B1435,'[1]Daniela + 255 Rxns iCre1355'!$C$1:$Q$3810,6,FALSE)</f>
        <v>phosphoribosyl-ATP diphosphatase, chloroplast</v>
      </c>
      <c r="F1435" s="3" t="str">
        <f>VLOOKUP(B1435,'[1]Daniela + 255 Rxns iCre1355'!$C$1:$Q$3810,8,FALSE)</f>
        <v>Histidine metabolism</v>
      </c>
      <c r="G1435" s="3" t="str">
        <f>VLOOKUP(B1435,'[1]Daniela + 255 Rxns iCre1355'!$C$1:$Q$3810,9,FALSE)</f>
        <v>3.6.1.31</v>
      </c>
      <c r="H1435" s="3" t="str">
        <f>VLOOKUP(B1435,'[1]Daniela + 255 Rxns iCre1355'!$C$1:$Q$3810,10,FALSE)</f>
        <v>Cre13.g576650</v>
      </c>
      <c r="I1435" s="3" t="str">
        <f>VLOOKUP(B1435,'[1]Daniela + 255 Rxns iCre1355'!$C$1:$Q$3810,11,FALSE)</f>
        <v>Cre13.g576650.t1.2</v>
      </c>
      <c r="J1435" s="3" t="str">
        <f>VLOOKUP(B1435,'[1]Daniela + 255 Rxns iCre1355'!$C$1:$Q$3810,12,FALSE)</f>
        <v>HIS4</v>
      </c>
      <c r="K1435" s="3" t="str">
        <f>VLOOKUP(B1435,'[1]Daniela + 255 Rxns iCre1355'!$C$1:$Q$3810,13,FALSE)</f>
        <v>Chloroplast</v>
      </c>
      <c r="M1435" s="3" t="str">
        <f>VLOOKUP(B1435,'[1]Daniela + 255 Rxns iCre1355'!$C$1:$Q$3810,15,FALSE)</f>
        <v>R04035</v>
      </c>
    </row>
    <row r="1436" spans="1:13" ht="15" customHeight="1" x14ac:dyDescent="0.25">
      <c r="A1436" s="3" t="s">
        <v>115</v>
      </c>
      <c r="B1436" s="3" t="s">
        <v>2877</v>
      </c>
      <c r="C1436" s="3" t="s">
        <v>2878</v>
      </c>
      <c r="D1436" s="3" t="str">
        <f>VLOOKUP(B1436,'[1]Daniela + 255 Rxns iCre1355'!$C$1:$Q$3810,5,FALSE)</f>
        <v>PRICI</v>
      </c>
      <c r="E1436" s="3" t="str">
        <f>VLOOKUP(B1436,'[1]Daniela + 255 Rxns iCre1355'!$C$1:$Q$3810,6,FALSE)</f>
        <v>1-(5-phosphoribosyl)-5-[(5-phosphoribosylamino)methylideneamino]imidazole-4-carboxamide isomerase, cytosol</v>
      </c>
      <c r="F1436" s="3" t="str">
        <f>VLOOKUP(B1436,'[1]Daniela + 255 Rxns iCre1355'!$C$1:$Q$3810,8,FALSE)</f>
        <v>Histidine metabolism</v>
      </c>
      <c r="G1436" s="3" t="str">
        <f>VLOOKUP(B1436,'[1]Daniela + 255 Rxns iCre1355'!$C$1:$Q$3810,9,FALSE)</f>
        <v>5.3.1.16</v>
      </c>
      <c r="H1436" s="3" t="str">
        <f>VLOOKUP(B1436,'[1]Daniela + 255 Rxns iCre1355'!$C$1:$Q$3810,10,FALSE)</f>
        <v>( Cre11.g481500 OR Cre12.g495300 )</v>
      </c>
      <c r="I1436" s="3" t="str">
        <f>VLOOKUP(B1436,'[1]Daniela + 255 Rxns iCre1355'!$C$1:$Q$3810,11,FALSE)</f>
        <v>( Cre11.g481500.t1.2 OR Cre12.g495300.t1.2 )</v>
      </c>
      <c r="J1436" s="3" t="str">
        <f>VLOOKUP(B1436,'[1]Daniela + 255 Rxns iCre1355'!$C$1:$Q$3810,12,FALSE)</f>
        <v>( HIS7 OR HIS6 )</v>
      </c>
      <c r="K1436" s="3" t="str">
        <f>VLOOKUP(B1436,'[1]Daniela + 255 Rxns iCre1355'!$C$1:$Q$3810,13,FALSE)</f>
        <v>Cytosol</v>
      </c>
      <c r="M1436" s="3" t="str">
        <f>VLOOKUP(B1436,'[1]Daniela + 255 Rxns iCre1355'!$C$1:$Q$3810,15,FALSE)</f>
        <v>R04640</v>
      </c>
    </row>
    <row r="1437" spans="1:13" ht="15" customHeight="1" x14ac:dyDescent="0.25">
      <c r="A1437" s="3" t="s">
        <v>118</v>
      </c>
      <c r="B1437" s="3" t="s">
        <v>2879</v>
      </c>
      <c r="C1437" s="3" t="s">
        <v>2880</v>
      </c>
      <c r="D1437" s="3" t="str">
        <f>VLOOKUP(B1437,'[1]Daniela + 255 Rxns iCre1355'!$C$1:$Q$3810,5,FALSE)</f>
        <v>PRICIh</v>
      </c>
      <c r="E1437" s="3" t="str">
        <f>VLOOKUP(B1437,'[1]Daniela + 255 Rxns iCre1355'!$C$1:$Q$3810,6,FALSE)</f>
        <v>1-(5-phosphoribosyl)-5-[(5-phosphoribosylamino)methylideneamino]imidazole-4-carboxamide isomerase, chloroplast</v>
      </c>
      <c r="F1437" s="3" t="str">
        <f>VLOOKUP(B1437,'[1]Daniela + 255 Rxns iCre1355'!$C$1:$Q$3810,8,FALSE)</f>
        <v>Histidine metabolism</v>
      </c>
      <c r="G1437" s="3" t="str">
        <f>VLOOKUP(B1437,'[1]Daniela + 255 Rxns iCre1355'!$C$1:$Q$3810,9,FALSE)</f>
        <v>5.3.1.16</v>
      </c>
      <c r="H1437" s="3" t="str">
        <f>VLOOKUP(B1437,'[1]Daniela + 255 Rxns iCre1355'!$C$1:$Q$3810,10,FALSE)</f>
        <v>( Cre11.g481500 OR Cre12.g495300 )</v>
      </c>
      <c r="I1437" s="3" t="str">
        <f>VLOOKUP(B1437,'[1]Daniela + 255 Rxns iCre1355'!$C$1:$Q$3810,11,FALSE)</f>
        <v>( Cre11.g481500.t1.2 OR Cre12.g495300.t1.2 )</v>
      </c>
      <c r="J1437" s="3" t="str">
        <f>VLOOKUP(B1437,'[1]Daniela + 255 Rxns iCre1355'!$C$1:$Q$3810,12,FALSE)</f>
        <v>( HIS7 OR HIS6 )</v>
      </c>
      <c r="K1437" s="3" t="str">
        <f>VLOOKUP(B1437,'[1]Daniela + 255 Rxns iCre1355'!$C$1:$Q$3810,13,FALSE)</f>
        <v>Chloroplast</v>
      </c>
      <c r="M1437" s="3" t="str">
        <f>VLOOKUP(B1437,'[1]Daniela + 255 Rxns iCre1355'!$C$1:$Q$3810,15,FALSE)</f>
        <v>R04640</v>
      </c>
    </row>
    <row r="1438" spans="1:13" ht="15" customHeight="1" x14ac:dyDescent="0.25">
      <c r="A1438" s="3" t="s">
        <v>115</v>
      </c>
      <c r="B1438" s="3" t="s">
        <v>2881</v>
      </c>
      <c r="C1438" s="3" t="s">
        <v>2882</v>
      </c>
      <c r="D1438" s="3" t="str">
        <f>VLOOKUP(B1438,'[1]Daniela + 255 Rxns iCre1355'!$C$1:$Q$3810,5,FALSE)</f>
        <v>AMI3TP</v>
      </c>
      <c r="E1438" s="3" t="str">
        <f>VLOOKUP(B1438,'[1]Daniela + 255 Rxns iCre1355'!$C$1:$Q$3810,6,FALSE)</f>
        <v>ATP:1D-myo-inositol-1,3,4-trisphosphate 6-phosphotransferase</v>
      </c>
      <c r="F1438" s="3" t="str">
        <f>VLOOKUP(B1438,'[1]Daniela + 255 Rxns iCre1355'!$C$1:$Q$3810,8,FALSE)</f>
        <v>Inositol phosphate metabolism</v>
      </c>
      <c r="G1438" s="3" t="str">
        <f>VLOOKUP(B1438,'[1]Daniela + 255 Rxns iCre1355'!$C$1:$Q$3810,9,FALSE)</f>
        <v>2.7.1.134</v>
      </c>
      <c r="H1438" s="3" t="str">
        <f>VLOOKUP(B1438,'[1]Daniela + 255 Rxns iCre1355'!$C$1:$Q$3810,10,FALSE)</f>
        <v>( Cre01.g018400 OR Cre03.g182100 )</v>
      </c>
      <c r="I1438" s="3" t="str">
        <f>VLOOKUP(B1438,'[1]Daniela + 255 Rxns iCre1355'!$C$1:$Q$3810,11,FALSE)</f>
        <v>( Cre01.g018400.t1.1 OR Cre03.g182100.t1.1 )</v>
      </c>
      <c r="J1438" s="3" t="str">
        <f>VLOOKUP(B1438,'[1]Daniela + 255 Rxns iCre1355'!$C$1:$Q$3810,12,FALSE)</f>
        <v>( IPK OR IPK )</v>
      </c>
      <c r="K1438" s="3" t="str">
        <f>VLOOKUP(B1438,'[1]Daniela + 255 Rxns iCre1355'!$C$1:$Q$3810,13,FALSE)</f>
        <v>Cytosol</v>
      </c>
      <c r="M1438" s="3" t="str">
        <f>VLOOKUP(B1438,'[1]Daniela + 255 Rxns iCre1355'!$C$1:$Q$3810,15,FALSE)</f>
        <v>R03429</v>
      </c>
    </row>
    <row r="1439" spans="1:13" ht="15" customHeight="1" x14ac:dyDescent="0.25">
      <c r="A1439" s="3" t="s">
        <v>115</v>
      </c>
      <c r="B1439" s="3" t="s">
        <v>2883</v>
      </c>
      <c r="C1439" s="3" t="s">
        <v>2884</v>
      </c>
      <c r="D1439" s="3" t="str">
        <f>VLOOKUP(B1439,'[1]Daniela + 255 Rxns iCre1355'!$C$1:$Q$3810,5,FALSE)</f>
        <v>AMITKP</v>
      </c>
      <c r="E1439" s="3" t="str">
        <f>VLOOKUP(B1439,'[1]Daniela + 255 Rxns iCre1355'!$C$1:$Q$3810,6,FALSE)</f>
        <v>ATP:1D-myo-Inositol 1,4,5,6-tetrakisphosphate phosphotransferase</v>
      </c>
      <c r="F1439" s="3" t="str">
        <f>VLOOKUP(B1439,'[1]Daniela + 255 Rxns iCre1355'!$C$1:$Q$3810,8,FALSE)</f>
        <v>Inositol phosphate metabolism</v>
      </c>
      <c r="G1439" s="3" t="str">
        <f>VLOOKUP(B1439,'[1]Daniela + 255 Rxns iCre1355'!$C$1:$Q$3810,9,FALSE)</f>
        <v>2.7.1.151</v>
      </c>
      <c r="H1439" s="3" t="str">
        <f>VLOOKUP(B1439,'[1]Daniela + 255 Rxns iCre1355'!$C$1:$Q$3810,10,FALSE)</f>
        <v>Cre12.g555450</v>
      </c>
      <c r="I1439" s="3" t="str">
        <f>VLOOKUP(B1439,'[1]Daniela + 255 Rxns iCre1355'!$C$1:$Q$3810,11,FALSE)</f>
        <v>Cre12.g555450.t1.2</v>
      </c>
      <c r="J1439" s="3" t="str">
        <f>VLOOKUP(B1439,'[1]Daniela + 255 Rxns iCre1355'!$C$1:$Q$3810,12,FALSE)</f>
        <v>IPK</v>
      </c>
      <c r="K1439" s="3" t="str">
        <f>VLOOKUP(B1439,'[1]Daniela + 255 Rxns iCre1355'!$C$1:$Q$3810,13,FALSE)</f>
        <v>Cytosol</v>
      </c>
      <c r="M1439" s="3" t="str">
        <f>VLOOKUP(B1439,'[1]Daniela + 255 Rxns iCre1355'!$C$1:$Q$3810,15,FALSE)</f>
        <v>R05801</v>
      </c>
    </row>
    <row r="1440" spans="1:13" ht="15" customHeight="1" x14ac:dyDescent="0.25">
      <c r="A1440" s="3" t="s">
        <v>1725</v>
      </c>
      <c r="B1440" s="3" t="s">
        <v>2885</v>
      </c>
      <c r="C1440" s="3" t="s">
        <v>2886</v>
      </c>
      <c r="D1440" s="3" t="str">
        <f>VLOOKUP(B1440,'[1]Daniela + 255 Rxns iCre1355'!$C$1:$Q$3810,5,FALSE)</f>
        <v>AMITKPn</v>
      </c>
      <c r="E1440" s="3" t="str">
        <f>VLOOKUP(B1440,'[1]Daniela + 255 Rxns iCre1355'!$C$1:$Q$3810,6,FALSE)</f>
        <v>ATP:1D-myo-Inositol 1,4,5,6-tetrakisphosphate phosphotransferase, nucleus</v>
      </c>
      <c r="F1440" s="3" t="str">
        <f>VLOOKUP(B1440,'[1]Daniela + 255 Rxns iCre1355'!$C$1:$Q$3810,8,FALSE)</f>
        <v>Inositol phosphate metabolism</v>
      </c>
      <c r="G1440" s="3" t="str">
        <f>VLOOKUP(B1440,'[1]Daniela + 255 Rxns iCre1355'!$C$1:$Q$3810,9,FALSE)</f>
        <v>2.7.1.151</v>
      </c>
      <c r="H1440" s="3" t="str">
        <f>VLOOKUP(B1440,'[1]Daniela + 255 Rxns iCre1355'!$C$1:$Q$3810,10,FALSE)</f>
        <v>Cre12.g555450</v>
      </c>
      <c r="I1440" s="3" t="str">
        <f>VLOOKUP(B1440,'[1]Daniela + 255 Rxns iCre1355'!$C$1:$Q$3810,11,FALSE)</f>
        <v>Cre12.g555450.t1.2</v>
      </c>
      <c r="J1440" s="3" t="str">
        <f>VLOOKUP(B1440,'[1]Daniela + 255 Rxns iCre1355'!$C$1:$Q$3810,12,FALSE)</f>
        <v>IPK</v>
      </c>
      <c r="K1440" s="3" t="str">
        <f>VLOOKUP(B1440,'[1]Daniela + 255 Rxns iCre1355'!$C$1:$Q$3810,13,FALSE)</f>
        <v>Nucleus</v>
      </c>
      <c r="M1440" s="3" t="str">
        <f>VLOOKUP(B1440,'[1]Daniela + 255 Rxns iCre1355'!$C$1:$Q$3810,15,FALSE)</f>
        <v>R05801</v>
      </c>
    </row>
    <row r="1441" spans="1:13" ht="15" customHeight="1" x14ac:dyDescent="0.25">
      <c r="A1441" s="3" t="s">
        <v>115</v>
      </c>
      <c r="B1441" s="3" t="s">
        <v>2887</v>
      </c>
      <c r="C1441" s="3" t="s">
        <v>2888</v>
      </c>
      <c r="D1441" s="3" t="str">
        <f>VLOOKUP(B1441,'[1]Daniela + 255 Rxns iCre1355'!$C$1:$Q$3810,5,FALSE)</f>
        <v>AMITP</v>
      </c>
      <c r="E1441" s="3" t="str">
        <f>VLOOKUP(B1441,'[1]Daniela + 255 Rxns iCre1355'!$C$1:$Q$3810,6,FALSE)</f>
        <v>ATP:1D-myo-inositol-1,4,5-trisphosphate 6-phosphotransferase</v>
      </c>
      <c r="F1441" s="3" t="str">
        <f>VLOOKUP(B1441,'[1]Daniela + 255 Rxns iCre1355'!$C$1:$Q$3810,8,FALSE)</f>
        <v>Inositol phosphate metabolism</v>
      </c>
      <c r="G1441" s="3" t="str">
        <f>VLOOKUP(B1441,'[1]Daniela + 255 Rxns iCre1355'!$C$1:$Q$3810,9,FALSE)</f>
        <v>2.7.1.151</v>
      </c>
      <c r="H1441" s="3" t="str">
        <f>VLOOKUP(B1441,'[1]Daniela + 255 Rxns iCre1355'!$C$1:$Q$3810,10,FALSE)</f>
        <v>Cre12.g555450</v>
      </c>
      <c r="I1441" s="3" t="str">
        <f>VLOOKUP(B1441,'[1]Daniela + 255 Rxns iCre1355'!$C$1:$Q$3810,11,FALSE)</f>
        <v>Cre12.g555450.t1.2</v>
      </c>
      <c r="J1441" s="3" t="str">
        <f>VLOOKUP(B1441,'[1]Daniela + 255 Rxns iCre1355'!$C$1:$Q$3810,12,FALSE)</f>
        <v>IPK</v>
      </c>
      <c r="K1441" s="3" t="str">
        <f>VLOOKUP(B1441,'[1]Daniela + 255 Rxns iCre1355'!$C$1:$Q$3810,13,FALSE)</f>
        <v>Cytosol</v>
      </c>
      <c r="M1441" s="3" t="str">
        <f>VLOOKUP(B1441,'[1]Daniela + 255 Rxns iCre1355'!$C$1:$Q$3810,15,FALSE)</f>
        <v>R05800</v>
      </c>
    </row>
    <row r="1442" spans="1:13" ht="15" customHeight="1" x14ac:dyDescent="0.25">
      <c r="A1442" s="3" t="s">
        <v>1725</v>
      </c>
      <c r="B1442" s="3" t="s">
        <v>2889</v>
      </c>
      <c r="C1442" s="3" t="s">
        <v>2890</v>
      </c>
      <c r="D1442" s="3" t="str">
        <f>VLOOKUP(B1442,'[1]Daniela + 255 Rxns iCre1355'!$C$1:$Q$3810,5,FALSE)</f>
        <v>AMITPn</v>
      </c>
      <c r="E1442" s="3" t="str">
        <f>VLOOKUP(B1442,'[1]Daniela + 255 Rxns iCre1355'!$C$1:$Q$3810,6,FALSE)</f>
        <v>ATP:1D-myo-inositol-1,4,5-trisphosphate 6-phosphotransferase, nucleus</v>
      </c>
      <c r="F1442" s="3" t="str">
        <f>VLOOKUP(B1442,'[1]Daniela + 255 Rxns iCre1355'!$C$1:$Q$3810,8,FALSE)</f>
        <v>Inositol phosphate metabolism</v>
      </c>
      <c r="G1442" s="3" t="str">
        <f>VLOOKUP(B1442,'[1]Daniela + 255 Rxns iCre1355'!$C$1:$Q$3810,9,FALSE)</f>
        <v>2.7.1.151</v>
      </c>
      <c r="H1442" s="3" t="str">
        <f>VLOOKUP(B1442,'[1]Daniela + 255 Rxns iCre1355'!$C$1:$Q$3810,10,FALSE)</f>
        <v>Cre12.g555450</v>
      </c>
      <c r="I1442" s="3" t="str">
        <f>VLOOKUP(B1442,'[1]Daniela + 255 Rxns iCre1355'!$C$1:$Q$3810,11,FALSE)</f>
        <v>Cre12.g555450.t1.2</v>
      </c>
      <c r="J1442" s="3" t="str">
        <f>VLOOKUP(B1442,'[1]Daniela + 255 Rxns iCre1355'!$C$1:$Q$3810,12,FALSE)</f>
        <v>IPK</v>
      </c>
      <c r="K1442" s="3" t="str">
        <f>VLOOKUP(B1442,'[1]Daniela + 255 Rxns iCre1355'!$C$1:$Q$3810,13,FALSE)</f>
        <v>Nucleus</v>
      </c>
      <c r="M1442" s="3" t="str">
        <f>VLOOKUP(B1442,'[1]Daniela + 255 Rxns iCre1355'!$C$1:$Q$3810,15,FALSE)</f>
        <v>R05800</v>
      </c>
    </row>
    <row r="1443" spans="1:13" ht="15" customHeight="1" x14ac:dyDescent="0.25">
      <c r="A1443" s="3" t="s">
        <v>115</v>
      </c>
      <c r="B1443" s="3" t="s">
        <v>2891</v>
      </c>
      <c r="C1443" s="3" t="s">
        <v>2892</v>
      </c>
      <c r="D1443" s="3" t="str">
        <f>VLOOKUP(B1443,'[1]Daniela + 255 Rxns iCre1355'!$C$1:$Q$3810,5,FALSE)</f>
        <v>IBPH</v>
      </c>
      <c r="E1443" s="3" t="str">
        <f>VLOOKUP(B1443,'[1]Daniela + 255 Rxns iCre1355'!$C$1:$Q$3810,6,FALSE)</f>
        <v>D-myo-Inositol-3,4-bisphosphate 4-phosphohydrolase</v>
      </c>
      <c r="F1443" s="3" t="str">
        <f>VLOOKUP(B1443,'[1]Daniela + 255 Rxns iCre1355'!$C$1:$Q$3810,8,FALSE)</f>
        <v>Inositol phosphate metabolism</v>
      </c>
      <c r="G1443" s="3" t="str">
        <f>VLOOKUP(B1443,'[1]Daniela + 255 Rxns iCre1355'!$C$1:$Q$3810,9,FALSE)</f>
        <v>3.1.3.66</v>
      </c>
      <c r="H1443" s="3" t="str">
        <f>VLOOKUP(B1443,'[1]Daniela + 255 Rxns iCre1355'!$C$1:$Q$3810,10,FALSE)</f>
        <v>Cre17.g742000</v>
      </c>
      <c r="I1443" s="3" t="str">
        <f>VLOOKUP(B1443,'[1]Daniela + 255 Rxns iCre1355'!$C$1:$Q$3810,11,FALSE)</f>
        <v>Cre17.g742000.t1.2</v>
      </c>
      <c r="J1443" s="3" t="str">
        <f>VLOOKUP(B1443,'[1]Daniela + 255 Rxns iCre1355'!$C$1:$Q$3810,12,FALSE)</f>
        <v>MOT8</v>
      </c>
      <c r="K1443" s="3" t="str">
        <f>VLOOKUP(B1443,'[1]Daniela + 255 Rxns iCre1355'!$C$1:$Q$3810,13,FALSE)</f>
        <v>Cytosol</v>
      </c>
      <c r="M1443" s="3" t="str">
        <f>VLOOKUP(B1443,'[1]Daniela + 255 Rxns iCre1355'!$C$1:$Q$3810,15,FALSE)</f>
        <v>R04372</v>
      </c>
    </row>
    <row r="1444" spans="1:13" ht="15" customHeight="1" x14ac:dyDescent="0.25">
      <c r="A1444" s="3" t="s">
        <v>1725</v>
      </c>
      <c r="B1444" s="3" t="s">
        <v>2893</v>
      </c>
      <c r="C1444" s="3" t="s">
        <v>2894</v>
      </c>
      <c r="D1444" s="3" t="str">
        <f>VLOOKUP(B1444,'[1]Daniela + 255 Rxns iCre1355'!$C$1:$Q$3810,5,FALSE)</f>
        <v>IBPHn</v>
      </c>
      <c r="E1444" s="3" t="str">
        <f>VLOOKUP(B1444,'[1]Daniela + 255 Rxns iCre1355'!$C$1:$Q$3810,6,FALSE)</f>
        <v>D-myo-Inositol-3,4-bisphosphate 4-phosphohydrolase, nucleus</v>
      </c>
      <c r="F1444" s="3" t="str">
        <f>VLOOKUP(B1444,'[1]Daniela + 255 Rxns iCre1355'!$C$1:$Q$3810,8,FALSE)</f>
        <v>Inositol phosphate metabolism</v>
      </c>
      <c r="G1444" s="3" t="str">
        <f>VLOOKUP(B1444,'[1]Daniela + 255 Rxns iCre1355'!$C$1:$Q$3810,9,FALSE)</f>
        <v>3.1.3.66</v>
      </c>
      <c r="H1444" s="3" t="str">
        <f>VLOOKUP(B1444,'[1]Daniela + 255 Rxns iCre1355'!$C$1:$Q$3810,10,FALSE)</f>
        <v>Cre17.g742000</v>
      </c>
      <c r="I1444" s="3" t="str">
        <f>VLOOKUP(B1444,'[1]Daniela + 255 Rxns iCre1355'!$C$1:$Q$3810,11,FALSE)</f>
        <v>Cre17.g742000.t1.2</v>
      </c>
      <c r="J1444" s="3" t="str">
        <f>VLOOKUP(B1444,'[1]Daniela + 255 Rxns iCre1355'!$C$1:$Q$3810,12,FALSE)</f>
        <v>MOT8</v>
      </c>
      <c r="K1444" s="3" t="str">
        <f>VLOOKUP(B1444,'[1]Daniela + 255 Rxns iCre1355'!$C$1:$Q$3810,13,FALSE)</f>
        <v>Nucleus</v>
      </c>
      <c r="M1444" s="3" t="str">
        <f>VLOOKUP(B1444,'[1]Daniela + 255 Rxns iCre1355'!$C$1:$Q$3810,15,FALSE)</f>
        <v>R04372</v>
      </c>
    </row>
    <row r="1445" spans="1:13" ht="15" customHeight="1" x14ac:dyDescent="0.25">
      <c r="A1445" s="3" t="s">
        <v>115</v>
      </c>
      <c r="B1445" s="3" t="s">
        <v>2895</v>
      </c>
      <c r="C1445" s="3" t="s">
        <v>2896</v>
      </c>
      <c r="D1445" s="3" t="str">
        <f>VLOOKUP(B1445,'[1]Daniela + 255 Rxns iCre1355'!$C$1:$Q$3810,5,FALSE)</f>
        <v>IPKK</v>
      </c>
      <c r="E1445" s="3" t="str">
        <f>VLOOKUP(B1445,'[1]Daniela + 255 Rxns iCre1355'!$C$1:$Q$3810,6,FALSE)</f>
        <v>inositol-pentakisphosphate 2-kinase</v>
      </c>
      <c r="F1445" s="3" t="str">
        <f>VLOOKUP(B1445,'[1]Daniela + 255 Rxns iCre1355'!$C$1:$Q$3810,8,FALSE)</f>
        <v>Inositol phosphate metabolism</v>
      </c>
      <c r="G1445" s="3" t="str">
        <f>VLOOKUP(B1445,'[1]Daniela + 255 Rxns iCre1355'!$C$1:$Q$3810,9,FALSE)</f>
        <v>2.7.1.158</v>
      </c>
      <c r="H1445" s="3" t="str">
        <f>VLOOKUP(B1445,'[1]Daniela + 255 Rxns iCre1355'!$C$1:$Q$3810,10,FALSE)</f>
        <v>Cre04.g229000</v>
      </c>
      <c r="I1445" s="3" t="str">
        <f>VLOOKUP(B1445,'[1]Daniela + 255 Rxns iCre1355'!$C$1:$Q$3810,11,FALSE)</f>
        <v>Cre04.g229000.t1.1</v>
      </c>
      <c r="J1445" s="3" t="str">
        <f>VLOOKUP(B1445,'[1]Daniela + 255 Rxns iCre1355'!$C$1:$Q$3810,12,FALSE)</f>
        <v>Cre04.g229000</v>
      </c>
      <c r="K1445" s="3" t="str">
        <f>VLOOKUP(B1445,'[1]Daniela + 255 Rxns iCre1355'!$C$1:$Q$3810,13,FALSE)</f>
        <v>Cytosol</v>
      </c>
      <c r="M1445" s="3" t="str">
        <f>VLOOKUP(B1445,'[1]Daniela + 255 Rxns iCre1355'!$C$1:$Q$3810,15,FALSE)</f>
        <v>R05202</v>
      </c>
    </row>
    <row r="1446" spans="1:13" ht="15" customHeight="1" x14ac:dyDescent="0.25">
      <c r="A1446" s="3" t="s">
        <v>115</v>
      </c>
      <c r="B1446" s="3" t="s">
        <v>2897</v>
      </c>
      <c r="C1446" s="3" t="s">
        <v>2898</v>
      </c>
      <c r="D1446" s="3" t="str">
        <f>VLOOKUP(B1446,'[1]Daniela + 255 Rxns iCre1355'!$C$1:$Q$3810,5,FALSE)</f>
        <v>ITK1K</v>
      </c>
      <c r="E1446" s="3" t="str">
        <f>VLOOKUP(B1446,'[1]Daniela + 255 Rxns iCre1355'!$C$1:$Q$3810,6,FALSE)</f>
        <v>inositol-tetrakisphosphate 1-kinase</v>
      </c>
      <c r="F1446" s="3" t="str">
        <f>VLOOKUP(B1446,'[1]Daniela + 255 Rxns iCre1355'!$C$1:$Q$3810,8,FALSE)</f>
        <v>Inositol phosphate metabolism</v>
      </c>
      <c r="G1446" s="3" t="str">
        <f>VLOOKUP(B1446,'[1]Daniela + 255 Rxns iCre1355'!$C$1:$Q$3810,9,FALSE)</f>
        <v>2.7.1.134</v>
      </c>
      <c r="H1446" s="3" t="str">
        <f>VLOOKUP(B1446,'[1]Daniela + 255 Rxns iCre1355'!$C$1:$Q$3810,10,FALSE)</f>
        <v>( Cre01.g018400 OR Cre03.g182100 )</v>
      </c>
      <c r="I1446" s="3" t="str">
        <f>VLOOKUP(B1446,'[1]Daniela + 255 Rxns iCre1355'!$C$1:$Q$3810,11,FALSE)</f>
        <v>( Cre01.g018400.t1.1 OR Cre03.g182100.t1.1 )</v>
      </c>
      <c r="J1446" s="3" t="str">
        <f>VLOOKUP(B1446,'[1]Daniela + 255 Rxns iCre1355'!$C$1:$Q$3810,12,FALSE)</f>
        <v>( IPK OR IPK )</v>
      </c>
      <c r="K1446" s="3" t="str">
        <f>VLOOKUP(B1446,'[1]Daniela + 255 Rxns iCre1355'!$C$1:$Q$3810,13,FALSE)</f>
        <v>Cytosol</v>
      </c>
      <c r="M1446" s="3" t="str">
        <f>VLOOKUP(B1446,'[1]Daniela + 255 Rxns iCre1355'!$C$1:$Q$3810,15,FALSE)</f>
        <v>R03479</v>
      </c>
    </row>
    <row r="1447" spans="1:13" ht="15" customHeight="1" x14ac:dyDescent="0.25">
      <c r="A1447" s="3" t="s">
        <v>115</v>
      </c>
      <c r="B1447" s="3" t="s">
        <v>2899</v>
      </c>
      <c r="C1447" s="3" t="s">
        <v>2900</v>
      </c>
      <c r="D1447" s="3" t="str">
        <f>VLOOKUP(B1447,'[1]Daniela + 255 Rxns iCre1355'!$C$1:$Q$3810,5,FALSE)</f>
        <v>ITKK</v>
      </c>
      <c r="E1447" s="3" t="str">
        <f>VLOOKUP(B1447,'[1]Daniela + 255 Rxns iCre1355'!$C$1:$Q$3810,6,FALSE)</f>
        <v>inositol-tetrakisphosphate 5-kinase</v>
      </c>
      <c r="F1447" s="3" t="str">
        <f>VLOOKUP(B1447,'[1]Daniela + 255 Rxns iCre1355'!$C$1:$Q$3810,8,FALSE)</f>
        <v>Inositol phosphate metabolism</v>
      </c>
      <c r="G1447" s="3" t="str">
        <f>VLOOKUP(B1447,'[1]Daniela + 255 Rxns iCre1355'!$C$1:$Q$3810,9,FALSE)</f>
        <v>2.7.1.140</v>
      </c>
      <c r="H1447" s="3" t="str">
        <f>VLOOKUP(B1447,'[1]Daniela + 255 Rxns iCre1355'!$C$1:$Q$3810,10,FALSE)</f>
        <v>Cre12.g555450</v>
      </c>
      <c r="I1447" s="3" t="str">
        <f>VLOOKUP(B1447,'[1]Daniela + 255 Rxns iCre1355'!$C$1:$Q$3810,11,FALSE)</f>
        <v>Cre12.g555450.t1.2</v>
      </c>
      <c r="J1447" s="3" t="str">
        <f>VLOOKUP(B1447,'[1]Daniela + 255 Rxns iCre1355'!$C$1:$Q$3810,12,FALSE)</f>
        <v>IPK</v>
      </c>
      <c r="K1447" s="3" t="str">
        <f>VLOOKUP(B1447,'[1]Daniela + 255 Rxns iCre1355'!$C$1:$Q$3810,13,FALSE)</f>
        <v>Cytosol</v>
      </c>
      <c r="M1447" s="3" t="str">
        <f>VLOOKUP(B1447,'[1]Daniela + 255 Rxns iCre1355'!$C$1:$Q$3810,15,FALSE)</f>
        <v>R03478</v>
      </c>
    </row>
    <row r="1448" spans="1:13" ht="15" customHeight="1" x14ac:dyDescent="0.25">
      <c r="A1448" s="3" t="s">
        <v>115</v>
      </c>
      <c r="B1448" s="3" t="s">
        <v>2901</v>
      </c>
      <c r="C1448" s="3" t="s">
        <v>2902</v>
      </c>
      <c r="D1448" s="3" t="str">
        <f>VLOOKUP(B1448,'[1]Daniela + 255 Rxns iCre1355'!$C$1:$Q$3810,5,FALSE)</f>
        <v>ITKPH</v>
      </c>
      <c r="E1448" s="3" t="str">
        <f>VLOOKUP(B1448,'[1]Daniela + 255 Rxns iCre1355'!$C$1:$Q$3810,6,FALSE)</f>
        <v>D-myo-Inositol 1,3,4,5-tetrakisphosphate 5-phosphohydrolase</v>
      </c>
      <c r="F1448" s="3" t="str">
        <f>VLOOKUP(B1448,'[1]Daniela + 255 Rxns iCre1355'!$C$1:$Q$3810,8,FALSE)</f>
        <v>Inositol phosphate metabolism</v>
      </c>
      <c r="G1448" s="3" t="str">
        <f>VLOOKUP(B1448,'[1]Daniela + 255 Rxns iCre1355'!$C$1:$Q$3810,9,FALSE)</f>
        <v>3.1.3.56</v>
      </c>
      <c r="H1448" s="3" t="str">
        <f>VLOOKUP(B1448,'[1]Daniela + 255 Rxns iCre1355'!$C$1:$Q$3810,10,FALSE)</f>
        <v>( Cre07.g352400 OR Cre13.g563550 )</v>
      </c>
      <c r="I1448" s="3" t="str">
        <f>VLOOKUP(B1448,'[1]Daniela + 255 Rxns iCre1355'!$C$1:$Q$3810,11,FALSE)</f>
        <v>( Cre07.g352400.t1.2 OR Cre13.g563550.t1.1 )</v>
      </c>
      <c r="J1448" s="3" t="str">
        <f>VLOOKUP(B1448,'[1]Daniela + 255 Rxns iCre1355'!$C$1:$Q$3810,12,FALSE)</f>
        <v>( IPP5 OR IPP8 )</v>
      </c>
      <c r="K1448" s="3" t="str">
        <f>VLOOKUP(B1448,'[1]Daniela + 255 Rxns iCre1355'!$C$1:$Q$3810,13,FALSE)</f>
        <v>Cytosol</v>
      </c>
      <c r="M1448" s="3" t="str">
        <f>VLOOKUP(B1448,'[1]Daniela + 255 Rxns iCre1355'!$C$1:$Q$3810,15,FALSE)</f>
        <v>R03430</v>
      </c>
    </row>
    <row r="1449" spans="1:13" ht="15" customHeight="1" x14ac:dyDescent="0.25">
      <c r="A1449" s="3" t="s">
        <v>1725</v>
      </c>
      <c r="B1449" s="3" t="s">
        <v>2903</v>
      </c>
      <c r="C1449" s="3" t="s">
        <v>2904</v>
      </c>
      <c r="D1449" s="3" t="str">
        <f>VLOOKUP(B1449,'[1]Daniela + 255 Rxns iCre1355'!$C$1:$Q$3810,5,FALSE)</f>
        <v>ITKPHn</v>
      </c>
      <c r="E1449" s="3" t="str">
        <f>VLOOKUP(B1449,'[1]Daniela + 255 Rxns iCre1355'!$C$1:$Q$3810,6,FALSE)</f>
        <v>D-myo-Inositol 1,3,4,5-tetrakisphosphate 5-phosphohydrolase, nucleus</v>
      </c>
      <c r="F1449" s="3" t="str">
        <f>VLOOKUP(B1449,'[1]Daniela + 255 Rxns iCre1355'!$C$1:$Q$3810,8,FALSE)</f>
        <v>Inositol phosphate metabolism</v>
      </c>
      <c r="G1449" s="3" t="str">
        <f>VLOOKUP(B1449,'[1]Daniela + 255 Rxns iCre1355'!$C$1:$Q$3810,9,FALSE)</f>
        <v>3.1.3.56</v>
      </c>
      <c r="H1449" s="3" t="str">
        <f>VLOOKUP(B1449,'[1]Daniela + 255 Rxns iCre1355'!$C$1:$Q$3810,10,FALSE)</f>
        <v>( Cre07.g352400 OR Cre13.g563550 )</v>
      </c>
      <c r="I1449" s="3" t="str">
        <f>VLOOKUP(B1449,'[1]Daniela + 255 Rxns iCre1355'!$C$1:$Q$3810,11,FALSE)</f>
        <v>( Cre07.g352400.t1.2 OR Cre13.g563550.t1.1 )</v>
      </c>
      <c r="J1449" s="3" t="str">
        <f>VLOOKUP(B1449,'[1]Daniela + 255 Rxns iCre1355'!$C$1:$Q$3810,12,FALSE)</f>
        <v>( IPP5 OR IPP8 )</v>
      </c>
      <c r="K1449" s="3" t="str">
        <f>VLOOKUP(B1449,'[1]Daniela + 255 Rxns iCre1355'!$C$1:$Q$3810,13,FALSE)</f>
        <v>Nucleus</v>
      </c>
      <c r="M1449" s="3" t="str">
        <f>VLOOKUP(B1449,'[1]Daniela + 255 Rxns iCre1355'!$C$1:$Q$3810,15,FALSE)</f>
        <v>R03430</v>
      </c>
    </row>
    <row r="1450" spans="1:13" ht="15" customHeight="1" x14ac:dyDescent="0.25">
      <c r="A1450" s="3" t="s">
        <v>115</v>
      </c>
      <c r="B1450" s="3" t="s">
        <v>2905</v>
      </c>
      <c r="C1450" s="3" t="s">
        <v>2906</v>
      </c>
      <c r="D1450" s="3" t="str">
        <f>VLOOKUP(B1450,'[1]Daniela + 255 Rxns iCre1355'!$C$1:$Q$3810,5,FALSE)</f>
        <v>ITKPK</v>
      </c>
      <c r="E1450" s="3" t="str">
        <f>VLOOKUP(B1450,'[1]Daniela + 255 Rxns iCre1355'!$C$1:$Q$3810,6,FALSE)</f>
        <v>inositol-tetrakisphosphate 1-kinase</v>
      </c>
      <c r="F1450" s="3" t="str">
        <f>VLOOKUP(B1450,'[1]Daniela + 255 Rxns iCre1355'!$C$1:$Q$3810,8,FALSE)</f>
        <v>Inositol phosphate metabolism</v>
      </c>
      <c r="G1450" s="3" t="str">
        <f>VLOOKUP(B1450,'[1]Daniela + 255 Rxns iCre1355'!$C$1:$Q$3810,9,FALSE)</f>
        <v>2.7.1.134</v>
      </c>
      <c r="H1450" s="3" t="str">
        <f>VLOOKUP(B1450,'[1]Daniela + 255 Rxns iCre1355'!$C$1:$Q$3810,10,FALSE)</f>
        <v>( Cre01.g018400 OR Cre03.g182100 )</v>
      </c>
      <c r="I1450" s="3" t="str">
        <f>VLOOKUP(B1450,'[1]Daniela + 255 Rxns iCre1355'!$C$1:$Q$3810,11,FALSE)</f>
        <v>( Cre01.g018400.t1.1 OR Cre03.g182100.t1.1 )</v>
      </c>
      <c r="J1450" s="3" t="str">
        <f>VLOOKUP(B1450,'[1]Daniela + 255 Rxns iCre1355'!$C$1:$Q$3810,12,FALSE)</f>
        <v>( IPK OR IPK )</v>
      </c>
      <c r="K1450" s="3" t="str">
        <f>VLOOKUP(B1450,'[1]Daniela + 255 Rxns iCre1355'!$C$1:$Q$3810,13,FALSE)</f>
        <v>Cytosol</v>
      </c>
      <c r="M1450" s="3" t="str">
        <f>VLOOKUP(B1450,'[1]Daniela + 255 Rxns iCre1355'!$C$1:$Q$3810,15,FALSE)</f>
        <v>R03428</v>
      </c>
    </row>
    <row r="1451" spans="1:13" ht="15" customHeight="1" x14ac:dyDescent="0.25">
      <c r="A1451" s="3" t="s">
        <v>115</v>
      </c>
      <c r="B1451" s="3" t="s">
        <v>2907</v>
      </c>
      <c r="C1451" s="3" t="s">
        <v>2908</v>
      </c>
      <c r="D1451" s="3" t="str">
        <f>VLOOKUP(B1451,'[1]Daniela + 255 Rxns iCre1355'!$C$1:$Q$3810,5,FALSE)</f>
        <v>ITPH</v>
      </c>
      <c r="E1451" s="3" t="str">
        <f>VLOOKUP(B1451,'[1]Daniela + 255 Rxns iCre1355'!$C$1:$Q$3810,6,FALSE)</f>
        <v>D-myo-Inositol 1,3,4-trisphosphate 1-phosphohydrolase</v>
      </c>
      <c r="F1451" s="3" t="str">
        <f>VLOOKUP(B1451,'[1]Daniela + 255 Rxns iCre1355'!$C$1:$Q$3810,8,FALSE)</f>
        <v>Inositol phosphate metabolism</v>
      </c>
      <c r="G1451" s="3" t="str">
        <f>VLOOKUP(B1451,'[1]Daniela + 255 Rxns iCre1355'!$C$1:$Q$3810,9,FALSE)</f>
        <v>3.1.3.57</v>
      </c>
      <c r="H1451" s="3" t="str">
        <f>VLOOKUP(B1451,'[1]Daniela + 255 Rxns iCre1355'!$C$1:$Q$3810,10,FALSE)</f>
        <v>Cre01.g030250</v>
      </c>
      <c r="I1451" s="3" t="str">
        <f>VLOOKUP(B1451,'[1]Daniela + 255 Rxns iCre1355'!$C$1:$Q$3810,11,FALSE)</f>
        <v>Cre01.g030250.t1.2</v>
      </c>
      <c r="J1451" s="3" t="str">
        <f>VLOOKUP(B1451,'[1]Daniela + 255 Rxns iCre1355'!$C$1:$Q$3810,12,FALSE)</f>
        <v>Cre01.g030250</v>
      </c>
      <c r="K1451" s="3" t="str">
        <f>VLOOKUP(B1451,'[1]Daniela + 255 Rxns iCre1355'!$C$1:$Q$3810,13,FALSE)</f>
        <v>Cytosol</v>
      </c>
      <c r="M1451" s="3" t="str">
        <f>VLOOKUP(B1451,'[1]Daniela + 255 Rxns iCre1355'!$C$1:$Q$3810,15,FALSE)</f>
        <v>R03427</v>
      </c>
    </row>
    <row r="1452" spans="1:13" ht="15" customHeight="1" x14ac:dyDescent="0.25">
      <c r="A1452" s="3" t="s">
        <v>115</v>
      </c>
      <c r="B1452" s="3" t="s">
        <v>2909</v>
      </c>
      <c r="C1452" s="3" t="s">
        <v>2910</v>
      </c>
      <c r="D1452" s="3" t="str">
        <f>VLOOKUP(B1452,'[1]Daniela + 255 Rxns iCre1355'!$C$1:$Q$3810,5,FALSE)</f>
        <v>MI1PP</v>
      </c>
      <c r="E1452" s="3" t="str">
        <f>VLOOKUP(B1452,'[1]Daniela + 255 Rxns iCre1355'!$C$1:$Q$3810,6,FALSE)</f>
        <v>1D-myo-Inositol 1-phosphate phosphohydrolase</v>
      </c>
      <c r="F1452" s="3" t="str">
        <f>VLOOKUP(B1452,'[1]Daniela + 255 Rxns iCre1355'!$C$1:$Q$3810,8,FALSE)</f>
        <v>Inositol phosphate metabolism</v>
      </c>
      <c r="G1452" s="3" t="str">
        <f>VLOOKUP(B1452,'[1]Daniela + 255 Rxns iCre1355'!$C$1:$Q$3810,9,FALSE)</f>
        <v>3.1.3.25</v>
      </c>
      <c r="H1452" s="3" t="str">
        <f>VLOOKUP(B1452,'[1]Daniela + 255 Rxns iCre1355'!$C$1:$Q$3810,10,FALSE)</f>
        <v>( Cre06.g278202 OR Cre02.g085900 OR Cre02.g109600 OR Cre17.g723550 )</v>
      </c>
      <c r="I1452" s="3" t="str">
        <f>VLOOKUP(B1452,'[1]Daniela + 255 Rxns iCre1355'!$C$1:$Q$3810,11,FALSE)</f>
        <v>( Cre06.g278202.t1.1 OR Cre02.g085900.t1.2 OR Cre02.g109600.t1.2 OR Cre17.g723550.t1.2 )</v>
      </c>
      <c r="J1452" s="3" t="str">
        <f>VLOOKUP(B1452,'[1]Daniela + 255 Rxns iCre1355'!$C$1:$Q$3810,12,FALSE)</f>
        <v>( Cre06.g278202 OR IPP1 OR INM1 OR IPP4 )</v>
      </c>
      <c r="K1452" s="3" t="str">
        <f>VLOOKUP(B1452,'[1]Daniela + 255 Rxns iCre1355'!$C$1:$Q$3810,13,FALSE)</f>
        <v>Cytosol</v>
      </c>
      <c r="M1452" s="3" t="str">
        <f>VLOOKUP(B1452,'[1]Daniela + 255 Rxns iCre1355'!$C$1:$Q$3810,15,FALSE)</f>
        <v>R01185</v>
      </c>
    </row>
    <row r="1453" spans="1:13" ht="15" customHeight="1" x14ac:dyDescent="0.25">
      <c r="A1453" s="3" t="s">
        <v>115</v>
      </c>
      <c r="B1453" s="3" t="s">
        <v>2911</v>
      </c>
      <c r="C1453" s="3" t="s">
        <v>2912</v>
      </c>
      <c r="D1453" s="3" t="str">
        <f>VLOOKUP(B1453,'[1]Daniela + 255 Rxns iCre1355'!$C$1:$Q$3810,5,FALSE)</f>
        <v>MI3PP</v>
      </c>
      <c r="E1453" s="3" t="str">
        <f>VLOOKUP(B1453,'[1]Daniela + 255 Rxns iCre1355'!$C$1:$Q$3810,6,FALSE)</f>
        <v>1D-myo-Inositol 3-phosphate phosphohydrolase</v>
      </c>
      <c r="F1453" s="3" t="str">
        <f>VLOOKUP(B1453,'[1]Daniela + 255 Rxns iCre1355'!$C$1:$Q$3810,8,FALSE)</f>
        <v>Inositol phosphate metabolism</v>
      </c>
      <c r="G1453" s="3" t="str">
        <f>VLOOKUP(B1453,'[1]Daniela + 255 Rxns iCre1355'!$C$1:$Q$3810,9,FALSE)</f>
        <v>3.1.3.25</v>
      </c>
      <c r="H1453" s="3" t="str">
        <f>VLOOKUP(B1453,'[1]Daniela + 255 Rxns iCre1355'!$C$1:$Q$3810,10,FALSE)</f>
        <v>( Cre06.g278202 OR Cre02.g085900 OR Cre02.g109600 OR Cre17.g723550 )</v>
      </c>
      <c r="I1453" s="3" t="str">
        <f>VLOOKUP(B1453,'[1]Daniela + 255 Rxns iCre1355'!$C$1:$Q$3810,11,FALSE)</f>
        <v>( Cre06.g278202.t1.1 OR Cre02.g085900.t1.2 OR Cre02.g109600.t1.2 OR Cre17.g723550.t1.2 )</v>
      </c>
      <c r="J1453" s="3" t="str">
        <f>VLOOKUP(B1453,'[1]Daniela + 255 Rxns iCre1355'!$C$1:$Q$3810,12,FALSE)</f>
        <v>( Cre06.g278202 OR IPP1 OR INM1 OR IPP4 )</v>
      </c>
      <c r="K1453" s="3" t="str">
        <f>VLOOKUP(B1453,'[1]Daniela + 255 Rxns iCre1355'!$C$1:$Q$3810,13,FALSE)</f>
        <v>Cytosol</v>
      </c>
      <c r="M1453" s="3" t="str">
        <f>VLOOKUP(B1453,'[1]Daniela + 255 Rxns iCre1355'!$C$1:$Q$3810,15,FALSE)</f>
        <v>R01187</v>
      </c>
    </row>
    <row r="1454" spans="1:13" ht="15" customHeight="1" x14ac:dyDescent="0.25">
      <c r="A1454" s="3" t="s">
        <v>115</v>
      </c>
      <c r="B1454" s="3" t="s">
        <v>2913</v>
      </c>
      <c r="C1454" s="3" t="s">
        <v>2914</v>
      </c>
      <c r="D1454" s="3" t="str">
        <f>VLOOKUP(B1454,'[1]Daniela + 255 Rxns iCre1355'!$C$1:$Q$3810,5,FALSE)</f>
        <v>MI3PSA</v>
      </c>
      <c r="E1454" s="3" t="str">
        <f>VLOOKUP(B1454,'[1]Daniela + 255 Rxns iCre1355'!$C$1:$Q$3810,6,FALSE)</f>
        <v>myo-inositol-3-phosphate synthase (g6p-A)</v>
      </c>
      <c r="F1454" s="3" t="str">
        <f>VLOOKUP(B1454,'[1]Daniela + 255 Rxns iCre1355'!$C$1:$Q$3810,8,FALSE)</f>
        <v>Inositol phosphate metabolism</v>
      </c>
      <c r="G1454" s="3" t="str">
        <f>VLOOKUP(B1454,'[1]Daniela + 255 Rxns iCre1355'!$C$1:$Q$3810,9,FALSE)</f>
        <v>5.5.1.4</v>
      </c>
      <c r="H1454" s="3" t="str">
        <f>VLOOKUP(B1454,'[1]Daniela + 255 Rxns iCre1355'!$C$1:$Q$3810,10,FALSE)</f>
        <v>Cre03.g180250</v>
      </c>
      <c r="I1454" s="3" t="str">
        <f>VLOOKUP(B1454,'[1]Daniela + 255 Rxns iCre1355'!$C$1:$Q$3810,11,FALSE)</f>
        <v>Cre03.g180250.t1.2</v>
      </c>
      <c r="J1454" s="3" t="str">
        <f>VLOOKUP(B1454,'[1]Daniela + 255 Rxns iCre1355'!$C$1:$Q$3810,12,FALSE)</f>
        <v>IPS1</v>
      </c>
      <c r="K1454" s="3" t="str">
        <f>VLOOKUP(B1454,'[1]Daniela + 255 Rxns iCre1355'!$C$1:$Q$3810,13,FALSE)</f>
        <v>Cytosol</v>
      </c>
      <c r="L1454" s="3" t="str">
        <f>VLOOKUP(B1454,'[1]Daniela + 255 Rxns iCre1355'!$C$1:$Q$3810,14,FALSE)</f>
        <v>[Riekhof 2005]</v>
      </c>
      <c r="M1454" s="3" t="str">
        <f>VLOOKUP(B1454,'[1]Daniela + 255 Rxns iCre1355'!$C$1:$Q$3810,15,FALSE)</f>
        <v>R07324</v>
      </c>
    </row>
    <row r="1455" spans="1:13" ht="15" customHeight="1" x14ac:dyDescent="0.25">
      <c r="A1455" s="3" t="s">
        <v>115</v>
      </c>
      <c r="B1455" s="3" t="s">
        <v>2915</v>
      </c>
      <c r="C1455" s="3" t="s">
        <v>2916</v>
      </c>
      <c r="D1455" s="3" t="str">
        <f>VLOOKUP(B1455,'[1]Daniela + 255 Rxns iCre1355'!$C$1:$Q$3810,5,FALSE)</f>
        <v>MI3PSB</v>
      </c>
      <c r="E1455" s="3" t="str">
        <f>VLOOKUP(B1455,'[1]Daniela + 255 Rxns iCre1355'!$C$1:$Q$3810,6,FALSE)</f>
        <v>myo-inositol-3-phosphate synthase (g6p-B)</v>
      </c>
      <c r="F1455" s="3" t="str">
        <f>VLOOKUP(B1455,'[1]Daniela + 255 Rxns iCre1355'!$C$1:$Q$3810,8,FALSE)</f>
        <v>Inositol phosphate metabolism</v>
      </c>
      <c r="G1455" s="3" t="str">
        <f>VLOOKUP(B1455,'[1]Daniela + 255 Rxns iCre1355'!$C$1:$Q$3810,9,FALSE)</f>
        <v>5.5.1.4</v>
      </c>
      <c r="H1455" s="3" t="str">
        <f>VLOOKUP(B1455,'[1]Daniela + 255 Rxns iCre1355'!$C$1:$Q$3810,10,FALSE)</f>
        <v>Cre03.g180250</v>
      </c>
      <c r="I1455" s="3" t="str">
        <f>VLOOKUP(B1455,'[1]Daniela + 255 Rxns iCre1355'!$C$1:$Q$3810,11,FALSE)</f>
        <v>Cre03.g180250.t1.2</v>
      </c>
      <c r="J1455" s="3" t="str">
        <f>VLOOKUP(B1455,'[1]Daniela + 255 Rxns iCre1355'!$C$1:$Q$3810,12,FALSE)</f>
        <v>IPS1</v>
      </c>
      <c r="K1455" s="3" t="str">
        <f>VLOOKUP(B1455,'[1]Daniela + 255 Rxns iCre1355'!$C$1:$Q$3810,13,FALSE)</f>
        <v>Cytosol</v>
      </c>
      <c r="L1455" s="3" t="str">
        <f>VLOOKUP(B1455,'[1]Daniela + 255 Rxns iCre1355'!$C$1:$Q$3810,14,FALSE)</f>
        <v>[Riekhof 2005]</v>
      </c>
      <c r="M1455" s="3" t="str">
        <f>VLOOKUP(B1455,'[1]Daniela + 255 Rxns iCre1355'!$C$1:$Q$3810,15,FALSE)</f>
        <v>R07324</v>
      </c>
    </row>
    <row r="1456" spans="1:13" ht="15" customHeight="1" x14ac:dyDescent="0.25">
      <c r="A1456" s="3" t="s">
        <v>115</v>
      </c>
      <c r="B1456" s="3" t="s">
        <v>2917</v>
      </c>
      <c r="C1456" s="3" t="s">
        <v>2918</v>
      </c>
      <c r="D1456" s="3" t="str">
        <f>VLOOKUP(B1456,'[1]Daniela + 255 Rxns iCre1355'!$C$1:$Q$3810,5,FALSE)</f>
        <v>MI4PP</v>
      </c>
      <c r="E1456" s="3" t="str">
        <f>VLOOKUP(B1456,'[1]Daniela + 255 Rxns iCre1355'!$C$1:$Q$3810,6,FALSE)</f>
        <v>1D-myo-Inositol 4-phosphate phosphohydrolase</v>
      </c>
      <c r="F1456" s="3" t="str">
        <f>VLOOKUP(B1456,'[1]Daniela + 255 Rxns iCre1355'!$C$1:$Q$3810,8,FALSE)</f>
        <v>Inositol phosphate metabolism</v>
      </c>
      <c r="G1456" s="3" t="str">
        <f>VLOOKUP(B1456,'[1]Daniela + 255 Rxns iCre1355'!$C$1:$Q$3810,9,FALSE)</f>
        <v>3.1.3.25</v>
      </c>
      <c r="H1456" s="3" t="str">
        <f>VLOOKUP(B1456,'[1]Daniela + 255 Rxns iCre1355'!$C$1:$Q$3810,10,FALSE)</f>
        <v>( Cre06.g278202 OR Cre02.g085900 OR Cre02.g109600 OR Cre17.g723550 )</v>
      </c>
      <c r="I1456" s="3" t="str">
        <f>VLOOKUP(B1456,'[1]Daniela + 255 Rxns iCre1355'!$C$1:$Q$3810,11,FALSE)</f>
        <v>( Cre06.g278202.t1.1 OR Cre02.g085900.t1.2 OR Cre02.g109600.t1.2 OR Cre17.g723550.t1.2 )</v>
      </c>
      <c r="J1456" s="3" t="str">
        <f>VLOOKUP(B1456,'[1]Daniela + 255 Rxns iCre1355'!$C$1:$Q$3810,12,FALSE)</f>
        <v>( Cre06.g278202 OR IPP1 OR INM1 OR IPP4 )</v>
      </c>
      <c r="K1456" s="3" t="str">
        <f>VLOOKUP(B1456,'[1]Daniela + 255 Rxns iCre1355'!$C$1:$Q$3810,13,FALSE)</f>
        <v>Cytosol</v>
      </c>
      <c r="M1456" s="3" t="str">
        <f>VLOOKUP(B1456,'[1]Daniela + 255 Rxns iCre1355'!$C$1:$Q$3810,15,FALSE)</f>
        <v>R01186</v>
      </c>
    </row>
    <row r="1457" spans="1:13" ht="15" customHeight="1" x14ac:dyDescent="0.25">
      <c r="A1457" s="3" t="s">
        <v>115</v>
      </c>
      <c r="B1457" s="3" t="s">
        <v>2919</v>
      </c>
      <c r="C1457" s="3" t="s">
        <v>2920</v>
      </c>
      <c r="D1457" s="3" t="str">
        <f>VLOOKUP(B1457,'[1]Daniela + 255 Rxns iCre1355'!$C$1:$Q$3810,5,FALSE)</f>
        <v>MIBP</v>
      </c>
      <c r="E1457" s="3" t="str">
        <f>VLOOKUP(B1457,'[1]Daniela + 255 Rxns iCre1355'!$C$1:$Q$3810,6,FALSE)</f>
        <v>D-myo-Inositol-1,4-bisphosphate 1-phosphohydrolase</v>
      </c>
      <c r="F1457" s="3" t="str">
        <f>VLOOKUP(B1457,'[1]Daniela + 255 Rxns iCre1355'!$C$1:$Q$3810,8,FALSE)</f>
        <v>Inositol phosphate metabolism</v>
      </c>
      <c r="G1457" s="3" t="str">
        <f>VLOOKUP(B1457,'[1]Daniela + 255 Rxns iCre1355'!$C$1:$Q$3810,9,FALSE)</f>
        <v>3.1.3.57</v>
      </c>
      <c r="H1457" s="3" t="str">
        <f>VLOOKUP(B1457,'[1]Daniela + 255 Rxns iCre1355'!$C$1:$Q$3810,10,FALSE)</f>
        <v>Cre01.g030250</v>
      </c>
      <c r="I1457" s="3" t="str">
        <f>VLOOKUP(B1457,'[1]Daniela + 255 Rxns iCre1355'!$C$1:$Q$3810,11,FALSE)</f>
        <v>Cre01.g030250.t1.2</v>
      </c>
      <c r="J1457" s="3" t="str">
        <f>VLOOKUP(B1457,'[1]Daniela + 255 Rxns iCre1355'!$C$1:$Q$3810,12,FALSE)</f>
        <v>Cre01.g030250</v>
      </c>
      <c r="K1457" s="3" t="str">
        <f>VLOOKUP(B1457,'[1]Daniela + 255 Rxns iCre1355'!$C$1:$Q$3810,13,FALSE)</f>
        <v>Cytosol</v>
      </c>
      <c r="M1457" s="3" t="str">
        <f>VLOOKUP(B1457,'[1]Daniela + 255 Rxns iCre1355'!$C$1:$Q$3810,15,FALSE)</f>
        <v>R03393</v>
      </c>
    </row>
    <row r="1458" spans="1:13" ht="15" customHeight="1" x14ac:dyDescent="0.25">
      <c r="A1458" s="3" t="s">
        <v>115</v>
      </c>
      <c r="B1458" s="3" t="s">
        <v>2921</v>
      </c>
      <c r="C1458" s="3" t="s">
        <v>2922</v>
      </c>
      <c r="D1458" s="3" t="str">
        <f>VLOOKUP(B1458,'[1]Daniela + 255 Rxns iCre1355'!$C$1:$Q$3810,5,FALSE)</f>
        <v>MIHKPP</v>
      </c>
      <c r="E1458" s="3" t="str">
        <f>VLOOKUP(B1458,'[1]Daniela + 255 Rxns iCre1355'!$C$1:$Q$3810,6,FALSE)</f>
        <v>myo-inositol-hexakisphosphate 4-phosphohydrolase</v>
      </c>
      <c r="F1458" s="3" t="str">
        <f>VLOOKUP(B1458,'[1]Daniela + 255 Rxns iCre1355'!$C$1:$Q$3810,8,FALSE)</f>
        <v>Inositol phosphate metabolism</v>
      </c>
      <c r="G1458" s="3" t="str">
        <f>VLOOKUP(B1458,'[1]Daniela + 255 Rxns iCre1355'!$C$1:$Q$3810,9,FALSE)</f>
        <v>3.1.3.62</v>
      </c>
      <c r="H1458" s="3" t="str">
        <f>VLOOKUP(B1458,'[1]Daniela + 255 Rxns iCre1355'!$C$1:$Q$3810,10,FALSE)</f>
        <v>Cre13.g568600</v>
      </c>
      <c r="I1458" s="3" t="str">
        <f>VLOOKUP(B1458,'[1]Daniela + 255 Rxns iCre1355'!$C$1:$Q$3810,11,FALSE)</f>
        <v>( Cre13.g568600.t1.1 OR Cre13.g568600.t2.1 OR Cre13.g568600.t3.1 )</v>
      </c>
      <c r="J1458" s="3" t="str">
        <f>VLOOKUP(B1458,'[1]Daniela + 255 Rxns iCre1355'!$C$1:$Q$3810,12,FALSE)</f>
        <v>IPP9</v>
      </c>
      <c r="K1458" s="3" t="str">
        <f>VLOOKUP(B1458,'[1]Daniela + 255 Rxns iCre1355'!$C$1:$Q$3810,13,FALSE)</f>
        <v>Cytosol</v>
      </c>
      <c r="M1458" s="3" t="str">
        <f>VLOOKUP(B1458,'[1]Daniela + 255 Rxns iCre1355'!$C$1:$Q$3810,15,FALSE)</f>
        <v>R03372</v>
      </c>
    </row>
    <row r="1459" spans="1:13" ht="15" customHeight="1" x14ac:dyDescent="0.25">
      <c r="A1459" s="3" t="s">
        <v>115</v>
      </c>
      <c r="B1459" s="3" t="s">
        <v>2923</v>
      </c>
      <c r="C1459" s="3" t="s">
        <v>2924</v>
      </c>
      <c r="D1459" s="3" t="str">
        <f>VLOOKUP(B1459,'[1]Daniela + 255 Rxns iCre1355'!$C$1:$Q$3810,5,FALSE)</f>
        <v>MIOOR</v>
      </c>
      <c r="E1459" s="3" t="str">
        <f>VLOOKUP(B1459,'[1]Daniela + 255 Rxns iCre1355'!$C$1:$Q$3810,6,FALSE)</f>
        <v>myo-Inositol:oxygen oxidoreductase</v>
      </c>
      <c r="F1459" s="3" t="str">
        <f>VLOOKUP(B1459,'[1]Daniela + 255 Rxns iCre1355'!$C$1:$Q$3810,8,FALSE)</f>
        <v>Inositol phosphate metabolism</v>
      </c>
      <c r="G1459" s="3" t="str">
        <f>VLOOKUP(B1459,'[1]Daniela + 255 Rxns iCre1355'!$C$1:$Q$3810,9,FALSE)</f>
        <v>1.13.99.1</v>
      </c>
      <c r="H1459" s="3" t="str">
        <f>VLOOKUP(B1459,'[1]Daniela + 255 Rxns iCre1355'!$C$1:$Q$3810,10,FALSE)</f>
        <v>Cre01.g025850</v>
      </c>
      <c r="I1459" s="3" t="str">
        <f>VLOOKUP(B1459,'[1]Daniela + 255 Rxns iCre1355'!$C$1:$Q$3810,11,FALSE)</f>
        <v>Cre01.g025850.t1.2</v>
      </c>
      <c r="J1459" s="3" t="str">
        <f>VLOOKUP(B1459,'[1]Daniela + 255 Rxns iCre1355'!$C$1:$Q$3810,12,FALSE)</f>
        <v>Cre01.g025850</v>
      </c>
      <c r="K1459" s="3" t="str">
        <f>VLOOKUP(B1459,'[1]Daniela + 255 Rxns iCre1355'!$C$1:$Q$3810,13,FALSE)</f>
        <v>Cytosol</v>
      </c>
      <c r="M1459" s="3" t="str">
        <f>VLOOKUP(B1459,'[1]Daniela + 255 Rxns iCre1355'!$C$1:$Q$3810,15,FALSE)</f>
        <v>R01184</v>
      </c>
    </row>
    <row r="1460" spans="1:13" ht="15" customHeight="1" x14ac:dyDescent="0.25">
      <c r="A1460" s="3" t="s">
        <v>115</v>
      </c>
      <c r="B1460" s="3" t="s">
        <v>2925</v>
      </c>
      <c r="C1460" s="3" t="s">
        <v>2926</v>
      </c>
      <c r="D1460" s="3" t="str">
        <f>VLOOKUP(B1460,'[1]Daniela + 255 Rxns iCre1355'!$C$1:$Q$3810,5,FALSE)</f>
        <v>MITKP</v>
      </c>
      <c r="E1460" s="3" t="str">
        <f>VLOOKUP(B1460,'[1]Daniela + 255 Rxns iCre1355'!$C$1:$Q$3810,6,FALSE)</f>
        <v>D-myo-Inositol 1,3,4,5-tetrakisphosphate 3-phosphohydrolase</v>
      </c>
      <c r="F1460" s="3" t="str">
        <f>VLOOKUP(B1460,'[1]Daniela + 255 Rxns iCre1355'!$C$1:$Q$3810,8,FALSE)</f>
        <v>Inositol phosphate metabolism</v>
      </c>
      <c r="G1460" s="3" t="str">
        <f>VLOOKUP(B1460,'[1]Daniela + 255 Rxns iCre1355'!$C$1:$Q$3810,9,FALSE)</f>
        <v>3.1.3.62</v>
      </c>
      <c r="H1460" s="3" t="str">
        <f>VLOOKUP(B1460,'[1]Daniela + 255 Rxns iCre1355'!$C$1:$Q$3810,10,FALSE)</f>
        <v>Cre13.g568600</v>
      </c>
      <c r="I1460" s="3" t="str">
        <f>VLOOKUP(B1460,'[1]Daniela + 255 Rxns iCre1355'!$C$1:$Q$3810,11,FALSE)</f>
        <v>( Cre13.g568600.t1.1 OR Cre13.g568600.t2.1 OR Cre13.g568600.t3.1 )</v>
      </c>
      <c r="J1460" s="3" t="str">
        <f>VLOOKUP(B1460,'[1]Daniela + 255 Rxns iCre1355'!$C$1:$Q$3810,12,FALSE)</f>
        <v>IPP9</v>
      </c>
      <c r="K1460" s="3" t="str">
        <f>VLOOKUP(B1460,'[1]Daniela + 255 Rxns iCre1355'!$C$1:$Q$3810,13,FALSE)</f>
        <v>Cytosol</v>
      </c>
      <c r="M1460" s="3" t="str">
        <f>VLOOKUP(B1460,'[1]Daniela + 255 Rxns iCre1355'!$C$1:$Q$3810,15,FALSE)</f>
        <v>R03434</v>
      </c>
    </row>
    <row r="1461" spans="1:13" ht="15" customHeight="1" x14ac:dyDescent="0.25">
      <c r="A1461" s="3" t="s">
        <v>115</v>
      </c>
      <c r="B1461" s="3" t="s">
        <v>2927</v>
      </c>
      <c r="C1461" s="3" t="s">
        <v>2928</v>
      </c>
      <c r="D1461" s="3" t="str">
        <f>VLOOKUP(B1461,'[1]Daniela + 255 Rxns iCre1355'!$C$1:$Q$3810,5,FALSE)</f>
        <v>MITP</v>
      </c>
      <c r="E1461" s="3" t="str">
        <f>VLOOKUP(B1461,'[1]Daniela + 255 Rxns iCre1355'!$C$1:$Q$3810,6,FALSE)</f>
        <v>D-myo-Inositol-1,4,5-trisphosphate 5-phosphohydrolase</v>
      </c>
      <c r="F1461" s="3" t="str">
        <f>VLOOKUP(B1461,'[1]Daniela + 255 Rxns iCre1355'!$C$1:$Q$3810,8,FALSE)</f>
        <v>Inositol phosphate metabolism</v>
      </c>
      <c r="G1461" s="3" t="str">
        <f>VLOOKUP(B1461,'[1]Daniela + 255 Rxns iCre1355'!$C$1:$Q$3810,9,FALSE)</f>
        <v>3.1.3.56</v>
      </c>
      <c r="H1461" s="3" t="str">
        <f>VLOOKUP(B1461,'[1]Daniela + 255 Rxns iCre1355'!$C$1:$Q$3810,10,FALSE)</f>
        <v>( Cre07.g352400 OR Cre13.g563550 )</v>
      </c>
      <c r="I1461" s="3" t="str">
        <f>VLOOKUP(B1461,'[1]Daniela + 255 Rxns iCre1355'!$C$1:$Q$3810,11,FALSE)</f>
        <v>( Cre07.g352400.t1.2 OR Cre13.g563550.t1.1 )</v>
      </c>
      <c r="J1461" s="3" t="str">
        <f>VLOOKUP(B1461,'[1]Daniela + 255 Rxns iCre1355'!$C$1:$Q$3810,12,FALSE)</f>
        <v>( IPP5 OR IPP8 )</v>
      </c>
      <c r="K1461" s="3" t="str">
        <f>VLOOKUP(B1461,'[1]Daniela + 255 Rxns iCre1355'!$C$1:$Q$3810,13,FALSE)</f>
        <v>Cytosol</v>
      </c>
      <c r="M1461" s="3" t="str">
        <f>VLOOKUP(B1461,'[1]Daniela + 255 Rxns iCre1355'!$C$1:$Q$3810,15,FALSE)</f>
        <v>R03394</v>
      </c>
    </row>
    <row r="1462" spans="1:13" ht="15" customHeight="1" x14ac:dyDescent="0.25">
      <c r="A1462" s="3" t="s">
        <v>1725</v>
      </c>
      <c r="B1462" s="3" t="s">
        <v>2929</v>
      </c>
      <c r="C1462" s="3" t="s">
        <v>2930</v>
      </c>
      <c r="D1462" s="3" t="str">
        <f>VLOOKUP(B1462,'[1]Daniela + 255 Rxns iCre1355'!$C$1:$Q$3810,5,FALSE)</f>
        <v>MITPn</v>
      </c>
      <c r="E1462" s="3" t="str">
        <f>VLOOKUP(B1462,'[1]Daniela + 255 Rxns iCre1355'!$C$1:$Q$3810,6,FALSE)</f>
        <v>D-myo-Inositol-1,4,5-trisphosphate 5-phosphohydrolase, nucleus</v>
      </c>
      <c r="F1462" s="3" t="str">
        <f>VLOOKUP(B1462,'[1]Daniela + 255 Rxns iCre1355'!$C$1:$Q$3810,8,FALSE)</f>
        <v>Inositol phosphate metabolism</v>
      </c>
      <c r="G1462" s="3" t="str">
        <f>VLOOKUP(B1462,'[1]Daniela + 255 Rxns iCre1355'!$C$1:$Q$3810,9,FALSE)</f>
        <v>3.1.3.56</v>
      </c>
      <c r="H1462" s="3" t="str">
        <f>VLOOKUP(B1462,'[1]Daniela + 255 Rxns iCre1355'!$C$1:$Q$3810,10,FALSE)</f>
        <v>( Cre07.g352400 OR Cre13.g563550 )</v>
      </c>
      <c r="I1462" s="3" t="str">
        <f>VLOOKUP(B1462,'[1]Daniela + 255 Rxns iCre1355'!$C$1:$Q$3810,11,FALSE)</f>
        <v>( Cre07.g352400.t1.2 OR Cre13.g563550.t1.1 )</v>
      </c>
      <c r="J1462" s="3" t="str">
        <f>VLOOKUP(B1462,'[1]Daniela + 255 Rxns iCre1355'!$C$1:$Q$3810,12,FALSE)</f>
        <v>( IPP5 OR IPP8 )</v>
      </c>
      <c r="K1462" s="3" t="str">
        <f>VLOOKUP(B1462,'[1]Daniela + 255 Rxns iCre1355'!$C$1:$Q$3810,13,FALSE)</f>
        <v>Nucleus</v>
      </c>
      <c r="M1462" s="3" t="str">
        <f>VLOOKUP(B1462,'[1]Daniela + 255 Rxns iCre1355'!$C$1:$Q$3810,15,FALSE)</f>
        <v>R03394</v>
      </c>
    </row>
    <row r="1463" spans="1:13" ht="15" customHeight="1" x14ac:dyDescent="0.25">
      <c r="A1463" s="3" t="s">
        <v>943</v>
      </c>
      <c r="B1463" s="3" t="s">
        <v>2931</v>
      </c>
      <c r="C1463" s="3" t="s">
        <v>2932</v>
      </c>
      <c r="D1463" s="3" t="str">
        <f>VLOOKUP(B1463,'[1]Daniela + 255 Rxns iCre1355'!$C$1:$Q$3810,5,FALSE)</f>
        <v>MMSD</v>
      </c>
      <c r="E1463" s="3" t="str">
        <f>VLOOKUP(B1463,'[1]Daniela + 255 Rxns iCre1355'!$C$1:$Q$3810,6,FALSE)</f>
        <v>methylmalonate-semialdehyde dehydrogenase (acylating)</v>
      </c>
      <c r="F1463" s="3" t="str">
        <f>VLOOKUP(B1463,'[1]Daniela + 255 Rxns iCre1355'!$C$1:$Q$3810,8,FALSE)</f>
        <v>Inositol phosphate metabolism</v>
      </c>
      <c r="G1463" s="3" t="str">
        <f>VLOOKUP(B1463,'[1]Daniela + 255 Rxns iCre1355'!$C$1:$Q$3810,9,FALSE)</f>
        <v>1.2.1.27</v>
      </c>
      <c r="H1463" s="3" t="str">
        <f>VLOOKUP(B1463,'[1]Daniela + 255 Rxns iCre1355'!$C$1:$Q$3810,10,FALSE)</f>
        <v>Cre16.g675650</v>
      </c>
      <c r="I1463" s="3" t="str">
        <f>VLOOKUP(B1463,'[1]Daniela + 255 Rxns iCre1355'!$C$1:$Q$3810,11,FALSE)</f>
        <v>Cre16.g675650.t1.2</v>
      </c>
      <c r="J1463" s="3" t="str">
        <f>VLOOKUP(B1463,'[1]Daniela + 255 Rxns iCre1355'!$C$1:$Q$3810,12,FALSE)</f>
        <v>ALD8</v>
      </c>
      <c r="K1463" s="3" t="str">
        <f>VLOOKUP(B1463,'[1]Daniela + 255 Rxns iCre1355'!$C$1:$Q$3810,13,FALSE)</f>
        <v>Mitochondria</v>
      </c>
      <c r="M1463" s="3" t="str">
        <f>VLOOKUP(B1463,'[1]Daniela + 255 Rxns iCre1355'!$C$1:$Q$3810,15,FALSE)</f>
        <v>R00705</v>
      </c>
    </row>
    <row r="1464" spans="1:13" ht="15" customHeight="1" x14ac:dyDescent="0.25">
      <c r="A1464" s="3" t="s">
        <v>115</v>
      </c>
      <c r="B1464" s="3" t="s">
        <v>2933</v>
      </c>
      <c r="C1464" s="3" t="s">
        <v>2934</v>
      </c>
      <c r="D1464" s="3" t="str">
        <f>VLOOKUP(B1464,'[1]Daniela + 255 Rxns iCre1355'!$C$1:$Q$3810,5,FALSE)</f>
        <v>13HODEOR</v>
      </c>
      <c r="E1464" s="3" t="str">
        <f>VLOOKUP(B1464,'[1]Daniela + 255 Rxns iCre1355'!$C$1:$Q$3810,6,FALSE)</f>
        <v>13-HODE:NAD oxidoreductase</v>
      </c>
      <c r="F1464" s="3" t="str">
        <f>VLOOKUP(B1464,'[1]Daniela + 255 Rxns iCre1355'!$C$1:$Q$3810,8,FALSE)</f>
        <v>Linoleic acid metabolism</v>
      </c>
      <c r="G1464" s="3" t="str">
        <f>VLOOKUP(B1464,'[1]Daniela + 255 Rxns iCre1355'!$C$1:$Q$3810,9,FALSE)</f>
        <v>1.1.1.-</v>
      </c>
      <c r="K1464" s="3" t="str">
        <f>VLOOKUP(B1464,'[1]Daniela + 255 Rxns iCre1355'!$C$1:$Q$3810,13,FALSE)</f>
        <v>Cytosol</v>
      </c>
      <c r="L1464" s="3" t="str">
        <f>VLOOKUP(B1464,'[1]Daniela + 255 Rxns iCre1355'!$C$1:$Q$3810,14,FALSE)</f>
        <v>[Lang 2007]</v>
      </c>
      <c r="M1464" s="3" t="str">
        <f>VLOOKUP(B1464,'[1]Daniela + 255 Rxns iCre1355'!$C$1:$Q$3810,15,FALSE)</f>
        <v>R07058</v>
      </c>
    </row>
    <row r="1465" spans="1:13" ht="15" customHeight="1" x14ac:dyDescent="0.25">
      <c r="A1465" s="3" t="s">
        <v>115</v>
      </c>
      <c r="B1465" s="3" t="s">
        <v>2935</v>
      </c>
      <c r="C1465" s="3" t="s">
        <v>2936</v>
      </c>
      <c r="D1465" s="3" t="str">
        <f>VLOOKUP(B1465,'[1]Daniela + 255 Rxns iCre1355'!$C$1:$Q$3810,5,FALSE)</f>
        <v>13HPODEDH</v>
      </c>
      <c r="E1465" s="3" t="str">
        <f>VLOOKUP(B1465,'[1]Daniela + 255 Rxns iCre1355'!$C$1:$Q$3810,6,FALSE)</f>
        <v>13-HPODE dehydratase</v>
      </c>
      <c r="F1465" s="3" t="str">
        <f>VLOOKUP(B1465,'[1]Daniela + 255 Rxns iCre1355'!$C$1:$Q$3810,8,FALSE)</f>
        <v>Linoleic acid metabolism</v>
      </c>
      <c r="K1465" s="3" t="str">
        <f>VLOOKUP(B1465,'[1]Daniela + 255 Rxns iCre1355'!$C$1:$Q$3810,13,FALSE)</f>
        <v>Cytosol</v>
      </c>
      <c r="M1465" s="3" t="str">
        <f>VLOOKUP(B1465,'[1]Daniela + 255 Rxns iCre1355'!$C$1:$Q$3810,15,FALSE)</f>
        <v>R09699</v>
      </c>
    </row>
    <row r="1466" spans="1:13" ht="15" customHeight="1" x14ac:dyDescent="0.25">
      <c r="A1466" s="3" t="s">
        <v>115</v>
      </c>
      <c r="B1466" s="3" t="s">
        <v>2937</v>
      </c>
      <c r="C1466" s="3" t="s">
        <v>2938</v>
      </c>
      <c r="D1466" s="3" t="str">
        <f>VLOOKUP(B1466,'[1]Daniela + 255 Rxns iCre1355'!$C$1:$Q$3810,5,FALSE)</f>
        <v>LLOX13</v>
      </c>
      <c r="E1466" s="3" t="str">
        <f>VLOOKUP(B1466,'[1]Daniela + 255 Rxns iCre1355'!$C$1:$Q$3810,6,FALSE)</f>
        <v>linoleate 13-lipoxygenase</v>
      </c>
      <c r="F1466" s="3" t="str">
        <f>VLOOKUP(B1466,'[1]Daniela + 255 Rxns iCre1355'!$C$1:$Q$3810,8,FALSE)</f>
        <v>Linoleic acid metabolism</v>
      </c>
      <c r="G1466" s="3" t="str">
        <f>VLOOKUP(B1466,'[1]Daniela + 255 Rxns iCre1355'!$C$1:$Q$3810,9,FALSE)</f>
        <v>1.13.11.12</v>
      </c>
      <c r="H1466" s="3" t="str">
        <f>VLOOKUP(B1466,'[1]Daniela + 255 Rxns iCre1355'!$C$1:$Q$3810,10,FALSE)</f>
        <v>Cre12.g512300</v>
      </c>
      <c r="I1466" s="3" t="str">
        <f>VLOOKUP(B1466,'[1]Daniela + 255 Rxns iCre1355'!$C$1:$Q$3810,11,FALSE)</f>
        <v>Cre12.g512300.t1.2</v>
      </c>
      <c r="J1466" s="3" t="str">
        <f>VLOOKUP(B1466,'[1]Daniela + 255 Rxns iCre1355'!$C$1:$Q$3810,12,FALSE)</f>
        <v>Cre12.g512300</v>
      </c>
      <c r="K1466" s="3" t="str">
        <f>VLOOKUP(B1466,'[1]Daniela + 255 Rxns iCre1355'!$C$1:$Q$3810,13,FALSE)</f>
        <v>Cytosol</v>
      </c>
      <c r="L1466" s="3" t="str">
        <f>VLOOKUP(B1466,'[1]Daniela + 255 Rxns iCre1355'!$C$1:$Q$3810,14,FALSE)</f>
        <v>[Griffiths 2000, Lang 2007]</v>
      </c>
      <c r="M1466" s="3" t="str">
        <f>VLOOKUP(B1466,'[1]Daniela + 255 Rxns iCre1355'!$C$1:$Q$3810,15,FALSE)</f>
        <v>R03626</v>
      </c>
    </row>
    <row r="1467" spans="1:13" ht="15" customHeight="1" x14ac:dyDescent="0.25">
      <c r="A1467" s="3" t="s">
        <v>115</v>
      </c>
      <c r="B1467" s="3" t="s">
        <v>2939</v>
      </c>
      <c r="C1467" s="3" t="s">
        <v>2940</v>
      </c>
      <c r="D1467" s="3" t="str">
        <f>VLOOKUP(B1467,'[1]Daniela + 255 Rxns iCre1355'!$C$1:$Q$3810,5,FALSE)</f>
        <v>LNLCCOADS</v>
      </c>
      <c r="E1467" s="3" t="str">
        <f>VLOOKUP(B1467,'[1]Daniela + 255 Rxns iCre1355'!$C$1:$Q$3810,6,FALSE)</f>
        <v>linoleoyl-CoA delta6-desaturase</v>
      </c>
      <c r="F1467" s="3" t="str">
        <f>VLOOKUP(B1467,'[1]Daniela + 255 Rxns iCre1355'!$C$1:$Q$3810,8,FALSE)</f>
        <v>Linoleic acid metabolism</v>
      </c>
      <c r="G1467" s="3" t="str">
        <f>VLOOKUP(B1467,'[1]Daniela + 255 Rxns iCre1355'!$C$1:$Q$3810,9,FALSE)</f>
        <v>1.14.19.3</v>
      </c>
      <c r="H1467" s="3" t="str">
        <f>VLOOKUP(B1467,'[1]Daniela + 255 Rxns iCre1355'!$C$1:$Q$3810,10,FALSE)</f>
        <v>Cre01.g037700</v>
      </c>
      <c r="I1467" s="3" t="str">
        <f>VLOOKUP(B1467,'[1]Daniela + 255 Rxns iCre1355'!$C$1:$Q$3810,11,FALSE)</f>
        <v>Cre01.g037700.t1.2</v>
      </c>
      <c r="J1467" s="3" t="str">
        <f>VLOOKUP(B1467,'[1]Daniela + 255 Rxns iCre1355'!$C$1:$Q$3810,12,FALSE)</f>
        <v>FAD3</v>
      </c>
      <c r="K1467" s="3" t="str">
        <f>VLOOKUP(B1467,'[1]Daniela + 255 Rxns iCre1355'!$C$1:$Q$3810,13,FALSE)</f>
        <v>Cytosol</v>
      </c>
      <c r="L1467" s="3" t="str">
        <f>VLOOKUP(B1467,'[1]Daniela + 255 Rxns iCre1355'!$C$1:$Q$3810,14,FALSE)</f>
        <v>[Griffiths 2000]</v>
      </c>
      <c r="M1467" s="3" t="str">
        <f>VLOOKUP(B1467,'[1]Daniela + 255 Rxns iCre1355'!$C$1:$Q$3810,15,FALSE)</f>
        <v>R07063</v>
      </c>
    </row>
    <row r="1468" spans="1:13" ht="15" customHeight="1" x14ac:dyDescent="0.25">
      <c r="A1468" s="3" t="s">
        <v>115</v>
      </c>
      <c r="B1468" s="3" t="s">
        <v>2941</v>
      </c>
      <c r="C1468" s="3" t="s">
        <v>2942</v>
      </c>
      <c r="D1468" s="3" t="str">
        <f>VLOOKUP(B1468,'[1]Daniela + 255 Rxns iCre1355'!$C$1:$Q$3810,5,FALSE)</f>
        <v>DAPAT</v>
      </c>
      <c r="E1468" s="3" t="str">
        <f>VLOOKUP(B1468,'[1]Daniela + 255 Rxns iCre1355'!$C$1:$Q$3810,6,FALSE)</f>
        <v>LL-diaminopimelate aminotransferase</v>
      </c>
      <c r="F1468" s="3" t="str">
        <f>VLOOKUP(B1468,'[1]Daniela + 255 Rxns iCre1355'!$C$1:$Q$3810,8,FALSE)</f>
        <v>Lysine biosynthesis</v>
      </c>
      <c r="G1468" s="3" t="str">
        <f>VLOOKUP(B1468,'[1]Daniela + 255 Rxns iCre1355'!$C$1:$Q$3810,9,FALSE)</f>
        <v>2.6.1.83</v>
      </c>
      <c r="H1468" s="3" t="str">
        <f>VLOOKUP(B1468,'[1]Daniela + 255 Rxns iCre1355'!$C$1:$Q$3810,10,FALSE)</f>
        <v>Cre17.g734200</v>
      </c>
      <c r="I1468" s="3" t="str">
        <f>VLOOKUP(B1468,'[1]Daniela + 255 Rxns iCre1355'!$C$1:$Q$3810,11,FALSE)</f>
        <v>Cre17.g734200.t1.2</v>
      </c>
      <c r="J1468" s="3" t="str">
        <f>VLOOKUP(B1468,'[1]Daniela + 255 Rxns iCre1355'!$C$1:$Q$3810,12,FALSE)</f>
        <v>DPA1</v>
      </c>
      <c r="K1468" s="3" t="str">
        <f>VLOOKUP(B1468,'[1]Daniela + 255 Rxns iCre1355'!$C$1:$Q$3810,13,FALSE)</f>
        <v>Cytosol</v>
      </c>
      <c r="M1468" s="3" t="str">
        <f>VLOOKUP(B1468,'[1]Daniela + 255 Rxns iCre1355'!$C$1:$Q$3810,15,FALSE)</f>
        <v>R07613</v>
      </c>
    </row>
    <row r="1469" spans="1:13" ht="15" customHeight="1" x14ac:dyDescent="0.25">
      <c r="A1469" s="3" t="s">
        <v>115</v>
      </c>
      <c r="B1469" s="3" t="s">
        <v>2943</v>
      </c>
      <c r="C1469" s="3" t="s">
        <v>2944</v>
      </c>
      <c r="D1469" s="3" t="str">
        <f>VLOOKUP(B1469,'[1]Daniela + 255 Rxns iCre1355'!$C$1:$Q$3810,5,FALSE)</f>
        <v>DAPDC</v>
      </c>
      <c r="E1469" s="3" t="str">
        <f>VLOOKUP(B1469,'[1]Daniela + 255 Rxns iCre1355'!$C$1:$Q$3810,6,FALSE)</f>
        <v>diaminopimelate decarboxylase</v>
      </c>
      <c r="F1469" s="3" t="str">
        <f>VLOOKUP(B1469,'[1]Daniela + 255 Rxns iCre1355'!$C$1:$Q$3810,8,FALSE)</f>
        <v>Lysine biosynthesis</v>
      </c>
      <c r="G1469" s="3" t="str">
        <f>VLOOKUP(B1469,'[1]Daniela + 255 Rxns iCre1355'!$C$1:$Q$3810,9,FALSE)</f>
        <v>4.1.1.20</v>
      </c>
      <c r="H1469" s="3" t="str">
        <f>VLOOKUP(B1469,'[1]Daniela + 255 Rxns iCre1355'!$C$1:$Q$3810,10,FALSE)</f>
        <v>Cre01.g050100</v>
      </c>
      <c r="I1469" s="3" t="str">
        <f>VLOOKUP(B1469,'[1]Daniela + 255 Rxns iCre1355'!$C$1:$Q$3810,11,FALSE)</f>
        <v>Cre01.g050100.t1.2</v>
      </c>
      <c r="J1469" s="3" t="str">
        <f>VLOOKUP(B1469,'[1]Daniela + 255 Rxns iCre1355'!$C$1:$Q$3810,12,FALSE)</f>
        <v>DPD1</v>
      </c>
      <c r="K1469" s="3" t="str">
        <f>VLOOKUP(B1469,'[1]Daniela + 255 Rxns iCre1355'!$C$1:$Q$3810,13,FALSE)</f>
        <v>Cytosol</v>
      </c>
      <c r="M1469" s="3" t="str">
        <f>VLOOKUP(B1469,'[1]Daniela + 255 Rxns iCre1355'!$C$1:$Q$3810,15,FALSE)</f>
        <v>R00451</v>
      </c>
    </row>
    <row r="1470" spans="1:13" ht="15" customHeight="1" x14ac:dyDescent="0.25">
      <c r="A1470" s="3" t="s">
        <v>115</v>
      </c>
      <c r="B1470" s="3" t="s">
        <v>2945</v>
      </c>
      <c r="C1470" s="3" t="s">
        <v>2946</v>
      </c>
      <c r="D1470" s="3" t="str">
        <f>VLOOKUP(B1470,'[1]Daniela + 255 Rxns iCre1355'!$C$1:$Q$3810,5,FALSE)</f>
        <v>DAPEP</v>
      </c>
      <c r="E1470" s="3" t="str">
        <f>VLOOKUP(B1470,'[1]Daniela + 255 Rxns iCre1355'!$C$1:$Q$3810,6,FALSE)</f>
        <v>diaminopimelate epimerase</v>
      </c>
      <c r="F1470" s="3" t="str">
        <f>VLOOKUP(B1470,'[1]Daniela + 255 Rxns iCre1355'!$C$1:$Q$3810,8,FALSE)</f>
        <v>Lysine biosynthesis</v>
      </c>
      <c r="G1470" s="3" t="str">
        <f>VLOOKUP(B1470,'[1]Daniela + 255 Rxns iCre1355'!$C$1:$Q$3810,9,FALSE)</f>
        <v>5.1.1.7</v>
      </c>
      <c r="H1470" s="3" t="str">
        <f>VLOOKUP(B1470,'[1]Daniela + 255 Rxns iCre1355'!$C$1:$Q$3810,10,FALSE)</f>
        <v>Cre05.g237400</v>
      </c>
      <c r="I1470" s="3" t="str">
        <f>VLOOKUP(B1470,'[1]Daniela + 255 Rxns iCre1355'!$C$1:$Q$3810,11,FALSE)</f>
        <v>Cre05.g237400.t1.2</v>
      </c>
      <c r="J1470" s="3" t="str">
        <f>VLOOKUP(B1470,'[1]Daniela + 255 Rxns iCre1355'!$C$1:$Q$3810,12,FALSE)</f>
        <v>DAE1</v>
      </c>
      <c r="K1470" s="3" t="str">
        <f>VLOOKUP(B1470,'[1]Daniela + 255 Rxns iCre1355'!$C$1:$Q$3810,13,FALSE)</f>
        <v>Cytosol</v>
      </c>
      <c r="M1470" s="3" t="str">
        <f>VLOOKUP(B1470,'[1]Daniela + 255 Rxns iCre1355'!$C$1:$Q$3810,15,FALSE)</f>
        <v>R02735</v>
      </c>
    </row>
    <row r="1471" spans="1:13" ht="15" customHeight="1" x14ac:dyDescent="0.25">
      <c r="A1471" s="3" t="s">
        <v>115</v>
      </c>
      <c r="B1471" s="3" t="s">
        <v>2947</v>
      </c>
      <c r="C1471" s="3" t="s">
        <v>2948</v>
      </c>
      <c r="D1471" s="3" t="str">
        <f>VLOOKUP(B1471,'[1]Daniela + 255 Rxns iCre1355'!$C$1:$Q$3810,5,FALSE)</f>
        <v>DHDPS</v>
      </c>
      <c r="E1471" s="3" t="str">
        <f>VLOOKUP(B1471,'[1]Daniela + 255 Rxns iCre1355'!$C$1:$Q$3810,6,FALSE)</f>
        <v>dihydrodipicolinate synthase</v>
      </c>
      <c r="F1471" s="3" t="str">
        <f>VLOOKUP(B1471,'[1]Daniela + 255 Rxns iCre1355'!$C$1:$Q$3810,8,FALSE)</f>
        <v>Lysine biosynthesis</v>
      </c>
      <c r="G1471" s="3" t="str">
        <f>VLOOKUP(B1471,'[1]Daniela + 255 Rxns iCre1355'!$C$1:$Q$3810,9,FALSE)</f>
        <v>4.2.1.52</v>
      </c>
      <c r="H1471" s="3" t="str">
        <f>VLOOKUP(B1471,'[1]Daniela + 255 Rxns iCre1355'!$C$1:$Q$3810,10,FALSE)</f>
        <v>Cre02.g107300</v>
      </c>
      <c r="I1471" s="3" t="str">
        <f>VLOOKUP(B1471,'[1]Daniela + 255 Rxns iCre1355'!$C$1:$Q$3810,11,FALSE)</f>
        <v>Cre02.g107300.t1.2</v>
      </c>
      <c r="J1471" s="3" t="str">
        <f>VLOOKUP(B1471,'[1]Daniela + 255 Rxns iCre1355'!$C$1:$Q$3810,12,FALSE)</f>
        <v>DPS1</v>
      </c>
      <c r="K1471" s="3" t="str">
        <f>VLOOKUP(B1471,'[1]Daniela + 255 Rxns iCre1355'!$C$1:$Q$3810,13,FALSE)</f>
        <v>Cytosol</v>
      </c>
      <c r="M1471" s="3" t="str">
        <f>VLOOKUP(B1471,'[1]Daniela + 255 Rxns iCre1355'!$C$1:$Q$3810,15,FALSE)</f>
        <v>R02292</v>
      </c>
    </row>
    <row r="1472" spans="1:13" ht="15" customHeight="1" x14ac:dyDescent="0.25">
      <c r="A1472" s="3" t="s">
        <v>115</v>
      </c>
      <c r="B1472" s="3" t="s">
        <v>2949</v>
      </c>
      <c r="C1472" s="3" t="s">
        <v>2950</v>
      </c>
      <c r="D1472" s="3" t="str">
        <f>VLOOKUP(B1472,'[1]Daniela + 255 Rxns iCre1355'!$C$1:$Q$3810,5,FALSE)</f>
        <v>DHPR</v>
      </c>
      <c r="E1472" s="3" t="str">
        <f>VLOOKUP(B1472,'[1]Daniela + 255 Rxns iCre1355'!$C$1:$Q$3810,6,FALSE)</f>
        <v>dihydrodipicolinate reductase</v>
      </c>
      <c r="F1472" s="3" t="str">
        <f>VLOOKUP(B1472,'[1]Daniela + 255 Rxns iCre1355'!$C$1:$Q$3810,8,FALSE)</f>
        <v>Lysine biosynthesis</v>
      </c>
      <c r="G1472" s="3" t="str">
        <f>VLOOKUP(B1472,'[1]Daniela + 255 Rxns iCre1355'!$C$1:$Q$3810,9,FALSE)</f>
        <v>1.3.1.26</v>
      </c>
      <c r="H1472" s="3" t="str">
        <f>VLOOKUP(B1472,'[1]Daniela + 255 Rxns iCre1355'!$C$1:$Q$3810,10,FALSE)</f>
        <v>( Cre14.g627850 OR Cre16.g656300 )</v>
      </c>
      <c r="I1472" s="3" t="str">
        <f>VLOOKUP(B1472,'[1]Daniela + 255 Rxns iCre1355'!$C$1:$Q$3810,11,FALSE)</f>
        <v>( Cre14.g627850.t1.2 OR Cre16.g656300.t1.1 )</v>
      </c>
      <c r="J1472" s="3" t="str">
        <f>VLOOKUP(B1472,'[1]Daniela + 255 Rxns iCre1355'!$C$1:$Q$3810,12,FALSE)</f>
        <v>( Cre14.g627850 OR DPR1 )</v>
      </c>
      <c r="K1472" s="3" t="str">
        <f>VLOOKUP(B1472,'[1]Daniela + 255 Rxns iCre1355'!$C$1:$Q$3810,13,FALSE)</f>
        <v>Cytosol</v>
      </c>
      <c r="M1472" s="3" t="str">
        <f>VLOOKUP(B1472,'[1]Daniela + 255 Rxns iCre1355'!$C$1:$Q$3810,15,FALSE)</f>
        <v>R04199</v>
      </c>
    </row>
    <row r="1473" spans="1:13" ht="15" customHeight="1" x14ac:dyDescent="0.25">
      <c r="A1473" s="3" t="s">
        <v>115</v>
      </c>
      <c r="B1473" s="3" t="s">
        <v>2951</v>
      </c>
      <c r="C1473" s="3" t="s">
        <v>2952</v>
      </c>
      <c r="D1473" s="3" t="str">
        <f>VLOOKUP(B1473,'[1]Daniela + 255 Rxns iCre1355'!$C$1:$Q$3810,5,FALSE)</f>
        <v>COORr</v>
      </c>
      <c r="E1473" s="3" t="str">
        <f>VLOOKUP(B1473,'[1]Daniela + 255 Rxns iCre1355'!$C$1:$Q$3810,6,FALSE)</f>
        <v>carbon-monoxide:acceptor oxidoreductase</v>
      </c>
      <c r="F1473" s="3" t="str">
        <f>VLOOKUP(B1473,'[1]Daniela + 255 Rxns iCre1355'!$C$1:$Q$3810,8,FALSE)</f>
        <v>Methane metabolism</v>
      </c>
      <c r="G1473" s="3" t="str">
        <f>VLOOKUP(B1473,'[1]Daniela + 255 Rxns iCre1355'!$C$1:$Q$3810,9,FALSE)</f>
        <v>1.2.99.2</v>
      </c>
      <c r="H1473" s="3" t="str">
        <f>VLOOKUP(B1473,'[1]Daniela + 255 Rxns iCre1355'!$C$1:$Q$3810,10,FALSE)</f>
        <v>( Cre09.g391450 AND Cre09.g391650 )</v>
      </c>
      <c r="I1473" s="3" t="str">
        <f>VLOOKUP(B1473,'[1]Daniela + 255 Rxns iCre1355'!$C$1:$Q$3810,11,FALSE)</f>
        <v>( Cre09.g391450.t1.2 AND Cre09.g391650.t1.2 )</v>
      </c>
      <c r="J1473" s="3" t="str">
        <f>VLOOKUP(B1473,'[1]Daniela + 255 Rxns iCre1355'!$C$1:$Q$3810,12,FALSE)</f>
        <v>( HCP1 AND HCP4 )</v>
      </c>
      <c r="K1473" s="3" t="str">
        <f>VLOOKUP(B1473,'[1]Daniela + 255 Rxns iCre1355'!$C$1:$Q$3810,13,FALSE)</f>
        <v>Cytosol</v>
      </c>
      <c r="M1473" s="3" t="str">
        <f>VLOOKUP(B1473,'[1]Daniela + 255 Rxns iCre1355'!$C$1:$Q$3810,15,FALSE)</f>
        <v>R00296</v>
      </c>
    </row>
    <row r="1474" spans="1:13" ht="15" customHeight="1" x14ac:dyDescent="0.25">
      <c r="A1474" s="3" t="s">
        <v>115</v>
      </c>
      <c r="B1474" s="3" t="s">
        <v>2953</v>
      </c>
      <c r="C1474" s="3" t="s">
        <v>2954</v>
      </c>
      <c r="D1474" s="3" t="str">
        <f>VLOOKUP(B1474,'[1]Daniela + 255 Rxns iCre1355'!$C$1:$Q$3810,5,FALSE)</f>
        <v>MMAOR</v>
      </c>
      <c r="E1474" s="3" t="str">
        <f>VLOOKUP(B1474,'[1]Daniela + 255 Rxns iCre1355'!$C$1:$Q$3810,6,FALSE)</f>
        <v>methylamine:oxygen oxidoreductase (deaminating) (copper-containing)</v>
      </c>
      <c r="F1474" s="3" t="str">
        <f>VLOOKUP(B1474,'[1]Daniela + 255 Rxns iCre1355'!$C$1:$Q$3810,8,FALSE)</f>
        <v>Methane metabolism</v>
      </c>
      <c r="G1474" s="3" t="str">
        <f>VLOOKUP(B1474,'[1]Daniela + 255 Rxns iCre1355'!$C$1:$Q$3810,9,FALSE)</f>
        <v>1.4.3.21</v>
      </c>
      <c r="H1474" s="3" t="str">
        <f>VLOOKUP(B1474,'[1]Daniela + 255 Rxns iCre1355'!$C$1:$Q$3810,10,FALSE)</f>
        <v>( Cre01.g000650 OR Cre09.g402515 )</v>
      </c>
      <c r="I1474" s="3" t="str">
        <f>VLOOKUP(B1474,'[1]Daniela + 255 Rxns iCre1355'!$C$1:$Q$3810,11,FALSE)</f>
        <v>( Cre01.g000650.t1.1 OR Cre09.g402515.t1.1 )</v>
      </c>
      <c r="J1474" s="3" t="str">
        <f>VLOOKUP(B1474,'[1]Daniela + 255 Rxns iCre1355'!$C$1:$Q$3810,12,FALSE)</f>
        <v>( AMX2 OR AMX1 )</v>
      </c>
      <c r="K1474" s="3" t="str">
        <f>VLOOKUP(B1474,'[1]Daniela + 255 Rxns iCre1355'!$C$1:$Q$3810,13,FALSE)</f>
        <v>Cytosol</v>
      </c>
      <c r="M1474" s="3" t="str">
        <f>VLOOKUP(B1474,'[1]Daniela + 255 Rxns iCre1355'!$C$1:$Q$3810,15,FALSE)</f>
        <v>R06154</v>
      </c>
    </row>
    <row r="1475" spans="1:13" ht="15" customHeight="1" x14ac:dyDescent="0.25">
      <c r="A1475" s="3" t="s">
        <v>115</v>
      </c>
      <c r="B1475" s="3" t="s">
        <v>2955</v>
      </c>
      <c r="C1475" s="3" t="s">
        <v>2956</v>
      </c>
      <c r="D1475" s="3" t="str">
        <f>VLOOKUP(B1475,'[1]Daniela + 255 Rxns iCre1355'!$C$1:$Q$3810,5,FALSE)</f>
        <v>ACDO</v>
      </c>
      <c r="E1475" s="3" t="str">
        <f>VLOOKUP(B1475,'[1]Daniela + 255 Rxns iCre1355'!$C$1:$Q$3810,6,FALSE)</f>
        <v>acireductone dioxygenase</v>
      </c>
      <c r="F1475" s="3" t="str">
        <f>VLOOKUP(B1475,'[1]Daniela + 255 Rxns iCre1355'!$C$1:$Q$3810,8,FALSE)</f>
        <v>Methionine metabolism</v>
      </c>
      <c r="G1475" s="3" t="str">
        <f>VLOOKUP(B1475,'[1]Daniela + 255 Rxns iCre1355'!$C$1:$Q$3810,9,FALSE)</f>
        <v>1.13.11.54</v>
      </c>
      <c r="H1475" s="3" t="str">
        <f>VLOOKUP(B1475,'[1]Daniela + 255 Rxns iCre1355'!$C$1:$Q$3810,10,FALSE)</f>
        <v>Cre12.g542850</v>
      </c>
      <c r="I1475" s="3" t="str">
        <f>VLOOKUP(B1475,'[1]Daniela + 255 Rxns iCre1355'!$C$1:$Q$3810,11,FALSE)</f>
        <v>Cre12.g542850.t1.2</v>
      </c>
      <c r="J1475" s="3" t="str">
        <f>VLOOKUP(B1475,'[1]Daniela + 255 Rxns iCre1355'!$C$1:$Q$3810,12,FALSE)</f>
        <v>ARD1</v>
      </c>
      <c r="K1475" s="3" t="str">
        <f>VLOOKUP(B1475,'[1]Daniela + 255 Rxns iCre1355'!$C$1:$Q$3810,13,FALSE)</f>
        <v>Cytosol</v>
      </c>
      <c r="M1475" s="3" t="str">
        <f>VLOOKUP(B1475,'[1]Daniela + 255 Rxns iCre1355'!$C$1:$Q$3810,15,FALSE)</f>
        <v>R07364</v>
      </c>
    </row>
    <row r="1476" spans="1:13" ht="15" customHeight="1" x14ac:dyDescent="0.25">
      <c r="A1476" s="3" t="s">
        <v>115</v>
      </c>
      <c r="B1476" s="3" t="s">
        <v>2957</v>
      </c>
      <c r="C1476" s="3" t="s">
        <v>2958</v>
      </c>
      <c r="D1476" s="3" t="str">
        <f>VLOOKUP(B1476,'[1]Daniela + 255 Rxns iCre1355'!$C$1:$Q$3810,5,FALSE)</f>
        <v>ACDO(co)</v>
      </c>
      <c r="E1476" s="3" t="str">
        <f>VLOOKUP(B1476,'[1]Daniela + 255 Rxns iCre1355'!$C$1:$Q$3810,6,FALSE)</f>
        <v>acireductone dioxygenase, CO forming</v>
      </c>
      <c r="F1476" s="3" t="str">
        <f>VLOOKUP(B1476,'[1]Daniela + 255 Rxns iCre1355'!$C$1:$Q$3810,8,FALSE)</f>
        <v>Methionine metabolism</v>
      </c>
      <c r="G1476" s="3" t="str">
        <f>VLOOKUP(B1476,'[1]Daniela + 255 Rxns iCre1355'!$C$1:$Q$3810,9,FALSE)</f>
        <v>1.13.11.54</v>
      </c>
      <c r="H1476" s="3" t="str">
        <f>VLOOKUP(B1476,'[1]Daniela + 255 Rxns iCre1355'!$C$1:$Q$3810,10,FALSE)</f>
        <v>Cre12.g542850</v>
      </c>
      <c r="I1476" s="3" t="str">
        <f>VLOOKUP(B1476,'[1]Daniela + 255 Rxns iCre1355'!$C$1:$Q$3810,11,FALSE)</f>
        <v>Cre12.g542850.t1.2</v>
      </c>
      <c r="J1476" s="3" t="str">
        <f>VLOOKUP(B1476,'[1]Daniela + 255 Rxns iCre1355'!$C$1:$Q$3810,12,FALSE)</f>
        <v>ARD1</v>
      </c>
      <c r="K1476" s="3" t="str">
        <f>VLOOKUP(B1476,'[1]Daniela + 255 Rxns iCre1355'!$C$1:$Q$3810,13,FALSE)</f>
        <v>Cytosol</v>
      </c>
      <c r="M1476" s="3" t="str">
        <f>VLOOKUP(B1476,'[1]Daniela + 255 Rxns iCre1355'!$C$1:$Q$3810,15,FALSE)</f>
        <v>R07363</v>
      </c>
    </row>
    <row r="1477" spans="1:13" ht="15" customHeight="1" x14ac:dyDescent="0.25">
      <c r="A1477" s="3" t="s">
        <v>115</v>
      </c>
      <c r="B1477" s="3" t="s">
        <v>2959</v>
      </c>
      <c r="C1477" s="3" t="s">
        <v>2960</v>
      </c>
      <c r="D1477" s="3" t="str">
        <f>VLOOKUP(B1477,'[1]Daniela + 255 Rxns iCre1355'!$C$1:$Q$3810,5,FALSE)</f>
        <v>ACPCS</v>
      </c>
      <c r="E1477" s="3" t="str">
        <f>VLOOKUP(B1477,'[1]Daniela + 255 Rxns iCre1355'!$C$1:$Q$3810,6,FALSE)</f>
        <v>1-aminocyclopropane-1-carboxylate synthase</v>
      </c>
      <c r="F1477" s="3" t="str">
        <f>VLOOKUP(B1477,'[1]Daniela + 255 Rxns iCre1355'!$C$1:$Q$3810,8,FALSE)</f>
        <v>Methionine metabolism</v>
      </c>
      <c r="G1477" s="3" t="str">
        <f>VLOOKUP(B1477,'[1]Daniela + 255 Rxns iCre1355'!$C$1:$Q$3810,9,FALSE)</f>
        <v>4.4.1.14</v>
      </c>
      <c r="H1477" s="3" t="str">
        <f>VLOOKUP(B1477,'[1]Daniela + 255 Rxns iCre1355'!$C$1:$Q$3810,10,FALSE)</f>
        <v>Cre06.g306400</v>
      </c>
      <c r="I1477" s="3" t="str">
        <f>VLOOKUP(B1477,'[1]Daniela + 255 Rxns iCre1355'!$C$1:$Q$3810,11,FALSE)</f>
        <v>Cre06.g306400.t1.2</v>
      </c>
      <c r="J1477" s="3" t="str">
        <f>VLOOKUP(B1477,'[1]Daniela + 255 Rxns iCre1355'!$C$1:$Q$3810,12,FALSE)</f>
        <v>Cre06.g306400</v>
      </c>
      <c r="K1477" s="3" t="str">
        <f>VLOOKUP(B1477,'[1]Daniela + 255 Rxns iCre1355'!$C$1:$Q$3810,13,FALSE)</f>
        <v>Cytosol</v>
      </c>
      <c r="M1477" s="3" t="str">
        <f>VLOOKUP(B1477,'[1]Daniela + 255 Rxns iCre1355'!$C$1:$Q$3810,15,FALSE)</f>
        <v>R00179</v>
      </c>
    </row>
    <row r="1478" spans="1:13" ht="15" customHeight="1" x14ac:dyDescent="0.25">
      <c r="A1478" s="3" t="s">
        <v>115</v>
      </c>
      <c r="B1478" s="3" t="s">
        <v>2961</v>
      </c>
      <c r="C1478" s="3" t="s">
        <v>2962</v>
      </c>
      <c r="D1478" s="3" t="str">
        <f>VLOOKUP(B1478,'[1]Daniela + 255 Rxns iCre1355'!$C$1:$Q$3810,5,FALSE)</f>
        <v>ACRS</v>
      </c>
      <c r="E1478" s="3" t="str">
        <f>VLOOKUP(B1478,'[1]Daniela + 255 Rxns iCre1355'!$C$1:$Q$3810,6,FALSE)</f>
        <v>acireductone synthase</v>
      </c>
      <c r="F1478" s="3" t="str">
        <f>VLOOKUP(B1478,'[1]Daniela + 255 Rxns iCre1355'!$C$1:$Q$3810,8,FALSE)</f>
        <v>Methionine metabolism</v>
      </c>
      <c r="G1478" s="3" t="str">
        <f>VLOOKUP(B1478,'[1]Daniela + 255 Rxns iCre1355'!$C$1:$Q$3810,9,FALSE)</f>
        <v>3.1.3.77</v>
      </c>
      <c r="H1478" s="3" t="str">
        <f>VLOOKUP(B1478,'[1]Daniela + 255 Rxns iCre1355'!$C$1:$Q$3810,10,FALSE)</f>
        <v>Cre01.g016528</v>
      </c>
      <c r="I1478" s="3" t="str">
        <f>VLOOKUP(B1478,'[1]Daniela + 255 Rxns iCre1355'!$C$1:$Q$3810,11,FALSE)</f>
        <v>Cre01.g016528.t1.1</v>
      </c>
      <c r="J1478" s="3" t="str">
        <f>VLOOKUP(B1478,'[1]Daniela + 255 Rxns iCre1355'!$C$1:$Q$3810,12,FALSE)</f>
        <v>Cre01.g016528</v>
      </c>
      <c r="K1478" s="3" t="str">
        <f>VLOOKUP(B1478,'[1]Daniela + 255 Rxns iCre1355'!$C$1:$Q$3810,13,FALSE)</f>
        <v>Cytosol</v>
      </c>
      <c r="M1478" s="3" t="str">
        <f>VLOOKUP(B1478,'[1]Daniela + 255 Rxns iCre1355'!$C$1:$Q$3810,15,FALSE)</f>
        <v>R07393</v>
      </c>
    </row>
    <row r="1479" spans="1:13" ht="15" customHeight="1" x14ac:dyDescent="0.25">
      <c r="A1479" s="3" t="s">
        <v>115</v>
      </c>
      <c r="B1479" s="3" t="s">
        <v>2963</v>
      </c>
      <c r="C1479" s="3" t="s">
        <v>2964</v>
      </c>
      <c r="D1479" s="3" t="str">
        <f>VLOOKUP(B1479,'[1]Daniela + 255 Rxns iCre1355'!$C$1:$Q$3810,5,FALSE)</f>
        <v>ACRSP</v>
      </c>
      <c r="E1479" s="3" t="str">
        <f>VLOOKUP(B1479,'[1]Daniela + 255 Rxns iCre1355'!$C$1:$Q$3810,6,FALSE)</f>
        <v>acireductone synthase, phosphate forming</v>
      </c>
      <c r="F1479" s="3" t="str">
        <f>VLOOKUP(B1479,'[1]Daniela + 255 Rxns iCre1355'!$C$1:$Q$3810,8,FALSE)</f>
        <v>Methionine metabolism</v>
      </c>
      <c r="G1479" s="3" t="str">
        <f>VLOOKUP(B1479,'[1]Daniela + 255 Rxns iCre1355'!$C$1:$Q$3810,9,FALSE)</f>
        <v>3.1.3.77</v>
      </c>
      <c r="H1479" s="3" t="str">
        <f>VLOOKUP(B1479,'[1]Daniela + 255 Rxns iCre1355'!$C$1:$Q$3810,10,FALSE)</f>
        <v>Cre01.g016528</v>
      </c>
      <c r="I1479" s="3" t="str">
        <f>VLOOKUP(B1479,'[1]Daniela + 255 Rxns iCre1355'!$C$1:$Q$3810,11,FALSE)</f>
        <v>Cre01.g016528.t1.1</v>
      </c>
      <c r="J1479" s="3" t="str">
        <f>VLOOKUP(B1479,'[1]Daniela + 255 Rxns iCre1355'!$C$1:$Q$3810,12,FALSE)</f>
        <v>Cre01.g016528</v>
      </c>
      <c r="K1479" s="3" t="str">
        <f>VLOOKUP(B1479,'[1]Daniela + 255 Rxns iCre1355'!$C$1:$Q$3810,13,FALSE)</f>
        <v>Cytosol</v>
      </c>
      <c r="M1479" s="3" t="str">
        <f>VLOOKUP(B1479,'[1]Daniela + 255 Rxns iCre1355'!$C$1:$Q$3810,15,FALSE)</f>
        <v>R07394</v>
      </c>
    </row>
    <row r="1480" spans="1:13" ht="15" customHeight="1" x14ac:dyDescent="0.25">
      <c r="A1480" s="3" t="s">
        <v>115</v>
      </c>
      <c r="B1480" s="3" t="s">
        <v>2965</v>
      </c>
      <c r="C1480" s="3" t="s">
        <v>2966</v>
      </c>
      <c r="D1480" s="3" t="str">
        <f>VLOOKUP(B1480,'[1]Daniela + 255 Rxns iCre1355'!$C$1:$Q$3810,5,FALSE)</f>
        <v>ADSH</v>
      </c>
      <c r="E1480" s="3" t="str">
        <f>VLOOKUP(B1480,'[1]Daniela + 255 Rxns iCre1355'!$C$1:$Q$3810,6,FALSE)</f>
        <v>adenosylhomocysteinase</v>
      </c>
      <c r="F1480" s="3" t="str">
        <f>VLOOKUP(B1480,'[1]Daniela + 255 Rxns iCre1355'!$C$1:$Q$3810,8,FALSE)</f>
        <v>Methionine metabolism</v>
      </c>
      <c r="G1480" s="3" t="str">
        <f>VLOOKUP(B1480,'[1]Daniela + 255 Rxns iCre1355'!$C$1:$Q$3810,9,FALSE)</f>
        <v>3.3.1.1</v>
      </c>
      <c r="H1480" s="3" t="str">
        <f>VLOOKUP(B1480,'[1]Daniela + 255 Rxns iCre1355'!$C$1:$Q$3810,10,FALSE)</f>
        <v>Cre03.g204250</v>
      </c>
      <c r="I1480" s="3" t="str">
        <f>VLOOKUP(B1480,'[1]Daniela + 255 Rxns iCre1355'!$C$1:$Q$3810,11,FALSE)</f>
        <v>Cre03.g204250.t1.2</v>
      </c>
      <c r="J1480" s="3" t="str">
        <f>VLOOKUP(B1480,'[1]Daniela + 255 Rxns iCre1355'!$C$1:$Q$3810,12,FALSE)</f>
        <v>SAH1</v>
      </c>
      <c r="K1480" s="3" t="str">
        <f>VLOOKUP(B1480,'[1]Daniela + 255 Rxns iCre1355'!$C$1:$Q$3810,13,FALSE)</f>
        <v>Cytosol</v>
      </c>
      <c r="M1480" s="3" t="str">
        <f>VLOOKUP(B1480,'[1]Daniela + 255 Rxns iCre1355'!$C$1:$Q$3810,15,FALSE)</f>
        <v>R00192</v>
      </c>
    </row>
    <row r="1481" spans="1:13" ht="15" customHeight="1" x14ac:dyDescent="0.25">
      <c r="A1481" s="3" t="s">
        <v>943</v>
      </c>
      <c r="B1481" s="3" t="s">
        <v>2967</v>
      </c>
      <c r="C1481" s="3" t="s">
        <v>2968</v>
      </c>
      <c r="D1481" s="3" t="str">
        <f>VLOOKUP(B1481,'[1]Daniela + 255 Rxns iCre1355'!$C$1:$Q$3810,5,FALSE)</f>
        <v>ADSHm</v>
      </c>
      <c r="E1481" s="3" t="str">
        <f>VLOOKUP(B1481,'[1]Daniela + 255 Rxns iCre1355'!$C$1:$Q$3810,6,FALSE)</f>
        <v>adenosylhomocysteinase, mitochondria</v>
      </c>
      <c r="F1481" s="3" t="str">
        <f>VLOOKUP(B1481,'[1]Daniela + 255 Rxns iCre1355'!$C$1:$Q$3810,8,FALSE)</f>
        <v>Methionine metabolism</v>
      </c>
      <c r="G1481" s="3" t="str">
        <f>VLOOKUP(B1481,'[1]Daniela + 255 Rxns iCre1355'!$C$1:$Q$3810,9,FALSE)</f>
        <v>3.3.1.1</v>
      </c>
      <c r="H1481" s="3" t="str">
        <f>VLOOKUP(B1481,'[1]Daniela + 255 Rxns iCre1355'!$C$1:$Q$3810,10,FALSE)</f>
        <v>Cre03.g204250</v>
      </c>
      <c r="I1481" s="3" t="str">
        <f>VLOOKUP(B1481,'[1]Daniela + 255 Rxns iCre1355'!$C$1:$Q$3810,11,FALSE)</f>
        <v>Cre03.g204250.t1.2</v>
      </c>
      <c r="J1481" s="3" t="str">
        <f>VLOOKUP(B1481,'[1]Daniela + 255 Rxns iCre1355'!$C$1:$Q$3810,12,FALSE)</f>
        <v>SAH1</v>
      </c>
      <c r="K1481" s="3" t="str">
        <f>VLOOKUP(B1481,'[1]Daniela + 255 Rxns iCre1355'!$C$1:$Q$3810,13,FALSE)</f>
        <v>Mitochondria</v>
      </c>
      <c r="L1481" s="3" t="str">
        <f>VLOOKUP(B1481,'[1]Daniela + 255 Rxns iCre1355'!$C$1:$Q$3810,14,FALSE)</f>
        <v>[Atteia 2009]</v>
      </c>
      <c r="M1481" s="3" t="str">
        <f>VLOOKUP(B1481,'[1]Daniela + 255 Rxns iCre1355'!$C$1:$Q$3810,15,FALSE)</f>
        <v>R00192</v>
      </c>
    </row>
    <row r="1482" spans="1:13" ht="15" customHeight="1" x14ac:dyDescent="0.25">
      <c r="A1482" s="3" t="s">
        <v>118</v>
      </c>
      <c r="B1482" s="3" t="s">
        <v>2969</v>
      </c>
      <c r="C1482" s="3" t="s">
        <v>2970</v>
      </c>
      <c r="D1482" s="3" t="str">
        <f>VLOOKUP(B1482,'[1]Daniela + 255 Rxns iCre1355'!$C$1:$Q$3810,5,FALSE)</f>
        <v>AHHST</v>
      </c>
      <c r="E1482" s="3" t="str">
        <f>VLOOKUP(B1482,'[1]Daniela + 255 Rxns iCre1355'!$C$1:$Q$3810,6,FALSE)</f>
        <v>O-acetyl-L-homoserine:hydrogen sulfide S-(3-amino-3-carboxypropyl)transferase</v>
      </c>
      <c r="F1482" s="3" t="str">
        <f>VLOOKUP(B1482,'[1]Daniela + 255 Rxns iCre1355'!$C$1:$Q$3810,8,FALSE)</f>
        <v>Methionine metabolism</v>
      </c>
      <c r="G1482" s="3" t="str">
        <f>VLOOKUP(B1482,'[1]Daniela + 255 Rxns iCre1355'!$C$1:$Q$3810,9,FALSE)</f>
        <v>2.5.1.48</v>
      </c>
      <c r="H1482" s="3" t="str">
        <f>VLOOKUP(B1482,'[1]Daniela + 255 Rxns iCre1355'!$C$1:$Q$3810,10,FALSE)</f>
        <v>Cre03.g144627</v>
      </c>
      <c r="I1482" s="3" t="str">
        <f>VLOOKUP(B1482,'[1]Daniela + 255 Rxns iCre1355'!$C$1:$Q$3810,11,FALSE)</f>
        <v>Cre03.g144627.t1.1</v>
      </c>
      <c r="J1482" s="3" t="str">
        <f>VLOOKUP(B1482,'[1]Daniela + 255 Rxns iCre1355'!$C$1:$Q$3810,12,FALSE)</f>
        <v>CGS1</v>
      </c>
      <c r="K1482" s="3" t="str">
        <f>VLOOKUP(B1482,'[1]Daniela + 255 Rxns iCre1355'!$C$1:$Q$3810,13,FALSE)</f>
        <v>Chloroplast</v>
      </c>
      <c r="M1482" s="3" t="str">
        <f>VLOOKUP(B1482,'[1]Daniela + 255 Rxns iCre1355'!$C$1:$Q$3810,15,FALSE)</f>
        <v>R01287</v>
      </c>
    </row>
    <row r="1483" spans="1:13" ht="15" customHeight="1" x14ac:dyDescent="0.25">
      <c r="A1483" s="3" t="s">
        <v>118</v>
      </c>
      <c r="B1483" s="3" t="s">
        <v>2971</v>
      </c>
      <c r="C1483" s="3" t="s">
        <v>2972</v>
      </c>
      <c r="D1483" s="3" t="str">
        <f>VLOOKUP(B1483,'[1]Daniela + 255 Rxns iCre1355'!$C$1:$Q$3810,5,FALSE)</f>
        <v>AHSL</v>
      </c>
      <c r="E1483" s="3" t="str">
        <f>VLOOKUP(B1483,'[1]Daniela + 255 Rxns iCre1355'!$C$1:$Q$3810,6,FALSE)</f>
        <v>O-Acetyl-L-homoserine succinate-lyase</v>
      </c>
      <c r="F1483" s="3" t="str">
        <f>VLOOKUP(B1483,'[1]Daniela + 255 Rxns iCre1355'!$C$1:$Q$3810,8,FALSE)</f>
        <v>Methionine metabolism</v>
      </c>
      <c r="G1483" s="3" t="str">
        <f>VLOOKUP(B1483,'[1]Daniela + 255 Rxns iCre1355'!$C$1:$Q$3810,9,FALSE)</f>
        <v>2.5.1.48</v>
      </c>
      <c r="H1483" s="3" t="str">
        <f>VLOOKUP(B1483,'[1]Daniela + 255 Rxns iCre1355'!$C$1:$Q$3810,10,FALSE)</f>
        <v>Cre03.g144627</v>
      </c>
      <c r="I1483" s="3" t="str">
        <f>VLOOKUP(B1483,'[1]Daniela + 255 Rxns iCre1355'!$C$1:$Q$3810,11,FALSE)</f>
        <v>Cre03.g144627.t1.1</v>
      </c>
      <c r="J1483" s="3" t="str">
        <f>VLOOKUP(B1483,'[1]Daniela + 255 Rxns iCre1355'!$C$1:$Q$3810,12,FALSE)</f>
        <v>CGS1</v>
      </c>
      <c r="K1483" s="3" t="str">
        <f>VLOOKUP(B1483,'[1]Daniela + 255 Rxns iCre1355'!$C$1:$Q$3810,13,FALSE)</f>
        <v>Chloroplast</v>
      </c>
      <c r="M1483" s="3" t="str">
        <f>VLOOKUP(B1483,'[1]Daniela + 255 Rxns iCre1355'!$C$1:$Q$3810,15,FALSE)</f>
        <v>R03217</v>
      </c>
    </row>
    <row r="1484" spans="1:13" ht="15" customHeight="1" x14ac:dyDescent="0.25">
      <c r="A1484" s="3" t="s">
        <v>118</v>
      </c>
      <c r="B1484" s="3" t="s">
        <v>2973</v>
      </c>
      <c r="C1484" s="3" t="s">
        <v>2974</v>
      </c>
      <c r="D1484" s="3" t="str">
        <f>VLOOKUP(B1484,'[1]Daniela + 255 Rxns iCre1355'!$C$1:$Q$3810,5,FALSE)</f>
        <v>CBL</v>
      </c>
      <c r="E1484" s="3" t="str">
        <f>VLOOKUP(B1484,'[1]Daniela + 255 Rxns iCre1355'!$C$1:$Q$3810,6,FALSE)</f>
        <v>cystathionine beta-lyase</v>
      </c>
      <c r="F1484" s="3" t="str">
        <f>VLOOKUP(B1484,'[1]Daniela + 255 Rxns iCre1355'!$C$1:$Q$3810,8,FALSE)</f>
        <v>Methionine metabolism</v>
      </c>
      <c r="G1484" s="3" t="str">
        <f>VLOOKUP(B1484,'[1]Daniela + 255 Rxns iCre1355'!$C$1:$Q$3810,9,FALSE)</f>
        <v>4.4.1.8</v>
      </c>
      <c r="H1484" s="3" t="str">
        <f>VLOOKUP(B1484,'[1]Daniela + 255 Rxns iCre1355'!$C$1:$Q$3810,10,FALSE)</f>
        <v>Cre16.g669550</v>
      </c>
      <c r="I1484" s="3" t="str">
        <f>VLOOKUP(B1484,'[1]Daniela + 255 Rxns iCre1355'!$C$1:$Q$3810,11,FALSE)</f>
        <v>Cre16.g669550.t1.2</v>
      </c>
      <c r="J1484" s="3" t="str">
        <f>VLOOKUP(B1484,'[1]Daniela + 255 Rxns iCre1355'!$C$1:$Q$3810,12,FALSE)</f>
        <v>METC</v>
      </c>
      <c r="K1484" s="3" t="str">
        <f>VLOOKUP(B1484,'[1]Daniela + 255 Rxns iCre1355'!$C$1:$Q$3810,13,FALSE)</f>
        <v>Chloroplast</v>
      </c>
      <c r="M1484" s="3" t="str">
        <f>VLOOKUP(B1484,'[1]Daniela + 255 Rxns iCre1355'!$C$1:$Q$3810,15,FALSE)</f>
        <v>R01286</v>
      </c>
    </row>
    <row r="1485" spans="1:13" ht="15" customHeight="1" x14ac:dyDescent="0.25">
      <c r="A1485" s="3" t="s">
        <v>118</v>
      </c>
      <c r="B1485" s="3" t="s">
        <v>2975</v>
      </c>
      <c r="C1485" s="3" t="s">
        <v>2976</v>
      </c>
      <c r="D1485" s="3" t="str">
        <f>VLOOKUP(B1485,'[1]Daniela + 255 Rxns iCre1355'!$C$1:$Q$3810,5,FALSE)</f>
        <v>CYSTS</v>
      </c>
      <c r="E1485" s="3" t="str">
        <f>VLOOKUP(B1485,'[1]Daniela + 255 Rxns iCre1355'!$C$1:$Q$3810,6,FALSE)</f>
        <v>cystathione synthase</v>
      </c>
      <c r="F1485" s="3" t="str">
        <f>VLOOKUP(B1485,'[1]Daniela + 255 Rxns iCre1355'!$C$1:$Q$3810,8,FALSE)</f>
        <v>Methionine metabolism</v>
      </c>
      <c r="G1485" s="3" t="str">
        <f>VLOOKUP(B1485,'[1]Daniela + 255 Rxns iCre1355'!$C$1:$Q$3810,9,FALSE)</f>
        <v>2.5.1.48</v>
      </c>
      <c r="H1485" s="3" t="str">
        <f>VLOOKUP(B1485,'[1]Daniela + 255 Rxns iCre1355'!$C$1:$Q$3810,10,FALSE)</f>
        <v>Cre03.g144627</v>
      </c>
      <c r="I1485" s="3" t="str">
        <f>VLOOKUP(B1485,'[1]Daniela + 255 Rxns iCre1355'!$C$1:$Q$3810,11,FALSE)</f>
        <v>Cre03.g144627.t1.1</v>
      </c>
      <c r="J1485" s="3" t="str">
        <f>VLOOKUP(B1485,'[1]Daniela + 255 Rxns iCre1355'!$C$1:$Q$3810,12,FALSE)</f>
        <v>CGS1</v>
      </c>
      <c r="K1485" s="3" t="str">
        <f>VLOOKUP(B1485,'[1]Daniela + 255 Rxns iCre1355'!$C$1:$Q$3810,13,FALSE)</f>
        <v>Chloroplast</v>
      </c>
      <c r="L1485" s="3" t="str">
        <f>VLOOKUP(B1485,'[1]Daniela + 255 Rxns iCre1355'!$C$1:$Q$3810,14,FALSE)</f>
        <v>[Stern 2009]</v>
      </c>
    </row>
    <row r="1486" spans="1:13" ht="15" customHeight="1" x14ac:dyDescent="0.25">
      <c r="A1486" s="3" t="s">
        <v>1725</v>
      </c>
      <c r="B1486" s="3" t="s">
        <v>2977</v>
      </c>
      <c r="C1486" s="3" t="s">
        <v>2978</v>
      </c>
      <c r="D1486" s="3" t="str">
        <f>VLOOKUP(B1486,'[1]Daniela + 255 Rxns iCre1355'!$C$1:$Q$3810,5,FALSE)</f>
        <v>DMT</v>
      </c>
      <c r="E1486" s="3" t="str">
        <f>VLOOKUP(B1486,'[1]Daniela + 255 Rxns iCre1355'!$C$1:$Q$3810,6,FALSE)</f>
        <v>DNA (cytosine-5-)-methyltransferase</v>
      </c>
      <c r="F1486" s="3" t="str">
        <f>VLOOKUP(B1486,'[1]Daniela + 255 Rxns iCre1355'!$C$1:$Q$3810,8,FALSE)</f>
        <v>Methionine metabolism</v>
      </c>
      <c r="G1486" s="3" t="str">
        <f>VLOOKUP(B1486,'[1]Daniela + 255 Rxns iCre1355'!$C$1:$Q$3810,9,FALSE)</f>
        <v>2.1.1.37</v>
      </c>
      <c r="H1486" s="3" t="str">
        <f>VLOOKUP(B1486,'[1]Daniela + 255 Rxns iCre1355'!$C$1:$Q$3810,10,FALSE)</f>
        <v>( Cre10.g461750 OR Cre12.g484600 )</v>
      </c>
      <c r="I1486" s="3" t="str">
        <f>VLOOKUP(B1486,'[1]Daniela + 255 Rxns iCre1355'!$C$1:$Q$3810,11,FALSE)</f>
        <v>( Cre10.g461750.t1.1 OR Cre12.g484600.t1.2 )</v>
      </c>
      <c r="J1486" s="3" t="str">
        <f>VLOOKUP(B1486,'[1]Daniela + 255 Rxns iCre1355'!$C$1:$Q$3810,12,FALSE)</f>
        <v>( DMC5 OR DMC6 )</v>
      </c>
      <c r="K1486" s="3" t="str">
        <f>VLOOKUP(B1486,'[1]Daniela + 255 Rxns iCre1355'!$C$1:$Q$3810,13,FALSE)</f>
        <v>Nucleus</v>
      </c>
      <c r="M1486" s="3" t="str">
        <f>VLOOKUP(B1486,'[1]Daniela + 255 Rxns iCre1355'!$C$1:$Q$3810,15,FALSE)</f>
        <v>R04858</v>
      </c>
    </row>
    <row r="1487" spans="1:13" ht="15" customHeight="1" x14ac:dyDescent="0.25">
      <c r="A1487" s="3" t="s">
        <v>115</v>
      </c>
      <c r="B1487" s="3" t="s">
        <v>2979</v>
      </c>
      <c r="C1487" s="3" t="s">
        <v>2980</v>
      </c>
      <c r="D1487" s="3" t="str">
        <f>VLOOKUP(B1487,'[1]Daniela + 255 Rxns iCre1355'!$C$1:$Q$3810,5,FALSE)</f>
        <v>M5TAP</v>
      </c>
      <c r="E1487" s="3" t="str">
        <f>VLOOKUP(B1487,'[1]Daniela + 255 Rxns iCre1355'!$C$1:$Q$3810,6,FALSE)</f>
        <v>S-methyl-5'-thioadenosine phosphorylase</v>
      </c>
      <c r="F1487" s="3" t="str">
        <f>VLOOKUP(B1487,'[1]Daniela + 255 Rxns iCre1355'!$C$1:$Q$3810,8,FALSE)</f>
        <v>Methionine metabolism</v>
      </c>
      <c r="G1487" s="3" t="str">
        <f>VLOOKUP(B1487,'[1]Daniela + 255 Rxns iCre1355'!$C$1:$Q$3810,9,FALSE)</f>
        <v>2.4.2.28</v>
      </c>
      <c r="H1487" s="3" t="str">
        <f>VLOOKUP(B1487,'[1]Daniela + 255 Rxns iCre1355'!$C$1:$Q$3810,10,FALSE)</f>
        <v>Cre08.g363300</v>
      </c>
      <c r="I1487" s="3" t="str">
        <f>VLOOKUP(B1487,'[1]Daniela + 255 Rxns iCre1355'!$C$1:$Q$3810,11,FALSE)</f>
        <v>Cre08.g363300.t1.2</v>
      </c>
      <c r="J1487" s="3" t="str">
        <f>VLOOKUP(B1487,'[1]Daniela + 255 Rxns iCre1355'!$C$1:$Q$3810,12,FALSE)</f>
        <v>Cre08.g363300</v>
      </c>
      <c r="K1487" s="3" t="str">
        <f>VLOOKUP(B1487,'[1]Daniela + 255 Rxns iCre1355'!$C$1:$Q$3810,13,FALSE)</f>
        <v>Cytosol</v>
      </c>
      <c r="M1487" s="3" t="str">
        <f>VLOOKUP(B1487,'[1]Daniela + 255 Rxns iCre1355'!$C$1:$Q$3810,15,FALSE)</f>
        <v>R01402</v>
      </c>
    </row>
    <row r="1488" spans="1:13" ht="15" customHeight="1" x14ac:dyDescent="0.25">
      <c r="A1488" s="3" t="s">
        <v>115</v>
      </c>
      <c r="B1488" s="3" t="s">
        <v>2981</v>
      </c>
      <c r="C1488" s="3" t="s">
        <v>2982</v>
      </c>
      <c r="D1488" s="3" t="str">
        <f>VLOOKUP(B1488,'[1]Daniela + 255 Rxns iCre1355'!$C$1:$Q$3810,5,FALSE)</f>
        <v>M5TRK</v>
      </c>
      <c r="E1488" s="3" t="str">
        <f>VLOOKUP(B1488,'[1]Daniela + 255 Rxns iCre1355'!$C$1:$Q$3810,6,FALSE)</f>
        <v>S-methyl-5-thioribose kinase</v>
      </c>
      <c r="F1488" s="3" t="str">
        <f>VLOOKUP(B1488,'[1]Daniela + 255 Rxns iCre1355'!$C$1:$Q$3810,8,FALSE)</f>
        <v>Methionine metabolism</v>
      </c>
      <c r="G1488" s="3" t="str">
        <f>VLOOKUP(B1488,'[1]Daniela + 255 Rxns iCre1355'!$C$1:$Q$3810,9,FALSE)</f>
        <v>2.7.1.100</v>
      </c>
      <c r="H1488" s="3" t="str">
        <f>VLOOKUP(B1488,'[1]Daniela + 255 Rxns iCre1355'!$C$1:$Q$3810,10,FALSE)</f>
        <v>Cre16.g673550</v>
      </c>
      <c r="I1488" s="3" t="str">
        <f>VLOOKUP(B1488,'[1]Daniela + 255 Rxns iCre1355'!$C$1:$Q$3810,11,FALSE)</f>
        <v>Cre16.g673550.t1.1</v>
      </c>
      <c r="J1488" s="3" t="str">
        <f>VLOOKUP(B1488,'[1]Daniela + 255 Rxns iCre1355'!$C$1:$Q$3810,12,FALSE)</f>
        <v>CGLD36</v>
      </c>
      <c r="K1488" s="3" t="str">
        <f>VLOOKUP(B1488,'[1]Daniela + 255 Rxns iCre1355'!$C$1:$Q$3810,13,FALSE)</f>
        <v>Cytosol</v>
      </c>
      <c r="M1488" s="3" t="str">
        <f>VLOOKUP(B1488,'[1]Daniela + 255 Rxns iCre1355'!$C$1:$Q$3810,15,FALSE)</f>
        <v>R04143</v>
      </c>
    </row>
    <row r="1489" spans="1:13" ht="15" customHeight="1" x14ac:dyDescent="0.25">
      <c r="A1489" s="3" t="s">
        <v>115</v>
      </c>
      <c r="B1489" s="3" t="s">
        <v>2983</v>
      </c>
      <c r="C1489" s="3" t="s">
        <v>2984</v>
      </c>
      <c r="D1489" s="3" t="str">
        <f>VLOOKUP(B1489,'[1]Daniela + 255 Rxns iCre1355'!$C$1:$Q$3810,5,FALSE)</f>
        <v>M5TRPI</v>
      </c>
      <c r="E1489" s="3" t="str">
        <f>VLOOKUP(B1489,'[1]Daniela + 255 Rxns iCre1355'!$C$1:$Q$3810,6,FALSE)</f>
        <v>S-methyl-5-thioribose-1-phosphate isomerase</v>
      </c>
      <c r="F1489" s="3" t="str">
        <f>VLOOKUP(B1489,'[1]Daniela + 255 Rxns iCre1355'!$C$1:$Q$3810,8,FALSE)</f>
        <v>Methionine metabolism</v>
      </c>
      <c r="G1489" s="3" t="str">
        <f>VLOOKUP(B1489,'[1]Daniela + 255 Rxns iCre1355'!$C$1:$Q$3810,9,FALSE)</f>
        <v>5.3.1.23</v>
      </c>
      <c r="H1489" s="3" t="str">
        <f>VLOOKUP(B1489,'[1]Daniela + 255 Rxns iCre1355'!$C$1:$Q$3810,10,FALSE)</f>
        <v>( Cre16.g687518 OR Cre16.g673550 )</v>
      </c>
      <c r="I1489" s="3" t="str">
        <f>VLOOKUP(B1489,'[1]Daniela + 255 Rxns iCre1355'!$C$1:$Q$3810,11,FALSE)</f>
        <v>( Cre16.g687518.t1.1 OR Cre16.g673550.t1.1 )</v>
      </c>
      <c r="J1489" s="3" t="str">
        <f>VLOOKUP(B1489,'[1]Daniela + 255 Rxns iCre1355'!$C$1:$Q$3810,12,FALSE)</f>
        <v>( Cre16.g687518 OR CGLD36 )</v>
      </c>
      <c r="K1489" s="3" t="str">
        <f>VLOOKUP(B1489,'[1]Daniela + 255 Rxns iCre1355'!$C$1:$Q$3810,13,FALSE)</f>
        <v>Cytosol</v>
      </c>
      <c r="M1489" s="3" t="str">
        <f>VLOOKUP(B1489,'[1]Daniela + 255 Rxns iCre1355'!$C$1:$Q$3810,15,FALSE)</f>
        <v>R04420</v>
      </c>
    </row>
    <row r="1490" spans="1:13" ht="15" customHeight="1" x14ac:dyDescent="0.25">
      <c r="A1490" s="3" t="s">
        <v>115</v>
      </c>
      <c r="B1490" s="3" t="s">
        <v>2985</v>
      </c>
      <c r="C1490" s="3" t="s">
        <v>2986</v>
      </c>
      <c r="D1490" s="3" t="str">
        <f>VLOOKUP(B1490,'[1]Daniela + 255 Rxns iCre1355'!$C$1:$Q$3810,5,FALSE)</f>
        <v>MAT</v>
      </c>
      <c r="E1490" s="3" t="str">
        <f>VLOOKUP(B1490,'[1]Daniela + 255 Rxns iCre1355'!$C$1:$Q$3810,6,FALSE)</f>
        <v>methionine adenosyltransferase</v>
      </c>
      <c r="F1490" s="3" t="str">
        <f>VLOOKUP(B1490,'[1]Daniela + 255 Rxns iCre1355'!$C$1:$Q$3810,8,FALSE)</f>
        <v>Methionine metabolism</v>
      </c>
      <c r="G1490" s="3" t="str">
        <f>VLOOKUP(B1490,'[1]Daniela + 255 Rxns iCre1355'!$C$1:$Q$3810,9,FALSE)</f>
        <v>2.5.1.6</v>
      </c>
      <c r="H1490" s="3" t="str">
        <f>VLOOKUP(B1490,'[1]Daniela + 255 Rxns iCre1355'!$C$1:$Q$3810,10,FALSE)</f>
        <v>Cre06.g250200</v>
      </c>
      <c r="I1490" s="3" t="str">
        <f>VLOOKUP(B1490,'[1]Daniela + 255 Rxns iCre1355'!$C$1:$Q$3810,11,FALSE)</f>
        <v>Cre06.g250200.t1.2</v>
      </c>
      <c r="J1490" s="3" t="str">
        <f>VLOOKUP(B1490,'[1]Daniela + 255 Rxns iCre1355'!$C$1:$Q$3810,12,FALSE)</f>
        <v>METM</v>
      </c>
      <c r="K1490" s="3" t="str">
        <f>VLOOKUP(B1490,'[1]Daniela + 255 Rxns iCre1355'!$C$1:$Q$3810,13,FALSE)</f>
        <v>Cytosol</v>
      </c>
      <c r="M1490" s="3" t="str">
        <f>VLOOKUP(B1490,'[1]Daniela + 255 Rxns iCre1355'!$C$1:$Q$3810,15,FALSE)</f>
        <v>R00177</v>
      </c>
    </row>
    <row r="1491" spans="1:13" ht="15" customHeight="1" x14ac:dyDescent="0.25">
      <c r="A1491" s="3" t="s">
        <v>943</v>
      </c>
      <c r="B1491" s="3" t="s">
        <v>2987</v>
      </c>
      <c r="C1491" s="3" t="s">
        <v>2988</v>
      </c>
      <c r="D1491" s="3" t="str">
        <f>VLOOKUP(B1491,'[1]Daniela + 255 Rxns iCre1355'!$C$1:$Q$3810,5,FALSE)</f>
        <v>MATm</v>
      </c>
      <c r="E1491" s="3" t="str">
        <f>VLOOKUP(B1491,'[1]Daniela + 255 Rxns iCre1355'!$C$1:$Q$3810,6,FALSE)</f>
        <v>methionine adenosyltransferase, mitochondria</v>
      </c>
      <c r="F1491" s="3" t="str">
        <f>VLOOKUP(B1491,'[1]Daniela + 255 Rxns iCre1355'!$C$1:$Q$3810,8,FALSE)</f>
        <v>Methionine metabolism</v>
      </c>
      <c r="G1491" s="3" t="str">
        <f>VLOOKUP(B1491,'[1]Daniela + 255 Rxns iCre1355'!$C$1:$Q$3810,9,FALSE)</f>
        <v>2.5.1.6</v>
      </c>
      <c r="H1491" s="3" t="str">
        <f>VLOOKUP(B1491,'[1]Daniela + 255 Rxns iCre1355'!$C$1:$Q$3810,10,FALSE)</f>
        <v>Cre06.g250200</v>
      </c>
      <c r="I1491" s="3" t="str">
        <f>VLOOKUP(B1491,'[1]Daniela + 255 Rxns iCre1355'!$C$1:$Q$3810,11,FALSE)</f>
        <v>Cre06.g250200.t1.2</v>
      </c>
      <c r="J1491" s="3" t="str">
        <f>VLOOKUP(B1491,'[1]Daniela + 255 Rxns iCre1355'!$C$1:$Q$3810,12,FALSE)</f>
        <v>METM</v>
      </c>
      <c r="K1491" s="3" t="str">
        <f>VLOOKUP(B1491,'[1]Daniela + 255 Rxns iCre1355'!$C$1:$Q$3810,13,FALSE)</f>
        <v>Mitochondria</v>
      </c>
      <c r="L1491" s="3" t="str">
        <f>VLOOKUP(B1491,'[1]Daniela + 255 Rxns iCre1355'!$C$1:$Q$3810,14,FALSE)</f>
        <v>[Atteia 2009]</v>
      </c>
      <c r="M1491" s="3" t="str">
        <f>VLOOKUP(B1491,'[1]Daniela + 255 Rxns iCre1355'!$C$1:$Q$3810,15,FALSE)</f>
        <v>R00177</v>
      </c>
    </row>
    <row r="1492" spans="1:13" ht="15" customHeight="1" x14ac:dyDescent="0.25">
      <c r="A1492" s="3" t="s">
        <v>115</v>
      </c>
      <c r="B1492" s="3" t="s">
        <v>2989</v>
      </c>
      <c r="C1492" s="3" t="s">
        <v>2990</v>
      </c>
      <c r="D1492" s="3" t="str">
        <f>VLOOKUP(B1492,'[1]Daniela + 255 Rxns iCre1355'!$C$1:$Q$3810,5,FALSE)</f>
        <v>METTF</v>
      </c>
      <c r="E1492" s="3" t="str">
        <f>VLOOKUP(B1492,'[1]Daniela + 255 Rxns iCre1355'!$C$1:$Q$3810,6,FALSE)</f>
        <v>methionyl-tRNA formyltransferase</v>
      </c>
      <c r="F1492" s="3" t="str">
        <f>VLOOKUP(B1492,'[1]Daniela + 255 Rxns iCre1355'!$C$1:$Q$3810,8,FALSE)</f>
        <v>Methionine metabolism</v>
      </c>
      <c r="G1492" s="3" t="str">
        <f>VLOOKUP(B1492,'[1]Daniela + 255 Rxns iCre1355'!$C$1:$Q$3810,9,FALSE)</f>
        <v>2.1.2.9</v>
      </c>
      <c r="H1492" s="3" t="str">
        <f>VLOOKUP(B1492,'[1]Daniela + 255 Rxns iCre1355'!$C$1:$Q$3810,10,FALSE)</f>
        <v>( Cre12.g560550 OR Cre09.g392729 )</v>
      </c>
      <c r="I1492" s="3" t="str">
        <f>VLOOKUP(B1492,'[1]Daniela + 255 Rxns iCre1355'!$C$1:$Q$3810,11,FALSE)</f>
        <v>( Cre12.g560550.t1.1 OR Cre09.g392729.t1.1 )</v>
      </c>
      <c r="J1492" s="3" t="str">
        <f>VLOOKUP(B1492,'[1]Daniela + 255 Rxns iCre1355'!$C$1:$Q$3810,12,FALSE)</f>
        <v>( MTF1 OR Cre09.g392729 )</v>
      </c>
      <c r="K1492" s="3" t="str">
        <f>VLOOKUP(B1492,'[1]Daniela + 255 Rxns iCre1355'!$C$1:$Q$3810,13,FALSE)</f>
        <v>Cytosol</v>
      </c>
      <c r="M1492" s="3" t="str">
        <f>VLOOKUP(B1492,'[1]Daniela + 255 Rxns iCre1355'!$C$1:$Q$3810,15,FALSE)</f>
        <v>R03940</v>
      </c>
    </row>
    <row r="1493" spans="1:13" ht="15" customHeight="1" x14ac:dyDescent="0.25">
      <c r="A1493" s="3" t="s">
        <v>115</v>
      </c>
      <c r="B1493" s="3" t="s">
        <v>2991</v>
      </c>
      <c r="C1493" s="3" t="s">
        <v>2992</v>
      </c>
      <c r="D1493" s="3" t="str">
        <f>VLOOKUP(B1493,'[1]Daniela + 255 Rxns iCre1355'!$C$1:$Q$3810,5,FALSE)</f>
        <v>MOTA</v>
      </c>
      <c r="E1493" s="3" t="str">
        <f>VLOOKUP(B1493,'[1]Daniela + 255 Rxns iCre1355'!$C$1:$Q$3810,6,FALSE)</f>
        <v>methionine-oxoglutarate transaminase</v>
      </c>
      <c r="F1493" s="3" t="str">
        <f>VLOOKUP(B1493,'[1]Daniela + 255 Rxns iCre1355'!$C$1:$Q$3810,8,FALSE)</f>
        <v>Methionine metabolism</v>
      </c>
      <c r="G1493" s="3" t="str">
        <f>VLOOKUP(B1493,'[1]Daniela + 255 Rxns iCre1355'!$C$1:$Q$3810,9,FALSE)</f>
        <v>2.6.1.5</v>
      </c>
      <c r="K1493" s="3" t="str">
        <f>VLOOKUP(B1493,'[1]Daniela + 255 Rxns iCre1355'!$C$1:$Q$3810,13,FALSE)</f>
        <v>Cytosol</v>
      </c>
      <c r="M1493" s="3" t="str">
        <f>VLOOKUP(B1493,'[1]Daniela + 255 Rxns iCre1355'!$C$1:$Q$3810,15,FALSE)</f>
        <v>R07396</v>
      </c>
    </row>
    <row r="1494" spans="1:13" ht="15" customHeight="1" x14ac:dyDescent="0.25">
      <c r="A1494" s="3" t="s">
        <v>943</v>
      </c>
      <c r="B1494" s="3" t="s">
        <v>2993</v>
      </c>
      <c r="C1494" s="3" t="s">
        <v>2994</v>
      </c>
      <c r="D1494" s="3" t="str">
        <f>VLOOKUP(B1494,'[1]Daniela + 255 Rxns iCre1355'!$C$1:$Q$3810,5,FALSE)</f>
        <v>MS</v>
      </c>
      <c r="E1494" s="3" t="str">
        <f>VLOOKUP(B1494,'[1]Daniela + 255 Rxns iCre1355'!$C$1:$Q$3810,6,FALSE)</f>
        <v>5-methyltetrahydropteroyltriglutamate---homocysteine S-methyltransferase</v>
      </c>
      <c r="F1494" s="3" t="str">
        <f>VLOOKUP(B1494,'[1]Daniela + 255 Rxns iCre1355'!$C$1:$Q$3810,8,FALSE)</f>
        <v>Methionine metabolism</v>
      </c>
      <c r="G1494" s="3" t="str">
        <f>VLOOKUP(B1494,'[1]Daniela + 255 Rxns iCre1355'!$C$1:$Q$3810,9,FALSE)</f>
        <v>2.1.1.14</v>
      </c>
      <c r="H1494" s="3" t="str">
        <f>VLOOKUP(B1494,'[1]Daniela + 255 Rxns iCre1355'!$C$1:$Q$3810,10,FALSE)</f>
        <v>Cre03.g180750</v>
      </c>
      <c r="I1494" s="3" t="str">
        <f>VLOOKUP(B1494,'[1]Daniela + 255 Rxns iCre1355'!$C$1:$Q$3810,11,FALSE)</f>
        <v>Cre03.g180750.t1.2</v>
      </c>
      <c r="J1494" s="3" t="str">
        <f>VLOOKUP(B1494,'[1]Daniela + 255 Rxns iCre1355'!$C$1:$Q$3810,12,FALSE)</f>
        <v>MES1</v>
      </c>
      <c r="K1494" s="3" t="str">
        <f>VLOOKUP(B1494,'[1]Daniela + 255 Rxns iCre1355'!$C$1:$Q$3810,13,FALSE)</f>
        <v>Mitochondria</v>
      </c>
      <c r="L1494" s="3" t="str">
        <f>VLOOKUP(B1494,'[1]Daniela + 255 Rxns iCre1355'!$C$1:$Q$3810,14,FALSE)</f>
        <v>[Grossman 2007, Atteia 2009]</v>
      </c>
      <c r="M1494" s="3" t="str">
        <f>VLOOKUP(B1494,'[1]Daniela + 255 Rxns iCre1355'!$C$1:$Q$3810,15,FALSE)</f>
        <v>R04405</v>
      </c>
    </row>
    <row r="1495" spans="1:13" ht="15" customHeight="1" x14ac:dyDescent="0.25">
      <c r="A1495" s="3" t="s">
        <v>115</v>
      </c>
      <c r="B1495" s="3" t="s">
        <v>2995</v>
      </c>
      <c r="C1495" s="3" t="s">
        <v>2996</v>
      </c>
      <c r="D1495" s="3" t="str">
        <f>VLOOKUP(B1495,'[1]Daniela + 255 Rxns iCre1355'!$C$1:$Q$3810,5,FALSE)</f>
        <v>AMCL</v>
      </c>
      <c r="E1495" s="3" t="str">
        <f>VLOOKUP(B1495,'[1]Daniela + 255 Rxns iCre1355'!$C$1:$Q$3810,6,FALSE)</f>
        <v>S-adenosyl-L-methionine carboxy-lyase</v>
      </c>
      <c r="F1495" s="3" t="str">
        <f>VLOOKUP(B1495,'[1]Daniela + 255 Rxns iCre1355'!$C$1:$Q$3810,8,FALSE)</f>
        <v>Methionine metabolism;Urea cycle and metabolism of amino groups</v>
      </c>
      <c r="G1495" s="3" t="str">
        <f>VLOOKUP(B1495,'[1]Daniela + 255 Rxns iCre1355'!$C$1:$Q$3810,9,FALSE)</f>
        <v>4.1.1.50</v>
      </c>
      <c r="H1495" s="3" t="str">
        <f>VLOOKUP(B1495,'[1]Daniela + 255 Rxns iCre1355'!$C$1:$Q$3810,10,FALSE)</f>
        <v>Cre03.g205900</v>
      </c>
      <c r="I1495" s="3" t="str">
        <f>VLOOKUP(B1495,'[1]Daniela + 255 Rxns iCre1355'!$C$1:$Q$3810,11,FALSE)</f>
        <v>Cre03.g205900.t1.2</v>
      </c>
      <c r="J1495" s="3" t="str">
        <f>VLOOKUP(B1495,'[1]Daniela + 255 Rxns iCre1355'!$C$1:$Q$3810,12,FALSE)</f>
        <v>DCA1</v>
      </c>
      <c r="K1495" s="3" t="str">
        <f>VLOOKUP(B1495,'[1]Daniela + 255 Rxns iCre1355'!$C$1:$Q$3810,13,FALSE)</f>
        <v>Cytosol</v>
      </c>
      <c r="M1495" s="3" t="str">
        <f>VLOOKUP(B1495,'[1]Daniela + 255 Rxns iCre1355'!$C$1:$Q$3810,15,FALSE)</f>
        <v>R00178</v>
      </c>
    </row>
    <row r="1496" spans="1:13" ht="15" customHeight="1" x14ac:dyDescent="0.25">
      <c r="A1496" s="3" t="s">
        <v>115</v>
      </c>
      <c r="B1496" s="3" t="s">
        <v>2997</v>
      </c>
      <c r="C1496" s="3" t="s">
        <v>2998</v>
      </c>
      <c r="D1496" s="3" t="str">
        <f>VLOOKUP(B1496,'[1]Daniela + 255 Rxns iCre1355'!$C$1:$Q$3810,5,FALSE)</f>
        <v>APAPT</v>
      </c>
      <c r="E1496" s="3" t="str">
        <f>VLOOKUP(B1496,'[1]Daniela + 255 Rxns iCre1355'!$C$1:$Q$3810,6,FALSE)</f>
        <v>S-adenosylmethioninamine:putrescine 3-aminopropyltransferase</v>
      </c>
      <c r="F1496" s="3" t="str">
        <f>VLOOKUP(B1496,'[1]Daniela + 255 Rxns iCre1355'!$C$1:$Q$3810,8,FALSE)</f>
        <v>Methionine metabolism;Urea cycle and metabolism of amino groups</v>
      </c>
      <c r="G1496" s="3" t="str">
        <f>VLOOKUP(B1496,'[1]Daniela + 255 Rxns iCre1355'!$C$1:$Q$3810,9,FALSE)</f>
        <v>2.5.1.16</v>
      </c>
      <c r="H1496" s="3" t="str">
        <f>VLOOKUP(B1496,'[1]Daniela + 255 Rxns iCre1355'!$C$1:$Q$3810,10,FALSE)</f>
        <v>Cre12.g558450</v>
      </c>
      <c r="I1496" s="3" t="str">
        <f>VLOOKUP(B1496,'[1]Daniela + 255 Rxns iCre1355'!$C$1:$Q$3810,11,FALSE)</f>
        <v>Cre12.g558450.t1.2</v>
      </c>
      <c r="J1496" s="3" t="str">
        <f>VLOOKUP(B1496,'[1]Daniela + 255 Rxns iCre1355'!$C$1:$Q$3810,12,FALSE)</f>
        <v>SPD1</v>
      </c>
      <c r="K1496" s="3" t="str">
        <f>VLOOKUP(B1496,'[1]Daniela + 255 Rxns iCre1355'!$C$1:$Q$3810,13,FALSE)</f>
        <v>Cytosol</v>
      </c>
      <c r="M1496" s="3" t="str">
        <f>VLOOKUP(B1496,'[1]Daniela + 255 Rxns iCre1355'!$C$1:$Q$3810,15,FALSE)</f>
        <v>R01920</v>
      </c>
    </row>
    <row r="1497" spans="1:13" ht="15" customHeight="1" x14ac:dyDescent="0.25">
      <c r="A1497" s="3" t="s">
        <v>943</v>
      </c>
      <c r="B1497" s="3" t="s">
        <v>2999</v>
      </c>
      <c r="C1497" s="3" t="s">
        <v>3000</v>
      </c>
      <c r="D1497" s="3" t="str">
        <f>VLOOKUP(B1497,'[1]Daniela + 255 Rxns iCre1355'!$C$1:$Q$3810,5,FALSE)</f>
        <v>APAPTm</v>
      </c>
      <c r="E1497" s="3" t="str">
        <f>VLOOKUP(B1497,'[1]Daniela + 255 Rxns iCre1355'!$C$1:$Q$3810,6,FALSE)</f>
        <v>S-adenosylmethioninamine:putrescine 3-aminopropyltransferase, mitochondria</v>
      </c>
      <c r="F1497" s="3" t="str">
        <f>VLOOKUP(B1497,'[1]Daniela + 255 Rxns iCre1355'!$C$1:$Q$3810,8,FALSE)</f>
        <v>Methionine metabolism;Urea cycle and metabolism of amino groups</v>
      </c>
      <c r="G1497" s="3" t="str">
        <f>VLOOKUP(B1497,'[1]Daniela + 255 Rxns iCre1355'!$C$1:$Q$3810,9,FALSE)</f>
        <v>2.5.1.16</v>
      </c>
      <c r="H1497" s="3" t="str">
        <f>VLOOKUP(B1497,'[1]Daniela + 255 Rxns iCre1355'!$C$1:$Q$3810,10,FALSE)</f>
        <v>Cre12.g558450</v>
      </c>
      <c r="I1497" s="3" t="str">
        <f>VLOOKUP(B1497,'[1]Daniela + 255 Rxns iCre1355'!$C$1:$Q$3810,11,FALSE)</f>
        <v>Cre12.g558450.t1.2</v>
      </c>
      <c r="J1497" s="3" t="str">
        <f>VLOOKUP(B1497,'[1]Daniela + 255 Rxns iCre1355'!$C$1:$Q$3810,12,FALSE)</f>
        <v>SPD1</v>
      </c>
      <c r="K1497" s="3" t="str">
        <f>VLOOKUP(B1497,'[1]Daniela + 255 Rxns iCre1355'!$C$1:$Q$3810,13,FALSE)</f>
        <v>Mitochondria</v>
      </c>
      <c r="L1497" s="3" t="str">
        <f>VLOOKUP(B1497,'[1]Daniela + 255 Rxns iCre1355'!$C$1:$Q$3810,14,FALSE)</f>
        <v>[Atteia 2009]</v>
      </c>
      <c r="M1497" s="3" t="str">
        <f>VLOOKUP(B1497,'[1]Daniela + 255 Rxns iCre1355'!$C$1:$Q$3810,15,FALSE)</f>
        <v>R01920</v>
      </c>
    </row>
    <row r="1498" spans="1:13" ht="15" customHeight="1" x14ac:dyDescent="0.25">
      <c r="A1498" s="3" t="s">
        <v>115</v>
      </c>
      <c r="B1498" s="3" t="s">
        <v>3001</v>
      </c>
      <c r="C1498" s="3" t="s">
        <v>3002</v>
      </c>
      <c r="D1498" s="3" t="str">
        <f>VLOOKUP(B1498,'[1]Daniela + 255 Rxns iCre1355'!$C$1:$Q$3810,5,FALSE)</f>
        <v>MTAN</v>
      </c>
      <c r="E1498" s="3" t="str">
        <f>VLOOKUP(B1498,'[1]Daniela + 255 Rxns iCre1355'!$C$1:$Q$3810,6,FALSE)</f>
        <v>methylthioadenosine nucleosidase - adenosylhomocysteine nucleosidase</v>
      </c>
      <c r="F1498" s="3" t="str">
        <f>VLOOKUP(B1498,'[1]Daniela + 255 Rxns iCre1355'!$C$1:$Q$3810,8,FALSE)</f>
        <v>Methionine metabolism;Urea cycle and metabolism of amino groups</v>
      </c>
      <c r="G1498" s="3" t="str">
        <f>VLOOKUP(B1498,'[1]Daniela + 255 Rxns iCre1355'!$C$1:$Q$3810,9,FALSE)</f>
        <v>3.2.2.9;3.2.2.16</v>
      </c>
      <c r="H1498" s="3" t="str">
        <f>VLOOKUP(B1498,'[1]Daniela + 255 Rxns iCre1355'!$C$1:$Q$3810,10,FALSE)</f>
        <v>Cre03.g162550</v>
      </c>
      <c r="I1498" s="3" t="str">
        <f>VLOOKUP(B1498,'[1]Daniela + 255 Rxns iCre1355'!$C$1:$Q$3810,11,FALSE)</f>
        <v>Cre03.g162550.t1.1</v>
      </c>
      <c r="J1498" s="3" t="str">
        <f>VLOOKUP(B1498,'[1]Daniela + 255 Rxns iCre1355'!$C$1:$Q$3810,12,FALSE)</f>
        <v>MSN1</v>
      </c>
      <c r="K1498" s="3" t="str">
        <f>VLOOKUP(B1498,'[1]Daniela + 255 Rxns iCre1355'!$C$1:$Q$3810,13,FALSE)</f>
        <v>Cytosol</v>
      </c>
      <c r="M1498" s="3" t="str">
        <f>VLOOKUP(B1498,'[1]Daniela + 255 Rxns iCre1355'!$C$1:$Q$3810,15,FALSE)</f>
        <v>R01401</v>
      </c>
    </row>
    <row r="1499" spans="1:13" ht="15" customHeight="1" x14ac:dyDescent="0.25">
      <c r="A1499" s="3" t="s">
        <v>115</v>
      </c>
      <c r="B1499" s="3" t="s">
        <v>3003</v>
      </c>
      <c r="C1499" s="3" t="s">
        <v>3004</v>
      </c>
      <c r="D1499" s="3" t="str">
        <f>VLOOKUP(B1499,'[1]Daniela + 255 Rxns iCre1355'!$C$1:$Q$3810,5,FALSE)</f>
        <v>BDMT</v>
      </c>
      <c r="E1499" s="3" t="str">
        <f>VLOOKUP(B1499,'[1]Daniela + 255 Rxns iCre1355'!$C$1:$Q$3810,6,FALSE)</f>
        <v>chitobiosyldiphosphodolichol beta-mannosyltransferase</v>
      </c>
      <c r="F1499" s="3" t="str">
        <f>VLOOKUP(B1499,'[1]Daniela + 255 Rxns iCre1355'!$C$1:$Q$3810,8,FALSE)</f>
        <v>N-Glycan biosynthesis</v>
      </c>
      <c r="G1499" s="3" t="str">
        <f>VLOOKUP(B1499,'[1]Daniela + 255 Rxns iCre1355'!$C$1:$Q$3810,9,FALSE)</f>
        <v>2.4.1.142</v>
      </c>
      <c r="H1499" s="3" t="str">
        <f>VLOOKUP(B1499,'[1]Daniela + 255 Rxns iCre1355'!$C$1:$Q$3810,10,FALSE)</f>
        <v>Cre12.g516550</v>
      </c>
      <c r="I1499" s="3" t="str">
        <f>VLOOKUP(B1499,'[1]Daniela + 255 Rxns iCre1355'!$C$1:$Q$3810,11,FALSE)</f>
        <v>Cre12.g516550.t1.2</v>
      </c>
      <c r="J1499" s="3" t="str">
        <f>VLOOKUP(B1499,'[1]Daniela + 255 Rxns iCre1355'!$C$1:$Q$3810,12,FALSE)</f>
        <v>BMT1</v>
      </c>
      <c r="K1499" s="3" t="str">
        <f>VLOOKUP(B1499,'[1]Daniela + 255 Rxns iCre1355'!$C$1:$Q$3810,13,FALSE)</f>
        <v>Cytosol</v>
      </c>
      <c r="M1499" s="3" t="str">
        <f>VLOOKUP(B1499,'[1]Daniela + 255 Rxns iCre1355'!$C$1:$Q$3810,15,FALSE)</f>
        <v>R05972</v>
      </c>
    </row>
    <row r="1500" spans="1:13" ht="15" customHeight="1" x14ac:dyDescent="0.25">
      <c r="A1500" s="3" t="s">
        <v>115</v>
      </c>
      <c r="B1500" s="3" t="s">
        <v>3005</v>
      </c>
      <c r="C1500" s="3" t="s">
        <v>3006</v>
      </c>
      <c r="D1500" s="3" t="str">
        <f>VLOOKUP(B1500,'[1]Daniela + 255 Rxns iCre1355'!$C$1:$Q$3810,5,FALSE)</f>
        <v>DOLASNT</v>
      </c>
      <c r="E1500" s="3" t="str">
        <f>VLOOKUP(B1500,'[1]Daniela + 255 Rxns iCre1355'!$C$1:$Q$3810,6,FALSE)</f>
        <v>dolichyl-diphosphooligosaccharide-protein glycotransferase</v>
      </c>
      <c r="F1500" s="3" t="str">
        <f>VLOOKUP(B1500,'[1]Daniela + 255 Rxns iCre1355'!$C$1:$Q$3810,8,FALSE)</f>
        <v>N-Glycan biosynthesis</v>
      </c>
      <c r="G1500" s="3" t="str">
        <f>VLOOKUP(B1500,'[1]Daniela + 255 Rxns iCre1355'!$C$1:$Q$3810,9,FALSE)</f>
        <v>2.4.1.119</v>
      </c>
      <c r="H1500" s="3" t="str">
        <f>VLOOKUP(B1500,'[1]Daniela + 255 Rxns iCre1355'!$C$1:$Q$3810,10,FALSE)</f>
        <v>( Cre12.g523300 AND Cre08.g368450 AND Cre14.g614100 AND ( Cre09.g387245 OR Cre07.g330100 ) )</v>
      </c>
      <c r="I1500" s="3" t="str">
        <f>VLOOKUP(B1500,'[1]Daniela + 255 Rxns iCre1355'!$C$1:$Q$3810,11,FALSE)</f>
        <v>( Cre12.g523300.t1.2 AND ( Cre08.g368450.t1.2 OR Cre08.g368450.t2.1 ) AND Cre14.g614100.t1.2 AND ( Cre09.g387245.t1.1 OR Cre07.g330100.t1.2 ) )</v>
      </c>
      <c r="J1500" s="3" t="str">
        <f>VLOOKUP(B1500,'[1]Daniela + 255 Rxns iCre1355'!$C$1:$Q$3810,12,FALSE)</f>
        <v>( GTR22 AND Cre08.g368450 AND GTR26 AND ( Cre09.g387245 OR GTR25 ) )</v>
      </c>
      <c r="K1500" s="3" t="str">
        <f>VLOOKUP(B1500,'[1]Daniela + 255 Rxns iCre1355'!$C$1:$Q$3810,13,FALSE)</f>
        <v>Cytosol</v>
      </c>
      <c r="M1500" s="3" t="str">
        <f>VLOOKUP(B1500,'[1]Daniela + 255 Rxns iCre1355'!$C$1:$Q$3810,15,FALSE)</f>
        <v>R05976</v>
      </c>
    </row>
    <row r="1501" spans="1:13" ht="15" customHeight="1" x14ac:dyDescent="0.25">
      <c r="A1501" s="3" t="s">
        <v>115</v>
      </c>
      <c r="B1501" s="3" t="s">
        <v>3007</v>
      </c>
      <c r="C1501" s="3" t="s">
        <v>3008</v>
      </c>
      <c r="D1501" s="3" t="str">
        <f>VLOOKUP(B1501,'[1]Daniela + 255 Rxns iCre1355'!$C$1:$Q$3810,5,FALSE)</f>
        <v>DOLDPP</v>
      </c>
      <c r="E1501" s="3" t="str">
        <f>VLOOKUP(B1501,'[1]Daniela + 255 Rxns iCre1355'!$C$1:$Q$3810,6,FALSE)</f>
        <v>dolichyl-diphosphate phosphohydrolase</v>
      </c>
      <c r="F1501" s="3" t="str">
        <f>VLOOKUP(B1501,'[1]Daniela + 255 Rxns iCre1355'!$C$1:$Q$3810,8,FALSE)</f>
        <v>N-Glycan biosynthesis</v>
      </c>
      <c r="G1501" s="3" t="str">
        <f>VLOOKUP(B1501,'[1]Daniela + 255 Rxns iCre1355'!$C$1:$Q$3810,9,FALSE)</f>
        <v>3.6.1.43</v>
      </c>
      <c r="H1501" s="3" t="str">
        <f>VLOOKUP(B1501,'[1]Daniela + 255 Rxns iCre1355'!$C$1:$Q$3810,10,FALSE)</f>
        <v>Cre06.g295250</v>
      </c>
      <c r="I1501" s="3" t="str">
        <f>VLOOKUP(B1501,'[1]Daniela + 255 Rxns iCre1355'!$C$1:$Q$3810,11,FALSE)</f>
        <v>Cre06.g295250.t1.1</v>
      </c>
      <c r="J1501" s="3" t="str">
        <f>VLOOKUP(B1501,'[1]Daniela + 255 Rxns iCre1355'!$C$1:$Q$3810,12,FALSE)</f>
        <v>Cre06.g295250</v>
      </c>
      <c r="K1501" s="3" t="str">
        <f>VLOOKUP(B1501,'[1]Daniela + 255 Rxns iCre1355'!$C$1:$Q$3810,13,FALSE)</f>
        <v>Cytosol</v>
      </c>
      <c r="L1501" s="3" t="str">
        <f>VLOOKUP(B1501,'[1]Daniela + 255 Rxns iCre1355'!$C$1:$Q$3810,14,FALSE)</f>
        <v>[Lang 1984]</v>
      </c>
      <c r="M1501" s="3" t="str">
        <f>VLOOKUP(B1501,'[1]Daniela + 255 Rxns iCre1355'!$C$1:$Q$3810,15,FALSE)</f>
        <v>R01004</v>
      </c>
    </row>
    <row r="1502" spans="1:13" ht="15" customHeight="1" x14ac:dyDescent="0.25">
      <c r="A1502" s="3" t="s">
        <v>115</v>
      </c>
      <c r="B1502" s="3" t="s">
        <v>3009</v>
      </c>
      <c r="C1502" s="3" t="s">
        <v>3010</v>
      </c>
      <c r="D1502" s="3" t="str">
        <f>VLOOKUP(B1502,'[1]Daniela + 255 Rxns iCre1355'!$C$1:$Q$3810,5,FALSE)</f>
        <v>DOLPGT1</v>
      </c>
      <c r="E1502" s="3" t="str">
        <f>VLOOKUP(B1502,'[1]Daniela + 255 Rxns iCre1355'!$C$1:$Q$3810,6,FALSE)</f>
        <v>alpha-1,3-glucosyltransferase (doldpglcnacglcnacman(man(manman)manman)manmanmanglc)</v>
      </c>
      <c r="F1502" s="3" t="str">
        <f>VLOOKUP(B1502,'[1]Daniela + 255 Rxns iCre1355'!$C$1:$Q$3810,8,FALSE)</f>
        <v>N-Glycan biosynthesis</v>
      </c>
      <c r="G1502" s="3" t="str">
        <f>VLOOKUP(B1502,'[1]Daniela + 255 Rxns iCre1355'!$C$1:$Q$3810,9,FALSE)</f>
        <v>2.4.1.-</v>
      </c>
      <c r="H1502" s="3" t="str">
        <f>VLOOKUP(B1502,'[1]Daniela + 255 Rxns iCre1355'!$C$1:$Q$3810,10,FALSE)</f>
        <v>Cre16.g690150</v>
      </c>
      <c r="I1502" s="3" t="str">
        <f>VLOOKUP(B1502,'[1]Daniela + 255 Rxns iCre1355'!$C$1:$Q$3810,11,FALSE)</f>
        <v>Cre16.g690150.t1.2</v>
      </c>
      <c r="J1502" s="3" t="str">
        <f>VLOOKUP(B1502,'[1]Daniela + 255 Rxns iCre1355'!$C$1:$Q$3810,12,FALSE)</f>
        <v>GTR21</v>
      </c>
      <c r="K1502" s="3" t="str">
        <f>VLOOKUP(B1502,'[1]Daniela + 255 Rxns iCre1355'!$C$1:$Q$3810,13,FALSE)</f>
        <v>Cytosol</v>
      </c>
      <c r="M1502" s="3" t="str">
        <f>VLOOKUP(B1502,'[1]Daniela + 255 Rxns iCre1355'!$C$1:$Q$3810,15,FALSE)</f>
        <v>R06262</v>
      </c>
    </row>
    <row r="1503" spans="1:13" ht="15" customHeight="1" x14ac:dyDescent="0.25">
      <c r="A1503" s="3" t="s">
        <v>115</v>
      </c>
      <c r="B1503" s="3" t="s">
        <v>3011</v>
      </c>
      <c r="C1503" s="3" t="s">
        <v>3012</v>
      </c>
      <c r="D1503" s="3" t="str">
        <f>VLOOKUP(B1503,'[1]Daniela + 255 Rxns iCre1355'!$C$1:$Q$3810,5,FALSE)</f>
        <v>DOLPGT2</v>
      </c>
      <c r="E1503" s="3" t="str">
        <f>VLOOKUP(B1503,'[1]Daniela + 255 Rxns iCre1355'!$C$1:$Q$3810,6,FALSE)</f>
        <v>alpha-1,3-glucosyltransferase (doldpglcnacglcnacman(man(manman)manman)manmanmanglcglc)</v>
      </c>
      <c r="F1503" s="3" t="str">
        <f>VLOOKUP(B1503,'[1]Daniela + 255 Rxns iCre1355'!$C$1:$Q$3810,8,FALSE)</f>
        <v>N-Glycan biosynthesis</v>
      </c>
      <c r="G1503" s="3" t="str">
        <f>VLOOKUP(B1503,'[1]Daniela + 255 Rxns iCre1355'!$C$1:$Q$3810,9,FALSE)</f>
        <v>2.4.1.-</v>
      </c>
      <c r="H1503" s="3" t="str">
        <f>VLOOKUP(B1503,'[1]Daniela + 255 Rxns iCre1355'!$C$1:$Q$3810,10,FALSE)</f>
        <v>Cre09.g414250</v>
      </c>
      <c r="I1503" s="3" t="str">
        <f>VLOOKUP(B1503,'[1]Daniela + 255 Rxns iCre1355'!$C$1:$Q$3810,11,FALSE)</f>
        <v>Cre09.g414250.t1.1</v>
      </c>
      <c r="J1503" s="3" t="str">
        <f>VLOOKUP(B1503,'[1]Daniela + 255 Rxns iCre1355'!$C$1:$Q$3810,12,FALSE)</f>
        <v>GTR20</v>
      </c>
      <c r="K1503" s="3" t="str">
        <f>VLOOKUP(B1503,'[1]Daniela + 255 Rxns iCre1355'!$C$1:$Q$3810,13,FALSE)</f>
        <v>Cytosol</v>
      </c>
      <c r="M1503" s="3" t="str">
        <f>VLOOKUP(B1503,'[1]Daniela + 255 Rxns iCre1355'!$C$1:$Q$3810,15,FALSE)</f>
        <v>R06263</v>
      </c>
    </row>
    <row r="1504" spans="1:13" ht="15" customHeight="1" x14ac:dyDescent="0.25">
      <c r="A1504" s="3" t="s">
        <v>115</v>
      </c>
      <c r="B1504" s="3" t="s">
        <v>3013</v>
      </c>
      <c r="C1504" s="3" t="s">
        <v>3014</v>
      </c>
      <c r="D1504" s="3" t="str">
        <f>VLOOKUP(B1504,'[1]Daniela + 255 Rxns iCre1355'!$C$1:$Q$3810,5,FALSE)</f>
        <v>DOLPGT3</v>
      </c>
      <c r="E1504" s="3" t="str">
        <f>VLOOKUP(B1504,'[1]Daniela + 255 Rxns iCre1355'!$C$1:$Q$3810,6,FALSE)</f>
        <v>alpha-1,2-glucosyltransferase (doldpglcnacglcnacman(man(manman)manman)manmanmanglcglcglc)</v>
      </c>
      <c r="F1504" s="3" t="str">
        <f>VLOOKUP(B1504,'[1]Daniela + 255 Rxns iCre1355'!$C$1:$Q$3810,8,FALSE)</f>
        <v>N-Glycan biosynthesis</v>
      </c>
      <c r="G1504" s="3" t="str">
        <f>VLOOKUP(B1504,'[1]Daniela + 255 Rxns iCre1355'!$C$1:$Q$3810,9,FALSE)</f>
        <v>2.4.1.-</v>
      </c>
      <c r="K1504" s="3" t="str">
        <f>VLOOKUP(B1504,'[1]Daniela + 255 Rxns iCre1355'!$C$1:$Q$3810,13,FALSE)</f>
        <v>Cytosol</v>
      </c>
      <c r="M1504" s="3" t="str">
        <f>VLOOKUP(B1504,'[1]Daniela + 255 Rxns iCre1355'!$C$1:$Q$3810,15,FALSE)</f>
        <v>R06264</v>
      </c>
    </row>
    <row r="1505" spans="1:13" ht="15" customHeight="1" x14ac:dyDescent="0.25">
      <c r="A1505" s="3" t="s">
        <v>115</v>
      </c>
      <c r="B1505" s="3" t="s">
        <v>3015</v>
      </c>
      <c r="C1505" s="3" t="s">
        <v>3016</v>
      </c>
      <c r="D1505" s="3" t="str">
        <f>VLOOKUP(B1505,'[1]Daniela + 255 Rxns iCre1355'!$C$1:$Q$3810,5,FALSE)</f>
        <v>DOLPMT</v>
      </c>
      <c r="E1505" s="3" t="str">
        <f>VLOOKUP(B1505,'[1]Daniela + 255 Rxns iCre1355'!$C$1:$Q$3810,6,FALSE)</f>
        <v>dolichyl-phosphate beta-D-mannosyltransferase</v>
      </c>
      <c r="F1505" s="3" t="str">
        <f>VLOOKUP(B1505,'[1]Daniela + 255 Rxns iCre1355'!$C$1:$Q$3810,8,FALSE)</f>
        <v>N-Glycan biosynthesis</v>
      </c>
      <c r="G1505" s="3" t="str">
        <f>VLOOKUP(B1505,'[1]Daniela + 255 Rxns iCre1355'!$C$1:$Q$3810,9,FALSE)</f>
        <v>2.4.1.83</v>
      </c>
      <c r="H1505" s="3" t="str">
        <f>VLOOKUP(B1505,'[1]Daniela + 255 Rxns iCre1355'!$C$1:$Q$3810,10,FALSE)</f>
        <v>Cre03.g150950</v>
      </c>
      <c r="I1505" s="3" t="str">
        <f>VLOOKUP(B1505,'[1]Daniela + 255 Rxns iCre1355'!$C$1:$Q$3810,11,FALSE)</f>
        <v>Cre03.g150950.t1.1</v>
      </c>
      <c r="J1505" s="3" t="str">
        <f>VLOOKUP(B1505,'[1]Daniela + 255 Rxns iCre1355'!$C$1:$Q$3810,12,FALSE)</f>
        <v>GTR1</v>
      </c>
      <c r="K1505" s="3" t="str">
        <f>VLOOKUP(B1505,'[1]Daniela + 255 Rxns iCre1355'!$C$1:$Q$3810,13,FALSE)</f>
        <v>Cytosol</v>
      </c>
      <c r="M1505" s="3" t="str">
        <f>VLOOKUP(B1505,'[1]Daniela + 255 Rxns iCre1355'!$C$1:$Q$3810,15,FALSE)</f>
        <v>R01009</v>
      </c>
    </row>
    <row r="1506" spans="1:13" ht="15" customHeight="1" x14ac:dyDescent="0.25">
      <c r="A1506" s="3" t="s">
        <v>115</v>
      </c>
      <c r="B1506" s="3" t="s">
        <v>3017</v>
      </c>
      <c r="C1506" s="3" t="s">
        <v>3018</v>
      </c>
      <c r="D1506" s="3" t="str">
        <f>VLOOKUP(B1506,'[1]Daniela + 255 Rxns iCre1355'!$C$1:$Q$3810,5,FALSE)</f>
        <v>DOLPMT1</v>
      </c>
      <c r="E1506" s="3" t="str">
        <f>VLOOKUP(B1506,'[1]Daniela + 255 Rxns iCre1355'!$C$1:$Q$3810,6,FALSE)</f>
        <v>dolichyl-phosphate-mannose-glycolipid alpha-mannosyltransferase (doldpglcnacglcnacman(manman)manmanman)</v>
      </c>
      <c r="F1506" s="3" t="str">
        <f>VLOOKUP(B1506,'[1]Daniela + 255 Rxns iCre1355'!$C$1:$Q$3810,8,FALSE)</f>
        <v>N-Glycan biosynthesis</v>
      </c>
      <c r="G1506" s="3" t="str">
        <f>VLOOKUP(B1506,'[1]Daniela + 255 Rxns iCre1355'!$C$1:$Q$3810,9,FALSE)</f>
        <v>2.4.1.130</v>
      </c>
      <c r="K1506" s="3" t="str">
        <f>VLOOKUP(B1506,'[1]Daniela + 255 Rxns iCre1355'!$C$1:$Q$3810,13,FALSE)</f>
        <v>Cytosol</v>
      </c>
      <c r="M1506" s="3" t="str">
        <f>VLOOKUP(B1506,'[1]Daniela + 255 Rxns iCre1355'!$C$1:$Q$3810,15,FALSE)</f>
        <v>R06258</v>
      </c>
    </row>
    <row r="1507" spans="1:13" ht="15" customHeight="1" x14ac:dyDescent="0.25">
      <c r="A1507" s="3" t="s">
        <v>115</v>
      </c>
      <c r="B1507" s="3" t="s">
        <v>3019</v>
      </c>
      <c r="C1507" s="3" t="s">
        <v>3020</v>
      </c>
      <c r="D1507" s="3" t="str">
        <f>VLOOKUP(B1507,'[1]Daniela + 255 Rxns iCre1355'!$C$1:$Q$3810,5,FALSE)</f>
        <v>DOLPMT2</v>
      </c>
      <c r="E1507" s="3" t="str">
        <f>VLOOKUP(B1507,'[1]Daniela + 255 Rxns iCre1355'!$C$1:$Q$3810,6,FALSE)</f>
        <v>dolichyl-phosphate-mannose-glycolipid alpha-mannosyltransferase (doldpglcnacglcnacman(man(man)manman)manmanman)</v>
      </c>
      <c r="F1507" s="3" t="str">
        <f>VLOOKUP(B1507,'[1]Daniela + 255 Rxns iCre1355'!$C$1:$Q$3810,8,FALSE)</f>
        <v>N-Glycan biosynthesis</v>
      </c>
      <c r="G1507" s="3" t="str">
        <f>VLOOKUP(B1507,'[1]Daniela + 255 Rxns iCre1355'!$C$1:$Q$3810,9,FALSE)</f>
        <v>2.4.1.130</v>
      </c>
      <c r="K1507" s="3" t="str">
        <f>VLOOKUP(B1507,'[1]Daniela + 255 Rxns iCre1355'!$C$1:$Q$3810,13,FALSE)</f>
        <v>Cytosol</v>
      </c>
      <c r="M1507" s="3" t="str">
        <f>VLOOKUP(B1507,'[1]Daniela + 255 Rxns iCre1355'!$C$1:$Q$3810,15,FALSE)</f>
        <v>R06260</v>
      </c>
    </row>
    <row r="1508" spans="1:13" ht="15" customHeight="1" x14ac:dyDescent="0.25">
      <c r="A1508" s="3" t="s">
        <v>115</v>
      </c>
      <c r="B1508" s="3" t="s">
        <v>3021</v>
      </c>
      <c r="C1508" s="3" t="s">
        <v>3022</v>
      </c>
      <c r="D1508" s="3" t="str">
        <f>VLOOKUP(B1508,'[1]Daniela + 255 Rxns iCre1355'!$C$1:$Q$3810,5,FALSE)</f>
        <v>G12MT1</v>
      </c>
      <c r="E1508" s="3" t="str">
        <f>VLOOKUP(B1508,'[1]Daniela + 255 Rxns iCre1355'!$C$1:$Q$3810,6,FALSE)</f>
        <v>alpha-1,2-mannosyltransferase (doldpglcnacglcnacman(man)manman)</v>
      </c>
      <c r="F1508" s="3" t="str">
        <f>VLOOKUP(B1508,'[1]Daniela + 255 Rxns iCre1355'!$C$1:$Q$3810,8,FALSE)</f>
        <v>N-Glycan biosynthesis</v>
      </c>
      <c r="G1508" s="3" t="str">
        <f>VLOOKUP(B1508,'[1]Daniela + 255 Rxns iCre1355'!$C$1:$Q$3810,9,FALSE)</f>
        <v>2.4.1.-</v>
      </c>
      <c r="H1508" s="3" t="str">
        <f>VLOOKUP(B1508,'[1]Daniela + 255 Rxns iCre1355'!$C$1:$Q$3810,10,FALSE)</f>
        <v>Cre01.g058521</v>
      </c>
      <c r="I1508" s="3" t="str">
        <f>VLOOKUP(B1508,'[1]Daniela + 255 Rxns iCre1355'!$C$1:$Q$3810,11,FALSE)</f>
        <v>Cre01.g058521.t1.1</v>
      </c>
      <c r="J1508" s="3" t="str">
        <f>VLOOKUP(B1508,'[1]Daniela + 255 Rxns iCre1355'!$C$1:$Q$3810,12,FALSE)</f>
        <v>GTR6</v>
      </c>
      <c r="K1508" s="3" t="str">
        <f>VLOOKUP(B1508,'[1]Daniela + 255 Rxns iCre1355'!$C$1:$Q$3810,13,FALSE)</f>
        <v>Cytosol</v>
      </c>
      <c r="M1508" s="3" t="str">
        <f>VLOOKUP(B1508,'[1]Daniela + 255 Rxns iCre1355'!$C$1:$Q$3810,15,FALSE)</f>
        <v>R06127</v>
      </c>
    </row>
    <row r="1509" spans="1:13" ht="15" customHeight="1" x14ac:dyDescent="0.25">
      <c r="A1509" s="3" t="s">
        <v>115</v>
      </c>
      <c r="B1509" s="3" t="s">
        <v>3023</v>
      </c>
      <c r="C1509" s="3" t="s">
        <v>3024</v>
      </c>
      <c r="D1509" s="3" t="str">
        <f>VLOOKUP(B1509,'[1]Daniela + 255 Rxns iCre1355'!$C$1:$Q$3810,5,FALSE)</f>
        <v>G12MT2</v>
      </c>
      <c r="E1509" s="3" t="str">
        <f>VLOOKUP(B1509,'[1]Daniela + 255 Rxns iCre1355'!$C$1:$Q$3810,6,FALSE)</f>
        <v>alpha-1,2-mannosyltransferase (doldpglcnacglcnacman(man)manmanman)</v>
      </c>
      <c r="F1509" s="3" t="str">
        <f>VLOOKUP(B1509,'[1]Daniela + 255 Rxns iCre1355'!$C$1:$Q$3810,8,FALSE)</f>
        <v>N-Glycan biosynthesis</v>
      </c>
      <c r="G1509" s="3" t="str">
        <f>VLOOKUP(B1509,'[1]Daniela + 255 Rxns iCre1355'!$C$1:$Q$3810,9,FALSE)</f>
        <v>2.4.1.-</v>
      </c>
      <c r="H1509" s="3" t="str">
        <f>VLOOKUP(B1509,'[1]Daniela + 255 Rxns iCre1355'!$C$1:$Q$3810,10,FALSE)</f>
        <v>Cre01.g058521</v>
      </c>
      <c r="I1509" s="3" t="str">
        <f>VLOOKUP(B1509,'[1]Daniela + 255 Rxns iCre1355'!$C$1:$Q$3810,11,FALSE)</f>
        <v>Cre01.g058521.t1.1</v>
      </c>
      <c r="J1509" s="3" t="str">
        <f>VLOOKUP(B1509,'[1]Daniela + 255 Rxns iCre1355'!$C$1:$Q$3810,12,FALSE)</f>
        <v>GTR6</v>
      </c>
      <c r="K1509" s="3" t="str">
        <f>VLOOKUP(B1509,'[1]Daniela + 255 Rxns iCre1355'!$C$1:$Q$3810,13,FALSE)</f>
        <v>Cytosol</v>
      </c>
      <c r="M1509" s="3" t="str">
        <f>VLOOKUP(B1509,'[1]Daniela + 255 Rxns iCre1355'!$C$1:$Q$3810,15,FALSE)</f>
        <v>R06128</v>
      </c>
    </row>
    <row r="1510" spans="1:13" ht="15" customHeight="1" x14ac:dyDescent="0.25">
      <c r="A1510" s="3" t="s">
        <v>115</v>
      </c>
      <c r="B1510" s="3" t="s">
        <v>3025</v>
      </c>
      <c r="C1510" s="3" t="s">
        <v>3026</v>
      </c>
      <c r="D1510" s="3" t="str">
        <f>VLOOKUP(B1510,'[1]Daniela + 255 Rxns iCre1355'!$C$1:$Q$3810,5,FALSE)</f>
        <v>G12MT3</v>
      </c>
      <c r="E1510" s="3" t="str">
        <f>VLOOKUP(B1510,'[1]Daniela + 255 Rxns iCre1355'!$C$1:$Q$3810,6,FALSE)</f>
        <v>alpha-1,2-mannosyltransferase (doldpglcnacglcnacman(manmanman)manmanman)</v>
      </c>
      <c r="F1510" s="3" t="str">
        <f>VLOOKUP(B1510,'[1]Daniela + 255 Rxns iCre1355'!$C$1:$Q$3810,8,FALSE)</f>
        <v>N-Glycan biosynthesis</v>
      </c>
      <c r="G1510" s="3" t="str">
        <f>VLOOKUP(B1510,'[1]Daniela + 255 Rxns iCre1355'!$C$1:$Q$3810,9,FALSE)</f>
        <v>2.4.1.-</v>
      </c>
      <c r="K1510" s="3" t="str">
        <f>VLOOKUP(B1510,'[1]Daniela + 255 Rxns iCre1355'!$C$1:$Q$3810,13,FALSE)</f>
        <v>Cytosol</v>
      </c>
      <c r="M1510" s="3" t="str">
        <f>VLOOKUP(B1510,'[1]Daniela + 255 Rxns iCre1355'!$C$1:$Q$3810,15,FALSE)</f>
        <v>R06259</v>
      </c>
    </row>
    <row r="1511" spans="1:13" ht="15" customHeight="1" x14ac:dyDescent="0.25">
      <c r="A1511" s="3" t="s">
        <v>115</v>
      </c>
      <c r="B1511" s="3" t="s">
        <v>3027</v>
      </c>
      <c r="C1511" s="3" t="s">
        <v>3028</v>
      </c>
      <c r="D1511" s="3" t="str">
        <f>VLOOKUP(B1511,'[1]Daniela + 255 Rxns iCre1355'!$C$1:$Q$3810,5,FALSE)</f>
        <v>G12MT4</v>
      </c>
      <c r="E1511" s="3" t="str">
        <f>VLOOKUP(B1511,'[1]Daniela + 255 Rxns iCre1355'!$C$1:$Q$3810,6,FALSE)</f>
        <v>alpha-1,2-mannosyltransferase (doldpglcnacglcnacman(man(manman)manman)manmanman)</v>
      </c>
      <c r="F1511" s="3" t="str">
        <f>VLOOKUP(B1511,'[1]Daniela + 255 Rxns iCre1355'!$C$1:$Q$3810,8,FALSE)</f>
        <v>N-Glycan biosynthesis</v>
      </c>
      <c r="G1511" s="3" t="str">
        <f>VLOOKUP(B1511,'[1]Daniela + 255 Rxns iCre1355'!$C$1:$Q$3810,9,FALSE)</f>
        <v>2.4.1.-</v>
      </c>
      <c r="K1511" s="3" t="str">
        <f>VLOOKUP(B1511,'[1]Daniela + 255 Rxns iCre1355'!$C$1:$Q$3810,13,FALSE)</f>
        <v>Cytosol</v>
      </c>
      <c r="M1511" s="3" t="str">
        <f>VLOOKUP(B1511,'[1]Daniela + 255 Rxns iCre1355'!$C$1:$Q$3810,15,FALSE)</f>
        <v>R06261</v>
      </c>
    </row>
    <row r="1512" spans="1:13" ht="15" customHeight="1" x14ac:dyDescent="0.25">
      <c r="A1512" s="3" t="s">
        <v>115</v>
      </c>
      <c r="B1512" s="3" t="s">
        <v>3029</v>
      </c>
      <c r="C1512" s="3" t="s">
        <v>3030</v>
      </c>
      <c r="D1512" s="3" t="str">
        <f>VLOOKUP(B1512,'[1]Daniela + 255 Rxns iCre1355'!$C$1:$Q$3810,5,FALSE)</f>
        <v>G13MT</v>
      </c>
      <c r="E1512" s="3" t="str">
        <f>VLOOKUP(B1512,'[1]Daniela + 255 Rxns iCre1355'!$C$1:$Q$3810,6,FALSE)</f>
        <v>alpha-1,3-mannosyltransferase (doldpglcnacglcnacmanman)</v>
      </c>
      <c r="F1512" s="3" t="str">
        <f>VLOOKUP(B1512,'[1]Daniela + 255 Rxns iCre1355'!$C$1:$Q$3810,8,FALSE)</f>
        <v>N-Glycan biosynthesis</v>
      </c>
      <c r="G1512" s="3" t="str">
        <f>VLOOKUP(B1512,'[1]Daniela + 255 Rxns iCre1355'!$C$1:$Q$3810,9,FALSE)</f>
        <v>2.4.1.-</v>
      </c>
      <c r="H1512" s="3" t="str">
        <f>VLOOKUP(B1512,'[1]Daniela + 255 Rxns iCre1355'!$C$1:$Q$3810,10,FALSE)</f>
        <v>Cre02.g095147</v>
      </c>
      <c r="I1512" s="3" t="str">
        <f>VLOOKUP(B1512,'[1]Daniela + 255 Rxns iCre1355'!$C$1:$Q$3810,11,FALSE)</f>
        <v>Cre02.g095147.t1.1</v>
      </c>
      <c r="J1512" s="3" t="str">
        <f>VLOOKUP(B1512,'[1]Daniela + 255 Rxns iCre1355'!$C$1:$Q$3810,12,FALSE)</f>
        <v>GTR5</v>
      </c>
      <c r="K1512" s="3" t="str">
        <f>VLOOKUP(B1512,'[1]Daniela + 255 Rxns iCre1355'!$C$1:$Q$3810,13,FALSE)</f>
        <v>Cytosol</v>
      </c>
      <c r="M1512" s="3" t="str">
        <f>VLOOKUP(B1512,'[1]Daniela + 255 Rxns iCre1355'!$C$1:$Q$3810,15,FALSE)</f>
        <v>R05973</v>
      </c>
    </row>
    <row r="1513" spans="1:13" ht="15" customHeight="1" x14ac:dyDescent="0.25">
      <c r="A1513" s="3" t="s">
        <v>115</v>
      </c>
      <c r="B1513" s="3" t="s">
        <v>3031</v>
      </c>
      <c r="C1513" s="3" t="s">
        <v>3032</v>
      </c>
      <c r="D1513" s="3" t="str">
        <f>VLOOKUP(B1513,'[1]Daniela + 255 Rxns iCre1355'!$C$1:$Q$3810,5,FALSE)</f>
        <v>G16MT</v>
      </c>
      <c r="E1513" s="3" t="str">
        <f>VLOOKUP(B1513,'[1]Daniela + 255 Rxns iCre1355'!$C$1:$Q$3810,6,FALSE)</f>
        <v>alpha-1,6-mannosyltransferase (doldpglcnacglcnacman(man)man)</v>
      </c>
      <c r="F1513" s="3" t="str">
        <f>VLOOKUP(B1513,'[1]Daniela + 255 Rxns iCre1355'!$C$1:$Q$3810,8,FALSE)</f>
        <v>N-Glycan biosynthesis</v>
      </c>
      <c r="G1513" s="3" t="str">
        <f>VLOOKUP(B1513,'[1]Daniela + 255 Rxns iCre1355'!$C$1:$Q$3810,9,FALSE)</f>
        <v>2.4.1.-</v>
      </c>
      <c r="H1513" s="3" t="str">
        <f>VLOOKUP(B1513,'[1]Daniela + 255 Rxns iCre1355'!$C$1:$Q$3810,10,FALSE)</f>
        <v>Cre02.g095147</v>
      </c>
      <c r="I1513" s="3" t="str">
        <f>VLOOKUP(B1513,'[1]Daniela + 255 Rxns iCre1355'!$C$1:$Q$3810,11,FALSE)</f>
        <v>Cre02.g095147.t1.1</v>
      </c>
      <c r="J1513" s="3" t="str">
        <f>VLOOKUP(B1513,'[1]Daniela + 255 Rxns iCre1355'!$C$1:$Q$3810,12,FALSE)</f>
        <v>GTR5</v>
      </c>
      <c r="K1513" s="3" t="str">
        <f>VLOOKUP(B1513,'[1]Daniela + 255 Rxns iCre1355'!$C$1:$Q$3810,13,FALSE)</f>
        <v>Cytosol</v>
      </c>
      <c r="M1513" s="3" t="str">
        <f>VLOOKUP(B1513,'[1]Daniela + 255 Rxns iCre1355'!$C$1:$Q$3810,15,FALSE)</f>
        <v>R06238</v>
      </c>
    </row>
    <row r="1514" spans="1:13" ht="15" customHeight="1" x14ac:dyDescent="0.25">
      <c r="A1514" s="3" t="s">
        <v>115</v>
      </c>
      <c r="B1514" s="3" t="s">
        <v>3033</v>
      </c>
      <c r="C1514" s="3" t="s">
        <v>3034</v>
      </c>
      <c r="D1514" s="3" t="str">
        <f>VLOOKUP(B1514,'[1]Daniela + 255 Rxns iCre1355'!$C$1:$Q$3810,5,FALSE)</f>
        <v>GLCNACPT</v>
      </c>
      <c r="E1514" s="3" t="str">
        <f>VLOOKUP(B1514,'[1]Daniela + 255 Rxns iCre1355'!$C$1:$Q$3810,6,FALSE)</f>
        <v>UDP-GlcNAc:dolichyl-phosphate N-acetylglucosaminephosphotransferase</v>
      </c>
      <c r="F1514" s="3" t="str">
        <f>VLOOKUP(B1514,'[1]Daniela + 255 Rxns iCre1355'!$C$1:$Q$3810,8,FALSE)</f>
        <v>N-Glycan biosynthesis</v>
      </c>
      <c r="G1514" s="3" t="str">
        <f>VLOOKUP(B1514,'[1]Daniela + 255 Rxns iCre1355'!$C$1:$Q$3810,9,FALSE)</f>
        <v>2.7.8.15</v>
      </c>
      <c r="H1514" s="3" t="str">
        <f>VLOOKUP(B1514,'[1]Daniela + 255 Rxns iCre1355'!$C$1:$Q$3810,10,FALSE)</f>
        <v>Cre16.g663100</v>
      </c>
      <c r="I1514" s="3" t="str">
        <f>VLOOKUP(B1514,'[1]Daniela + 255 Rxns iCre1355'!$C$1:$Q$3810,11,FALSE)</f>
        <v>Cre16.g663100.t1.1</v>
      </c>
      <c r="J1514" s="3" t="str">
        <f>VLOOKUP(B1514,'[1]Daniela + 255 Rxns iCre1355'!$C$1:$Q$3810,12,FALSE)</f>
        <v>Cre16.g663100</v>
      </c>
      <c r="K1514" s="3" t="str">
        <f>VLOOKUP(B1514,'[1]Daniela + 255 Rxns iCre1355'!$C$1:$Q$3810,13,FALSE)</f>
        <v>Cytosol</v>
      </c>
      <c r="M1514" s="3" t="str">
        <f>VLOOKUP(B1514,'[1]Daniela + 255 Rxns iCre1355'!$C$1:$Q$3810,15,FALSE)</f>
        <v>R05969</v>
      </c>
    </row>
    <row r="1515" spans="1:13" ht="15" customHeight="1" x14ac:dyDescent="0.25">
      <c r="A1515" s="3" t="s">
        <v>115</v>
      </c>
      <c r="B1515" s="3" t="s">
        <v>3035</v>
      </c>
      <c r="C1515" s="3" t="s">
        <v>3036</v>
      </c>
      <c r="D1515" s="3" t="str">
        <f>VLOOKUP(B1515,'[1]Daniela + 255 Rxns iCre1355'!$C$1:$Q$3810,5,FALSE)</f>
        <v>GLCNACT</v>
      </c>
      <c r="E1515" s="3" t="str">
        <f>VLOOKUP(B1515,'[1]Daniela + 255 Rxns iCre1355'!$C$1:$Q$3810,6,FALSE)</f>
        <v>UDP-GlcNAc:dolichyl-pyrophosphoryl-GlcNAc GlcNAc transferase</v>
      </c>
      <c r="F1515" s="3" t="str">
        <f>VLOOKUP(B1515,'[1]Daniela + 255 Rxns iCre1355'!$C$1:$Q$3810,8,FALSE)</f>
        <v>N-Glycan biosynthesis</v>
      </c>
      <c r="G1515" s="3" t="str">
        <f>VLOOKUP(B1515,'[1]Daniela + 255 Rxns iCre1355'!$C$1:$Q$3810,9,FALSE)</f>
        <v>2.4.1.141</v>
      </c>
      <c r="H1515" s="3" t="str">
        <f>VLOOKUP(B1515,'[1]Daniela + 255 Rxns iCre1355'!$C$1:$Q$3810,10,FALSE)</f>
        <v>( Cre13.g585850 OR Cre16.g669950 )</v>
      </c>
      <c r="I1515" s="3" t="str">
        <f>VLOOKUP(B1515,'[1]Daniela + 255 Rxns iCre1355'!$C$1:$Q$3810,11,FALSE)</f>
        <v>( Cre13.g585850.t1.2 OR Cre16.g669950.t1.2 )</v>
      </c>
      <c r="J1515" s="3" t="str">
        <f>VLOOKUP(B1515,'[1]Daniela + 255 Rxns iCre1355'!$C$1:$Q$3810,12,FALSE)</f>
        <v>( Cre13.g585850 OR Cre16.g669950 )</v>
      </c>
      <c r="K1515" s="3" t="str">
        <f>VLOOKUP(B1515,'[1]Daniela + 255 Rxns iCre1355'!$C$1:$Q$3810,13,FALSE)</f>
        <v>Cytosol</v>
      </c>
      <c r="M1515" s="3" t="str">
        <f>VLOOKUP(B1515,'[1]Daniela + 255 Rxns iCre1355'!$C$1:$Q$3810,15,FALSE)</f>
        <v>R05970</v>
      </c>
    </row>
    <row r="1516" spans="1:13" ht="15" customHeight="1" x14ac:dyDescent="0.25">
      <c r="A1516" s="3" t="s">
        <v>115</v>
      </c>
      <c r="B1516" s="3" t="s">
        <v>3037</v>
      </c>
      <c r="C1516" s="3" t="s">
        <v>3038</v>
      </c>
      <c r="D1516" s="3" t="str">
        <f>VLOOKUP(B1516,'[1]Daniela + 255 Rxns iCre1355'!$C$1:$Q$3810,5,FALSE)</f>
        <v>MG1A</v>
      </c>
      <c r="E1516" s="3" t="str">
        <f>VLOOKUP(B1516,'[1]Daniela + 255 Rxns iCre1355'!$C$1:$Q$3810,6,FALSE)</f>
        <v>mannosyl-oligosaccharide glucosidase (asnglcnacglcnacman(man(manman)manman)manmanmanglcglc) (glc-A)</v>
      </c>
      <c r="F1516" s="3" t="str">
        <f>VLOOKUP(B1516,'[1]Daniela + 255 Rxns iCre1355'!$C$1:$Q$3810,8,FALSE)</f>
        <v>N-Glycan biosynthesis</v>
      </c>
      <c r="G1516" s="3" t="str">
        <f>VLOOKUP(B1516,'[1]Daniela + 255 Rxns iCre1355'!$C$1:$Q$3810,9,FALSE)</f>
        <v>3.2.1.106</v>
      </c>
      <c r="H1516" s="3" t="str">
        <f>VLOOKUP(B1516,'[1]Daniela + 255 Rxns iCre1355'!$C$1:$Q$3810,10,FALSE)</f>
        <v>Cre13.g579734</v>
      </c>
      <c r="I1516" s="3" t="str">
        <f>VLOOKUP(B1516,'[1]Daniela + 255 Rxns iCre1355'!$C$1:$Q$3810,11,FALSE)</f>
        <v>Cre13.g579734.t1.1</v>
      </c>
      <c r="J1516" s="3" t="str">
        <f>VLOOKUP(B1516,'[1]Daniela + 255 Rxns iCre1355'!$C$1:$Q$3810,12,FALSE)</f>
        <v>Cre13.g579734</v>
      </c>
      <c r="K1516" s="3" t="str">
        <f>VLOOKUP(B1516,'[1]Daniela + 255 Rxns iCre1355'!$C$1:$Q$3810,13,FALSE)</f>
        <v>Cytosol</v>
      </c>
      <c r="M1516" s="3" t="str">
        <f>VLOOKUP(B1516,'[1]Daniela + 255 Rxns iCre1355'!$C$1:$Q$3810,15,FALSE)</f>
        <v>R05979</v>
      </c>
    </row>
    <row r="1517" spans="1:13" ht="15" customHeight="1" x14ac:dyDescent="0.25">
      <c r="A1517" s="3" t="s">
        <v>115</v>
      </c>
      <c r="B1517" s="3" t="s">
        <v>3039</v>
      </c>
      <c r="C1517" s="3" t="s">
        <v>3040</v>
      </c>
      <c r="D1517" s="3" t="str">
        <f>VLOOKUP(B1517,'[1]Daniela + 255 Rxns iCre1355'!$C$1:$Q$3810,5,FALSE)</f>
        <v>MG1B</v>
      </c>
      <c r="E1517" s="3" t="str">
        <f>VLOOKUP(B1517,'[1]Daniela + 255 Rxns iCre1355'!$C$1:$Q$3810,6,FALSE)</f>
        <v>mannosyl-oligosaccharide glucosidase (asnglcnacglcnacman(man(manman)manman)manmanmanglcglc) (glc-B)</v>
      </c>
      <c r="F1517" s="3" t="str">
        <f>VLOOKUP(B1517,'[1]Daniela + 255 Rxns iCre1355'!$C$1:$Q$3810,8,FALSE)</f>
        <v>N-Glycan biosynthesis</v>
      </c>
      <c r="G1517" s="3" t="str">
        <f>VLOOKUP(B1517,'[1]Daniela + 255 Rxns iCre1355'!$C$1:$Q$3810,9,FALSE)</f>
        <v>3.2.1.106</v>
      </c>
      <c r="H1517" s="3" t="str">
        <f>VLOOKUP(B1517,'[1]Daniela + 255 Rxns iCre1355'!$C$1:$Q$3810,10,FALSE)</f>
        <v>Cre13.g579734</v>
      </c>
      <c r="I1517" s="3" t="str">
        <f>VLOOKUP(B1517,'[1]Daniela + 255 Rxns iCre1355'!$C$1:$Q$3810,11,FALSE)</f>
        <v>Cre13.g579734.t1.1</v>
      </c>
      <c r="J1517" s="3" t="str">
        <f>VLOOKUP(B1517,'[1]Daniela + 255 Rxns iCre1355'!$C$1:$Q$3810,12,FALSE)</f>
        <v>Cre13.g579734</v>
      </c>
      <c r="K1517" s="3" t="str">
        <f>VLOOKUP(B1517,'[1]Daniela + 255 Rxns iCre1355'!$C$1:$Q$3810,13,FALSE)</f>
        <v>Cytosol</v>
      </c>
      <c r="M1517" s="3" t="str">
        <f>VLOOKUP(B1517,'[1]Daniela + 255 Rxns iCre1355'!$C$1:$Q$3810,15,FALSE)</f>
        <v>R05979</v>
      </c>
    </row>
    <row r="1518" spans="1:13" ht="15" customHeight="1" x14ac:dyDescent="0.25">
      <c r="A1518" s="3" t="s">
        <v>115</v>
      </c>
      <c r="B1518" s="3" t="s">
        <v>3041</v>
      </c>
      <c r="C1518" s="3" t="s">
        <v>3042</v>
      </c>
      <c r="D1518" s="3" t="str">
        <f>VLOOKUP(B1518,'[1]Daniela + 255 Rxns iCre1355'!$C$1:$Q$3810,5,FALSE)</f>
        <v>MG2A</v>
      </c>
      <c r="E1518" s="3" t="str">
        <f>VLOOKUP(B1518,'[1]Daniela + 255 Rxns iCre1355'!$C$1:$Q$3810,6,FALSE)</f>
        <v>glucan 1,3-alpha-glucosidase (asnglcnacglcnacman(man(manman)manman)manmanmanglc) (glc-A)</v>
      </c>
      <c r="F1518" s="3" t="str">
        <f>VLOOKUP(B1518,'[1]Daniela + 255 Rxns iCre1355'!$C$1:$Q$3810,8,FALSE)</f>
        <v>N-Glycan biosynthesis</v>
      </c>
      <c r="G1518" s="3" t="str">
        <f>VLOOKUP(B1518,'[1]Daniela + 255 Rxns iCre1355'!$C$1:$Q$3810,9,FALSE)</f>
        <v>3.2.1.84</v>
      </c>
      <c r="H1518" s="3" t="str">
        <f>VLOOKUP(B1518,'[1]Daniela + 255 Rxns iCre1355'!$C$1:$Q$3810,10,FALSE)</f>
        <v>Cre03.g190500</v>
      </c>
      <c r="I1518" s="3" t="str">
        <f>VLOOKUP(B1518,'[1]Daniela + 255 Rxns iCre1355'!$C$1:$Q$3810,11,FALSE)</f>
        <v>Cre03.g190500.t1.2</v>
      </c>
      <c r="J1518" s="3" t="str">
        <f>VLOOKUP(B1518,'[1]Daniela + 255 Rxns iCre1355'!$C$1:$Q$3810,12,FALSE)</f>
        <v>GLH1</v>
      </c>
      <c r="K1518" s="3" t="str">
        <f>VLOOKUP(B1518,'[1]Daniela + 255 Rxns iCre1355'!$C$1:$Q$3810,13,FALSE)</f>
        <v>Cytosol</v>
      </c>
      <c r="M1518" s="3" t="str">
        <f>VLOOKUP(B1518,'[1]Daniela + 255 Rxns iCre1355'!$C$1:$Q$3810,15,FALSE)</f>
        <v>R05980</v>
      </c>
    </row>
    <row r="1519" spans="1:13" ht="15" customHeight="1" x14ac:dyDescent="0.25">
      <c r="A1519" s="3" t="s">
        <v>115</v>
      </c>
      <c r="B1519" s="3" t="s">
        <v>3043</v>
      </c>
      <c r="C1519" s="3" t="s">
        <v>3044</v>
      </c>
      <c r="D1519" s="3" t="str">
        <f>VLOOKUP(B1519,'[1]Daniela + 255 Rxns iCre1355'!$C$1:$Q$3810,5,FALSE)</f>
        <v>MG2B</v>
      </c>
      <c r="E1519" s="3" t="str">
        <f>VLOOKUP(B1519,'[1]Daniela + 255 Rxns iCre1355'!$C$1:$Q$3810,6,FALSE)</f>
        <v>glucan 1,3-alpha-glucosidase (asnglcnacglcnacman(man(manman)manman)manmanmanglc) (glc-B)</v>
      </c>
      <c r="F1519" s="3" t="str">
        <f>VLOOKUP(B1519,'[1]Daniela + 255 Rxns iCre1355'!$C$1:$Q$3810,8,FALSE)</f>
        <v>N-Glycan biosynthesis</v>
      </c>
      <c r="G1519" s="3" t="str">
        <f>VLOOKUP(B1519,'[1]Daniela + 255 Rxns iCre1355'!$C$1:$Q$3810,9,FALSE)</f>
        <v>3.2.1.84</v>
      </c>
      <c r="H1519" s="3" t="str">
        <f>VLOOKUP(B1519,'[1]Daniela + 255 Rxns iCre1355'!$C$1:$Q$3810,10,FALSE)</f>
        <v>Cre03.g190500</v>
      </c>
      <c r="I1519" s="3" t="str">
        <f>VLOOKUP(B1519,'[1]Daniela + 255 Rxns iCre1355'!$C$1:$Q$3810,11,FALSE)</f>
        <v>Cre03.g190500.t1.2</v>
      </c>
      <c r="J1519" s="3" t="str">
        <f>VLOOKUP(B1519,'[1]Daniela + 255 Rxns iCre1355'!$C$1:$Q$3810,12,FALSE)</f>
        <v>GLH1</v>
      </c>
      <c r="K1519" s="3" t="str">
        <f>VLOOKUP(B1519,'[1]Daniela + 255 Rxns iCre1355'!$C$1:$Q$3810,13,FALSE)</f>
        <v>Cytosol</v>
      </c>
      <c r="M1519" s="3" t="str">
        <f>VLOOKUP(B1519,'[1]Daniela + 255 Rxns iCre1355'!$C$1:$Q$3810,15,FALSE)</f>
        <v>R05980</v>
      </c>
    </row>
    <row r="1520" spans="1:13" ht="15" customHeight="1" x14ac:dyDescent="0.25">
      <c r="A1520" s="3" t="s">
        <v>115</v>
      </c>
      <c r="B1520" s="3" t="s">
        <v>3045</v>
      </c>
      <c r="C1520" s="3" t="s">
        <v>3046</v>
      </c>
      <c r="D1520" s="3" t="str">
        <f>VLOOKUP(B1520,'[1]Daniela + 255 Rxns iCre1355'!$C$1:$Q$3810,5,FALSE)</f>
        <v>MG3A</v>
      </c>
      <c r="E1520" s="3" t="str">
        <f>VLOOKUP(B1520,'[1]Daniela + 255 Rxns iCre1355'!$C$1:$Q$3810,6,FALSE)</f>
        <v>glucan 1,3-alpha-glucosidase (asnglcnacglcnacman(man(manman)manman)manmanman) (glc-A)</v>
      </c>
      <c r="F1520" s="3" t="str">
        <f>VLOOKUP(B1520,'[1]Daniela + 255 Rxns iCre1355'!$C$1:$Q$3810,8,FALSE)</f>
        <v>N-Glycan biosynthesis</v>
      </c>
      <c r="G1520" s="3" t="str">
        <f>VLOOKUP(B1520,'[1]Daniela + 255 Rxns iCre1355'!$C$1:$Q$3810,9,FALSE)</f>
        <v>3.2.1.84</v>
      </c>
      <c r="H1520" s="3" t="str">
        <f>VLOOKUP(B1520,'[1]Daniela + 255 Rxns iCre1355'!$C$1:$Q$3810,10,FALSE)</f>
        <v>Cre03.g190500</v>
      </c>
      <c r="I1520" s="3" t="str">
        <f>VLOOKUP(B1520,'[1]Daniela + 255 Rxns iCre1355'!$C$1:$Q$3810,11,FALSE)</f>
        <v>Cre03.g190500.t1.2</v>
      </c>
      <c r="J1520" s="3" t="str">
        <f>VLOOKUP(B1520,'[1]Daniela + 255 Rxns iCre1355'!$C$1:$Q$3810,12,FALSE)</f>
        <v>GLH1</v>
      </c>
      <c r="K1520" s="3" t="str">
        <f>VLOOKUP(B1520,'[1]Daniela + 255 Rxns iCre1355'!$C$1:$Q$3810,13,FALSE)</f>
        <v>Cytosol</v>
      </c>
      <c r="M1520" s="3" t="str">
        <f>VLOOKUP(B1520,'[1]Daniela + 255 Rxns iCre1355'!$C$1:$Q$3810,15,FALSE)</f>
        <v>R05981</v>
      </c>
    </row>
    <row r="1521" spans="1:13" ht="15" customHeight="1" x14ac:dyDescent="0.25">
      <c r="A1521" s="3" t="s">
        <v>115</v>
      </c>
      <c r="B1521" s="3" t="s">
        <v>3047</v>
      </c>
      <c r="C1521" s="3" t="s">
        <v>3048</v>
      </c>
      <c r="D1521" s="3" t="str">
        <f>VLOOKUP(B1521,'[1]Daniela + 255 Rxns iCre1355'!$C$1:$Q$3810,5,FALSE)</f>
        <v>MG3B</v>
      </c>
      <c r="E1521" s="3" t="str">
        <f>VLOOKUP(B1521,'[1]Daniela + 255 Rxns iCre1355'!$C$1:$Q$3810,6,FALSE)</f>
        <v>glucan 1,3-alpha-glucosidase (asnglcnacglcnacman(man(manman)manman)manmanman) (glc-B)</v>
      </c>
      <c r="F1521" s="3" t="str">
        <f>VLOOKUP(B1521,'[1]Daniela + 255 Rxns iCre1355'!$C$1:$Q$3810,8,FALSE)</f>
        <v>N-Glycan biosynthesis</v>
      </c>
      <c r="G1521" s="3" t="str">
        <f>VLOOKUP(B1521,'[1]Daniela + 255 Rxns iCre1355'!$C$1:$Q$3810,9,FALSE)</f>
        <v>3.2.1.84</v>
      </c>
      <c r="H1521" s="3" t="str">
        <f>VLOOKUP(B1521,'[1]Daniela + 255 Rxns iCre1355'!$C$1:$Q$3810,10,FALSE)</f>
        <v>Cre03.g190500</v>
      </c>
      <c r="I1521" s="3" t="str">
        <f>VLOOKUP(B1521,'[1]Daniela + 255 Rxns iCre1355'!$C$1:$Q$3810,11,FALSE)</f>
        <v>Cre03.g190500.t1.2</v>
      </c>
      <c r="J1521" s="3" t="str">
        <f>VLOOKUP(B1521,'[1]Daniela + 255 Rxns iCre1355'!$C$1:$Q$3810,12,FALSE)</f>
        <v>GLH1</v>
      </c>
      <c r="K1521" s="3" t="str">
        <f>VLOOKUP(B1521,'[1]Daniela + 255 Rxns iCre1355'!$C$1:$Q$3810,13,FALSE)</f>
        <v>Cytosol</v>
      </c>
      <c r="M1521" s="3" t="str">
        <f>VLOOKUP(B1521,'[1]Daniela + 255 Rxns iCre1355'!$C$1:$Q$3810,15,FALSE)</f>
        <v>R05981</v>
      </c>
    </row>
    <row r="1522" spans="1:13" ht="15" customHeight="1" x14ac:dyDescent="0.25">
      <c r="A1522" s="3" t="s">
        <v>115</v>
      </c>
      <c r="B1522" s="3" t="s">
        <v>3049</v>
      </c>
      <c r="C1522" s="3" t="s">
        <v>3050</v>
      </c>
      <c r="D1522" s="3" t="str">
        <f>VLOOKUP(B1522,'[1]Daniela + 255 Rxns iCre1355'!$C$1:$Q$3810,5,FALSE)</f>
        <v>MM1</v>
      </c>
      <c r="E1522" s="3" t="str">
        <f>VLOOKUP(B1522,'[1]Daniela + 255 Rxns iCre1355'!$C$1:$Q$3810,6,FALSE)</f>
        <v>mannosyl-oligosaccharide 1,2-alpha-mannosidase (asnglcnacglcnacman(man(man)man)man)</v>
      </c>
      <c r="F1522" s="3" t="str">
        <f>VLOOKUP(B1522,'[1]Daniela + 255 Rxns iCre1355'!$C$1:$Q$3810,8,FALSE)</f>
        <v>N-Glycan biosynthesis</v>
      </c>
      <c r="G1522" s="3" t="str">
        <f>VLOOKUP(B1522,'[1]Daniela + 255 Rxns iCre1355'!$C$1:$Q$3810,9,FALSE)</f>
        <v>3.2.1.113</v>
      </c>
      <c r="H1522" s="3" t="str">
        <f>VLOOKUP(B1522,'[1]Daniela + 255 Rxns iCre1355'!$C$1:$Q$3810,10,FALSE)</f>
        <v>( Cre07.g336600 OR Cre06.g301600 )</v>
      </c>
      <c r="I1522" s="3" t="str">
        <f>VLOOKUP(B1522,'[1]Daniela + 255 Rxns iCre1355'!$C$1:$Q$3810,11,FALSE)</f>
        <v>( ( Cre07.g336600.t1.1 OR Cre07.g336600.t2.1 ) OR Cre06.g301600.t1.1 )</v>
      </c>
      <c r="J1522" s="3" t="str">
        <f>VLOOKUP(B1522,'[1]Daniela + 255 Rxns iCre1355'!$C$1:$Q$3810,12,FALSE)</f>
        <v>( AMD1 OR Cre06.g301600 )</v>
      </c>
      <c r="K1522" s="3" t="str">
        <f>VLOOKUP(B1522,'[1]Daniela + 255 Rxns iCre1355'!$C$1:$Q$3810,13,FALSE)</f>
        <v>Cytosol</v>
      </c>
      <c r="M1522" s="3" t="str">
        <f>VLOOKUP(B1522,'[1]Daniela + 255 Rxns iCre1355'!$C$1:$Q$3810,15,FALSE)</f>
        <v>R05982</v>
      </c>
    </row>
    <row r="1523" spans="1:13" ht="15" customHeight="1" x14ac:dyDescent="0.25">
      <c r="A1523" s="3" t="s">
        <v>115</v>
      </c>
      <c r="B1523" s="3" t="s">
        <v>3051</v>
      </c>
      <c r="C1523" s="3" t="s">
        <v>3052</v>
      </c>
      <c r="D1523" s="3" t="str">
        <f>VLOOKUP(B1523,'[1]Daniela + 255 Rxns iCre1355'!$C$1:$Q$3810,5,FALSE)</f>
        <v>MM2</v>
      </c>
      <c r="E1523" s="3" t="str">
        <f>VLOOKUP(B1523,'[1]Daniela + 255 Rxns iCre1355'!$C$1:$Q$3810,6,FALSE)</f>
        <v>mannosyl-oligosaccharide 1,3-1,6-alpha-mannosidase (asnglcnacglcnacman(man)man)</v>
      </c>
      <c r="F1523" s="3" t="str">
        <f>VLOOKUP(B1523,'[1]Daniela + 255 Rxns iCre1355'!$C$1:$Q$3810,8,FALSE)</f>
        <v>N-Glycan biosynthesis</v>
      </c>
      <c r="G1523" s="3" t="str">
        <f>VLOOKUP(B1523,'[1]Daniela + 255 Rxns iCre1355'!$C$1:$Q$3810,9,FALSE)</f>
        <v>3.2.1.114</v>
      </c>
      <c r="H1523" s="3" t="str">
        <f>VLOOKUP(B1523,'[1]Daniela + 255 Rxns iCre1355'!$C$1:$Q$3810,10,FALSE)</f>
        <v>Cre10.g437950</v>
      </c>
      <c r="I1523" s="3" t="str">
        <f>VLOOKUP(B1523,'[1]Daniela + 255 Rxns iCre1355'!$C$1:$Q$3810,11,FALSE)</f>
        <v>Cre10.g437950.t1.2</v>
      </c>
      <c r="J1523" s="3" t="str">
        <f>VLOOKUP(B1523,'[1]Daniela + 255 Rxns iCre1355'!$C$1:$Q$3810,12,FALSE)</f>
        <v>Cre10.g437950</v>
      </c>
      <c r="K1523" s="3" t="str">
        <f>VLOOKUP(B1523,'[1]Daniela + 255 Rxns iCre1355'!$C$1:$Q$3810,13,FALSE)</f>
        <v>Cytosol</v>
      </c>
      <c r="M1523" s="3" t="str">
        <f>VLOOKUP(B1523,'[1]Daniela + 255 Rxns iCre1355'!$C$1:$Q$3810,15,FALSE)</f>
        <v>R05984</v>
      </c>
    </row>
    <row r="1524" spans="1:13" ht="15" customHeight="1" x14ac:dyDescent="0.25">
      <c r="A1524" s="3" t="s">
        <v>115</v>
      </c>
      <c r="B1524" s="3" t="s">
        <v>3053</v>
      </c>
      <c r="C1524" s="3" t="s">
        <v>3054</v>
      </c>
      <c r="D1524" s="3" t="str">
        <f>VLOOKUP(B1524,'[1]Daniela + 255 Rxns iCre1355'!$C$1:$Q$3810,5,FALSE)</f>
        <v>UDPDOLPT</v>
      </c>
      <c r="E1524" s="3" t="str">
        <f>VLOOKUP(B1524,'[1]Daniela + 255 Rxns iCre1355'!$C$1:$Q$3810,6,FALSE)</f>
        <v>dolichyl-phosphate beta-glucosyltransferase</v>
      </c>
      <c r="F1524" s="3" t="str">
        <f>VLOOKUP(B1524,'[1]Daniela + 255 Rxns iCre1355'!$C$1:$Q$3810,8,FALSE)</f>
        <v>N-Glycan biosynthesis</v>
      </c>
      <c r="G1524" s="3" t="str">
        <f>VLOOKUP(B1524,'[1]Daniela + 255 Rxns iCre1355'!$C$1:$Q$3810,9,FALSE)</f>
        <v>2.4.1.117</v>
      </c>
      <c r="H1524" s="3" t="str">
        <f>VLOOKUP(B1524,'[1]Daniela + 255 Rxns iCre1355'!$C$1:$Q$3810,10,FALSE)</f>
        <v>Cre16.g652850</v>
      </c>
      <c r="I1524" s="3" t="str">
        <f>VLOOKUP(B1524,'[1]Daniela + 255 Rxns iCre1355'!$C$1:$Q$3810,11,FALSE)</f>
        <v>Cre16.g652850.t1.2</v>
      </c>
      <c r="J1524" s="3" t="str">
        <f>VLOOKUP(B1524,'[1]Daniela + 255 Rxns iCre1355'!$C$1:$Q$3810,12,FALSE)</f>
        <v>GTR4</v>
      </c>
      <c r="K1524" s="3" t="str">
        <f>VLOOKUP(B1524,'[1]Daniela + 255 Rxns iCre1355'!$C$1:$Q$3810,13,FALSE)</f>
        <v>Cytosol</v>
      </c>
      <c r="M1524" s="3" t="str">
        <f>VLOOKUP(B1524,'[1]Daniela + 255 Rxns iCre1355'!$C$1:$Q$3810,15,FALSE)</f>
        <v>R01005</v>
      </c>
    </row>
    <row r="1525" spans="1:13" ht="15" customHeight="1" x14ac:dyDescent="0.25">
      <c r="A1525" s="3" t="s">
        <v>115</v>
      </c>
      <c r="B1525" s="3" t="s">
        <v>3055</v>
      </c>
      <c r="C1525" s="3" t="s">
        <v>3056</v>
      </c>
      <c r="D1525" s="3" t="str">
        <f>VLOOKUP(B1525,'[1]Daniela + 255 Rxns iCre1355'!$C$1:$Q$3810,5,FALSE)</f>
        <v>AN2PT</v>
      </c>
      <c r="E1525" s="3" t="str">
        <f>VLOOKUP(B1525,'[1]Daniela + 255 Rxns iCre1355'!$C$1:$Q$3810,6,FALSE)</f>
        <v>ATP:NAD+ 2'-phosphotransferase</v>
      </c>
      <c r="F1525" s="3" t="str">
        <f>VLOOKUP(B1525,'[1]Daniela + 255 Rxns iCre1355'!$C$1:$Q$3810,8,FALSE)</f>
        <v>Nicotinate and nicotinamide metabolism</v>
      </c>
      <c r="G1525" s="3" t="str">
        <f>VLOOKUP(B1525,'[1]Daniela + 255 Rxns iCre1355'!$C$1:$Q$3810,9,FALSE)</f>
        <v>2.7.1.23</v>
      </c>
      <c r="H1525" s="3" t="str">
        <f>VLOOKUP(B1525,'[1]Daniela + 255 Rxns iCre1355'!$C$1:$Q$3810,10,FALSE)</f>
        <v>( Cre12.g560600 OR Cre07.g322950 OR Cre10.g431650 )</v>
      </c>
      <c r="I1525" s="3" t="str">
        <f>VLOOKUP(B1525,'[1]Daniela + 255 Rxns iCre1355'!$C$1:$Q$3810,11,FALSE)</f>
        <v>( Cre12.g560600.t1.1 OR Cre07.g322950.t1.2 OR Cre10.g431650.t1.2 )</v>
      </c>
      <c r="J1525" s="3" t="str">
        <f>VLOOKUP(B1525,'[1]Daniela + 255 Rxns iCre1355'!$C$1:$Q$3810,12,FALSE)</f>
        <v>( Cre12.g560600 OR NADK1 OR Cre10.g431650 )</v>
      </c>
      <c r="K1525" s="3" t="str">
        <f>VLOOKUP(B1525,'[1]Daniela + 255 Rxns iCre1355'!$C$1:$Q$3810,13,FALSE)</f>
        <v>Cytosol</v>
      </c>
      <c r="M1525" s="3" t="str">
        <f>VLOOKUP(B1525,'[1]Daniela + 255 Rxns iCre1355'!$C$1:$Q$3810,15,FALSE)</f>
        <v>R00104</v>
      </c>
    </row>
    <row r="1526" spans="1:13" ht="15" customHeight="1" x14ac:dyDescent="0.25">
      <c r="A1526" s="3" t="s">
        <v>115</v>
      </c>
      <c r="B1526" s="3" t="s">
        <v>3057</v>
      </c>
      <c r="C1526" s="3" t="s">
        <v>3058</v>
      </c>
      <c r="D1526" s="3" t="str">
        <f>VLOOKUP(B1526,'[1]Daniela + 255 Rxns iCre1355'!$C$1:$Q$3810,5,FALSE)</f>
        <v>ANNA</v>
      </c>
      <c r="E1526" s="3" t="str">
        <f>VLOOKUP(B1526,'[1]Daniela + 255 Rxns iCre1355'!$C$1:$Q$3810,6,FALSE)</f>
        <v>ATP:nicotinamide-nucleotide adenylyltransferase</v>
      </c>
      <c r="F1526" s="3" t="str">
        <f>VLOOKUP(B1526,'[1]Daniela + 255 Rxns iCre1355'!$C$1:$Q$3810,8,FALSE)</f>
        <v>Nicotinate and nicotinamide metabolism</v>
      </c>
      <c r="G1526" s="3" t="str">
        <f>VLOOKUP(B1526,'[1]Daniela + 255 Rxns iCre1355'!$C$1:$Q$3810,9,FALSE)</f>
        <v>2.7.7.18;2.7.7.1</v>
      </c>
      <c r="H1526" s="3" t="str">
        <f>VLOOKUP(B1526,'[1]Daniela + 255 Rxns iCre1355'!$C$1:$Q$3810,10,FALSE)</f>
        <v>Cre14.g626950</v>
      </c>
      <c r="I1526" s="3" t="str">
        <f>VLOOKUP(B1526,'[1]Daniela + 255 Rxns iCre1355'!$C$1:$Q$3810,11,FALSE)</f>
        <v>Cre14.g626950.t1.1</v>
      </c>
      <c r="J1526" s="3" t="str">
        <f>VLOOKUP(B1526,'[1]Daniela + 255 Rxns iCre1355'!$C$1:$Q$3810,12,FALSE)</f>
        <v>NIC1</v>
      </c>
      <c r="K1526" s="3" t="str">
        <f>VLOOKUP(B1526,'[1]Daniela + 255 Rxns iCre1355'!$C$1:$Q$3810,13,FALSE)</f>
        <v>Cytosol</v>
      </c>
      <c r="M1526" s="3" t="str">
        <f>VLOOKUP(B1526,'[1]Daniela + 255 Rxns iCre1355'!$C$1:$Q$3810,15,FALSE)</f>
        <v>R03005</v>
      </c>
    </row>
    <row r="1527" spans="1:13" ht="15" customHeight="1" x14ac:dyDescent="0.25">
      <c r="A1527" s="3" t="s">
        <v>1725</v>
      </c>
      <c r="B1527" s="3" t="s">
        <v>3059</v>
      </c>
      <c r="C1527" s="3" t="s">
        <v>3060</v>
      </c>
      <c r="D1527" s="3" t="str">
        <f>VLOOKUP(B1527,'[1]Daniela + 255 Rxns iCre1355'!$C$1:$Q$3810,5,FALSE)</f>
        <v>ANNAn</v>
      </c>
      <c r="E1527" s="3" t="str">
        <f>VLOOKUP(B1527,'[1]Daniela + 255 Rxns iCre1355'!$C$1:$Q$3810,6,FALSE)</f>
        <v>ATP:nicotinamide-nucleotide adenylyltransferase, nucleus</v>
      </c>
      <c r="F1527" s="3" t="str">
        <f>VLOOKUP(B1527,'[1]Daniela + 255 Rxns iCre1355'!$C$1:$Q$3810,8,FALSE)</f>
        <v>Nicotinate and nicotinamide metabolism</v>
      </c>
      <c r="G1527" s="3" t="str">
        <f>VLOOKUP(B1527,'[1]Daniela + 255 Rxns iCre1355'!$C$1:$Q$3810,9,FALSE)</f>
        <v>2.7.7.18;2.7.7.1</v>
      </c>
      <c r="H1527" s="3" t="str">
        <f>VLOOKUP(B1527,'[1]Daniela + 255 Rxns iCre1355'!$C$1:$Q$3810,10,FALSE)</f>
        <v>Cre14.g626950</v>
      </c>
      <c r="I1527" s="3" t="str">
        <f>VLOOKUP(B1527,'[1]Daniela + 255 Rxns iCre1355'!$C$1:$Q$3810,11,FALSE)</f>
        <v>Cre14.g626950.t1.1</v>
      </c>
      <c r="J1527" s="3" t="str">
        <f>VLOOKUP(B1527,'[1]Daniela + 255 Rxns iCre1355'!$C$1:$Q$3810,12,FALSE)</f>
        <v>NIC1</v>
      </c>
      <c r="K1527" s="3" t="str">
        <f>VLOOKUP(B1527,'[1]Daniela + 255 Rxns iCre1355'!$C$1:$Q$3810,13,FALSE)</f>
        <v>Nucleus</v>
      </c>
      <c r="M1527" s="3" t="str">
        <f>VLOOKUP(B1527,'[1]Daniela + 255 Rxns iCre1355'!$C$1:$Q$3810,15,FALSE)</f>
        <v>R03005</v>
      </c>
    </row>
    <row r="1528" spans="1:13" ht="15" customHeight="1" x14ac:dyDescent="0.25">
      <c r="A1528" s="3" t="s">
        <v>115</v>
      </c>
      <c r="B1528" s="3" t="s">
        <v>3061</v>
      </c>
      <c r="C1528" s="3" t="s">
        <v>3062</v>
      </c>
      <c r="D1528" s="3" t="str">
        <f>VLOOKUP(B1528,'[1]Daniela + 255 Rxns iCre1355'!$C$1:$Q$3810,5,FALSE)</f>
        <v>ANNAT</v>
      </c>
      <c r="E1528" s="3" t="str">
        <f>VLOOKUP(B1528,'[1]Daniela + 255 Rxns iCre1355'!$C$1:$Q$3810,6,FALSE)</f>
        <v>ATP:nicotinamide-nucleotide adenylyltransferase</v>
      </c>
      <c r="F1528" s="3" t="str">
        <f>VLOOKUP(B1528,'[1]Daniela + 255 Rxns iCre1355'!$C$1:$Q$3810,8,FALSE)</f>
        <v>Nicotinate and nicotinamide metabolism</v>
      </c>
      <c r="G1528" s="3" t="str">
        <f>VLOOKUP(B1528,'[1]Daniela + 255 Rxns iCre1355'!$C$1:$Q$3810,9,FALSE)</f>
        <v>2.7.7.18;2.7.7.1</v>
      </c>
      <c r="H1528" s="3" t="str">
        <f>VLOOKUP(B1528,'[1]Daniela + 255 Rxns iCre1355'!$C$1:$Q$3810,10,FALSE)</f>
        <v>Cre14.g626950</v>
      </c>
      <c r="I1528" s="3" t="str">
        <f>VLOOKUP(B1528,'[1]Daniela + 255 Rxns iCre1355'!$C$1:$Q$3810,11,FALSE)</f>
        <v>Cre14.g626950.t1.1</v>
      </c>
      <c r="J1528" s="3" t="str">
        <f>VLOOKUP(B1528,'[1]Daniela + 255 Rxns iCre1355'!$C$1:$Q$3810,12,FALSE)</f>
        <v>NIC1</v>
      </c>
      <c r="K1528" s="3" t="str">
        <f>VLOOKUP(B1528,'[1]Daniela + 255 Rxns iCre1355'!$C$1:$Q$3810,13,FALSE)</f>
        <v>Cytosol</v>
      </c>
      <c r="M1528" s="3" t="str">
        <f>VLOOKUP(B1528,'[1]Daniela + 255 Rxns iCre1355'!$C$1:$Q$3810,15,FALSE)</f>
        <v>R00137</v>
      </c>
    </row>
    <row r="1529" spans="1:13" ht="15" customHeight="1" x14ac:dyDescent="0.25">
      <c r="A1529" s="3" t="s">
        <v>1725</v>
      </c>
      <c r="B1529" s="3" t="s">
        <v>3063</v>
      </c>
      <c r="C1529" s="3" t="s">
        <v>3064</v>
      </c>
      <c r="D1529" s="3" t="str">
        <f>VLOOKUP(B1529,'[1]Daniela + 255 Rxns iCre1355'!$C$1:$Q$3810,5,FALSE)</f>
        <v>ANNATn</v>
      </c>
      <c r="E1529" s="3" t="str">
        <f>VLOOKUP(B1529,'[1]Daniela + 255 Rxns iCre1355'!$C$1:$Q$3810,6,FALSE)</f>
        <v>ATP:nicotinamide-nucleotide adenylyltransferase, nucleus</v>
      </c>
      <c r="F1529" s="3" t="str">
        <f>VLOOKUP(B1529,'[1]Daniela + 255 Rxns iCre1355'!$C$1:$Q$3810,8,FALSE)</f>
        <v>Nicotinate and nicotinamide metabolism</v>
      </c>
      <c r="G1529" s="3" t="str">
        <f>VLOOKUP(B1529,'[1]Daniela + 255 Rxns iCre1355'!$C$1:$Q$3810,9,FALSE)</f>
        <v>2.7.7.18;2.7.7.1</v>
      </c>
      <c r="H1529" s="3" t="str">
        <f>VLOOKUP(B1529,'[1]Daniela + 255 Rxns iCre1355'!$C$1:$Q$3810,10,FALSE)</f>
        <v>Cre14.g626950</v>
      </c>
      <c r="I1529" s="3" t="str">
        <f>VLOOKUP(B1529,'[1]Daniela + 255 Rxns iCre1355'!$C$1:$Q$3810,11,FALSE)</f>
        <v>Cre14.g626950.t1.1</v>
      </c>
      <c r="J1529" s="3" t="str">
        <f>VLOOKUP(B1529,'[1]Daniela + 255 Rxns iCre1355'!$C$1:$Q$3810,12,FALSE)</f>
        <v>NIC1</v>
      </c>
      <c r="K1529" s="3" t="str">
        <f>VLOOKUP(B1529,'[1]Daniela + 255 Rxns iCre1355'!$C$1:$Q$3810,13,FALSE)</f>
        <v>Nucleus</v>
      </c>
      <c r="M1529" s="3" t="str">
        <f>VLOOKUP(B1529,'[1]Daniela + 255 Rxns iCre1355'!$C$1:$Q$3810,15,FALSE)</f>
        <v>R00137</v>
      </c>
    </row>
    <row r="1530" spans="1:13" ht="15" customHeight="1" x14ac:dyDescent="0.25">
      <c r="A1530" s="3" t="s">
        <v>115</v>
      </c>
      <c r="B1530" s="3" t="s">
        <v>3065</v>
      </c>
      <c r="C1530" s="3" t="s">
        <v>3066</v>
      </c>
      <c r="D1530" s="3" t="str">
        <f>VLOOKUP(B1530,'[1]Daniela + 255 Rxns iCre1355'!$C$1:$Q$3810,5,FALSE)</f>
        <v>DNGAL</v>
      </c>
      <c r="E1530" s="3" t="str">
        <f>VLOOKUP(B1530,'[1]Daniela + 255 Rxns iCre1355'!$C$1:$Q$3810,6,FALSE)</f>
        <v>deamido-NAD+:L-glutamine amido-ligase (AMP-forming)</v>
      </c>
      <c r="F1530" s="3" t="str">
        <f>VLOOKUP(B1530,'[1]Daniela + 255 Rxns iCre1355'!$C$1:$Q$3810,8,FALSE)</f>
        <v>Nicotinate and nicotinamide metabolism</v>
      </c>
      <c r="G1530" s="3" t="str">
        <f>VLOOKUP(B1530,'[1]Daniela + 255 Rxns iCre1355'!$C$1:$Q$3810,9,FALSE)</f>
        <v>6.3.5.1</v>
      </c>
      <c r="H1530" s="3" t="str">
        <f>VLOOKUP(B1530,'[1]Daniela + 255 Rxns iCre1355'!$C$1:$Q$3810,10,FALSE)</f>
        <v>Cre10.g435250</v>
      </c>
      <c r="I1530" s="3" t="str">
        <f>VLOOKUP(B1530,'[1]Daniela + 255 Rxns iCre1355'!$C$1:$Q$3810,11,FALSE)</f>
        <v>Cre10.g435250.t1.1</v>
      </c>
      <c r="J1530" s="3" t="str">
        <f>VLOOKUP(B1530,'[1]Daniela + 255 Rxns iCre1355'!$C$1:$Q$3810,12,FALSE)</f>
        <v>NIC13</v>
      </c>
      <c r="K1530" s="3" t="str">
        <f>VLOOKUP(B1530,'[1]Daniela + 255 Rxns iCre1355'!$C$1:$Q$3810,13,FALSE)</f>
        <v>Cytosol</v>
      </c>
      <c r="M1530" s="3" t="str">
        <f>VLOOKUP(B1530,'[1]Daniela + 255 Rxns iCre1355'!$C$1:$Q$3810,15,FALSE)</f>
        <v>R00257</v>
      </c>
    </row>
    <row r="1531" spans="1:13" ht="15" customHeight="1" x14ac:dyDescent="0.25">
      <c r="A1531" s="3" t="s">
        <v>118</v>
      </c>
      <c r="B1531" s="3" t="s">
        <v>3067</v>
      </c>
      <c r="C1531" s="3" t="s">
        <v>3068</v>
      </c>
      <c r="D1531" s="3" t="str">
        <f>VLOOKUP(B1531,'[1]Daniela + 255 Rxns iCre1355'!$C$1:$Q$3810,5,FALSE)</f>
        <v>DNGALh</v>
      </c>
      <c r="E1531" s="3" t="str">
        <f>VLOOKUP(B1531,'[1]Daniela + 255 Rxns iCre1355'!$C$1:$Q$3810,6,FALSE)</f>
        <v>deamido-NAD+:L-glutamine amido-ligase (AMP-forming), chloroplast</v>
      </c>
      <c r="F1531" s="3" t="str">
        <f>VLOOKUP(B1531,'[1]Daniela + 255 Rxns iCre1355'!$C$1:$Q$3810,8,FALSE)</f>
        <v>Nicotinate and nicotinamide metabolism</v>
      </c>
      <c r="G1531" s="3" t="str">
        <f>VLOOKUP(B1531,'[1]Daniela + 255 Rxns iCre1355'!$C$1:$Q$3810,9,FALSE)</f>
        <v>6.3.5.1</v>
      </c>
      <c r="H1531" s="3" t="str">
        <f>VLOOKUP(B1531,'[1]Daniela + 255 Rxns iCre1355'!$C$1:$Q$3810,10,FALSE)</f>
        <v>Cre10.g435250</v>
      </c>
      <c r="I1531" s="3" t="str">
        <f>VLOOKUP(B1531,'[1]Daniela + 255 Rxns iCre1355'!$C$1:$Q$3810,11,FALSE)</f>
        <v>Cre10.g435250.t1.1</v>
      </c>
      <c r="J1531" s="3" t="str">
        <f>VLOOKUP(B1531,'[1]Daniela + 255 Rxns iCre1355'!$C$1:$Q$3810,12,FALSE)</f>
        <v>NIC13</v>
      </c>
      <c r="K1531" s="3" t="str">
        <f>VLOOKUP(B1531,'[1]Daniela + 255 Rxns iCre1355'!$C$1:$Q$3810,13,FALSE)</f>
        <v>Chloroplast</v>
      </c>
      <c r="M1531" s="3" t="str">
        <f>VLOOKUP(B1531,'[1]Daniela + 255 Rxns iCre1355'!$C$1:$Q$3810,15,FALSE)</f>
        <v>R00257</v>
      </c>
    </row>
    <row r="1532" spans="1:13" ht="15" customHeight="1" x14ac:dyDescent="0.25">
      <c r="A1532" s="3" t="s">
        <v>115</v>
      </c>
      <c r="B1532" s="3" t="s">
        <v>3069</v>
      </c>
      <c r="C1532" s="3" t="s">
        <v>3070</v>
      </c>
      <c r="D1532" s="3" t="str">
        <f>VLOOKUP(B1532,'[1]Daniela + 255 Rxns iCre1355'!$C$1:$Q$3810,5,FALSE)</f>
        <v>DNNH</v>
      </c>
      <c r="E1532" s="3" t="str">
        <f>VLOOKUP(B1532,'[1]Daniela + 255 Rxns iCre1355'!$C$1:$Q$3810,6,FALSE)</f>
        <v>deamino-NAD+ nucleotidohydrolase</v>
      </c>
      <c r="F1532" s="3" t="str">
        <f>VLOOKUP(B1532,'[1]Daniela + 255 Rxns iCre1355'!$C$1:$Q$3810,8,FALSE)</f>
        <v>Nicotinate and nicotinamide metabolism</v>
      </c>
      <c r="G1532" s="3" t="str">
        <f>VLOOKUP(B1532,'[1]Daniela + 255 Rxns iCre1355'!$C$1:$Q$3810,9,FALSE)</f>
        <v>3.6.1.22</v>
      </c>
      <c r="H1532" s="3" t="str">
        <f>VLOOKUP(B1532,'[1]Daniela + 255 Rxns iCre1355'!$C$1:$Q$3810,10,FALSE)</f>
        <v>( Cre16.g658075 OR Cre03.g189450 OR Cre03.g189500 OR Cre08.g367800 OR Cre06.g285200 OR Cre08.g373550 OR Cre02.g106500 OR Cre03.g184400 OR Cre09.g396900 )</v>
      </c>
      <c r="I1532" s="3" t="str">
        <f>VLOOKUP(B1532,'[1]Daniela + 255 Rxns iCre1355'!$C$1:$Q$3810,11,FALSE)</f>
        <v>( Cre16.g658075.t1.1 OR Cre03.g189450.t1.2 OR Cre03.g189500.t1.2 OR Cre08.g367800.t1.2 OR Cre06.g285200.t1.1 OR Cre08.g373550.t1.2 OR Cre02.g106500.t1.2 OR Cre03.g184400.t1.2 OR Cre09.g396900.t1.2 )</v>
      </c>
      <c r="J1532" s="3" t="str">
        <f>VLOOKUP(B1532,'[1]Daniela + 255 Rxns iCre1355'!$C$1:$Q$3810,12,FALSE)</f>
        <v>( Cre16.g658075 OR Cre03.g189450 OR Cre03.g189500 OR NDH2 OR NDH1 OR Cre08.g373550 OR IPP2 OR Cre03.g184400 OR Cre09.g396900 )</v>
      </c>
      <c r="K1532" s="3" t="str">
        <f>VLOOKUP(B1532,'[1]Daniela + 255 Rxns iCre1355'!$C$1:$Q$3810,13,FALSE)</f>
        <v>Cytosol</v>
      </c>
      <c r="M1532" s="3" t="str">
        <f>VLOOKUP(B1532,'[1]Daniela + 255 Rxns iCre1355'!$C$1:$Q$3810,15,FALSE)</f>
        <v>R03004</v>
      </c>
    </row>
    <row r="1533" spans="1:13" ht="15" customHeight="1" x14ac:dyDescent="0.25">
      <c r="A1533" s="3" t="s">
        <v>115</v>
      </c>
      <c r="B1533" s="3" t="s">
        <v>3071</v>
      </c>
      <c r="C1533" s="3" t="s">
        <v>3072</v>
      </c>
      <c r="D1533" s="3" t="str">
        <f>VLOOKUP(B1533,'[1]Daniela + 255 Rxns iCre1355'!$C$1:$Q$3810,5,FALSE)</f>
        <v>N2PH</v>
      </c>
      <c r="E1533" s="3" t="str">
        <f>VLOOKUP(B1533,'[1]Daniela + 255 Rxns iCre1355'!$C$1:$Q$3810,6,FALSE)</f>
        <v>NADP+ 2'-phosphohydrolase</v>
      </c>
      <c r="F1533" s="3" t="str">
        <f>VLOOKUP(B1533,'[1]Daniela + 255 Rxns iCre1355'!$C$1:$Q$3810,8,FALSE)</f>
        <v>Nicotinate and nicotinamide metabolism</v>
      </c>
      <c r="G1533" s="3" t="str">
        <f>VLOOKUP(B1533,'[1]Daniela + 255 Rxns iCre1355'!$C$1:$Q$3810,9,FALSE)</f>
        <v>3.1.3.-</v>
      </c>
      <c r="K1533" s="3" t="str">
        <f>VLOOKUP(B1533,'[1]Daniela + 255 Rxns iCre1355'!$C$1:$Q$3810,13,FALSE)</f>
        <v>Cytosol</v>
      </c>
      <c r="M1533" s="3" t="str">
        <f>VLOOKUP(B1533,'[1]Daniela + 255 Rxns iCre1355'!$C$1:$Q$3810,15,FALSE)</f>
        <v>R00118</v>
      </c>
    </row>
    <row r="1534" spans="1:13" ht="15" customHeight="1" x14ac:dyDescent="0.25">
      <c r="A1534" s="3" t="s">
        <v>115</v>
      </c>
      <c r="B1534" s="3" t="s">
        <v>3073</v>
      </c>
      <c r="C1534" s="3" t="s">
        <v>3074</v>
      </c>
      <c r="D1534" s="3" t="str">
        <f>VLOOKUP(B1534,'[1]Daniela + 255 Rxns iCre1355'!$C$1:$Q$3810,5,FALSE)</f>
        <v>NAAH</v>
      </c>
      <c r="E1534" s="3" t="str">
        <f>VLOOKUP(B1534,'[1]Daniela + 255 Rxns iCre1355'!$C$1:$Q$3810,6,FALSE)</f>
        <v>nicotinamide amidohydrolase</v>
      </c>
      <c r="F1534" s="3" t="str">
        <f>VLOOKUP(B1534,'[1]Daniela + 255 Rxns iCre1355'!$C$1:$Q$3810,8,FALSE)</f>
        <v>Nicotinate and nicotinamide metabolism</v>
      </c>
      <c r="G1534" s="3" t="str">
        <f>VLOOKUP(B1534,'[1]Daniela + 255 Rxns iCre1355'!$C$1:$Q$3810,9,FALSE)</f>
        <v>3.5.1.19</v>
      </c>
      <c r="H1534" s="3" t="str">
        <f>VLOOKUP(B1534,'[1]Daniela + 255 Rxns iCre1355'!$C$1:$Q$3810,10,FALSE)</f>
        <v>( Cre10.g448500 OR Cre02.g081350 )</v>
      </c>
      <c r="I1534" s="3" t="str">
        <f>VLOOKUP(B1534,'[1]Daniela + 255 Rxns iCre1355'!$C$1:$Q$3810,11,FALSE)</f>
        <v>( Cre10.g448500.t1.1 OR Cre02.g081350.t1.1 )</v>
      </c>
      <c r="J1534" s="3" t="str">
        <f>VLOOKUP(B1534,'[1]Daniela + 255 Rxns iCre1355'!$C$1:$Q$3810,12,FALSE)</f>
        <v>( Cre10.g448500 OR Cre02.g081350 )</v>
      </c>
      <c r="K1534" s="3" t="str">
        <f>VLOOKUP(B1534,'[1]Daniela + 255 Rxns iCre1355'!$C$1:$Q$3810,13,FALSE)</f>
        <v>Cytosol</v>
      </c>
      <c r="M1534" s="3" t="str">
        <f>VLOOKUP(B1534,'[1]Daniela + 255 Rxns iCre1355'!$C$1:$Q$3810,15,FALSE)</f>
        <v>R01268</v>
      </c>
    </row>
    <row r="1535" spans="1:13" ht="15" customHeight="1" x14ac:dyDescent="0.25">
      <c r="A1535" s="3" t="s">
        <v>115</v>
      </c>
      <c r="B1535" s="3" t="s">
        <v>3075</v>
      </c>
      <c r="C1535" s="3" t="s">
        <v>3076</v>
      </c>
      <c r="D1535" s="3" t="str">
        <f>VLOOKUP(B1535,'[1]Daniela + 255 Rxns iCre1355'!$C$1:$Q$3810,5,FALSE)</f>
        <v>NADS1</v>
      </c>
      <c r="E1535" s="3" t="str">
        <f>VLOOKUP(B1535,'[1]Daniela + 255 Rxns iCre1355'!$C$1:$Q$3810,6,FALSE)</f>
        <v>deamido-NAD+:ammonia ligase (AMP-forming)</v>
      </c>
      <c r="F1535" s="3" t="str">
        <f>VLOOKUP(B1535,'[1]Daniela + 255 Rxns iCre1355'!$C$1:$Q$3810,8,FALSE)</f>
        <v>Nicotinate and nicotinamide metabolism</v>
      </c>
      <c r="G1535" s="3" t="str">
        <f>VLOOKUP(B1535,'[1]Daniela + 255 Rxns iCre1355'!$C$1:$Q$3810,9,FALSE)</f>
        <v>6.3.5.1</v>
      </c>
      <c r="H1535" s="3" t="str">
        <f>VLOOKUP(B1535,'[1]Daniela + 255 Rxns iCre1355'!$C$1:$Q$3810,10,FALSE)</f>
        <v>Cre10.g435250</v>
      </c>
      <c r="I1535" s="3" t="str">
        <f>VLOOKUP(B1535,'[1]Daniela + 255 Rxns iCre1355'!$C$1:$Q$3810,11,FALSE)</f>
        <v>Cre10.g435250.t1.1</v>
      </c>
      <c r="J1535" s="3" t="str">
        <f>VLOOKUP(B1535,'[1]Daniela + 255 Rxns iCre1355'!$C$1:$Q$3810,12,FALSE)</f>
        <v>NIC13</v>
      </c>
      <c r="K1535" s="3" t="str">
        <f>VLOOKUP(B1535,'[1]Daniela + 255 Rxns iCre1355'!$C$1:$Q$3810,13,FALSE)</f>
        <v>Cytosol</v>
      </c>
      <c r="M1535" s="3" t="str">
        <f>VLOOKUP(B1535,'[1]Daniela + 255 Rxns iCre1355'!$C$1:$Q$3810,15,FALSE)</f>
        <v>R00189</v>
      </c>
    </row>
    <row r="1536" spans="1:13" ht="15" customHeight="1" x14ac:dyDescent="0.25">
      <c r="A1536" s="3" t="s">
        <v>115</v>
      </c>
      <c r="B1536" s="3" t="s">
        <v>3077</v>
      </c>
      <c r="C1536" s="3" t="s">
        <v>3078</v>
      </c>
      <c r="D1536" s="3" t="str">
        <f>VLOOKUP(B1536,'[1]Daniela + 255 Rxns iCre1355'!$C$1:$Q$3810,5,FALSE)</f>
        <v>NAPT</v>
      </c>
      <c r="E1536" s="3" t="str">
        <f>VLOOKUP(B1536,'[1]Daniela + 255 Rxns iCre1355'!$C$1:$Q$3810,6,FALSE)</f>
        <v>nicotinamide phosphoribosyltransferase</v>
      </c>
      <c r="F1536" s="3" t="str">
        <f>VLOOKUP(B1536,'[1]Daniela + 255 Rxns iCre1355'!$C$1:$Q$3810,8,FALSE)</f>
        <v>Nicotinate and nicotinamide metabolism</v>
      </c>
      <c r="G1536" s="3" t="str">
        <f>VLOOKUP(B1536,'[1]Daniela + 255 Rxns iCre1355'!$C$1:$Q$3810,9,FALSE)</f>
        <v>2.4.2.12</v>
      </c>
      <c r="H1536" s="3" t="str">
        <f>VLOOKUP(B1536,'[1]Daniela + 255 Rxns iCre1355'!$C$1:$Q$3810,10,FALSE)</f>
        <v>Cre03.g188800</v>
      </c>
      <c r="I1536" s="3" t="str">
        <f>VLOOKUP(B1536,'[1]Daniela + 255 Rxns iCre1355'!$C$1:$Q$3810,11,FALSE)</f>
        <v>Cre03.g188800.t1.1</v>
      </c>
      <c r="J1536" s="3" t="str">
        <f>VLOOKUP(B1536,'[1]Daniela + 255 Rxns iCre1355'!$C$1:$Q$3810,12,FALSE)</f>
        <v>Cre03.g188800</v>
      </c>
      <c r="K1536" s="3" t="str">
        <f>VLOOKUP(B1536,'[1]Daniela + 255 Rxns iCre1355'!$C$1:$Q$3810,13,FALSE)</f>
        <v>Cytosol</v>
      </c>
      <c r="M1536" s="3" t="str">
        <f>VLOOKUP(B1536,'[1]Daniela + 255 Rxns iCre1355'!$C$1:$Q$3810,15,FALSE)</f>
        <v>R01271</v>
      </c>
    </row>
    <row r="1537" spans="1:13" ht="15" customHeight="1" x14ac:dyDescent="0.25">
      <c r="A1537" s="3" t="s">
        <v>115</v>
      </c>
      <c r="B1537" s="3" t="s">
        <v>3079</v>
      </c>
      <c r="C1537" s="3" t="s">
        <v>3080</v>
      </c>
      <c r="D1537" s="3" t="str">
        <f>VLOOKUP(B1537,'[1]Daniela + 255 Rxns iCre1355'!$C$1:$Q$3810,5,FALSE)</f>
        <v>NARP</v>
      </c>
      <c r="E1537" s="3" t="str">
        <f>VLOOKUP(B1537,'[1]Daniela + 255 Rxns iCre1355'!$C$1:$Q$3810,6,FALSE)</f>
        <v>nicotinamide ribonucleotide phosphohydrolase</v>
      </c>
      <c r="F1537" s="3" t="str">
        <f>VLOOKUP(B1537,'[1]Daniela + 255 Rxns iCre1355'!$C$1:$Q$3810,8,FALSE)</f>
        <v>Nicotinate and nicotinamide metabolism</v>
      </c>
      <c r="G1537" s="3" t="str">
        <f>VLOOKUP(B1537,'[1]Daniela + 255 Rxns iCre1355'!$C$1:$Q$3810,9,FALSE)</f>
        <v>3.1.3.5;3.6.1.45</v>
      </c>
      <c r="H1537" s="3" t="str">
        <f>VLOOKUP(B1537,'[1]Daniela + 255 Rxns iCre1355'!$C$1:$Q$3810,10,FALSE)</f>
        <v>( Cre03.g180450 OR Cre03.g180550 OR Cre03.g180600 )</v>
      </c>
      <c r="I1537" s="3" t="str">
        <f>VLOOKUP(B1537,'[1]Daniela + 255 Rxns iCre1355'!$C$1:$Q$3810,11,FALSE)</f>
        <v>( Cre03.g180450.t1.2 OR Cre03.g180550.t1.2 OR Cre03.g180600.t1.1 )</v>
      </c>
      <c r="J1537" s="3" t="str">
        <f>VLOOKUP(B1537,'[1]Daniela + 255 Rxns iCre1355'!$C$1:$Q$3810,12,FALSE)</f>
        <v>( FPN1 OR FPN2 OR FPN3 )</v>
      </c>
      <c r="K1537" s="3" t="str">
        <f>VLOOKUP(B1537,'[1]Daniela + 255 Rxns iCre1355'!$C$1:$Q$3810,13,FALSE)</f>
        <v>Cytosol</v>
      </c>
      <c r="M1537" s="3" t="str">
        <f>VLOOKUP(B1537,'[1]Daniela + 255 Rxns iCre1355'!$C$1:$Q$3810,15,FALSE)</f>
        <v>R02323</v>
      </c>
    </row>
    <row r="1538" spans="1:13" ht="15" customHeight="1" x14ac:dyDescent="0.25">
      <c r="A1538" s="3" t="s">
        <v>943</v>
      </c>
      <c r="B1538" s="3" t="s">
        <v>3081</v>
      </c>
      <c r="C1538" s="3" t="s">
        <v>3082</v>
      </c>
      <c r="D1538" s="3" t="str">
        <f>VLOOKUP(B1538,'[1]Daniela + 255 Rxns iCre1355'!$C$1:$Q$3810,5,FALSE)</f>
        <v>NNOR</v>
      </c>
      <c r="E1538" s="3" t="str">
        <f>VLOOKUP(B1538,'[1]Daniela + 255 Rxns iCre1355'!$C$1:$Q$3810,6,FALSE)</f>
        <v>NADPH:NAD+ oxidoreductase</v>
      </c>
      <c r="F1538" s="3" t="str">
        <f>VLOOKUP(B1538,'[1]Daniela + 255 Rxns iCre1355'!$C$1:$Q$3810,8,FALSE)</f>
        <v>Nicotinate and nicotinamide metabolism</v>
      </c>
      <c r="G1538" s="3" t="str">
        <f>VLOOKUP(B1538,'[1]Daniela + 255 Rxns iCre1355'!$C$1:$Q$3810,9,FALSE)</f>
        <v>1.6.1.2</v>
      </c>
      <c r="H1538" s="3" t="str">
        <f>VLOOKUP(B1538,'[1]Daniela + 255 Rxns iCre1355'!$C$1:$Q$3810,10,FALSE)</f>
        <v>Cre01.g054500</v>
      </c>
      <c r="I1538" s="3" t="str">
        <f>VLOOKUP(B1538,'[1]Daniela + 255 Rxns iCre1355'!$C$1:$Q$3810,11,FALSE)</f>
        <v>Cre01.g054500.t1.2</v>
      </c>
      <c r="J1538" s="3" t="str">
        <f>VLOOKUP(B1538,'[1]Daniela + 255 Rxns iCre1355'!$C$1:$Q$3810,12,FALSE)</f>
        <v>Cre01.g054500</v>
      </c>
      <c r="K1538" s="3" t="str">
        <f>VLOOKUP(B1538,'[1]Daniela + 255 Rxns iCre1355'!$C$1:$Q$3810,13,FALSE)</f>
        <v>Mitochondria</v>
      </c>
      <c r="M1538" s="3" t="str">
        <f>VLOOKUP(B1538,'[1]Daniela + 255 Rxns iCre1355'!$C$1:$Q$3810,15,FALSE)</f>
        <v>R00112</v>
      </c>
    </row>
    <row r="1539" spans="1:13" ht="15" customHeight="1" x14ac:dyDescent="0.25">
      <c r="A1539" s="3" t="s">
        <v>115</v>
      </c>
      <c r="B1539" s="3" t="s">
        <v>3083</v>
      </c>
      <c r="C1539" s="3" t="s">
        <v>3084</v>
      </c>
      <c r="D1539" s="3" t="str">
        <f>VLOOKUP(B1539,'[1]Daniela + 255 Rxns iCre1355'!$C$1:$Q$3810,5,FALSE)</f>
        <v>NPH</v>
      </c>
      <c r="E1539" s="3" t="str">
        <f>VLOOKUP(B1539,'[1]Daniela + 255 Rxns iCre1355'!$C$1:$Q$3810,6,FALSE)</f>
        <v>NAD+ phosphohydrolase</v>
      </c>
      <c r="F1539" s="3" t="str">
        <f>VLOOKUP(B1539,'[1]Daniela + 255 Rxns iCre1355'!$C$1:$Q$3810,8,FALSE)</f>
        <v>Nicotinate and nicotinamide metabolism</v>
      </c>
      <c r="G1539" s="3" t="str">
        <f>VLOOKUP(B1539,'[1]Daniela + 255 Rxns iCre1355'!$C$1:$Q$3810,9,FALSE)</f>
        <v>3.6.1.22</v>
      </c>
      <c r="H1539" s="3" t="str">
        <f>VLOOKUP(B1539,'[1]Daniela + 255 Rxns iCre1355'!$C$1:$Q$3810,10,FALSE)</f>
        <v>Cre03.g184400</v>
      </c>
      <c r="I1539" s="3" t="str">
        <f>VLOOKUP(B1539,'[1]Daniela + 255 Rxns iCre1355'!$C$1:$Q$3810,11,FALSE)</f>
        <v>Cre03.g184400.t1.2</v>
      </c>
      <c r="J1539" s="3" t="str">
        <f>VLOOKUP(B1539,'[1]Daniela + 255 Rxns iCre1355'!$C$1:$Q$3810,12,FALSE)</f>
        <v>Cre03.g184400</v>
      </c>
      <c r="K1539" s="3" t="str">
        <f>VLOOKUP(B1539,'[1]Daniela + 255 Rxns iCre1355'!$C$1:$Q$3810,13,FALSE)</f>
        <v>Cytosol</v>
      </c>
      <c r="M1539" s="3" t="str">
        <f>VLOOKUP(B1539,'[1]Daniela + 255 Rxns iCre1355'!$C$1:$Q$3810,15,FALSE)</f>
        <v>R00103</v>
      </c>
    </row>
    <row r="1540" spans="1:13" ht="15" customHeight="1" x14ac:dyDescent="0.25">
      <c r="A1540" s="3" t="s">
        <v>115</v>
      </c>
      <c r="B1540" s="3" t="s">
        <v>3085</v>
      </c>
      <c r="C1540" s="3" t="s">
        <v>3086</v>
      </c>
      <c r="D1540" s="3" t="str">
        <f>VLOOKUP(B1540,'[1]Daniela + 255 Rxns iCre1355'!$C$1:$Q$3810,5,FALSE)</f>
        <v>NRPH</v>
      </c>
      <c r="E1540" s="3" t="str">
        <f>VLOOKUP(B1540,'[1]Daniela + 255 Rxns iCre1355'!$C$1:$Q$3810,6,FALSE)</f>
        <v>nicotinate D-ribonucleotide phosphohydrolase</v>
      </c>
      <c r="F1540" s="3" t="str">
        <f>VLOOKUP(B1540,'[1]Daniela + 255 Rxns iCre1355'!$C$1:$Q$3810,8,FALSE)</f>
        <v>Nicotinate and nicotinamide metabolism</v>
      </c>
      <c r="G1540" s="3" t="str">
        <f>VLOOKUP(B1540,'[1]Daniela + 255 Rxns iCre1355'!$C$1:$Q$3810,9,FALSE)</f>
        <v>3.1.3.5;3.6.1.45</v>
      </c>
      <c r="H1540" s="3" t="str">
        <f>VLOOKUP(B1540,'[1]Daniela + 255 Rxns iCre1355'!$C$1:$Q$3810,10,FALSE)</f>
        <v>( Cre03.g180450 OR Cre03.g180550 OR Cre03.g180600 )</v>
      </c>
      <c r="I1540" s="3" t="str">
        <f>VLOOKUP(B1540,'[1]Daniela + 255 Rxns iCre1355'!$C$1:$Q$3810,11,FALSE)</f>
        <v>( Cre03.g180450.t1.2 OR Cre03.g180550.t1.2 OR Cre03.g180600.t1.1 )</v>
      </c>
      <c r="J1540" s="3" t="str">
        <f>VLOOKUP(B1540,'[1]Daniela + 255 Rxns iCre1355'!$C$1:$Q$3810,12,FALSE)</f>
        <v>( FPN1 OR FPN2 OR FPN3 )</v>
      </c>
      <c r="K1540" s="3" t="str">
        <f>VLOOKUP(B1540,'[1]Daniela + 255 Rxns iCre1355'!$C$1:$Q$3810,13,FALSE)</f>
        <v>Cytosol</v>
      </c>
      <c r="M1540" s="3" t="str">
        <f>VLOOKUP(B1540,'[1]Daniela + 255 Rxns iCre1355'!$C$1:$Q$3810,15,FALSE)</f>
        <v>R03346</v>
      </c>
    </row>
    <row r="1541" spans="1:13" ht="15" customHeight="1" x14ac:dyDescent="0.25">
      <c r="A1541" s="3" t="s">
        <v>115</v>
      </c>
      <c r="B1541" s="3" t="s">
        <v>3087</v>
      </c>
      <c r="C1541" s="3" t="s">
        <v>3088</v>
      </c>
      <c r="D1541" s="3" t="str">
        <f>VLOOKUP(B1541,'[1]Daniela + 255 Rxns iCre1355'!$C$1:$Q$3810,5,FALSE)</f>
        <v>NRS</v>
      </c>
      <c r="E1541" s="3" t="str">
        <f>VLOOKUP(B1541,'[1]Daniela + 255 Rxns iCre1355'!$C$1:$Q$3810,6,FALSE)</f>
        <v>nicotinate D-ribonucleotide synthase (ATP)</v>
      </c>
      <c r="F1541" s="3" t="str">
        <f>VLOOKUP(B1541,'[1]Daniela + 255 Rxns iCre1355'!$C$1:$Q$3810,8,FALSE)</f>
        <v>Nicotinate and nicotinamide metabolism</v>
      </c>
      <c r="G1541" s="3" t="str">
        <f>VLOOKUP(B1541,'[1]Daniela + 255 Rxns iCre1355'!$C$1:$Q$3810,9,FALSE)</f>
        <v>2.7.1.-</v>
      </c>
      <c r="K1541" s="3" t="str">
        <f>VLOOKUP(B1541,'[1]Daniela + 255 Rxns iCre1355'!$C$1:$Q$3810,13,FALSE)</f>
        <v>Cytosol</v>
      </c>
      <c r="M1541" s="3" t="str">
        <f>VLOOKUP(B1541,'[1]Daniela + 255 Rxns iCre1355'!$C$1:$Q$3810,15,FALSE)</f>
        <v>R03347</v>
      </c>
    </row>
    <row r="1542" spans="1:13" ht="15" customHeight="1" x14ac:dyDescent="0.25">
      <c r="A1542" s="3" t="s">
        <v>115</v>
      </c>
      <c r="B1542" s="3" t="s">
        <v>3089</v>
      </c>
      <c r="C1542" s="3" t="s">
        <v>3090</v>
      </c>
      <c r="D1542" s="3" t="str">
        <f>VLOOKUP(B1542,'[1]Daniela + 255 Rxns iCre1355'!$C$1:$Q$3810,5,FALSE)</f>
        <v>AMID</v>
      </c>
      <c r="E1542" s="3" t="str">
        <f>VLOOKUP(B1542,'[1]Daniela + 255 Rxns iCre1355'!$C$1:$Q$3810,6,FALSE)</f>
        <v>acetamidase</v>
      </c>
      <c r="F1542" s="3" t="str">
        <f>VLOOKUP(B1542,'[1]Daniela + 255 Rxns iCre1355'!$C$1:$Q$3810,8,FALSE)</f>
        <v>Nitrogen metabolism</v>
      </c>
      <c r="G1542" s="3" t="str">
        <f>VLOOKUP(B1542,'[1]Daniela + 255 Rxns iCre1355'!$C$1:$Q$3810,9,FALSE)</f>
        <v>3.5.1.4</v>
      </c>
      <c r="H1542" s="3" t="str">
        <f>VLOOKUP(B1542,'[1]Daniela + 255 Rxns iCre1355'!$C$1:$Q$3810,10,FALSE)</f>
        <v>( Cre02.g103350 OR Cre11.g467630 )</v>
      </c>
      <c r="I1542" s="3" t="str">
        <f>VLOOKUP(B1542,'[1]Daniela + 255 Rxns iCre1355'!$C$1:$Q$3810,11,FALSE)</f>
        <v>( Cre02.g103350.t1.1 OR ( Cre11.g467630.t1.1 OR Cre11.g467630.t2.1 OR Cre11.g467630.t3.1 ) )</v>
      </c>
      <c r="J1542" s="3" t="str">
        <f>VLOOKUP(B1542,'[1]Daniela + 255 Rxns iCre1355'!$C$1:$Q$3810,12,FALSE)</f>
        <v>( Cre02.g103350 OR AMI2 )</v>
      </c>
      <c r="K1542" s="3" t="str">
        <f>VLOOKUP(B1542,'[1]Daniela + 255 Rxns iCre1355'!$C$1:$Q$3810,13,FALSE)</f>
        <v>Cytosol</v>
      </c>
      <c r="L1542" s="3" t="str">
        <f>VLOOKUP(B1542,'[1]Daniela + 255 Rxns iCre1355'!$C$1:$Q$3810,14,FALSE)</f>
        <v>[Stern 2009, Hodson 1987]</v>
      </c>
      <c r="M1542" s="3" t="str">
        <f>VLOOKUP(B1542,'[1]Daniela + 255 Rxns iCre1355'!$C$1:$Q$3810,15,FALSE)</f>
        <v>R00321</v>
      </c>
    </row>
    <row r="1543" spans="1:13" ht="15" customHeight="1" x14ac:dyDescent="0.25">
      <c r="A1543" s="3" t="s">
        <v>118</v>
      </c>
      <c r="B1543" s="3" t="s">
        <v>3091</v>
      </c>
      <c r="C1543" s="3" t="s">
        <v>3092</v>
      </c>
      <c r="D1543" s="3" t="str">
        <f>VLOOKUP(B1543,'[1]Daniela + 255 Rxns iCre1355'!$C$1:$Q$3810,5,FALSE)</f>
        <v>CPS</v>
      </c>
      <c r="E1543" s="3" t="str">
        <f>VLOOKUP(B1543,'[1]Daniela + 255 Rxns iCre1355'!$C$1:$Q$3810,6,FALSE)</f>
        <v>carbamoyl-phosphate synthase (ammonia)</v>
      </c>
      <c r="F1543" s="3" t="str">
        <f>VLOOKUP(B1543,'[1]Daniela + 255 Rxns iCre1355'!$C$1:$Q$3810,8,FALSE)</f>
        <v>Nitrogen metabolism</v>
      </c>
      <c r="G1543" s="3" t="str">
        <f>VLOOKUP(B1543,'[1]Daniela + 255 Rxns iCre1355'!$C$1:$Q$3810,9,FALSE)</f>
        <v>6.3.4.16</v>
      </c>
      <c r="H1543" s="3" t="str">
        <f>VLOOKUP(B1543,'[1]Daniela + 255 Rxns iCre1355'!$C$1:$Q$3810,10,FALSE)</f>
        <v>Cre08.g358580</v>
      </c>
      <c r="I1543" s="3" t="str">
        <f>VLOOKUP(B1543,'[1]Daniela + 255 Rxns iCre1355'!$C$1:$Q$3810,11,FALSE)</f>
        <v>Cre08.g358580.t1.1</v>
      </c>
      <c r="J1543" s="3" t="str">
        <f>VLOOKUP(B1543,'[1]Daniela + 255 Rxns iCre1355'!$C$1:$Q$3810,12,FALSE)</f>
        <v>CMP1</v>
      </c>
      <c r="K1543" s="3" t="str">
        <f>VLOOKUP(B1543,'[1]Daniela + 255 Rxns iCre1355'!$C$1:$Q$3810,13,FALSE)</f>
        <v>Chloroplast</v>
      </c>
      <c r="M1543" s="3" t="str">
        <f>VLOOKUP(B1543,'[1]Daniela + 255 Rxns iCre1355'!$C$1:$Q$3810,15,FALSE)</f>
        <v>R00149</v>
      </c>
    </row>
    <row r="1544" spans="1:13" ht="15" customHeight="1" x14ac:dyDescent="0.25">
      <c r="A1544" s="3" t="s">
        <v>115</v>
      </c>
      <c r="B1544" s="3" t="s">
        <v>3093</v>
      </c>
      <c r="C1544" s="3" t="s">
        <v>3094</v>
      </c>
      <c r="D1544" s="3" t="str">
        <f>VLOOKUP(B1544,'[1]Daniela + 255 Rxns iCre1355'!$C$1:$Q$3810,5,FALSE)</f>
        <v>FORA</v>
      </c>
      <c r="E1544" s="3" t="str">
        <f>VLOOKUP(B1544,'[1]Daniela + 255 Rxns iCre1355'!$C$1:$Q$3810,6,FALSE)</f>
        <v>formamidase</v>
      </c>
      <c r="F1544" s="3" t="str">
        <f>VLOOKUP(B1544,'[1]Daniela + 255 Rxns iCre1355'!$C$1:$Q$3810,8,FALSE)</f>
        <v>Nitrogen metabolism</v>
      </c>
      <c r="G1544" s="3" t="str">
        <f>VLOOKUP(B1544,'[1]Daniela + 255 Rxns iCre1355'!$C$1:$Q$3810,9,FALSE)</f>
        <v>3.5.1.49</v>
      </c>
      <c r="H1544" s="3" t="str">
        <f>VLOOKUP(B1544,'[1]Daniela + 255 Rxns iCre1355'!$C$1:$Q$3810,10,FALSE)</f>
        <v>Cre16.g691750</v>
      </c>
      <c r="I1544" s="3" t="str">
        <f>VLOOKUP(B1544,'[1]Daniela + 255 Rxns iCre1355'!$C$1:$Q$3810,11,FALSE)</f>
        <v>Cre16.g691750.t1.2</v>
      </c>
      <c r="J1544" s="3" t="str">
        <f>VLOOKUP(B1544,'[1]Daniela + 255 Rxns iCre1355'!$C$1:$Q$3810,12,FALSE)</f>
        <v>AMI1</v>
      </c>
      <c r="K1544" s="3" t="str">
        <f>VLOOKUP(B1544,'[1]Daniela + 255 Rxns iCre1355'!$C$1:$Q$3810,13,FALSE)</f>
        <v>Cytosol</v>
      </c>
      <c r="M1544" s="3" t="str">
        <f>VLOOKUP(B1544,'[1]Daniela + 255 Rxns iCre1355'!$C$1:$Q$3810,15,FALSE)</f>
        <v>R00524</v>
      </c>
    </row>
    <row r="1545" spans="1:13" ht="15" customHeight="1" x14ac:dyDescent="0.25">
      <c r="A1545" s="3" t="s">
        <v>118</v>
      </c>
      <c r="B1545" s="3" t="s">
        <v>3095</v>
      </c>
      <c r="C1545" s="3" t="s">
        <v>3096</v>
      </c>
      <c r="D1545" s="3" t="str">
        <f>VLOOKUP(B1545,'[1]Daniela + 255 Rxns iCre1355'!$C$1:$Q$3810,5,FALSE)</f>
        <v>GLUS(nadph)</v>
      </c>
      <c r="E1545" s="3" t="str">
        <f>VLOOKUP(B1545,'[1]Daniela + 255 Rxns iCre1355'!$C$1:$Q$3810,6,FALSE)</f>
        <v>glutamate synthase (NADPH)</v>
      </c>
      <c r="F1545" s="3" t="str">
        <f>VLOOKUP(B1545,'[1]Daniela + 255 Rxns iCre1355'!$C$1:$Q$3810,8,FALSE)</f>
        <v>Nitrogen metabolism</v>
      </c>
      <c r="G1545" s="3" t="str">
        <f>VLOOKUP(B1545,'[1]Daniela + 255 Rxns iCre1355'!$C$1:$Q$3810,9,FALSE)</f>
        <v>1.4.1.14</v>
      </c>
      <c r="H1545" s="3" t="str">
        <f>VLOOKUP(B1545,'[1]Daniela + 255 Rxns iCre1355'!$C$1:$Q$3810,10,FALSE)</f>
        <v>Cre13.g592200</v>
      </c>
      <c r="I1545" s="3" t="str">
        <f>VLOOKUP(B1545,'[1]Daniela + 255 Rxns iCre1355'!$C$1:$Q$3810,11,FALSE)</f>
        <v>Cre13.g592200.t1.2</v>
      </c>
      <c r="J1545" s="3" t="str">
        <f>VLOOKUP(B1545,'[1]Daniela + 255 Rxns iCre1355'!$C$1:$Q$3810,12,FALSE)</f>
        <v>GSN1</v>
      </c>
      <c r="K1545" s="3" t="str">
        <f>VLOOKUP(B1545,'[1]Daniela + 255 Rxns iCre1355'!$C$1:$Q$3810,13,FALSE)</f>
        <v>Chloroplast</v>
      </c>
      <c r="M1545" s="3" t="str">
        <f>VLOOKUP(B1545,'[1]Daniela + 255 Rxns iCre1355'!$C$1:$Q$3810,15,FALSE)</f>
        <v>R00114</v>
      </c>
    </row>
    <row r="1546" spans="1:13" ht="15" customHeight="1" x14ac:dyDescent="0.25">
      <c r="A1546" s="3" t="s">
        <v>943</v>
      </c>
      <c r="B1546" s="3" t="s">
        <v>3097</v>
      </c>
      <c r="C1546" s="3" t="s">
        <v>3098</v>
      </c>
      <c r="D1546" s="3" t="str">
        <f>VLOOKUP(B1546,'[1]Daniela + 255 Rxns iCre1355'!$C$1:$Q$3810,5,FALSE)</f>
        <v>GLYS</v>
      </c>
      <c r="E1546" s="3" t="str">
        <f>VLOOKUP(B1546,'[1]Daniela + 255 Rxns iCre1355'!$C$1:$Q$3810,6,FALSE)</f>
        <v>glycine synthase</v>
      </c>
      <c r="F1546" s="3" t="str">
        <f>VLOOKUP(B1546,'[1]Daniela + 255 Rxns iCre1355'!$C$1:$Q$3810,8,FALSE)</f>
        <v>Nitrogen metabolism</v>
      </c>
      <c r="G1546" s="3" t="str">
        <f>VLOOKUP(B1546,'[1]Daniela + 255 Rxns iCre1355'!$C$1:$Q$3810,9,FALSE)</f>
        <v>2.1.2.10</v>
      </c>
      <c r="H1546" s="3" t="str">
        <f>VLOOKUP(B1546,'[1]Daniela + 255 Rxns iCre1355'!$C$1:$Q$3810,10,FALSE)</f>
        <v>( Cre10.g459000 AND ( Cre12.g552850 OR Cre03.g193750 ) )</v>
      </c>
      <c r="I1546" s="3" t="str">
        <f>VLOOKUP(B1546,'[1]Daniela + 255 Rxns iCre1355'!$C$1:$Q$3810,11,FALSE)</f>
        <v>( Cre10.g459000.t1.1 AND ( Cre12.g552850.t1.1 OR Cre03.g193750.t1.1 ) )</v>
      </c>
      <c r="J1546" s="3" t="str">
        <f>VLOOKUP(B1546,'[1]Daniela + 255 Rxns iCre1355'!$C$1:$Q$3810,12,FALSE)</f>
        <v>( IBA57 AND ( CGL77 OR GCST ) )</v>
      </c>
      <c r="K1546" s="3" t="str">
        <f>VLOOKUP(B1546,'[1]Daniela + 255 Rxns iCre1355'!$C$1:$Q$3810,13,FALSE)</f>
        <v>Mitochondria</v>
      </c>
      <c r="M1546" s="3" t="str">
        <f>VLOOKUP(B1546,'[1]Daniela + 255 Rxns iCre1355'!$C$1:$Q$3810,15,FALSE)</f>
        <v>R01221</v>
      </c>
    </row>
    <row r="1547" spans="1:13" ht="15" customHeight="1" x14ac:dyDescent="0.25">
      <c r="A1547" s="3" t="s">
        <v>115</v>
      </c>
      <c r="B1547" s="3" t="s">
        <v>3099</v>
      </c>
      <c r="C1547" s="3" t="s">
        <v>3100</v>
      </c>
      <c r="D1547" s="3" t="str">
        <f>VLOOKUP(B1547,'[1]Daniela + 255 Rxns iCre1355'!$C$1:$Q$3810,5,FALSE)</f>
        <v>NITR</v>
      </c>
      <c r="E1547" s="3" t="str">
        <f>VLOOKUP(B1547,'[1]Daniela + 255 Rxns iCre1355'!$C$1:$Q$3810,6,FALSE)</f>
        <v>nitrate reductase (NADH)</v>
      </c>
      <c r="F1547" s="3" t="str">
        <f>VLOOKUP(B1547,'[1]Daniela + 255 Rxns iCre1355'!$C$1:$Q$3810,8,FALSE)</f>
        <v>Nitrogen metabolism</v>
      </c>
      <c r="G1547" s="3" t="str">
        <f>VLOOKUP(B1547,'[1]Daniela + 255 Rxns iCre1355'!$C$1:$Q$3810,9,FALSE)</f>
        <v>1.7.1.1</v>
      </c>
      <c r="H1547" s="3" t="str">
        <f>VLOOKUP(B1547,'[1]Daniela + 255 Rxns iCre1355'!$C$1:$Q$3810,10,FALSE)</f>
        <v>Cre09.g410950</v>
      </c>
      <c r="I1547" s="3" t="str">
        <f>VLOOKUP(B1547,'[1]Daniela + 255 Rxns iCre1355'!$C$1:$Q$3810,11,FALSE)</f>
        <v>Cre09.g410950.t1.2</v>
      </c>
      <c r="J1547" s="3" t="str">
        <f>VLOOKUP(B1547,'[1]Daniela + 255 Rxns iCre1355'!$C$1:$Q$3810,12,FALSE)</f>
        <v>NIT1</v>
      </c>
      <c r="K1547" s="3" t="str">
        <f>VLOOKUP(B1547,'[1]Daniela + 255 Rxns iCre1355'!$C$1:$Q$3810,13,FALSE)</f>
        <v>Cytosol</v>
      </c>
      <c r="L1547" s="3" t="str">
        <f>VLOOKUP(B1547,'[1]Daniela + 255 Rxns iCre1355'!$C$1:$Q$3810,14,FALSE)</f>
        <v>[Fernández 1984, Fernández 1986, Stern 2009]</v>
      </c>
      <c r="M1547" s="3" t="str">
        <f>VLOOKUP(B1547,'[1]Daniela + 255 Rxns iCre1355'!$C$1:$Q$3810,15,FALSE)</f>
        <v>R00794</v>
      </c>
    </row>
    <row r="1548" spans="1:13" ht="15" customHeight="1" x14ac:dyDescent="0.25">
      <c r="A1548" s="3" t="s">
        <v>118</v>
      </c>
      <c r="B1548" s="3" t="s">
        <v>3101</v>
      </c>
      <c r="C1548" s="3" t="s">
        <v>3102</v>
      </c>
      <c r="D1548" s="3" t="str">
        <f>VLOOKUP(B1548,'[1]Daniela + 255 Rxns iCre1355'!$C$1:$Q$3810,5,FALSE)</f>
        <v>NITR(NO)</v>
      </c>
      <c r="E1548" s="3" t="str">
        <f>VLOOKUP(B1548,'[1]Daniela + 255 Rxns iCre1355'!$C$1:$Q$3810,6,FALSE)</f>
        <v>nitrite reductase (NO-forming)</v>
      </c>
      <c r="F1548" s="3" t="str">
        <f>VLOOKUP(B1548,'[1]Daniela + 255 Rxns iCre1355'!$C$1:$Q$3810,8,FALSE)</f>
        <v>Nitrogen metabolism</v>
      </c>
      <c r="G1548" s="3" t="str">
        <f>VLOOKUP(B1548,'[1]Daniela + 255 Rxns iCre1355'!$C$1:$Q$3810,9,FALSE)</f>
        <v>1.7.2.1</v>
      </c>
      <c r="H1548" s="3" t="str">
        <f>VLOOKUP(B1548,'[1]Daniela + 255 Rxns iCre1355'!$C$1:$Q$3810,10,FALSE)</f>
        <v>( Cre08.g360550 AND ( Cre16.g651050 OR Cre16.g670950 ) )</v>
      </c>
      <c r="I1548" s="3" t="str">
        <f>VLOOKUP(B1548,'[1]Daniela + 255 Rxns iCre1355'!$C$1:$Q$3810,11,FALSE)</f>
        <v>( Cre08.g360550.t1.1 AND ( Cre16.g651050.t1.2 OR Cre16.g670950.t1.2 ) )</v>
      </c>
      <c r="J1548" s="3" t="str">
        <f>VLOOKUP(B1548,'[1]Daniela + 255 Rxns iCre1355'!$C$1:$Q$3810,12,FALSE)</f>
        <v>( ERM3 AND ( CYC6 OR CYC4 ) )</v>
      </c>
      <c r="K1548" s="3" t="str">
        <f>VLOOKUP(B1548,'[1]Daniela + 255 Rxns iCre1355'!$C$1:$Q$3810,13,FALSE)</f>
        <v>Chloroplast</v>
      </c>
      <c r="L1548" s="3" t="str">
        <f>VLOOKUP(B1548,'[1]Daniela + 255 Rxns iCre1355'!$C$1:$Q$3810,14,FALSE)</f>
        <v>[Stern 2009]</v>
      </c>
      <c r="M1548" s="3" t="str">
        <f>VLOOKUP(B1548,'[1]Daniela + 255 Rxns iCre1355'!$C$1:$Q$3810,15,FALSE)</f>
        <v>R00783</v>
      </c>
    </row>
    <row r="1549" spans="1:13" ht="15" customHeight="1" x14ac:dyDescent="0.25">
      <c r="A1549" s="3" t="s">
        <v>118</v>
      </c>
      <c r="B1549" s="3" t="s">
        <v>3103</v>
      </c>
      <c r="C1549" s="3" t="s">
        <v>3104</v>
      </c>
      <c r="D1549" s="3" t="str">
        <f>VLOOKUP(B1549,'[1]Daniela + 255 Rxns iCre1355'!$C$1:$Q$3810,5,FALSE)</f>
        <v>NO2R</v>
      </c>
      <c r="E1549" s="3" t="str">
        <f>VLOOKUP(B1549,'[1]Daniela + 255 Rxns iCre1355'!$C$1:$Q$3810,6,FALSE)</f>
        <v>Ammonia:ferredoxin oxidoreductase</v>
      </c>
      <c r="F1549" s="3" t="str">
        <f>VLOOKUP(B1549,'[1]Daniela + 255 Rxns iCre1355'!$C$1:$Q$3810,8,FALSE)</f>
        <v>Nitrogen metabolism</v>
      </c>
      <c r="G1549" s="3" t="str">
        <f>VLOOKUP(B1549,'[1]Daniela + 255 Rxns iCre1355'!$C$1:$Q$3810,9,FALSE)</f>
        <v>1.7.7.1</v>
      </c>
      <c r="H1549" s="3" t="str">
        <f>VLOOKUP(B1549,'[1]Daniela + 255 Rxns iCre1355'!$C$1:$Q$3810,10,FALSE)</f>
        <v>( Cre09.g410750 AND ( Cre16.g658400 OR Cre17.g700950 OR Cre03.g183850 OR Cre06.g306350 OR Cre07.g334800 ) )</v>
      </c>
      <c r="I1549" s="3" t="str">
        <f>VLOOKUP(B1549,'[1]Daniela + 255 Rxns iCre1355'!$C$1:$Q$3810,11,FALSE)</f>
        <v>( Cre09.g410750.t1.2 AND ( Cre16.g658400.t1.2 OR Cre17.g700950.t1.2 OR Cre03.g183850.t1.2 OR Cre06.g306350.t1.2 OR ( Cre07.g334800.t1.2 OR Cre07.g334800.t2.1 ) ) )</v>
      </c>
      <c r="J1549" s="3" t="str">
        <f>VLOOKUP(B1549,'[1]Daniela + 255 Rxns iCre1355'!$C$1:$Q$3810,12,FALSE)</f>
        <v>( NII1 AND ( FDX2 OR FDX5 OR FDX6 OR FDX3 OR FDX4 ) )</v>
      </c>
      <c r="K1549" s="3" t="str">
        <f>VLOOKUP(B1549,'[1]Daniela + 255 Rxns iCre1355'!$C$1:$Q$3810,13,FALSE)</f>
        <v>Chloroplast</v>
      </c>
      <c r="L1549" s="3" t="str">
        <f>VLOOKUP(B1549,'[1]Daniela + 255 Rxns iCre1355'!$C$1:$Q$3810,14,FALSE)</f>
        <v>[Harris 2009]</v>
      </c>
      <c r="M1549" s="3" t="str">
        <f>VLOOKUP(B1549,'[1]Daniela + 255 Rxns iCre1355'!$C$1:$Q$3810,15,FALSE)</f>
        <v>R00790</v>
      </c>
    </row>
    <row r="1550" spans="1:13" ht="15" customHeight="1" x14ac:dyDescent="0.25">
      <c r="A1550" s="3" t="s">
        <v>115</v>
      </c>
      <c r="B1550" s="3" t="s">
        <v>3105</v>
      </c>
      <c r="C1550" s="3" t="s">
        <v>3106</v>
      </c>
      <c r="D1550" s="3" t="str">
        <f>VLOOKUP(B1550,'[1]Daniela + 255 Rxns iCre1355'!$C$1:$Q$3810,5,FALSE)</f>
        <v>NODOx</v>
      </c>
      <c r="E1550" s="3" t="str">
        <f>VLOOKUP(B1550,'[1]Daniela + 255 Rxns iCre1355'!$C$1:$Q$3810,6,FALSE)</f>
        <v>nitric oxide, NADH2:oxygen oxidoreductase</v>
      </c>
      <c r="F1550" s="3" t="str">
        <f>VLOOKUP(B1550,'[1]Daniela + 255 Rxns iCre1355'!$C$1:$Q$3810,8,FALSE)</f>
        <v>Nitrogen metabolism</v>
      </c>
      <c r="G1550" s="3" t="str">
        <f>VLOOKUP(B1550,'[1]Daniela + 255 Rxns iCre1355'!$C$1:$Q$3810,9,FALSE)</f>
        <v>1.14.12.17</v>
      </c>
      <c r="H1550" s="3" t="str">
        <f>VLOOKUP(B1550,'[1]Daniela + 255 Rxns iCre1355'!$C$1:$Q$3810,10,FALSE)</f>
        <v>Cre01.g000350</v>
      </c>
      <c r="I1550" s="3" t="str">
        <f>VLOOKUP(B1550,'[1]Daniela + 255 Rxns iCre1355'!$C$1:$Q$3810,11,FALSE)</f>
        <v>Cre01.g000350.t1.1</v>
      </c>
      <c r="J1550" s="3" t="str">
        <f>VLOOKUP(B1550,'[1]Daniela + 255 Rxns iCre1355'!$C$1:$Q$3810,12,FALSE)</f>
        <v>OXR1</v>
      </c>
      <c r="K1550" s="3" t="str">
        <f>VLOOKUP(B1550,'[1]Daniela + 255 Rxns iCre1355'!$C$1:$Q$3810,13,FALSE)</f>
        <v>Cytosol</v>
      </c>
      <c r="M1550" s="3" t="str">
        <f>VLOOKUP(B1550,'[1]Daniela + 255 Rxns iCre1355'!$C$1:$Q$3810,15,FALSE)</f>
        <v>R05724</v>
      </c>
    </row>
    <row r="1551" spans="1:13" ht="15" customHeight="1" x14ac:dyDescent="0.25">
      <c r="A1551" s="3" t="s">
        <v>115</v>
      </c>
      <c r="B1551" s="3" t="s">
        <v>3107</v>
      </c>
      <c r="C1551" s="3" t="s">
        <v>3108</v>
      </c>
      <c r="D1551" s="3" t="str">
        <f>VLOOKUP(B1551,'[1]Daniela + 255 Rxns iCre1355'!$C$1:$Q$3810,5,FALSE)</f>
        <v>NODOy</v>
      </c>
      <c r="E1551" s="3" t="str">
        <f>VLOOKUP(B1551,'[1]Daniela + 255 Rxns iCre1355'!$C$1:$Q$3810,6,FALSE)</f>
        <v>nitric oxide, NADPH2:oxygen oxidoreductase</v>
      </c>
      <c r="F1551" s="3" t="str">
        <f>VLOOKUP(B1551,'[1]Daniela + 255 Rxns iCre1355'!$C$1:$Q$3810,8,FALSE)</f>
        <v>Nitrogen metabolism</v>
      </c>
      <c r="G1551" s="3" t="str">
        <f>VLOOKUP(B1551,'[1]Daniela + 255 Rxns iCre1355'!$C$1:$Q$3810,9,FALSE)</f>
        <v>1.14.12.17</v>
      </c>
      <c r="H1551" s="3" t="str">
        <f>VLOOKUP(B1551,'[1]Daniela + 255 Rxns iCre1355'!$C$1:$Q$3810,10,FALSE)</f>
        <v>Cre01.g000350</v>
      </c>
      <c r="I1551" s="3" t="str">
        <f>VLOOKUP(B1551,'[1]Daniela + 255 Rxns iCre1355'!$C$1:$Q$3810,11,FALSE)</f>
        <v>Cre01.g000350.t1.1</v>
      </c>
      <c r="J1551" s="3" t="str">
        <f>VLOOKUP(B1551,'[1]Daniela + 255 Rxns iCre1355'!$C$1:$Q$3810,12,FALSE)</f>
        <v>OXR1</v>
      </c>
      <c r="K1551" s="3" t="str">
        <f>VLOOKUP(B1551,'[1]Daniela + 255 Rxns iCre1355'!$C$1:$Q$3810,13,FALSE)</f>
        <v>Cytosol</v>
      </c>
      <c r="M1551" s="3" t="str">
        <f>VLOOKUP(B1551,'[1]Daniela + 255 Rxns iCre1355'!$C$1:$Q$3810,15,FALSE)</f>
        <v>R05725</v>
      </c>
    </row>
    <row r="1552" spans="1:13" ht="15" customHeight="1" x14ac:dyDescent="0.25">
      <c r="A1552" s="3" t="s">
        <v>943</v>
      </c>
      <c r="B1552" s="3" t="s">
        <v>3109</v>
      </c>
      <c r="C1552" s="3" t="s">
        <v>3110</v>
      </c>
      <c r="D1552" s="3" t="str">
        <f>VLOOKUP(B1552,'[1]Daniela + 255 Rxns iCre1355'!$C$1:$Q$3810,5,FALSE)</f>
        <v>URCBm</v>
      </c>
      <c r="E1552" s="3" t="str">
        <f>VLOOKUP(B1552,'[1]Daniela + 255 Rxns iCre1355'!$C$1:$Q$3810,6,FALSE)</f>
        <v>urea carboxylase, mitochondria</v>
      </c>
      <c r="F1552" s="3" t="str">
        <f>VLOOKUP(B1552,'[1]Daniela + 255 Rxns iCre1355'!$C$1:$Q$3810,8,FALSE)</f>
        <v>Nitrogen metabolism</v>
      </c>
      <c r="G1552" s="3" t="str">
        <f>VLOOKUP(B1552,'[1]Daniela + 255 Rxns iCre1355'!$C$1:$Q$3810,9,FALSE)</f>
        <v>6.3.4.6</v>
      </c>
      <c r="H1552" s="3" t="str">
        <f>VLOOKUP(B1552,'[1]Daniela + 255 Rxns iCre1355'!$C$1:$Q$3810,10,FALSE)</f>
        <v>Cre08.g360050</v>
      </c>
      <c r="I1552" s="3" t="str">
        <f>VLOOKUP(B1552,'[1]Daniela + 255 Rxns iCre1355'!$C$1:$Q$3810,11,FALSE)</f>
        <v>( Cre08.g360050.t1.1 OR Cre08.g360050.t2.1 )</v>
      </c>
      <c r="J1552" s="3" t="str">
        <f>VLOOKUP(B1552,'[1]Daniela + 255 Rxns iCre1355'!$C$1:$Q$3810,12,FALSE)</f>
        <v>DUR1</v>
      </c>
      <c r="K1552" s="3" t="str">
        <f>VLOOKUP(B1552,'[1]Daniela + 255 Rxns iCre1355'!$C$1:$Q$3810,13,FALSE)</f>
        <v>Mitochondria</v>
      </c>
      <c r="L1552" s="3" t="str">
        <f>VLOOKUP(B1552,'[1]Daniela + 255 Rxns iCre1355'!$C$1:$Q$3810,14,FALSE)</f>
        <v>[Stern 2009, Whitney 1973, Hodson 1975]</v>
      </c>
      <c r="M1552" s="3" t="str">
        <f>VLOOKUP(B1552,'[1]Daniela + 255 Rxns iCre1355'!$C$1:$Q$3810,15,FALSE)</f>
        <v>R00774</v>
      </c>
    </row>
    <row r="1553" spans="1:13" ht="15" customHeight="1" x14ac:dyDescent="0.25">
      <c r="A1553" s="3" t="s">
        <v>115</v>
      </c>
      <c r="B1553" s="3" t="s">
        <v>3111</v>
      </c>
      <c r="C1553" s="3" t="s">
        <v>3112</v>
      </c>
      <c r="D1553" s="3" t="str">
        <f>VLOOKUP(B1553,'[1]Daniela + 255 Rxns iCre1355'!$C$1:$Q$3810,5,FALSE)</f>
        <v>HISD</v>
      </c>
      <c r="E1553" s="3" t="str">
        <f>VLOOKUP(B1553,'[1]Daniela + 255 Rxns iCre1355'!$C$1:$Q$3810,6,FALSE)</f>
        <v>histidase</v>
      </c>
      <c r="F1553" s="3" t="str">
        <f>VLOOKUP(B1553,'[1]Daniela + 255 Rxns iCre1355'!$C$1:$Q$3810,8,FALSE)</f>
        <v>Nitrogen metabolism;Histidine metabolism</v>
      </c>
      <c r="G1553" s="3" t="str">
        <f>VLOOKUP(B1553,'[1]Daniela + 255 Rxns iCre1355'!$C$1:$Q$3810,9,FALSE)</f>
        <v>4.3.1.3</v>
      </c>
      <c r="K1553" s="3" t="str">
        <f>VLOOKUP(B1553,'[1]Daniela + 255 Rxns iCre1355'!$C$1:$Q$3810,13,FALSE)</f>
        <v>Cytosol</v>
      </c>
      <c r="L1553" s="3" t="str">
        <f>VLOOKUP(B1553,'[1]Daniela + 255 Rxns iCre1355'!$C$1:$Q$3810,14,FALSE)</f>
        <v>[Stern 2009, Hellio 2004]</v>
      </c>
      <c r="M1553" s="3" t="str">
        <f>VLOOKUP(B1553,'[1]Daniela + 255 Rxns iCre1355'!$C$1:$Q$3810,15,FALSE)</f>
        <v>R01168</v>
      </c>
    </row>
    <row r="1554" spans="1:13" ht="15" customHeight="1" x14ac:dyDescent="0.25">
      <c r="A1554" s="3" t="s">
        <v>115</v>
      </c>
      <c r="B1554" s="3" t="s">
        <v>3113</v>
      </c>
      <c r="C1554" s="3" t="s">
        <v>3114</v>
      </c>
      <c r="D1554" s="3" t="str">
        <f>VLOOKUP(B1554,'[1]Daniela + 255 Rxns iCre1355'!$C$1:$Q$3810,5,FALSE)</f>
        <v>HYNE</v>
      </c>
      <c r="E1554" s="3" t="str">
        <f>VLOOKUP(B1554,'[1]Daniela + 255 Rxns iCre1355'!$C$1:$Q$3810,6,FALSE)</f>
        <v>Hydrolysis (non-enzymatic)</v>
      </c>
      <c r="F1554" s="3" t="str">
        <f>VLOOKUP(B1554,'[1]Daniela + 255 Rxns iCre1355'!$C$1:$Q$3810,8,FALSE)</f>
        <v>Nitrogen metabolism;Histidine metabolism</v>
      </c>
      <c r="K1554" s="3" t="str">
        <f>VLOOKUP(B1554,'[1]Daniela + 255 Rxns iCre1355'!$C$1:$Q$3810,13,FALSE)</f>
        <v>Cytosol</v>
      </c>
      <c r="L1554" s="3" t="str">
        <f>VLOOKUP(B1554,'[1]Daniela + 255 Rxns iCre1355'!$C$1:$Q$3810,14,FALSE)</f>
        <v>[Stern 2009]</v>
      </c>
      <c r="M1554" s="3" t="str">
        <f>VLOOKUP(B1554,'[1]Daniela + 255 Rxns iCre1355'!$C$1:$Q$3810,15,FALSE)</f>
        <v>R00270</v>
      </c>
    </row>
    <row r="1555" spans="1:13" ht="15" customHeight="1" x14ac:dyDescent="0.25">
      <c r="A1555" s="3" t="s">
        <v>115</v>
      </c>
      <c r="B1555" s="3" t="s">
        <v>3115</v>
      </c>
      <c r="C1555" s="3" t="s">
        <v>3116</v>
      </c>
      <c r="D1555" s="3" t="str">
        <f>VLOOKUP(B1555,'[1]Daniela + 255 Rxns iCre1355'!$C$1:$Q$3810,5,FALSE)</f>
        <v>OGMG</v>
      </c>
      <c r="E1555" s="3" t="str">
        <f>VLOOKUP(B1555,'[1]Daniela + 255 Rxns iCre1355'!$C$1:$Q$3810,6,FALSE)</f>
        <v>4-oxoglutaramate generation (non-enzymatic)</v>
      </c>
      <c r="F1555" s="3" t="str">
        <f>VLOOKUP(B1555,'[1]Daniela + 255 Rxns iCre1355'!$C$1:$Q$3810,8,FALSE)</f>
        <v>Nitrogen metabolism;Histidine metabolism</v>
      </c>
      <c r="K1555" s="3" t="str">
        <f>VLOOKUP(B1555,'[1]Daniela + 255 Rxns iCre1355'!$C$1:$Q$3810,13,FALSE)</f>
        <v>Cytosol</v>
      </c>
      <c r="L1555" s="3" t="str">
        <f>VLOOKUP(B1555,'[1]Daniela + 255 Rxns iCre1355'!$C$1:$Q$3810,14,FALSE)</f>
        <v>[Stern 2009]</v>
      </c>
      <c r="M1555" s="3" t="str">
        <f>VLOOKUP(B1555,'[1]Daniela + 255 Rxns iCre1355'!$C$1:$Q$3810,15,FALSE)</f>
        <v>R04283</v>
      </c>
    </row>
    <row r="1556" spans="1:13" ht="15" customHeight="1" x14ac:dyDescent="0.25">
      <c r="A1556" s="3" t="s">
        <v>115</v>
      </c>
      <c r="B1556" s="3" t="s">
        <v>3117</v>
      </c>
      <c r="C1556" s="3" t="s">
        <v>3118</v>
      </c>
      <c r="D1556" s="3" t="str">
        <f>VLOOKUP(B1556,'[1]Daniela + 255 Rxns iCre1355'!$C$1:$Q$3810,5,FALSE)</f>
        <v>URCN</v>
      </c>
      <c r="E1556" s="3" t="str">
        <f>VLOOKUP(B1556,'[1]Daniela + 255 Rxns iCre1355'!$C$1:$Q$3810,6,FALSE)</f>
        <v>urocanase</v>
      </c>
      <c r="F1556" s="3" t="str">
        <f>VLOOKUP(B1556,'[1]Daniela + 255 Rxns iCre1355'!$C$1:$Q$3810,8,FALSE)</f>
        <v>Nitrogen metabolism;Histidine metabolism</v>
      </c>
      <c r="G1556" s="3" t="str">
        <f>VLOOKUP(B1556,'[1]Daniela + 255 Rxns iCre1355'!$C$1:$Q$3810,9,FALSE)</f>
        <v>4.2.1.49</v>
      </c>
      <c r="K1556" s="3" t="str">
        <f>VLOOKUP(B1556,'[1]Daniela + 255 Rxns iCre1355'!$C$1:$Q$3810,13,FALSE)</f>
        <v>Cytosol</v>
      </c>
      <c r="L1556" s="3" t="str">
        <f>VLOOKUP(B1556,'[1]Daniela + 255 Rxns iCre1355'!$C$1:$Q$3810,14,FALSE)</f>
        <v>[Stern 2009, Hellio 2004]</v>
      </c>
      <c r="M1556" s="3" t="str">
        <f>VLOOKUP(B1556,'[1]Daniela + 255 Rxns iCre1355'!$C$1:$Q$3810,15,FALSE)</f>
        <v>R02914</v>
      </c>
    </row>
    <row r="1557" spans="1:13" ht="15" customHeight="1" x14ac:dyDescent="0.25">
      <c r="A1557" s="3" t="s">
        <v>3119</v>
      </c>
      <c r="B1557" s="3" t="s">
        <v>3120</v>
      </c>
      <c r="C1557" s="3" t="s">
        <v>3121</v>
      </c>
      <c r="D1557" s="3" t="str">
        <f>VLOOKUP(B1557,'[1]Daniela + 255 Rxns iCre1355'!$C$1:$Q$3810,5,FALSE)</f>
        <v>A2GALT1</v>
      </c>
      <c r="E1557" s="3" t="str">
        <f>VLOOKUP(B1557,'[1]Daniela + 255 Rxns iCre1355'!$C$1:$Q$3810,6,FALSE)</f>
        <v>UDP-galactose:O-glycan 1,2-alpha-D-galactosyltransferase (4hproaragal)</v>
      </c>
      <c r="F1557" s="3" t="str">
        <f>VLOOKUP(B1557,'[1]Daniela + 255 Rxns iCre1355'!$C$1:$Q$3810,8,FALSE)</f>
        <v>O-Glycan biosynthesis</v>
      </c>
      <c r="G1557" s="3" t="str">
        <f>VLOOKUP(B1557,'[1]Daniela + 255 Rxns iCre1355'!$C$1:$Q$3810,9,FALSE)</f>
        <v>2.4.1.-</v>
      </c>
      <c r="H1557" s="3" t="str">
        <f>VLOOKUP(B1557,'[1]Daniela + 255 Rxns iCre1355'!$C$1:$Q$3810,10,FALSE)</f>
        <v>Cre16.g666334</v>
      </c>
      <c r="I1557" s="3" t="str">
        <f>VLOOKUP(B1557,'[1]Daniela + 255 Rxns iCre1355'!$C$1:$Q$3810,11,FALSE)</f>
        <v>( Cre16.g666334.t1.1 OR Cre16.g666334.t2.1 OR Cre16.g666334.t3.1 )</v>
      </c>
      <c r="J1557" s="3" t="str">
        <f>VLOOKUP(B1557,'[1]Daniela + 255 Rxns iCre1355'!$C$1:$Q$3810,12,FALSE)</f>
        <v>Cre16.g666334</v>
      </c>
      <c r="K1557" s="3" t="str">
        <f>VLOOKUP(B1557,'[1]Daniela + 255 Rxns iCre1355'!$C$1:$Q$3810,13,FALSE)</f>
        <v>Golgi Apparatus</v>
      </c>
      <c r="L1557" s="3" t="str">
        <f>VLOOKUP(B1557,'[1]Daniela + 255 Rxns iCre1355'!$C$1:$Q$3810,14,FALSE)</f>
        <v>[Ferris 2001, Kilz 2000]</v>
      </c>
    </row>
    <row r="1558" spans="1:13" ht="15" customHeight="1" x14ac:dyDescent="0.25">
      <c r="A1558" s="3" t="s">
        <v>3119</v>
      </c>
      <c r="B1558" s="3" t="s">
        <v>3122</v>
      </c>
      <c r="C1558" s="3" t="s">
        <v>3123</v>
      </c>
      <c r="D1558" s="3" t="str">
        <f>VLOOKUP(B1558,'[1]Daniela + 255 Rxns iCre1355'!$C$1:$Q$3810,5,FALSE)</f>
        <v>A2GALT2</v>
      </c>
      <c r="E1558" s="3" t="str">
        <f>VLOOKUP(B1558,'[1]Daniela + 255 Rxns iCre1355'!$C$1:$Q$3810,6,FALSE)</f>
        <v>UDP-galactose:O-glycan 1,2-alpha-D-galactosyltransferase (4hproaraaragal)</v>
      </c>
      <c r="F1558" s="3" t="str">
        <f>VLOOKUP(B1558,'[1]Daniela + 255 Rxns iCre1355'!$C$1:$Q$3810,8,FALSE)</f>
        <v>O-Glycan biosynthesis</v>
      </c>
      <c r="G1558" s="3" t="str">
        <f>VLOOKUP(B1558,'[1]Daniela + 255 Rxns iCre1355'!$C$1:$Q$3810,9,FALSE)</f>
        <v>2.4.1.-</v>
      </c>
      <c r="H1558" s="3" t="str">
        <f>VLOOKUP(B1558,'[1]Daniela + 255 Rxns iCre1355'!$C$1:$Q$3810,10,FALSE)</f>
        <v>Cre16.g666334</v>
      </c>
      <c r="I1558" s="3" t="str">
        <f>VLOOKUP(B1558,'[1]Daniela + 255 Rxns iCre1355'!$C$1:$Q$3810,11,FALSE)</f>
        <v>( Cre16.g666334.t1.1 OR Cre16.g666334.t2.1 OR Cre16.g666334.t3.1 )</v>
      </c>
      <c r="J1558" s="3" t="str">
        <f>VLOOKUP(B1558,'[1]Daniela + 255 Rxns iCre1355'!$C$1:$Q$3810,12,FALSE)</f>
        <v>Cre16.g666334</v>
      </c>
      <c r="K1558" s="3" t="str">
        <f>VLOOKUP(B1558,'[1]Daniela + 255 Rxns iCre1355'!$C$1:$Q$3810,13,FALSE)</f>
        <v>Golgi Apparatus</v>
      </c>
      <c r="L1558" s="3" t="str">
        <f>VLOOKUP(B1558,'[1]Daniela + 255 Rxns iCre1355'!$C$1:$Q$3810,14,FALSE)</f>
        <v>[Bollig 2007, Ferris 2001]</v>
      </c>
    </row>
    <row r="1559" spans="1:13" ht="15" customHeight="1" x14ac:dyDescent="0.25">
      <c r="A1559" s="3" t="s">
        <v>3119</v>
      </c>
      <c r="B1559" s="3" t="s">
        <v>3124</v>
      </c>
      <c r="C1559" s="3" t="s">
        <v>3125</v>
      </c>
      <c r="D1559" s="3" t="str">
        <f>VLOOKUP(B1559,'[1]Daniela + 255 Rxns iCre1355'!$C$1:$Q$3810,5,FALSE)</f>
        <v>A2GALT3</v>
      </c>
      <c r="E1559" s="3" t="str">
        <f>VLOOKUP(B1559,'[1]Daniela + 255 Rxns iCre1355'!$C$1:$Q$3810,6,FALSE)</f>
        <v>UDP-galactose:O-glycan 1,2-alpha-D-galactosyltransferase (4hproara(aragal)gal)</v>
      </c>
      <c r="F1559" s="3" t="str">
        <f>VLOOKUP(B1559,'[1]Daniela + 255 Rxns iCre1355'!$C$1:$Q$3810,8,FALSE)</f>
        <v>O-Glycan biosynthesis</v>
      </c>
      <c r="G1559" s="3" t="str">
        <f>VLOOKUP(B1559,'[1]Daniela + 255 Rxns iCre1355'!$C$1:$Q$3810,9,FALSE)</f>
        <v>2.4.1.-</v>
      </c>
      <c r="H1559" s="3" t="str">
        <f>VLOOKUP(B1559,'[1]Daniela + 255 Rxns iCre1355'!$C$1:$Q$3810,10,FALSE)</f>
        <v>Cre16.g666334</v>
      </c>
      <c r="I1559" s="3" t="str">
        <f>VLOOKUP(B1559,'[1]Daniela + 255 Rxns iCre1355'!$C$1:$Q$3810,11,FALSE)</f>
        <v>( Cre16.g666334.t1.1 OR Cre16.g666334.t2.1 OR Cre16.g666334.t3.1 )</v>
      </c>
      <c r="J1559" s="3" t="str">
        <f>VLOOKUP(B1559,'[1]Daniela + 255 Rxns iCre1355'!$C$1:$Q$3810,12,FALSE)</f>
        <v>Cre16.g666334</v>
      </c>
      <c r="K1559" s="3" t="str">
        <f>VLOOKUP(B1559,'[1]Daniela + 255 Rxns iCre1355'!$C$1:$Q$3810,13,FALSE)</f>
        <v>Golgi Apparatus</v>
      </c>
      <c r="L1559" s="3" t="str">
        <f>VLOOKUP(B1559,'[1]Daniela + 255 Rxns iCre1355'!$C$1:$Q$3810,14,FALSE)</f>
        <v>[Ferris 2001, Kilz 2000]</v>
      </c>
    </row>
    <row r="1560" spans="1:13" ht="15" customHeight="1" x14ac:dyDescent="0.25">
      <c r="A1560" s="3" t="s">
        <v>3119</v>
      </c>
      <c r="B1560" s="3" t="s">
        <v>3126</v>
      </c>
      <c r="C1560" s="3" t="s">
        <v>3127</v>
      </c>
      <c r="D1560" s="3" t="str">
        <f>VLOOKUP(B1560,'[1]Daniela + 255 Rxns iCre1355'!$C$1:$Q$3810,5,FALSE)</f>
        <v>A2GALT4</v>
      </c>
      <c r="E1560" s="3" t="str">
        <f>VLOOKUP(B1560,'[1]Daniela + 255 Rxns iCre1355'!$C$1:$Q$3810,6,FALSE)</f>
        <v>UDP-galactose:O-glycan 1,2-alpha-D-galactosyltransferase (4hproara(ara)galaragal)</v>
      </c>
      <c r="F1560" s="3" t="str">
        <f>VLOOKUP(B1560,'[1]Daniela + 255 Rxns iCre1355'!$C$1:$Q$3810,8,FALSE)</f>
        <v>O-Glycan biosynthesis</v>
      </c>
      <c r="G1560" s="3" t="str">
        <f>VLOOKUP(B1560,'[1]Daniela + 255 Rxns iCre1355'!$C$1:$Q$3810,9,FALSE)</f>
        <v>2.4.1.-</v>
      </c>
      <c r="H1560" s="3" t="str">
        <f>VLOOKUP(B1560,'[1]Daniela + 255 Rxns iCre1355'!$C$1:$Q$3810,10,FALSE)</f>
        <v>Cre16.g666334</v>
      </c>
      <c r="I1560" s="3" t="str">
        <f>VLOOKUP(B1560,'[1]Daniela + 255 Rxns iCre1355'!$C$1:$Q$3810,11,FALSE)</f>
        <v>( Cre16.g666334.t1.1 OR Cre16.g666334.t2.1 OR Cre16.g666334.t3.1 )</v>
      </c>
      <c r="J1560" s="3" t="str">
        <f>VLOOKUP(B1560,'[1]Daniela + 255 Rxns iCre1355'!$C$1:$Q$3810,12,FALSE)</f>
        <v>Cre16.g666334</v>
      </c>
      <c r="K1560" s="3" t="str">
        <f>VLOOKUP(B1560,'[1]Daniela + 255 Rxns iCre1355'!$C$1:$Q$3810,13,FALSE)</f>
        <v>Golgi Apparatus</v>
      </c>
      <c r="L1560" s="3" t="str">
        <f>VLOOKUP(B1560,'[1]Daniela + 255 Rxns iCre1355'!$C$1:$Q$3810,14,FALSE)</f>
        <v>[Kilz 2000]</v>
      </c>
    </row>
    <row r="1561" spans="1:13" ht="15" customHeight="1" x14ac:dyDescent="0.25">
      <c r="A1561" s="3" t="s">
        <v>3119</v>
      </c>
      <c r="B1561" s="3" t="s">
        <v>3128</v>
      </c>
      <c r="C1561" s="3" t="s">
        <v>3129</v>
      </c>
      <c r="D1561" s="3" t="str">
        <f>VLOOKUP(B1561,'[1]Daniela + 255 Rxns iCre1355'!$C$1:$Q$3810,5,FALSE)</f>
        <v>A2GALT5</v>
      </c>
      <c r="E1561" s="3" t="str">
        <f>VLOOKUP(B1561,'[1]Daniela + 255 Rxns iCre1355'!$C$1:$Q$3810,6,FALSE)</f>
        <v>UDP-galactose:O-glycan 1,2-alpha-D-galactosyltransferase (4hproaraaraaragal)</v>
      </c>
      <c r="F1561" s="3" t="str">
        <f>VLOOKUP(B1561,'[1]Daniela + 255 Rxns iCre1355'!$C$1:$Q$3810,8,FALSE)</f>
        <v>O-Glycan biosynthesis</v>
      </c>
      <c r="G1561" s="3" t="str">
        <f>VLOOKUP(B1561,'[1]Daniela + 255 Rxns iCre1355'!$C$1:$Q$3810,9,FALSE)</f>
        <v>2.4.1.-</v>
      </c>
      <c r="H1561" s="3" t="str">
        <f>VLOOKUP(B1561,'[1]Daniela + 255 Rxns iCre1355'!$C$1:$Q$3810,10,FALSE)</f>
        <v>Cre16.g666334</v>
      </c>
      <c r="I1561" s="3" t="str">
        <f>VLOOKUP(B1561,'[1]Daniela + 255 Rxns iCre1355'!$C$1:$Q$3810,11,FALSE)</f>
        <v>( Cre16.g666334.t1.1 OR Cre16.g666334.t2.1 OR Cre16.g666334.t3.1 )</v>
      </c>
      <c r="J1561" s="3" t="str">
        <f>VLOOKUP(B1561,'[1]Daniela + 255 Rxns iCre1355'!$C$1:$Q$3810,12,FALSE)</f>
        <v>Cre16.g666334</v>
      </c>
      <c r="K1561" s="3" t="str">
        <f>VLOOKUP(B1561,'[1]Daniela + 255 Rxns iCre1355'!$C$1:$Q$3810,13,FALSE)</f>
        <v>Golgi Apparatus</v>
      </c>
      <c r="L1561" s="3" t="str">
        <f>VLOOKUP(B1561,'[1]Daniela + 255 Rxns iCre1355'!$C$1:$Q$3810,14,FALSE)</f>
        <v>[Ferris 2001]</v>
      </c>
    </row>
    <row r="1562" spans="1:13" ht="15" customHeight="1" x14ac:dyDescent="0.25">
      <c r="A1562" s="3" t="s">
        <v>3119</v>
      </c>
      <c r="B1562" s="3" t="s">
        <v>3130</v>
      </c>
      <c r="C1562" s="3" t="s">
        <v>3131</v>
      </c>
      <c r="D1562" s="3" t="str">
        <f>VLOOKUP(B1562,'[1]Daniela + 255 Rxns iCre1355'!$C$1:$Q$3810,5,FALSE)</f>
        <v>A2GALT6</v>
      </c>
      <c r="E1562" s="3" t="str">
        <f>VLOOKUP(B1562,'[1]Daniela + 255 Rxns iCre1355'!$C$1:$Q$3810,6,FALSE)</f>
        <v>UDP-galactose:O-glycan 1,2-alpha-D-galactosyltransferase (4hproara(aragal)galara)</v>
      </c>
      <c r="F1562" s="3" t="str">
        <f>VLOOKUP(B1562,'[1]Daniela + 255 Rxns iCre1355'!$C$1:$Q$3810,8,FALSE)</f>
        <v>O-Glycan biosynthesis</v>
      </c>
      <c r="G1562" s="3" t="str">
        <f>VLOOKUP(B1562,'[1]Daniela + 255 Rxns iCre1355'!$C$1:$Q$3810,9,FALSE)</f>
        <v>2.4.1.-</v>
      </c>
      <c r="H1562" s="3" t="str">
        <f>VLOOKUP(B1562,'[1]Daniela + 255 Rxns iCre1355'!$C$1:$Q$3810,10,FALSE)</f>
        <v>Cre16.g666334</v>
      </c>
      <c r="I1562" s="3" t="str">
        <f>VLOOKUP(B1562,'[1]Daniela + 255 Rxns iCre1355'!$C$1:$Q$3810,11,FALSE)</f>
        <v>( Cre16.g666334.t1.1 OR Cre16.g666334.t2.1 OR Cre16.g666334.t3.1 )</v>
      </c>
      <c r="J1562" s="3" t="str">
        <f>VLOOKUP(B1562,'[1]Daniela + 255 Rxns iCre1355'!$C$1:$Q$3810,12,FALSE)</f>
        <v>Cre16.g666334</v>
      </c>
      <c r="K1562" s="3" t="str">
        <f>VLOOKUP(B1562,'[1]Daniela + 255 Rxns iCre1355'!$C$1:$Q$3810,13,FALSE)</f>
        <v>Golgi Apparatus</v>
      </c>
      <c r="L1562" s="3" t="str">
        <f>VLOOKUP(B1562,'[1]Daniela + 255 Rxns iCre1355'!$C$1:$Q$3810,14,FALSE)</f>
        <v>[Kilz 2000]</v>
      </c>
    </row>
    <row r="1563" spans="1:13" ht="15" customHeight="1" x14ac:dyDescent="0.25">
      <c r="A1563" s="3" t="s">
        <v>3119</v>
      </c>
      <c r="B1563" s="3" t="s">
        <v>3132</v>
      </c>
      <c r="C1563" s="3" t="s">
        <v>3133</v>
      </c>
      <c r="D1563" s="3" t="str">
        <f>VLOOKUP(B1563,'[1]Daniela + 255 Rxns iCre1355'!$C$1:$Q$3810,5,FALSE)</f>
        <v>A3GALT1</v>
      </c>
      <c r="E1563" s="3" t="str">
        <f>VLOOKUP(B1563,'[1]Daniela + 255 Rxns iCre1355'!$C$1:$Q$3810,6,FALSE)</f>
        <v>UDP-galactose:O-glycan 1,3-alpha-D-galactosyltransferase (4hproara(aragal)gal)</v>
      </c>
      <c r="F1563" s="3" t="str">
        <f>VLOOKUP(B1563,'[1]Daniela + 255 Rxns iCre1355'!$C$1:$Q$3810,8,FALSE)</f>
        <v>O-Glycan biosynthesis</v>
      </c>
      <c r="G1563" s="3" t="str">
        <f>VLOOKUP(B1563,'[1]Daniela + 255 Rxns iCre1355'!$C$1:$Q$3810,9,FALSE)</f>
        <v>2.4.1.-</v>
      </c>
      <c r="H1563" s="3" t="str">
        <f>VLOOKUP(B1563,'[1]Daniela + 255 Rxns iCre1355'!$C$1:$Q$3810,10,FALSE)</f>
        <v>Cre16.g666334</v>
      </c>
      <c r="I1563" s="3" t="str">
        <f>VLOOKUP(B1563,'[1]Daniela + 255 Rxns iCre1355'!$C$1:$Q$3810,11,FALSE)</f>
        <v>( Cre16.g666334.t1.1 OR Cre16.g666334.t2.1 OR Cre16.g666334.t3.1 )</v>
      </c>
      <c r="J1563" s="3" t="str">
        <f>VLOOKUP(B1563,'[1]Daniela + 255 Rxns iCre1355'!$C$1:$Q$3810,12,FALSE)</f>
        <v>Cre16.g666334</v>
      </c>
      <c r="K1563" s="3" t="str">
        <f>VLOOKUP(B1563,'[1]Daniela + 255 Rxns iCre1355'!$C$1:$Q$3810,13,FALSE)</f>
        <v>Golgi Apparatus</v>
      </c>
      <c r="L1563" s="3" t="str">
        <f>VLOOKUP(B1563,'[1]Daniela + 255 Rxns iCre1355'!$C$1:$Q$3810,14,FALSE)</f>
        <v>[Ferris 2001, Kilz 2000]</v>
      </c>
    </row>
    <row r="1564" spans="1:13" ht="15" customHeight="1" x14ac:dyDescent="0.25">
      <c r="A1564" s="3" t="s">
        <v>3119</v>
      </c>
      <c r="B1564" s="3" t="s">
        <v>3134</v>
      </c>
      <c r="C1564" s="3" t="s">
        <v>3135</v>
      </c>
      <c r="D1564" s="3" t="str">
        <f>VLOOKUP(B1564,'[1]Daniela + 255 Rxns iCre1355'!$C$1:$Q$3810,5,FALSE)</f>
        <v>A3GALT2</v>
      </c>
      <c r="E1564" s="3" t="str">
        <f>VLOOKUP(B1564,'[1]Daniela + 255 Rxns iCre1355'!$C$1:$Q$3810,6,FALSE)</f>
        <v>UDP-galactose:O-glycan 1,3-alpha-D-galactosyltransferase (4hproara(aragalara)gal)</v>
      </c>
      <c r="F1564" s="3" t="str">
        <f>VLOOKUP(B1564,'[1]Daniela + 255 Rxns iCre1355'!$C$1:$Q$3810,8,FALSE)</f>
        <v>O-Glycan biosynthesis</v>
      </c>
      <c r="G1564" s="3" t="str">
        <f>VLOOKUP(B1564,'[1]Daniela + 255 Rxns iCre1355'!$C$1:$Q$3810,9,FALSE)</f>
        <v>2.4.1.-</v>
      </c>
      <c r="H1564" s="3" t="str">
        <f>VLOOKUP(B1564,'[1]Daniela + 255 Rxns iCre1355'!$C$1:$Q$3810,10,FALSE)</f>
        <v>Cre16.g666334</v>
      </c>
      <c r="I1564" s="3" t="str">
        <f>VLOOKUP(B1564,'[1]Daniela + 255 Rxns iCre1355'!$C$1:$Q$3810,11,FALSE)</f>
        <v>( Cre16.g666334.t1.1 OR Cre16.g666334.t2.1 OR Cre16.g666334.t3.1 )</v>
      </c>
      <c r="J1564" s="3" t="str">
        <f>VLOOKUP(B1564,'[1]Daniela + 255 Rxns iCre1355'!$C$1:$Q$3810,12,FALSE)</f>
        <v>Cre16.g666334</v>
      </c>
      <c r="K1564" s="3" t="str">
        <f>VLOOKUP(B1564,'[1]Daniela + 255 Rxns iCre1355'!$C$1:$Q$3810,13,FALSE)</f>
        <v>Golgi Apparatus</v>
      </c>
      <c r="L1564" s="3" t="str">
        <f>VLOOKUP(B1564,'[1]Daniela + 255 Rxns iCre1355'!$C$1:$Q$3810,14,FALSE)</f>
        <v>[Kilz 2000]</v>
      </c>
    </row>
    <row r="1565" spans="1:13" ht="15" customHeight="1" x14ac:dyDescent="0.25">
      <c r="A1565" s="3" t="s">
        <v>3119</v>
      </c>
      <c r="B1565" s="3" t="s">
        <v>3136</v>
      </c>
      <c r="C1565" s="3" t="s">
        <v>3137</v>
      </c>
      <c r="D1565" s="3" t="str">
        <f>VLOOKUP(B1565,'[1]Daniela + 255 Rxns iCre1355'!$C$1:$Q$3810,5,FALSE)</f>
        <v>A3GALT3</v>
      </c>
      <c r="E1565" s="3" t="str">
        <f>VLOOKUP(B1565,'[1]Daniela + 255 Rxns iCre1355'!$C$1:$Q$3810,6,FALSE)</f>
        <v>UDP-galactose:O-glycan 1,3-alpha-D-galactosyltransferase (4hproaraara(gal)gal)</v>
      </c>
      <c r="F1565" s="3" t="str">
        <f>VLOOKUP(B1565,'[1]Daniela + 255 Rxns iCre1355'!$C$1:$Q$3810,8,FALSE)</f>
        <v>O-Glycan biosynthesis</v>
      </c>
      <c r="G1565" s="3" t="str">
        <f>VLOOKUP(B1565,'[1]Daniela + 255 Rxns iCre1355'!$C$1:$Q$3810,9,FALSE)</f>
        <v>2.4.1.-</v>
      </c>
      <c r="H1565" s="3" t="str">
        <f>VLOOKUP(B1565,'[1]Daniela + 255 Rxns iCre1355'!$C$1:$Q$3810,10,FALSE)</f>
        <v>Cre16.g666334</v>
      </c>
      <c r="I1565" s="3" t="str">
        <f>VLOOKUP(B1565,'[1]Daniela + 255 Rxns iCre1355'!$C$1:$Q$3810,11,FALSE)</f>
        <v>( Cre16.g666334.t1.1 OR Cre16.g666334.t2.1 OR Cre16.g666334.t3.1 )</v>
      </c>
      <c r="J1565" s="3" t="str">
        <f>VLOOKUP(B1565,'[1]Daniela + 255 Rxns iCre1355'!$C$1:$Q$3810,12,FALSE)</f>
        <v>Cre16.g666334</v>
      </c>
      <c r="K1565" s="3" t="str">
        <f>VLOOKUP(B1565,'[1]Daniela + 255 Rxns iCre1355'!$C$1:$Q$3810,13,FALSE)</f>
        <v>Golgi Apparatus</v>
      </c>
    </row>
    <row r="1566" spans="1:13" ht="15" customHeight="1" x14ac:dyDescent="0.25">
      <c r="A1566" s="3" t="s">
        <v>3119</v>
      </c>
      <c r="B1566" s="3" t="s">
        <v>3138</v>
      </c>
      <c r="C1566" s="3" t="s">
        <v>3139</v>
      </c>
      <c r="D1566" s="3" t="str">
        <f>VLOOKUP(B1566,'[1]Daniela + 255 Rxns iCre1355'!$C$1:$Q$3810,5,FALSE)</f>
        <v>A3GALT4</v>
      </c>
      <c r="E1566" s="3" t="str">
        <f>VLOOKUP(B1566,'[1]Daniela + 255 Rxns iCre1355'!$C$1:$Q$3810,6,FALSE)</f>
        <v>UDP-galactose:O-glycan 1,3-alpha-D-galactosyltransferase (4hproara(ara)gal)</v>
      </c>
      <c r="F1566" s="3" t="str">
        <f>VLOOKUP(B1566,'[1]Daniela + 255 Rxns iCre1355'!$C$1:$Q$3810,8,FALSE)</f>
        <v>O-Glycan biosynthesis</v>
      </c>
      <c r="G1566" s="3" t="str">
        <f>VLOOKUP(B1566,'[1]Daniela + 255 Rxns iCre1355'!$C$1:$Q$3810,9,FALSE)</f>
        <v>2.4.1.-</v>
      </c>
      <c r="H1566" s="3" t="str">
        <f>VLOOKUP(B1566,'[1]Daniela + 255 Rxns iCre1355'!$C$1:$Q$3810,10,FALSE)</f>
        <v>Cre16.g666334</v>
      </c>
      <c r="I1566" s="3" t="str">
        <f>VLOOKUP(B1566,'[1]Daniela + 255 Rxns iCre1355'!$C$1:$Q$3810,11,FALSE)</f>
        <v>( Cre16.g666334.t1.1 OR Cre16.g666334.t2.1 OR Cre16.g666334.t3.1 )</v>
      </c>
      <c r="J1566" s="3" t="str">
        <f>VLOOKUP(B1566,'[1]Daniela + 255 Rxns iCre1355'!$C$1:$Q$3810,12,FALSE)</f>
        <v>Cre16.g666334</v>
      </c>
      <c r="K1566" s="3" t="str">
        <f>VLOOKUP(B1566,'[1]Daniela + 255 Rxns iCre1355'!$C$1:$Q$3810,13,FALSE)</f>
        <v>Golgi Apparatus</v>
      </c>
      <c r="L1566" s="3" t="str">
        <f>VLOOKUP(B1566,'[1]Daniela + 255 Rxns iCre1355'!$C$1:$Q$3810,14,FALSE)</f>
        <v>[Ferris 2001, Kilz 2000]</v>
      </c>
    </row>
    <row r="1567" spans="1:13" ht="15" customHeight="1" x14ac:dyDescent="0.25">
      <c r="A1567" s="3" t="s">
        <v>3119</v>
      </c>
      <c r="B1567" s="3" t="s">
        <v>3140</v>
      </c>
      <c r="C1567" s="3" t="s">
        <v>3141</v>
      </c>
      <c r="D1567" s="3" t="str">
        <f>VLOOKUP(B1567,'[1]Daniela + 255 Rxns iCre1355'!$C$1:$Q$3810,5,FALSE)</f>
        <v>A3GALT5</v>
      </c>
      <c r="E1567" s="3" t="str">
        <f>VLOOKUP(B1567,'[1]Daniela + 255 Rxns iCre1355'!$C$1:$Q$3810,6,FALSE)</f>
        <v>UDP-galactose:O-glycan 1,3-alpha-D-galactosyltransferase (4hproaraara(ara)gal)</v>
      </c>
      <c r="F1567" s="3" t="str">
        <f>VLOOKUP(B1567,'[1]Daniela + 255 Rxns iCre1355'!$C$1:$Q$3810,8,FALSE)</f>
        <v>O-Glycan biosynthesis</v>
      </c>
      <c r="G1567" s="3" t="str">
        <f>VLOOKUP(B1567,'[1]Daniela + 255 Rxns iCre1355'!$C$1:$Q$3810,9,FALSE)</f>
        <v>2.4.1.-</v>
      </c>
      <c r="H1567" s="3" t="str">
        <f>VLOOKUP(B1567,'[1]Daniela + 255 Rxns iCre1355'!$C$1:$Q$3810,10,FALSE)</f>
        <v>Cre16.g666334</v>
      </c>
      <c r="I1567" s="3" t="str">
        <f>VLOOKUP(B1567,'[1]Daniela + 255 Rxns iCre1355'!$C$1:$Q$3810,11,FALSE)</f>
        <v>( Cre16.g666334.t1.1 OR Cre16.g666334.t2.1 OR Cre16.g666334.t3.1 )</v>
      </c>
      <c r="J1567" s="3" t="str">
        <f>VLOOKUP(B1567,'[1]Daniela + 255 Rxns iCre1355'!$C$1:$Q$3810,12,FALSE)</f>
        <v>Cre16.g666334</v>
      </c>
      <c r="K1567" s="3" t="str">
        <f>VLOOKUP(B1567,'[1]Daniela + 255 Rxns iCre1355'!$C$1:$Q$3810,13,FALSE)</f>
        <v>Golgi Apparatus</v>
      </c>
      <c r="L1567" s="3" t="str">
        <f>VLOOKUP(B1567,'[1]Daniela + 255 Rxns iCre1355'!$C$1:$Q$3810,14,FALSE)</f>
        <v>[Ferris 2001]</v>
      </c>
    </row>
    <row r="1568" spans="1:13" ht="15" customHeight="1" x14ac:dyDescent="0.25">
      <c r="A1568" s="3" t="s">
        <v>3119</v>
      </c>
      <c r="B1568" s="3" t="s">
        <v>3142</v>
      </c>
      <c r="C1568" s="3" t="s">
        <v>3143</v>
      </c>
      <c r="D1568" s="3" t="str">
        <f>VLOOKUP(B1568,'[1]Daniela + 255 Rxns iCre1355'!$C$1:$Q$3810,5,FALSE)</f>
        <v>A3MT</v>
      </c>
      <c r="E1568" s="3" t="str">
        <f>VLOOKUP(B1568,'[1]Daniela + 255 Rxns iCre1355'!$C$1:$Q$3810,6,FALSE)</f>
        <v>S-Adenosyl-L-methionine:O-arabinoglycan 3-methyltransferase (4hproaraaragalmeara)</v>
      </c>
      <c r="F1568" s="3" t="str">
        <f>VLOOKUP(B1568,'[1]Daniela + 255 Rxns iCre1355'!$C$1:$Q$3810,8,FALSE)</f>
        <v>O-Glycan biosynthesis</v>
      </c>
      <c r="K1568" s="3" t="str">
        <f>VLOOKUP(B1568,'[1]Daniela + 255 Rxns iCre1355'!$C$1:$Q$3810,13,FALSE)</f>
        <v>Golgi Apparatus</v>
      </c>
      <c r="L1568" s="3" t="str">
        <f>VLOOKUP(B1568,'[1]Daniela + 255 Rxns iCre1355'!$C$1:$Q$3810,14,FALSE)</f>
        <v>[Bollig 2007, Ferris 2001]</v>
      </c>
    </row>
    <row r="1569" spans="1:13" ht="15" customHeight="1" x14ac:dyDescent="0.25">
      <c r="A1569" s="3" t="s">
        <v>3119</v>
      </c>
      <c r="B1569" s="3" t="s">
        <v>3144</v>
      </c>
      <c r="C1569" s="3" t="s">
        <v>3145</v>
      </c>
      <c r="D1569" s="3" t="str">
        <f>VLOOKUP(B1569,'[1]Daniela + 255 Rxns iCre1355'!$C$1:$Q$3810,5,FALSE)</f>
        <v>A4GALT</v>
      </c>
      <c r="E1569" s="3" t="str">
        <f>VLOOKUP(B1569,'[1]Daniela + 255 Rxns iCre1355'!$C$1:$Q$3810,6,FALSE)</f>
        <v>UDP-galactose:hydroxyproline 1,4-alpha-D-galactosyltransferase</v>
      </c>
      <c r="F1569" s="3" t="str">
        <f>VLOOKUP(B1569,'[1]Daniela + 255 Rxns iCre1355'!$C$1:$Q$3810,8,FALSE)</f>
        <v>O-Glycan biosynthesis</v>
      </c>
      <c r="G1569" s="3" t="str">
        <f>VLOOKUP(B1569,'[1]Daniela + 255 Rxns iCre1355'!$C$1:$Q$3810,9,FALSE)</f>
        <v>2.4.1.-</v>
      </c>
      <c r="H1569" s="3" t="str">
        <f>VLOOKUP(B1569,'[1]Daniela + 255 Rxns iCre1355'!$C$1:$Q$3810,10,FALSE)</f>
        <v>Cre16.g666334</v>
      </c>
      <c r="I1569" s="3" t="str">
        <f>VLOOKUP(B1569,'[1]Daniela + 255 Rxns iCre1355'!$C$1:$Q$3810,11,FALSE)</f>
        <v>( Cre16.g666334.t1.1 OR Cre16.g666334.t2.1 OR Cre16.g666334.t3.1 )</v>
      </c>
      <c r="J1569" s="3" t="str">
        <f>VLOOKUP(B1569,'[1]Daniela + 255 Rxns iCre1355'!$C$1:$Q$3810,12,FALSE)</f>
        <v>Cre16.g666334</v>
      </c>
      <c r="K1569" s="3" t="str">
        <f>VLOOKUP(B1569,'[1]Daniela + 255 Rxns iCre1355'!$C$1:$Q$3810,13,FALSE)</f>
        <v>Golgi Apparatus</v>
      </c>
      <c r="L1569" s="3" t="str">
        <f>VLOOKUP(B1569,'[1]Daniela + 255 Rxns iCre1355'!$C$1:$Q$3810,14,FALSE)</f>
        <v>[Ferris 2001]</v>
      </c>
    </row>
    <row r="1570" spans="1:13" ht="15" customHeight="1" x14ac:dyDescent="0.25">
      <c r="A1570" s="3" t="s">
        <v>3119</v>
      </c>
      <c r="B1570" s="3" t="s">
        <v>3146</v>
      </c>
      <c r="C1570" s="3" t="s">
        <v>3147</v>
      </c>
      <c r="D1570" s="3" t="str">
        <f>VLOOKUP(B1570,'[1]Daniela + 255 Rxns iCre1355'!$C$1:$Q$3810,5,FALSE)</f>
        <v>B2ARAT1</v>
      </c>
      <c r="E1570" s="3" t="str">
        <f>VLOOKUP(B1570,'[1]Daniela + 255 Rxns iCre1355'!$C$1:$Q$3810,6,FALSE)</f>
        <v>UDP-arabinose:O-glycan 1,2-beta-L-arabinosyltransferase (4hproaraara)</v>
      </c>
      <c r="F1570" s="3" t="str">
        <f>VLOOKUP(B1570,'[1]Daniela + 255 Rxns iCre1355'!$C$1:$Q$3810,8,FALSE)</f>
        <v>O-Glycan biosynthesis</v>
      </c>
      <c r="G1570" s="3" t="str">
        <f>VLOOKUP(B1570,'[1]Daniela + 255 Rxns iCre1355'!$C$1:$Q$3810,9,FALSE)</f>
        <v>2.4.2.-</v>
      </c>
      <c r="K1570" s="3" t="str">
        <f>VLOOKUP(B1570,'[1]Daniela + 255 Rxns iCre1355'!$C$1:$Q$3810,13,FALSE)</f>
        <v>Golgi Apparatus</v>
      </c>
      <c r="L1570" s="3" t="str">
        <f>VLOOKUP(B1570,'[1]Daniela + 255 Rxns iCre1355'!$C$1:$Q$3810,14,FALSE)</f>
        <v>[Ferris 2001, Kilz 2000]</v>
      </c>
    </row>
    <row r="1571" spans="1:13" ht="15" customHeight="1" x14ac:dyDescent="0.25">
      <c r="A1571" s="3" t="s">
        <v>3119</v>
      </c>
      <c r="B1571" s="3" t="s">
        <v>3148</v>
      </c>
      <c r="C1571" s="3" t="s">
        <v>3149</v>
      </c>
      <c r="D1571" s="3" t="str">
        <f>VLOOKUP(B1571,'[1]Daniela + 255 Rxns iCre1355'!$C$1:$Q$3810,5,FALSE)</f>
        <v>B2ARAT2</v>
      </c>
      <c r="E1571" s="3" t="str">
        <f>VLOOKUP(B1571,'[1]Daniela + 255 Rxns iCre1355'!$C$1:$Q$3810,6,FALSE)</f>
        <v>UDP-arabinose:O-glycan 1,2-beta-L-arabinosyltransferase (4hproara(aragalara)gal)</v>
      </c>
      <c r="F1571" s="3" t="str">
        <f>VLOOKUP(B1571,'[1]Daniela + 255 Rxns iCre1355'!$C$1:$Q$3810,8,FALSE)</f>
        <v>O-Glycan biosynthesis</v>
      </c>
      <c r="G1571" s="3" t="str">
        <f>VLOOKUP(B1571,'[1]Daniela + 255 Rxns iCre1355'!$C$1:$Q$3810,9,FALSE)</f>
        <v>2.4.2.-</v>
      </c>
      <c r="K1571" s="3" t="str">
        <f>VLOOKUP(B1571,'[1]Daniela + 255 Rxns iCre1355'!$C$1:$Q$3810,13,FALSE)</f>
        <v>Golgi Apparatus</v>
      </c>
      <c r="L1571" s="3" t="str">
        <f>VLOOKUP(B1571,'[1]Daniela + 255 Rxns iCre1355'!$C$1:$Q$3810,14,FALSE)</f>
        <v>[Kilz 2000]</v>
      </c>
    </row>
    <row r="1572" spans="1:13" ht="15" customHeight="1" x14ac:dyDescent="0.25">
      <c r="A1572" s="3" t="s">
        <v>3119</v>
      </c>
      <c r="B1572" s="3" t="s">
        <v>3150</v>
      </c>
      <c r="C1572" s="3" t="s">
        <v>3151</v>
      </c>
      <c r="D1572" s="3" t="str">
        <f>VLOOKUP(B1572,'[1]Daniela + 255 Rxns iCre1355'!$C$1:$Q$3810,5,FALSE)</f>
        <v>B2ARAT3</v>
      </c>
      <c r="E1572" s="3" t="str">
        <f>VLOOKUP(B1572,'[1]Daniela + 255 Rxns iCre1355'!$C$1:$Q$3810,6,FALSE)</f>
        <v>UDP-arabinose:O-glycan 1,2-beta-L-arabinosyltransferase (4hproara(ara)galara)</v>
      </c>
      <c r="F1572" s="3" t="str">
        <f>VLOOKUP(B1572,'[1]Daniela + 255 Rxns iCre1355'!$C$1:$Q$3810,8,FALSE)</f>
        <v>O-Glycan biosynthesis</v>
      </c>
      <c r="G1572" s="3" t="str">
        <f>VLOOKUP(B1572,'[1]Daniela + 255 Rxns iCre1355'!$C$1:$Q$3810,9,FALSE)</f>
        <v>2.4.2.-</v>
      </c>
      <c r="K1572" s="3" t="str">
        <f>VLOOKUP(B1572,'[1]Daniela + 255 Rxns iCre1355'!$C$1:$Q$3810,13,FALSE)</f>
        <v>Golgi Apparatus</v>
      </c>
      <c r="L1572" s="3" t="str">
        <f>VLOOKUP(B1572,'[1]Daniela + 255 Rxns iCre1355'!$C$1:$Q$3810,14,FALSE)</f>
        <v>[Kilz 2000]</v>
      </c>
    </row>
    <row r="1573" spans="1:13" ht="15" customHeight="1" x14ac:dyDescent="0.25">
      <c r="A1573" s="3" t="s">
        <v>3119</v>
      </c>
      <c r="B1573" s="3" t="s">
        <v>3152</v>
      </c>
      <c r="C1573" s="3" t="s">
        <v>3153</v>
      </c>
      <c r="D1573" s="3" t="str">
        <f>VLOOKUP(B1573,'[1]Daniela + 255 Rxns iCre1355'!$C$1:$Q$3810,5,FALSE)</f>
        <v>B2ARAT4</v>
      </c>
      <c r="E1573" s="3" t="str">
        <f>VLOOKUP(B1573,'[1]Daniela + 255 Rxns iCre1355'!$C$1:$Q$3810,6,FALSE)</f>
        <v>UDP-arabinose:O-glycan 1,2-beta-L-arabinosyltransferase (4hproaraaraara)</v>
      </c>
      <c r="F1573" s="3" t="str">
        <f>VLOOKUP(B1573,'[1]Daniela + 255 Rxns iCre1355'!$C$1:$Q$3810,8,FALSE)</f>
        <v>O-Glycan biosynthesis</v>
      </c>
      <c r="G1573" s="3" t="str">
        <f>VLOOKUP(B1573,'[1]Daniela + 255 Rxns iCre1355'!$C$1:$Q$3810,9,FALSE)</f>
        <v>2.4.2.-</v>
      </c>
      <c r="K1573" s="3" t="str">
        <f>VLOOKUP(B1573,'[1]Daniela + 255 Rxns iCre1355'!$C$1:$Q$3810,13,FALSE)</f>
        <v>Golgi Apparatus</v>
      </c>
    </row>
    <row r="1574" spans="1:13" ht="15" customHeight="1" x14ac:dyDescent="0.25">
      <c r="A1574" s="3" t="s">
        <v>3119</v>
      </c>
      <c r="B1574" s="3" t="s">
        <v>3154</v>
      </c>
      <c r="C1574" s="3" t="s">
        <v>3155</v>
      </c>
      <c r="D1574" s="3" t="str">
        <f>VLOOKUP(B1574,'[1]Daniela + 255 Rxns iCre1355'!$C$1:$Q$3810,5,FALSE)</f>
        <v>B2ARAT5</v>
      </c>
      <c r="E1574" s="3" t="str">
        <f>VLOOKUP(B1574,'[1]Daniela + 255 Rxns iCre1355'!$C$1:$Q$3810,6,FALSE)</f>
        <v>UDP-arabinose:O-glycan 1,2-beta-L-arabinosyltransferase (4hproara(aragal)galara)</v>
      </c>
      <c r="F1574" s="3" t="str">
        <f>VLOOKUP(B1574,'[1]Daniela + 255 Rxns iCre1355'!$C$1:$Q$3810,8,FALSE)</f>
        <v>O-Glycan biosynthesis</v>
      </c>
      <c r="G1574" s="3" t="str">
        <f>VLOOKUP(B1574,'[1]Daniela + 255 Rxns iCre1355'!$C$1:$Q$3810,9,FALSE)</f>
        <v>2.4.2.-</v>
      </c>
      <c r="K1574" s="3" t="str">
        <f>VLOOKUP(B1574,'[1]Daniela + 255 Rxns iCre1355'!$C$1:$Q$3810,13,FALSE)</f>
        <v>Golgi Apparatus</v>
      </c>
      <c r="L1574" s="3" t="str">
        <f>VLOOKUP(B1574,'[1]Daniela + 255 Rxns iCre1355'!$C$1:$Q$3810,14,FALSE)</f>
        <v>[Kilz 2000]</v>
      </c>
    </row>
    <row r="1575" spans="1:13" ht="15" customHeight="1" x14ac:dyDescent="0.25">
      <c r="A1575" s="3" t="s">
        <v>3119</v>
      </c>
      <c r="B1575" s="3" t="s">
        <v>3156</v>
      </c>
      <c r="C1575" s="3" t="s">
        <v>3157</v>
      </c>
      <c r="D1575" s="3" t="str">
        <f>VLOOKUP(B1575,'[1]Daniela + 255 Rxns iCre1355'!$C$1:$Q$3810,5,FALSE)</f>
        <v>B4ARAT</v>
      </c>
      <c r="E1575" s="3" t="str">
        <f>VLOOKUP(B1575,'[1]Daniela + 255 Rxns iCre1355'!$C$1:$Q$3810,6,FALSE)</f>
        <v>UDP-arabinose:hydroxyproline 1,4-beta-L-arabinosyltransferase</v>
      </c>
      <c r="F1575" s="3" t="str">
        <f>VLOOKUP(B1575,'[1]Daniela + 255 Rxns iCre1355'!$C$1:$Q$3810,8,FALSE)</f>
        <v>O-Glycan biosynthesis</v>
      </c>
      <c r="G1575" s="3" t="str">
        <f>VLOOKUP(B1575,'[1]Daniela + 255 Rxns iCre1355'!$C$1:$Q$3810,9,FALSE)</f>
        <v>2.4.2.-</v>
      </c>
      <c r="K1575" s="3" t="str">
        <f>VLOOKUP(B1575,'[1]Daniela + 255 Rxns iCre1355'!$C$1:$Q$3810,13,FALSE)</f>
        <v>Golgi Apparatus</v>
      </c>
      <c r="L1575" s="3" t="str">
        <f>VLOOKUP(B1575,'[1]Daniela + 255 Rxns iCre1355'!$C$1:$Q$3810,14,FALSE)</f>
        <v>[Ferris 2001, Kilz 2000]</v>
      </c>
    </row>
    <row r="1576" spans="1:13" ht="15" customHeight="1" x14ac:dyDescent="0.25">
      <c r="A1576" s="3" t="s">
        <v>3119</v>
      </c>
      <c r="B1576" s="3" t="s">
        <v>3158</v>
      </c>
      <c r="C1576" s="3" t="s">
        <v>3159</v>
      </c>
      <c r="D1576" s="3" t="str">
        <f>VLOOKUP(B1576,'[1]Daniela + 255 Rxns iCre1355'!$C$1:$Q$3810,5,FALSE)</f>
        <v>B5ARAT</v>
      </c>
      <c r="E1576" s="3" t="str">
        <f>VLOOKUP(B1576,'[1]Daniela + 255 Rxns iCre1355'!$C$1:$Q$3810,6,FALSE)</f>
        <v>UDP-arabinose:O-glycan 1,5-beta-L-arabinosyltransferase (4hproaraaragalara)</v>
      </c>
      <c r="F1576" s="3" t="str">
        <f>VLOOKUP(B1576,'[1]Daniela + 255 Rxns iCre1355'!$C$1:$Q$3810,8,FALSE)</f>
        <v>O-Glycan biosynthesis</v>
      </c>
      <c r="G1576" s="3" t="str">
        <f>VLOOKUP(B1576,'[1]Daniela + 255 Rxns iCre1355'!$C$1:$Q$3810,9,FALSE)</f>
        <v>2.4.2.-</v>
      </c>
      <c r="K1576" s="3" t="str">
        <f>VLOOKUP(B1576,'[1]Daniela + 255 Rxns iCre1355'!$C$1:$Q$3810,13,FALSE)</f>
        <v>Golgi Apparatus</v>
      </c>
      <c r="L1576" s="3" t="str">
        <f>VLOOKUP(B1576,'[1]Daniela + 255 Rxns iCre1355'!$C$1:$Q$3810,14,FALSE)</f>
        <v>[Bollig 2007, Ferris 2001]</v>
      </c>
    </row>
    <row r="1577" spans="1:13" ht="15" customHeight="1" x14ac:dyDescent="0.25">
      <c r="A1577" s="3" t="s">
        <v>3119</v>
      </c>
      <c r="B1577" s="3" t="s">
        <v>3160</v>
      </c>
      <c r="C1577" s="3" t="s">
        <v>3161</v>
      </c>
      <c r="D1577" s="3" t="str">
        <f>VLOOKUP(B1577,'[1]Daniela + 255 Rxns iCre1355'!$C$1:$Q$3810,5,FALSE)</f>
        <v>G6MT1</v>
      </c>
      <c r="E1577" s="3" t="str">
        <f>VLOOKUP(B1577,'[1]Daniela + 255 Rxns iCre1355'!$C$1:$Q$3810,6,FALSE)</f>
        <v>S-Adenosyl-L-methionine:O-galactoglycan 6-methyltransferase (4hproaraara(gal)megal)</v>
      </c>
      <c r="F1577" s="3" t="str">
        <f>VLOOKUP(B1577,'[1]Daniela + 255 Rxns iCre1355'!$C$1:$Q$3810,8,FALSE)</f>
        <v>O-Glycan biosynthesis</v>
      </c>
      <c r="K1577" s="3" t="str">
        <f>VLOOKUP(B1577,'[1]Daniela + 255 Rxns iCre1355'!$C$1:$Q$3810,13,FALSE)</f>
        <v>Golgi Apparatus</v>
      </c>
      <c r="L1577" s="3" t="str">
        <f>VLOOKUP(B1577,'[1]Daniela + 255 Rxns iCre1355'!$C$1:$Q$3810,14,FALSE)</f>
        <v>[Ferris 2001]</v>
      </c>
    </row>
    <row r="1578" spans="1:13" ht="15" customHeight="1" x14ac:dyDescent="0.25">
      <c r="A1578" s="3" t="s">
        <v>3119</v>
      </c>
      <c r="B1578" s="3" t="s">
        <v>3162</v>
      </c>
      <c r="C1578" s="3" t="s">
        <v>3163</v>
      </c>
      <c r="D1578" s="3" t="str">
        <f>VLOOKUP(B1578,'[1]Daniela + 255 Rxns iCre1355'!$C$1:$Q$3810,5,FALSE)</f>
        <v>G6MT2</v>
      </c>
      <c r="E1578" s="3" t="str">
        <f>VLOOKUP(B1578,'[1]Daniela + 255 Rxns iCre1355'!$C$1:$Q$3810,6,FALSE)</f>
        <v>S-Adenosyl-L-methionine:O-galactoglycan 6-methyltransferase (4hproaraaramegal)</v>
      </c>
      <c r="F1578" s="3" t="str">
        <f>VLOOKUP(B1578,'[1]Daniela + 255 Rxns iCre1355'!$C$1:$Q$3810,8,FALSE)</f>
        <v>O-Glycan biosynthesis</v>
      </c>
      <c r="K1578" s="3" t="str">
        <f>VLOOKUP(B1578,'[1]Daniela + 255 Rxns iCre1355'!$C$1:$Q$3810,13,FALSE)</f>
        <v>Golgi Apparatus</v>
      </c>
      <c r="L1578" s="3" t="str">
        <f>VLOOKUP(B1578,'[1]Daniela + 255 Rxns iCre1355'!$C$1:$Q$3810,14,FALSE)</f>
        <v>[Bollig 2007, Ferris 2001]</v>
      </c>
    </row>
    <row r="1579" spans="1:13" ht="15" customHeight="1" x14ac:dyDescent="0.25">
      <c r="A1579" s="3" t="s">
        <v>115</v>
      </c>
      <c r="B1579" s="3" t="s">
        <v>3164</v>
      </c>
      <c r="C1579" s="3" t="s">
        <v>3165</v>
      </c>
      <c r="D1579" s="3" t="str">
        <f>VLOOKUP(B1579,'[1]Daniela + 255 Rxns iCre1355'!$C$1:$Q$3810,5,FALSE)</f>
        <v>PROAKGOX1</v>
      </c>
      <c r="E1579" s="3" t="str">
        <f>VLOOKUP(B1579,'[1]Daniela + 255 Rxns iCre1355'!$C$1:$Q$3810,6,FALSE)</f>
        <v>prolyl 4-hydroxylase</v>
      </c>
      <c r="F1579" s="3" t="str">
        <f>VLOOKUP(B1579,'[1]Daniela + 255 Rxns iCre1355'!$C$1:$Q$3810,8,FALSE)</f>
        <v>O-Glycan biosynthesis</v>
      </c>
      <c r="G1579" s="3" t="str">
        <f>VLOOKUP(B1579,'[1]Daniela + 255 Rxns iCre1355'!$C$1:$Q$3810,9,FALSE)</f>
        <v>1.14.11.2</v>
      </c>
      <c r="H1579" s="3" t="str">
        <f>VLOOKUP(B1579,'[1]Daniela + 255 Rxns iCre1355'!$C$1:$Q$3810,10,FALSE)</f>
        <v>( Cre01.g014650 OR Cre10.g443050 OR Cre10.g459900 OR Cre11.g481200 OR Cre02.g084450 OR Cre03.g160200 OR Cre04.g217931 OR Cre05.g244700 OR Cre08.g369300 OR Cre10.g428500 )</v>
      </c>
      <c r="I1579" s="3" t="str">
        <f>VLOOKUP(B1579,'[1]Daniela + 255 Rxns iCre1355'!$C$1:$Q$3810,11,FALSE)</f>
        <v>( Cre01.g014650.t1.2 OR Cre10.g443050.t1.2 OR ( Cre10.g459900.t1.1 OR Cre10.g459900.t2.1 ) OR Cre11.g481200.t1.2 OR Cre02.g084450.t1.2 OR ( Cre03.g160200.t1.2 OR Cre03.g160200.t2.1 ) OR Cre04.g217931.t1.1 OR Cre05.g244700.t1.1 OR Cre08.g369300.t1.2 OR Cre10.g428500.t1.1 )</v>
      </c>
      <c r="J1579" s="3" t="str">
        <f>VLOOKUP(B1579,'[1]Daniela + 255 Rxns iCre1355'!$C$1:$Q$3810,12,FALSE)</f>
        <v>( PHX2 OR PHX15 OR PHX16 OR PHX17 OR PHX5 OR PHX7 OR Cre04.g217931 OR P4H-1 OR PHX1 OR PHX14 )</v>
      </c>
      <c r="K1579" s="3" t="str">
        <f>VLOOKUP(B1579,'[1]Daniela + 255 Rxns iCre1355'!$C$1:$Q$3810,13,FALSE)</f>
        <v>Cytosol</v>
      </c>
      <c r="L1579" s="3" t="str">
        <f>VLOOKUP(B1579,'[1]Daniela + 255 Rxns iCre1355'!$C$1:$Q$3810,14,FALSE)</f>
        <v>[Keskiaho 2007]</v>
      </c>
      <c r="M1579" s="3" t="str">
        <f>VLOOKUP(B1579,'[1]Daniela + 255 Rxns iCre1355'!$C$1:$Q$3810,15,FALSE)</f>
        <v>R01252</v>
      </c>
    </row>
    <row r="1580" spans="1:13" ht="15" customHeight="1" x14ac:dyDescent="0.25">
      <c r="A1580" s="3" t="s">
        <v>115</v>
      </c>
      <c r="B1580" s="3" t="s">
        <v>3166</v>
      </c>
      <c r="C1580" s="3" t="s">
        <v>3167</v>
      </c>
      <c r="D1580" s="3" t="str">
        <f>VLOOKUP(B1580,'[1]Daniela + 255 Rxns iCre1355'!$C$1:$Q$3810,5,FALSE)</f>
        <v>DHFR2i</v>
      </c>
      <c r="E1580" s="3" t="str">
        <f>VLOOKUP(B1580,'[1]Daniela + 255 Rxns iCre1355'!$C$1:$Q$3810,6,FALSE)</f>
        <v>Dihydrofolate reductase (NAD+)</v>
      </c>
      <c r="F1580" s="3" t="str">
        <f>VLOOKUP(B1580,'[1]Daniela + 255 Rxns iCre1355'!$C$1:$Q$3810,8,FALSE)</f>
        <v>One carbon pool by folate</v>
      </c>
      <c r="G1580" s="3" t="str">
        <f>VLOOKUP(B1580,'[1]Daniela + 255 Rxns iCre1355'!$C$1:$Q$3810,9,FALSE)</f>
        <v>1.5.1.3</v>
      </c>
      <c r="H1580" s="3" t="str">
        <f>VLOOKUP(B1580,'[1]Daniela + 255 Rxns iCre1355'!$C$1:$Q$3810,10,FALSE)</f>
        <v>Cre17.g715900</v>
      </c>
      <c r="I1580" s="3" t="str">
        <f>VLOOKUP(B1580,'[1]Daniela + 255 Rxns iCre1355'!$C$1:$Q$3810,11,FALSE)</f>
        <v>Cre17.g715900.t1.2</v>
      </c>
      <c r="J1580" s="3" t="str">
        <f>VLOOKUP(B1580,'[1]Daniela + 255 Rxns iCre1355'!$C$1:$Q$3810,12,FALSE)</f>
        <v>Cre17.g715900</v>
      </c>
      <c r="K1580" s="3" t="str">
        <f>VLOOKUP(B1580,'[1]Daniela + 255 Rxns iCre1355'!$C$1:$Q$3810,13,FALSE)</f>
        <v>Cytosol</v>
      </c>
      <c r="M1580" s="3" t="str">
        <f>VLOOKUP(B1580,'[1]Daniela + 255 Rxns iCre1355'!$C$1:$Q$3810,15,FALSE)</f>
        <v>R00936</v>
      </c>
    </row>
    <row r="1581" spans="1:13" ht="15" customHeight="1" x14ac:dyDescent="0.25">
      <c r="A1581" s="3" t="s">
        <v>115</v>
      </c>
      <c r="B1581" s="3" t="s">
        <v>3168</v>
      </c>
      <c r="C1581" s="3" t="s">
        <v>3169</v>
      </c>
      <c r="D1581" s="3" t="str">
        <f>VLOOKUP(B1581,'[1]Daniela + 255 Rxns iCre1355'!$C$1:$Q$3810,5,FALSE)</f>
        <v>DHFRi</v>
      </c>
      <c r="E1581" s="3" t="str">
        <f>VLOOKUP(B1581,'[1]Daniela + 255 Rxns iCre1355'!$C$1:$Q$3810,6,FALSE)</f>
        <v>Dihydrofolate reductase (NADP+)</v>
      </c>
      <c r="F1581" s="3" t="str">
        <f>VLOOKUP(B1581,'[1]Daniela + 255 Rxns iCre1355'!$C$1:$Q$3810,8,FALSE)</f>
        <v>One carbon pool by folate</v>
      </c>
      <c r="G1581" s="3" t="str">
        <f>VLOOKUP(B1581,'[1]Daniela + 255 Rxns iCre1355'!$C$1:$Q$3810,9,FALSE)</f>
        <v>1.5.1.3</v>
      </c>
      <c r="H1581" s="3" t="str">
        <f>VLOOKUP(B1581,'[1]Daniela + 255 Rxns iCre1355'!$C$1:$Q$3810,10,FALSE)</f>
        <v>Cre17.g715900</v>
      </c>
      <c r="I1581" s="3" t="str">
        <f>VLOOKUP(B1581,'[1]Daniela + 255 Rxns iCre1355'!$C$1:$Q$3810,11,FALSE)</f>
        <v>Cre17.g715900.t1.2</v>
      </c>
      <c r="J1581" s="3" t="str">
        <f>VLOOKUP(B1581,'[1]Daniela + 255 Rxns iCre1355'!$C$1:$Q$3810,12,FALSE)</f>
        <v>Cre17.g715900</v>
      </c>
      <c r="K1581" s="3" t="str">
        <f>VLOOKUP(B1581,'[1]Daniela + 255 Rxns iCre1355'!$C$1:$Q$3810,13,FALSE)</f>
        <v>Cytosol</v>
      </c>
      <c r="M1581" s="3" t="str">
        <f>VLOOKUP(B1581,'[1]Daniela + 255 Rxns iCre1355'!$C$1:$Q$3810,15,FALSE)</f>
        <v>R00939</v>
      </c>
    </row>
    <row r="1582" spans="1:13" ht="15" customHeight="1" x14ac:dyDescent="0.25">
      <c r="A1582" s="3" t="s">
        <v>118</v>
      </c>
      <c r="B1582" s="3" t="s">
        <v>3170</v>
      </c>
      <c r="C1582" s="3" t="s">
        <v>3171</v>
      </c>
      <c r="D1582" s="3" t="str">
        <f>VLOOKUP(B1582,'[1]Daniela + 255 Rxns iCre1355'!$C$1:$Q$3810,5,FALSE)</f>
        <v>FGFTh</v>
      </c>
      <c r="E1582" s="3" t="str">
        <f>VLOOKUP(B1582,'[1]Daniela + 255 Rxns iCre1355'!$C$1:$Q$3810,6,FALSE)</f>
        <v>N2-Formyl-N1-(5-phospho-D-ribosyl)glycinamide formyltransferase, chloroplast</v>
      </c>
      <c r="F1582" s="3" t="str">
        <f>VLOOKUP(B1582,'[1]Daniela + 255 Rxns iCre1355'!$C$1:$Q$3810,8,FALSE)</f>
        <v>One carbon pool by folate</v>
      </c>
      <c r="G1582" s="3" t="str">
        <f>VLOOKUP(B1582,'[1]Daniela + 255 Rxns iCre1355'!$C$1:$Q$3810,9,FALSE)</f>
        <v>2.1.2.2;6.3.3.1;6.3.4.13</v>
      </c>
      <c r="H1582" s="3" t="str">
        <f>VLOOKUP(B1582,'[1]Daniela + 255 Rxns iCre1355'!$C$1:$Q$3810,10,FALSE)</f>
        <v>( Cre12.g550700 OR Cre18.g749497 )</v>
      </c>
      <c r="I1582" s="3" t="str">
        <f>VLOOKUP(B1582,'[1]Daniela + 255 Rxns iCre1355'!$C$1:$Q$3810,11,FALSE)</f>
        <v>( Cre12.g550700.t1.2 OR Cre18.g749497.t1.1 )</v>
      </c>
      <c r="J1582" s="3" t="str">
        <f>VLOOKUP(B1582,'[1]Daniela + 255 Rxns iCre1355'!$C$1:$Q$3810,12,FALSE)</f>
        <v>( Cre12.g550700 OR Cre18.g749497 )</v>
      </c>
      <c r="K1582" s="3" t="str">
        <f>VLOOKUP(B1582,'[1]Daniela + 255 Rxns iCre1355'!$C$1:$Q$3810,13,FALSE)</f>
        <v>Chloroplast</v>
      </c>
      <c r="M1582" s="3" t="str">
        <f>VLOOKUP(B1582,'[1]Daniela + 255 Rxns iCre1355'!$C$1:$Q$3810,15,FALSE)</f>
        <v>R04326</v>
      </c>
    </row>
    <row r="1583" spans="1:13" ht="15" customHeight="1" x14ac:dyDescent="0.25">
      <c r="A1583" s="3" t="s">
        <v>943</v>
      </c>
      <c r="B1583" s="3" t="s">
        <v>3172</v>
      </c>
      <c r="C1583" s="3" t="s">
        <v>3173</v>
      </c>
      <c r="D1583" s="3" t="str">
        <f>VLOOKUP(B1583,'[1]Daniela + 255 Rxns iCre1355'!$C$1:$Q$3810,5,FALSE)</f>
        <v>FGFTm</v>
      </c>
      <c r="E1583" s="3" t="str">
        <f>VLOOKUP(B1583,'[1]Daniela + 255 Rxns iCre1355'!$C$1:$Q$3810,6,FALSE)</f>
        <v>N2-Formyl-N1-(5-phospho-D-ribosyl)glycinamide formyltransferase, mitochondria</v>
      </c>
      <c r="F1583" s="3" t="str">
        <f>VLOOKUP(B1583,'[1]Daniela + 255 Rxns iCre1355'!$C$1:$Q$3810,8,FALSE)</f>
        <v>One carbon pool by folate</v>
      </c>
      <c r="G1583" s="3" t="str">
        <f>VLOOKUP(B1583,'[1]Daniela + 255 Rxns iCre1355'!$C$1:$Q$3810,9,FALSE)</f>
        <v>2.1.2.2;6.3.3.1;6.3.4.13</v>
      </c>
      <c r="H1583" s="3" t="str">
        <f>VLOOKUP(B1583,'[1]Daniela + 255 Rxns iCre1355'!$C$1:$Q$3810,10,FALSE)</f>
        <v>( Cre12.g550700 OR Cre07.g318750 )</v>
      </c>
      <c r="I1583" s="3" t="str">
        <f>VLOOKUP(B1583,'[1]Daniela + 255 Rxns iCre1355'!$C$1:$Q$3810,11,FALSE)</f>
        <v>( Cre12.g550700.t1.2 OR Cre07.g318750.t1.2 )</v>
      </c>
      <c r="J1583" s="3" t="str">
        <f>VLOOKUP(B1583,'[1]Daniela + 255 Rxns iCre1355'!$C$1:$Q$3810,12,FALSE)</f>
        <v>( Cre12.g550700 OR Cre07.g318750 )</v>
      </c>
      <c r="K1583" s="3" t="str">
        <f>VLOOKUP(B1583,'[1]Daniela + 255 Rxns iCre1355'!$C$1:$Q$3810,13,FALSE)</f>
        <v>Mitochondria</v>
      </c>
      <c r="M1583" s="3" t="str">
        <f>VLOOKUP(B1583,'[1]Daniela + 255 Rxns iCre1355'!$C$1:$Q$3810,15,FALSE)</f>
        <v>R04326</v>
      </c>
    </row>
    <row r="1584" spans="1:13" ht="15" customHeight="1" x14ac:dyDescent="0.25">
      <c r="A1584" s="3" t="s">
        <v>115</v>
      </c>
      <c r="B1584" s="3" t="s">
        <v>3174</v>
      </c>
      <c r="C1584" s="3" t="s">
        <v>3175</v>
      </c>
      <c r="D1584" s="3" t="str">
        <f>VLOOKUP(B1584,'[1]Daniela + 255 Rxns iCre1355'!$C$1:$Q$3810,5,FALSE)</f>
        <v>FOLR2</v>
      </c>
      <c r="E1584" s="3" t="str">
        <f>VLOOKUP(B1584,'[1]Daniela + 255 Rxns iCre1355'!$C$1:$Q$3810,6,FALSE)</f>
        <v>Folate reductase</v>
      </c>
      <c r="F1584" s="3" t="str">
        <f>VLOOKUP(B1584,'[1]Daniela + 255 Rxns iCre1355'!$C$1:$Q$3810,8,FALSE)</f>
        <v>One carbon pool by folate</v>
      </c>
      <c r="G1584" s="3" t="str">
        <f>VLOOKUP(B1584,'[1]Daniela + 255 Rxns iCre1355'!$C$1:$Q$3810,9,FALSE)</f>
        <v>1.5.1.3</v>
      </c>
      <c r="H1584" s="3" t="str">
        <f>VLOOKUP(B1584,'[1]Daniela + 255 Rxns iCre1355'!$C$1:$Q$3810,10,FALSE)</f>
        <v>Cre17.g715900</v>
      </c>
      <c r="I1584" s="3" t="str">
        <f>VLOOKUP(B1584,'[1]Daniela + 255 Rxns iCre1355'!$C$1:$Q$3810,11,FALSE)</f>
        <v>Cre17.g715900.t1.2</v>
      </c>
      <c r="J1584" s="3" t="str">
        <f>VLOOKUP(B1584,'[1]Daniela + 255 Rxns iCre1355'!$C$1:$Q$3810,12,FALSE)</f>
        <v>Cre17.g715900</v>
      </c>
      <c r="K1584" s="3" t="str">
        <f>VLOOKUP(B1584,'[1]Daniela + 255 Rxns iCre1355'!$C$1:$Q$3810,13,FALSE)</f>
        <v>Cytosol</v>
      </c>
      <c r="M1584" s="3" t="str">
        <f>VLOOKUP(B1584,'[1]Daniela + 255 Rxns iCre1355'!$C$1:$Q$3810,15,FALSE)</f>
        <v>R02236</v>
      </c>
    </row>
    <row r="1585" spans="1:13" ht="15" customHeight="1" x14ac:dyDescent="0.25">
      <c r="A1585" s="3" t="s">
        <v>118</v>
      </c>
      <c r="B1585" s="3" t="s">
        <v>3176</v>
      </c>
      <c r="C1585" s="3" t="s">
        <v>3177</v>
      </c>
      <c r="D1585" s="3" t="str">
        <f>VLOOKUP(B1585,'[1]Daniela + 255 Rxns iCre1355'!$C$1:$Q$3810,5,FALSE)</f>
        <v>FPGFTh</v>
      </c>
      <c r="E1585" s="3" t="str">
        <f>VLOOKUP(B1585,'[1]Daniela + 255 Rxns iCre1355'!$C$1:$Q$3810,6,FALSE)</f>
        <v>10-Formyltetrahydrofolate:5'-phosphoribosylglycinamide formyltransferase, chloroplast</v>
      </c>
      <c r="F1585" s="3" t="str">
        <f>VLOOKUP(B1585,'[1]Daniela + 255 Rxns iCre1355'!$C$1:$Q$3810,8,FALSE)</f>
        <v>One carbon pool by folate</v>
      </c>
      <c r="G1585" s="3" t="str">
        <f>VLOOKUP(B1585,'[1]Daniela + 255 Rxns iCre1355'!$C$1:$Q$3810,9,FALSE)</f>
        <v>2.1.2.2;6.3.3.1;6.3.4.13</v>
      </c>
      <c r="H1585" s="3" t="str">
        <f>VLOOKUP(B1585,'[1]Daniela + 255 Rxns iCre1355'!$C$1:$Q$3810,10,FALSE)</f>
        <v>( Cre12.g550700 OR Cre18.g749497 )</v>
      </c>
      <c r="I1585" s="3" t="str">
        <f>VLOOKUP(B1585,'[1]Daniela + 255 Rxns iCre1355'!$C$1:$Q$3810,11,FALSE)</f>
        <v>( Cre12.g550700.t1.2 OR Cre18.g749497.t1.1 )</v>
      </c>
      <c r="J1585" s="3" t="str">
        <f>VLOOKUP(B1585,'[1]Daniela + 255 Rxns iCre1355'!$C$1:$Q$3810,12,FALSE)</f>
        <v>( Cre12.g550700 OR Cre18.g749497 )</v>
      </c>
      <c r="K1585" s="3" t="str">
        <f>VLOOKUP(B1585,'[1]Daniela + 255 Rxns iCre1355'!$C$1:$Q$3810,13,FALSE)</f>
        <v>Chloroplast</v>
      </c>
      <c r="M1585" s="3" t="str">
        <f>VLOOKUP(B1585,'[1]Daniela + 255 Rxns iCre1355'!$C$1:$Q$3810,15,FALSE)</f>
        <v>R04325</v>
      </c>
    </row>
    <row r="1586" spans="1:13" ht="15" customHeight="1" x14ac:dyDescent="0.25">
      <c r="A1586" s="3" t="s">
        <v>943</v>
      </c>
      <c r="B1586" s="3" t="s">
        <v>3178</v>
      </c>
      <c r="C1586" s="3" t="s">
        <v>3179</v>
      </c>
      <c r="D1586" s="3" t="str">
        <f>VLOOKUP(B1586,'[1]Daniela + 255 Rxns iCre1355'!$C$1:$Q$3810,5,FALSE)</f>
        <v>FPGFTm</v>
      </c>
      <c r="E1586" s="3" t="str">
        <f>VLOOKUP(B1586,'[1]Daniela + 255 Rxns iCre1355'!$C$1:$Q$3810,6,FALSE)</f>
        <v>10-Formyltetrahydrofolate:5'-phosphoribosylglycinamide formyltransferase, mitochondria</v>
      </c>
      <c r="F1586" s="3" t="str">
        <f>VLOOKUP(B1586,'[1]Daniela + 255 Rxns iCre1355'!$C$1:$Q$3810,8,FALSE)</f>
        <v>One carbon pool by folate</v>
      </c>
      <c r="G1586" s="3" t="str">
        <f>VLOOKUP(B1586,'[1]Daniela + 255 Rxns iCre1355'!$C$1:$Q$3810,9,FALSE)</f>
        <v>2.1.2.2;6.3.3.1;6.3.4.13</v>
      </c>
      <c r="H1586" s="3" t="str">
        <f>VLOOKUP(B1586,'[1]Daniela + 255 Rxns iCre1355'!$C$1:$Q$3810,10,FALSE)</f>
        <v>( Cre12.g550700 OR Cre07.g318750 )</v>
      </c>
      <c r="I1586" s="3" t="str">
        <f>VLOOKUP(B1586,'[1]Daniela + 255 Rxns iCre1355'!$C$1:$Q$3810,11,FALSE)</f>
        <v>( Cre12.g550700.t1.2 OR Cre07.g318750.t1.2 )</v>
      </c>
      <c r="J1586" s="3" t="str">
        <f>VLOOKUP(B1586,'[1]Daniela + 255 Rxns iCre1355'!$C$1:$Q$3810,12,FALSE)</f>
        <v>( Cre12.g550700 OR Cre07.g318750 )</v>
      </c>
      <c r="K1586" s="3" t="str">
        <f>VLOOKUP(B1586,'[1]Daniela + 255 Rxns iCre1355'!$C$1:$Q$3810,13,FALSE)</f>
        <v>Mitochondria</v>
      </c>
      <c r="M1586" s="3" t="str">
        <f>VLOOKUP(B1586,'[1]Daniela + 255 Rxns iCre1355'!$C$1:$Q$3810,15,FALSE)</f>
        <v>R04325</v>
      </c>
    </row>
    <row r="1587" spans="1:13" ht="15" customHeight="1" x14ac:dyDescent="0.25">
      <c r="A1587" s="3" t="s">
        <v>115</v>
      </c>
      <c r="B1587" s="3" t="s">
        <v>3180</v>
      </c>
      <c r="C1587" s="3" t="s">
        <v>3181</v>
      </c>
      <c r="D1587" s="3" t="str">
        <f>VLOOKUP(B1587,'[1]Daniela + 255 Rxns iCre1355'!$C$1:$Q$3810,5,FALSE)</f>
        <v>FTAL</v>
      </c>
      <c r="E1587" s="3" t="str">
        <f>VLOOKUP(B1587,'[1]Daniela + 255 Rxns iCre1355'!$C$1:$Q$3810,6,FALSE)</f>
        <v>5-Formiminotetrahydrofolate ammonia-lyase (cyclizing)</v>
      </c>
      <c r="F1587" s="3" t="str">
        <f>VLOOKUP(B1587,'[1]Daniela + 255 Rxns iCre1355'!$C$1:$Q$3810,8,FALSE)</f>
        <v>One carbon pool by folate</v>
      </c>
      <c r="G1587" s="3" t="str">
        <f>VLOOKUP(B1587,'[1]Daniela + 255 Rxns iCre1355'!$C$1:$Q$3810,9,FALSE)</f>
        <v>4.3.1.4</v>
      </c>
      <c r="H1587" s="3" t="str">
        <f>VLOOKUP(B1587,'[1]Daniela + 255 Rxns iCre1355'!$C$1:$Q$3810,10,FALSE)</f>
        <v>Cre06.g267000</v>
      </c>
      <c r="I1587" s="3" t="str">
        <f>VLOOKUP(B1587,'[1]Daniela + 255 Rxns iCre1355'!$C$1:$Q$3810,11,FALSE)</f>
        <v>Cre06.g267000.t1.1</v>
      </c>
      <c r="J1587" s="3" t="str">
        <f>VLOOKUP(B1587,'[1]Daniela + 255 Rxns iCre1355'!$C$1:$Q$3810,12,FALSE)</f>
        <v>Cre06.g267000</v>
      </c>
      <c r="K1587" s="3" t="str">
        <f>VLOOKUP(B1587,'[1]Daniela + 255 Rxns iCre1355'!$C$1:$Q$3810,13,FALSE)</f>
        <v>Cytosol</v>
      </c>
      <c r="M1587" s="3" t="str">
        <f>VLOOKUP(B1587,'[1]Daniela + 255 Rxns iCre1355'!$C$1:$Q$3810,15,FALSE)</f>
        <v>R02302</v>
      </c>
    </row>
    <row r="1588" spans="1:13" ht="15" customHeight="1" x14ac:dyDescent="0.25">
      <c r="A1588" s="3" t="s">
        <v>943</v>
      </c>
      <c r="B1588" s="3" t="s">
        <v>3182</v>
      </c>
      <c r="C1588" s="3" t="s">
        <v>3183</v>
      </c>
      <c r="D1588" s="3" t="str">
        <f>VLOOKUP(B1588,'[1]Daniela + 255 Rxns iCre1355'!$C$1:$Q$3810,5,FALSE)</f>
        <v>FTCL</v>
      </c>
      <c r="E1588" s="3" t="str">
        <f>VLOOKUP(B1588,'[1]Daniela + 255 Rxns iCre1355'!$C$1:$Q$3810,6,FALSE)</f>
        <v>5-Formyltetrahydrofolate cyclo-ligase (ADP-forming)</v>
      </c>
      <c r="F1588" s="3" t="str">
        <f>VLOOKUP(B1588,'[1]Daniela + 255 Rxns iCre1355'!$C$1:$Q$3810,8,FALSE)</f>
        <v>One carbon pool by folate</v>
      </c>
      <c r="G1588" s="3" t="str">
        <f>VLOOKUP(B1588,'[1]Daniela + 255 Rxns iCre1355'!$C$1:$Q$3810,9,FALSE)</f>
        <v>6.3.3.2</v>
      </c>
      <c r="H1588" s="3" t="str">
        <f>VLOOKUP(B1588,'[1]Daniela + 255 Rxns iCre1355'!$C$1:$Q$3810,10,FALSE)</f>
        <v>Cre09.g403293</v>
      </c>
      <c r="I1588" s="3" t="str">
        <f>VLOOKUP(B1588,'[1]Daniela + 255 Rxns iCre1355'!$C$1:$Q$3810,11,FALSE)</f>
        <v>Cre09.g403293.t1.1</v>
      </c>
      <c r="J1588" s="3" t="str">
        <f>VLOOKUP(B1588,'[1]Daniela + 255 Rxns iCre1355'!$C$1:$Q$3810,12,FALSE)</f>
        <v>FCL1</v>
      </c>
      <c r="K1588" s="3" t="str">
        <f>VLOOKUP(B1588,'[1]Daniela + 255 Rxns iCre1355'!$C$1:$Q$3810,13,FALSE)</f>
        <v>Mitochondria</v>
      </c>
      <c r="M1588" s="3" t="str">
        <f>VLOOKUP(B1588,'[1]Daniela + 255 Rxns iCre1355'!$C$1:$Q$3810,15,FALSE)</f>
        <v>R02301</v>
      </c>
    </row>
    <row r="1589" spans="1:13" ht="15" customHeight="1" x14ac:dyDescent="0.25">
      <c r="A1589" s="3" t="s">
        <v>115</v>
      </c>
      <c r="B1589" s="3" t="s">
        <v>3184</v>
      </c>
      <c r="C1589" s="3" t="s">
        <v>3185</v>
      </c>
      <c r="D1589" s="3" t="str">
        <f>VLOOKUP(B1589,'[1]Daniela + 255 Rxns iCre1355'!$C$1:$Q$3810,5,FALSE)</f>
        <v>FTHFO</v>
      </c>
      <c r="E1589" s="3" t="str">
        <f>VLOOKUP(B1589,'[1]Daniela + 255 Rxns iCre1355'!$C$1:$Q$3810,6,FALSE)</f>
        <v>10-formyltetrahydrofolate:NADP+ oxidoreductase</v>
      </c>
      <c r="F1589" s="3" t="str">
        <f>VLOOKUP(B1589,'[1]Daniela + 255 Rxns iCre1355'!$C$1:$Q$3810,8,FALSE)</f>
        <v>One carbon pool by folate</v>
      </c>
      <c r="G1589" s="3" t="str">
        <f>VLOOKUP(B1589,'[1]Daniela + 255 Rxns iCre1355'!$C$1:$Q$3810,9,FALSE)</f>
        <v>1.5.1.6</v>
      </c>
      <c r="H1589" s="3" t="str">
        <f>VLOOKUP(B1589,'[1]Daniela + 255 Rxns iCre1355'!$C$1:$Q$3810,10,FALSE)</f>
        <v>Cre12.g500150</v>
      </c>
      <c r="I1589" s="3" t="str">
        <f>VLOOKUP(B1589,'[1]Daniela + 255 Rxns iCre1355'!$C$1:$Q$3810,11,FALSE)</f>
        <v>Cre12.g500150.t1.1</v>
      </c>
      <c r="J1589" s="3" t="str">
        <f>VLOOKUP(B1589,'[1]Daniela + 255 Rxns iCre1355'!$C$1:$Q$3810,12,FALSE)</f>
        <v>ALD5</v>
      </c>
      <c r="K1589" s="3" t="str">
        <f>VLOOKUP(B1589,'[1]Daniela + 255 Rxns iCre1355'!$C$1:$Q$3810,13,FALSE)</f>
        <v>Cytosol</v>
      </c>
      <c r="M1589" s="3" t="str">
        <f>VLOOKUP(B1589,'[1]Daniela + 255 Rxns iCre1355'!$C$1:$Q$3810,15,FALSE)</f>
        <v>R00941</v>
      </c>
    </row>
    <row r="1590" spans="1:13" ht="15" customHeight="1" x14ac:dyDescent="0.25">
      <c r="A1590" s="3" t="s">
        <v>115</v>
      </c>
      <c r="B1590" s="3" t="s">
        <v>3186</v>
      </c>
      <c r="C1590" s="3" t="s">
        <v>3187</v>
      </c>
      <c r="D1590" s="3" t="str">
        <f>VLOOKUP(B1590,'[1]Daniela + 255 Rxns iCre1355'!$C$1:$Q$3810,5,FALSE)</f>
        <v>MDUMT</v>
      </c>
      <c r="E1590" s="3" t="str">
        <f>VLOOKUP(B1590,'[1]Daniela + 255 Rxns iCre1355'!$C$1:$Q$3810,6,FALSE)</f>
        <v>5,10-Methylenetetrahydrofolate:dUMP C-methyltransferase</v>
      </c>
      <c r="F1590" s="3" t="str">
        <f>VLOOKUP(B1590,'[1]Daniela + 255 Rxns iCre1355'!$C$1:$Q$3810,8,FALSE)</f>
        <v>One carbon pool by folate</v>
      </c>
      <c r="G1590" s="3" t="str">
        <f>VLOOKUP(B1590,'[1]Daniela + 255 Rxns iCre1355'!$C$1:$Q$3810,9,FALSE)</f>
        <v>2.1.1.45</v>
      </c>
      <c r="H1590" s="3" t="str">
        <f>VLOOKUP(B1590,'[1]Daniela + 255 Rxns iCre1355'!$C$1:$Q$3810,10,FALSE)</f>
        <v>Cre17.g715900</v>
      </c>
      <c r="I1590" s="3" t="str">
        <f>VLOOKUP(B1590,'[1]Daniela + 255 Rxns iCre1355'!$C$1:$Q$3810,11,FALSE)</f>
        <v>Cre17.g715900.t1.2</v>
      </c>
      <c r="J1590" s="3" t="str">
        <f>VLOOKUP(B1590,'[1]Daniela + 255 Rxns iCre1355'!$C$1:$Q$3810,12,FALSE)</f>
        <v>Cre17.g715900</v>
      </c>
      <c r="K1590" s="3" t="str">
        <f>VLOOKUP(B1590,'[1]Daniela + 255 Rxns iCre1355'!$C$1:$Q$3810,13,FALSE)</f>
        <v>Cytosol</v>
      </c>
      <c r="M1590" s="3" t="str">
        <f>VLOOKUP(B1590,'[1]Daniela + 255 Rxns iCre1355'!$C$1:$Q$3810,15,FALSE)</f>
        <v>R02101</v>
      </c>
    </row>
    <row r="1591" spans="1:13" ht="15" customHeight="1" x14ac:dyDescent="0.25">
      <c r="A1591" s="3" t="s">
        <v>943</v>
      </c>
      <c r="B1591" s="3" t="s">
        <v>3188</v>
      </c>
      <c r="C1591" s="3" t="s">
        <v>3189</v>
      </c>
      <c r="D1591" s="3" t="str">
        <f>VLOOKUP(B1591,'[1]Daniela + 255 Rxns iCre1355'!$C$1:$Q$3810,5,FALSE)</f>
        <v>METSm</v>
      </c>
      <c r="E1591" s="3" t="str">
        <f>VLOOKUP(B1591,'[1]Daniela + 255 Rxns iCre1355'!$C$1:$Q$3810,6,FALSE)</f>
        <v>5-Methyltetrahydrofolate:L-homocysteine S-methyltransferase</v>
      </c>
      <c r="F1591" s="3" t="str">
        <f>VLOOKUP(B1591,'[1]Daniela + 255 Rxns iCre1355'!$C$1:$Q$3810,8,FALSE)</f>
        <v>One carbon pool by folate</v>
      </c>
      <c r="G1591" s="3" t="str">
        <f>VLOOKUP(B1591,'[1]Daniela + 255 Rxns iCre1355'!$C$1:$Q$3810,9,FALSE)</f>
        <v>2.1.1.13</v>
      </c>
      <c r="H1591" s="3" t="str">
        <f>VLOOKUP(B1591,'[1]Daniela + 255 Rxns iCre1355'!$C$1:$Q$3810,10,FALSE)</f>
        <v>Cre06.g250902</v>
      </c>
      <c r="I1591" s="3" t="str">
        <f>VLOOKUP(B1591,'[1]Daniela + 255 Rxns iCre1355'!$C$1:$Q$3810,11,FALSE)</f>
        <v>Cre06.g250902.t1.1</v>
      </c>
      <c r="J1591" s="3" t="str">
        <f>VLOOKUP(B1591,'[1]Daniela + 255 Rxns iCre1355'!$C$1:$Q$3810,12,FALSE)</f>
        <v>Cre06.g250902</v>
      </c>
      <c r="K1591" s="3" t="str">
        <f>VLOOKUP(B1591,'[1]Daniela + 255 Rxns iCre1355'!$C$1:$Q$3810,13,FALSE)</f>
        <v>Mitochondria</v>
      </c>
      <c r="L1591" s="3" t="str">
        <f>VLOOKUP(B1591,'[1]Daniela + 255 Rxns iCre1355'!$C$1:$Q$3810,14,FALSE)</f>
        <v>[Croft 2005, Banerjee 1990]</v>
      </c>
      <c r="M1591" s="3" t="str">
        <f>VLOOKUP(B1591,'[1]Daniela + 255 Rxns iCre1355'!$C$1:$Q$3810,15,FALSE)</f>
        <v>R00946</v>
      </c>
    </row>
    <row r="1592" spans="1:13" ht="15" customHeight="1" x14ac:dyDescent="0.25">
      <c r="A1592" s="3" t="s">
        <v>943</v>
      </c>
      <c r="B1592" s="3" t="s">
        <v>3190</v>
      </c>
      <c r="C1592" s="3" t="s">
        <v>3191</v>
      </c>
      <c r="D1592" s="3" t="str">
        <f>VLOOKUP(B1592,'[1]Daniela + 255 Rxns iCre1355'!$C$1:$Q$3810,5,FALSE)</f>
        <v>MTAM</v>
      </c>
      <c r="E1592" s="3" t="str">
        <f>VLOOKUP(B1592,'[1]Daniela + 255 Rxns iCre1355'!$C$1:$Q$3810,6,FALSE)</f>
        <v>5,10-Methenyltetrahydrofolate aminomethyltransferase</v>
      </c>
      <c r="F1592" s="3" t="str">
        <f>VLOOKUP(B1592,'[1]Daniela + 255 Rxns iCre1355'!$C$1:$Q$3810,8,FALSE)</f>
        <v>One carbon pool by folate</v>
      </c>
      <c r="G1592" s="3" t="str">
        <f>VLOOKUP(B1592,'[1]Daniela + 255 Rxns iCre1355'!$C$1:$Q$3810,9,FALSE)</f>
        <v>2.1.2.10</v>
      </c>
      <c r="H1592" s="3" t="str">
        <f>VLOOKUP(B1592,'[1]Daniela + 255 Rxns iCre1355'!$C$1:$Q$3810,10,FALSE)</f>
        <v>( Cre10.g459000 AND ( Cre12.g552850 OR Cre03.g193750 ) )</v>
      </c>
      <c r="I1592" s="3" t="str">
        <f>VLOOKUP(B1592,'[1]Daniela + 255 Rxns iCre1355'!$C$1:$Q$3810,11,FALSE)</f>
        <v>( Cre10.g459000.t1.1 AND ( Cre12.g552850.t1.1 OR Cre03.g193750.t1.1 ) )</v>
      </c>
      <c r="J1592" s="3" t="str">
        <f>VLOOKUP(B1592,'[1]Daniela + 255 Rxns iCre1355'!$C$1:$Q$3810,12,FALSE)</f>
        <v>( IBA57 AND ( CGL77 OR GCST ) )</v>
      </c>
      <c r="K1592" s="3" t="str">
        <f>VLOOKUP(B1592,'[1]Daniela + 255 Rxns iCre1355'!$C$1:$Q$3810,13,FALSE)</f>
        <v>Mitochondria</v>
      </c>
      <c r="M1592" s="3" t="str">
        <f>VLOOKUP(B1592,'[1]Daniela + 255 Rxns iCre1355'!$C$1:$Q$3810,15,FALSE)</f>
        <v>R02300</v>
      </c>
    </row>
    <row r="1593" spans="1:13" ht="15" customHeight="1" x14ac:dyDescent="0.25">
      <c r="A1593" s="3" t="s">
        <v>943</v>
      </c>
      <c r="B1593" s="3" t="s">
        <v>3192</v>
      </c>
      <c r="C1593" s="3" t="s">
        <v>3193</v>
      </c>
      <c r="D1593" s="3" t="str">
        <f>VLOOKUP(B1593,'[1]Daniela + 255 Rxns iCre1355'!$C$1:$Q$3810,5,FALSE)</f>
        <v>MTAM(nh4)</v>
      </c>
      <c r="E1593" s="3" t="str">
        <f>VLOOKUP(B1593,'[1]Daniela + 255 Rxns iCre1355'!$C$1:$Q$3810,6,FALSE)</f>
        <v>5,10-Methenyltetrahydrofolate aminomethyltransferase (ammonia-forming)</v>
      </c>
      <c r="F1593" s="3" t="str">
        <f>VLOOKUP(B1593,'[1]Daniela + 255 Rxns iCre1355'!$C$1:$Q$3810,8,FALSE)</f>
        <v>One carbon pool by folate</v>
      </c>
      <c r="G1593" s="3" t="str">
        <f>VLOOKUP(B1593,'[1]Daniela + 255 Rxns iCre1355'!$C$1:$Q$3810,9,FALSE)</f>
        <v>2.1.2.10</v>
      </c>
      <c r="H1593" s="3" t="str">
        <f>VLOOKUP(B1593,'[1]Daniela + 255 Rxns iCre1355'!$C$1:$Q$3810,10,FALSE)</f>
        <v>( Cre10.g459000 AND ( Cre12.g552850 OR Cre03.g193750 ) )</v>
      </c>
      <c r="I1593" s="3" t="str">
        <f>VLOOKUP(B1593,'[1]Daniela + 255 Rxns iCre1355'!$C$1:$Q$3810,11,FALSE)</f>
        <v>( Cre10.g459000.t1.1 AND ( Cre12.g552850.t1.1 OR Cre03.g193750.t1.1 ) )</v>
      </c>
      <c r="J1593" s="3" t="str">
        <f>VLOOKUP(B1593,'[1]Daniela + 255 Rxns iCre1355'!$C$1:$Q$3810,12,FALSE)</f>
        <v>( IBA57 AND ( CGL77 OR GCST ) )</v>
      </c>
      <c r="K1593" s="3" t="str">
        <f>VLOOKUP(B1593,'[1]Daniela + 255 Rxns iCre1355'!$C$1:$Q$3810,13,FALSE)</f>
        <v>Mitochondria</v>
      </c>
      <c r="L1593" s="3" t="str">
        <f>VLOOKUP(B1593,'[1]Daniela + 255 Rxns iCre1355'!$C$1:$Q$3810,14,FALSE)</f>
        <v>[Atteia 2009]</v>
      </c>
      <c r="M1593" s="3" t="str">
        <f>VLOOKUP(B1593,'[1]Daniela + 255 Rxns iCre1355'!$C$1:$Q$3810,15,FALSE)</f>
        <v>R04125</v>
      </c>
    </row>
    <row r="1594" spans="1:13" ht="15" customHeight="1" x14ac:dyDescent="0.25">
      <c r="A1594" s="3" t="s">
        <v>943</v>
      </c>
      <c r="B1594" s="3" t="s">
        <v>3194</v>
      </c>
      <c r="C1594" s="3" t="s">
        <v>3195</v>
      </c>
      <c r="D1594" s="3" t="str">
        <f>VLOOKUP(B1594,'[1]Daniela + 255 Rxns iCre1355'!$C$1:$Q$3810,5,FALSE)</f>
        <v>MTHFO</v>
      </c>
      <c r="E1594" s="3" t="str">
        <f>VLOOKUP(B1594,'[1]Daniela + 255 Rxns iCre1355'!$C$1:$Q$3810,6,FALSE)</f>
        <v>5-methyltetrahydrofolate:NAD+ oxidoreductase</v>
      </c>
      <c r="F1594" s="3" t="str">
        <f>VLOOKUP(B1594,'[1]Daniela + 255 Rxns iCre1355'!$C$1:$Q$3810,8,FALSE)</f>
        <v>One carbon pool by folate</v>
      </c>
      <c r="G1594" s="3" t="str">
        <f>VLOOKUP(B1594,'[1]Daniela + 255 Rxns iCre1355'!$C$1:$Q$3810,9,FALSE)</f>
        <v>1.5.1.20</v>
      </c>
      <c r="H1594" s="3" t="str">
        <f>VLOOKUP(B1594,'[1]Daniela + 255 Rxns iCre1355'!$C$1:$Q$3810,10,FALSE)</f>
        <v>Cre10.g433600</v>
      </c>
      <c r="I1594" s="3" t="str">
        <f>VLOOKUP(B1594,'[1]Daniela + 255 Rxns iCre1355'!$C$1:$Q$3810,11,FALSE)</f>
        <v>Cre10.g433600.t1.2</v>
      </c>
      <c r="J1594" s="3" t="str">
        <f>VLOOKUP(B1594,'[1]Daniela + 255 Rxns iCre1355'!$C$1:$Q$3810,12,FALSE)</f>
        <v>Cre10.g433600</v>
      </c>
      <c r="K1594" s="3" t="str">
        <f>VLOOKUP(B1594,'[1]Daniela + 255 Rxns iCre1355'!$C$1:$Q$3810,13,FALSE)</f>
        <v>Mitochondria</v>
      </c>
      <c r="M1594" s="3" t="str">
        <f>VLOOKUP(B1594,'[1]Daniela + 255 Rxns iCre1355'!$C$1:$Q$3810,15,FALSE)</f>
        <v>R07168</v>
      </c>
    </row>
    <row r="1595" spans="1:13" ht="15" customHeight="1" x14ac:dyDescent="0.25">
      <c r="A1595" s="3" t="s">
        <v>943</v>
      </c>
      <c r="B1595" s="3" t="s">
        <v>3196</v>
      </c>
      <c r="C1595" s="3" t="s">
        <v>3197</v>
      </c>
      <c r="D1595" s="3" t="str">
        <f>VLOOKUP(B1595,'[1]Daniela + 255 Rxns iCre1355'!$C$1:$Q$3810,5,FALSE)</f>
        <v>MTHFO(nadp)</v>
      </c>
      <c r="E1595" s="3" t="str">
        <f>VLOOKUP(B1595,'[1]Daniela + 255 Rxns iCre1355'!$C$1:$Q$3810,6,FALSE)</f>
        <v>5-methyltetrahydrofolate:NADP+ oxidoreductase</v>
      </c>
      <c r="F1595" s="3" t="str">
        <f>VLOOKUP(B1595,'[1]Daniela + 255 Rxns iCre1355'!$C$1:$Q$3810,8,FALSE)</f>
        <v>One carbon pool by folate</v>
      </c>
      <c r="G1595" s="3" t="str">
        <f>VLOOKUP(B1595,'[1]Daniela + 255 Rxns iCre1355'!$C$1:$Q$3810,9,FALSE)</f>
        <v>1.5.1.20</v>
      </c>
      <c r="H1595" s="3" t="str">
        <f>VLOOKUP(B1595,'[1]Daniela + 255 Rxns iCre1355'!$C$1:$Q$3810,10,FALSE)</f>
        <v>Cre10.g433600</v>
      </c>
      <c r="I1595" s="3" t="str">
        <f>VLOOKUP(B1595,'[1]Daniela + 255 Rxns iCre1355'!$C$1:$Q$3810,11,FALSE)</f>
        <v>Cre10.g433600.t1.2</v>
      </c>
      <c r="J1595" s="3" t="str">
        <f>VLOOKUP(B1595,'[1]Daniela + 255 Rxns iCre1355'!$C$1:$Q$3810,12,FALSE)</f>
        <v>Cre10.g433600</v>
      </c>
      <c r="K1595" s="3" t="str">
        <f>VLOOKUP(B1595,'[1]Daniela + 255 Rxns iCre1355'!$C$1:$Q$3810,13,FALSE)</f>
        <v>Mitochondria</v>
      </c>
      <c r="M1595" s="3" t="str">
        <f>VLOOKUP(B1595,'[1]Daniela + 255 Rxns iCre1355'!$C$1:$Q$3810,15,FALSE)</f>
        <v>R01224</v>
      </c>
    </row>
    <row r="1596" spans="1:13" x14ac:dyDescent="0.25">
      <c r="A1596" s="3" t="s">
        <v>7443</v>
      </c>
      <c r="B1596" s="3" t="s">
        <v>3198</v>
      </c>
      <c r="C1596" s="3" t="s">
        <v>3199</v>
      </c>
    </row>
    <row r="1597" spans="1:13" ht="15" customHeight="1" x14ac:dyDescent="0.25">
      <c r="A1597" s="3" t="s">
        <v>943</v>
      </c>
      <c r="B1597" s="3" t="s">
        <v>3200</v>
      </c>
      <c r="C1597" s="3" t="s">
        <v>3201</v>
      </c>
      <c r="D1597" s="3" t="str">
        <f>VLOOKUP(B1597,'[1]Daniela + 255 Rxns iCre1355'!$C$1:$Q$3810,5,FALSE)</f>
        <v>CCP2m</v>
      </c>
      <c r="E1597" s="3" t="str">
        <f>VLOOKUP(B1597,'[1]Daniela + 255 Rxns iCre1355'!$C$1:$Q$3810,6,FALSE)</f>
        <v>Cytochrome c peroxidase, mitochondrial</v>
      </c>
      <c r="F1597" s="3" t="str">
        <f>VLOOKUP(B1597,'[1]Daniela + 255 Rxns iCre1355'!$C$1:$Q$3810,8,FALSE)</f>
        <v>Oxidative phosphorylation</v>
      </c>
      <c r="G1597" s="3" t="str">
        <f>VLOOKUP(B1597,'[1]Daniela + 255 Rxns iCre1355'!$C$1:$Q$3810,9,FALSE)</f>
        <v>1.11.1.5</v>
      </c>
      <c r="H1597" s="3" t="str">
        <f>VLOOKUP(B1597,'[1]Daniela + 255 Rxns iCre1355'!$C$1:$Q$3810,10,FALSE)</f>
        <v>( Cre09.g401886 AND ( Cre12.g522600 OR Cre15.g638500 ) )</v>
      </c>
      <c r="I1597" s="3" t="str">
        <f>VLOOKUP(B1597,'[1]Daniela + 255 Rxns iCre1355'!$C$1:$Q$3810,11,FALSE)</f>
        <v>( Cre09.g401886.t1.1 AND ( Cre12.g522600.t1.2 OR Cre15.g638500.t1.2 ) )</v>
      </c>
      <c r="J1597" s="3" t="str">
        <f>VLOOKUP(B1597,'[1]Daniela + 255 Rxns iCre1355'!$C$1:$Q$3810,12,FALSE)</f>
        <v>( Cre09.g401886 AND ( CYC OR CYC1 ) )</v>
      </c>
      <c r="K1597" s="3" t="str">
        <f>VLOOKUP(B1597,'[1]Daniela + 255 Rxns iCre1355'!$C$1:$Q$3810,13,FALSE)</f>
        <v>Mitochondria</v>
      </c>
      <c r="M1597" s="3" t="str">
        <f>VLOOKUP(B1597,'[1]Daniela + 255 Rxns iCre1355'!$C$1:$Q$3810,15,FALSE)</f>
        <v>R00017</v>
      </c>
    </row>
    <row r="1598" spans="1:13" x14ac:dyDescent="0.25">
      <c r="A1598" s="3" t="s">
        <v>7443</v>
      </c>
      <c r="B1598" s="3" t="s">
        <v>3202</v>
      </c>
      <c r="C1598" s="3" t="s">
        <v>3203</v>
      </c>
    </row>
    <row r="1599" spans="1:13" x14ac:dyDescent="0.25">
      <c r="A1599" s="3" t="s">
        <v>7443</v>
      </c>
      <c r="B1599" s="3" t="s">
        <v>3204</v>
      </c>
      <c r="C1599" s="3" t="s">
        <v>3205</v>
      </c>
    </row>
    <row r="1600" spans="1:13" ht="15" customHeight="1" x14ac:dyDescent="0.25">
      <c r="A1600" s="3" t="s">
        <v>118</v>
      </c>
      <c r="B1600" s="3" t="s">
        <v>3206</v>
      </c>
      <c r="C1600" s="3" t="s">
        <v>3207</v>
      </c>
      <c r="D1600" s="3" t="str">
        <f>VLOOKUP(B1600,'[1]Daniela + 255 Rxns iCre1355'!$C$1:$Q$3810,5,FALSE)</f>
        <v>IDPh</v>
      </c>
      <c r="E1600" s="3" t="str">
        <f>VLOOKUP(B1600,'[1]Daniela + 255 Rxns iCre1355'!$C$1:$Q$3810,6,FALSE)</f>
        <v>Inorganic diphosphatase</v>
      </c>
      <c r="F1600" s="3" t="str">
        <f>VLOOKUP(B1600,'[1]Daniela + 255 Rxns iCre1355'!$C$1:$Q$3810,8,FALSE)</f>
        <v>Oxidative phosphorylation</v>
      </c>
      <c r="G1600" s="3" t="str">
        <f>VLOOKUP(B1600,'[1]Daniela + 255 Rxns iCre1355'!$C$1:$Q$3810,9,FALSE)</f>
        <v>3.6.1.1</v>
      </c>
      <c r="H1600" s="3" t="str">
        <f>VLOOKUP(B1600,'[1]Daniela + 255 Rxns iCre1355'!$C$1:$Q$3810,10,FALSE)</f>
        <v>( Cre10.g424100 OR Cre09.g387875 OR Cre09.g394436 OR Cre09.g390200 )</v>
      </c>
      <c r="I1600" s="3" t="str">
        <f>VLOOKUP(B1600,'[1]Daniela + 255 Rxns iCre1355'!$C$1:$Q$3810,11,FALSE)</f>
        <v>( Cre10.g424100.t1.2 OR Cre09.g387875.t1.1 OR Cre09.g394436.t1.1 OR Cre09.g390200.t1.1 )</v>
      </c>
      <c r="J1600" s="3" t="str">
        <f>VLOOKUP(B1600,'[1]Daniela + 255 Rxns iCre1355'!$C$1:$Q$3810,12,FALSE)</f>
        <v>( IPY1 OR IPY3 OR Cre09.g394436 OR Cre09.g390200 )</v>
      </c>
      <c r="K1600" s="3" t="str">
        <f>VLOOKUP(B1600,'[1]Daniela + 255 Rxns iCre1355'!$C$1:$Q$3810,13,FALSE)</f>
        <v>Chloroplast</v>
      </c>
      <c r="L1600" s="3" t="str">
        <f>VLOOKUP(B1600,'[1]Daniela + 255 Rxns iCre1355'!$C$1:$Q$3810,14,FALSE)</f>
        <v>[Gomez-Garcia 2006]</v>
      </c>
      <c r="M1600" s="3" t="str">
        <f>VLOOKUP(B1600,'[1]Daniela + 255 Rxns iCre1355'!$C$1:$Q$3810,15,FALSE)</f>
        <v>R00004</v>
      </c>
    </row>
    <row r="1601" spans="1:13" ht="15" customHeight="1" x14ac:dyDescent="0.25">
      <c r="A1601" s="3" t="s">
        <v>943</v>
      </c>
      <c r="B1601" s="3" t="s">
        <v>3208</v>
      </c>
      <c r="C1601" s="3" t="s">
        <v>3209</v>
      </c>
      <c r="D1601" s="3" t="str">
        <f>VLOOKUP(B1601,'[1]Daniela + 255 Rxns iCre1355'!$C$1:$Q$3810,5,FALSE)</f>
        <v>IDPm</v>
      </c>
      <c r="E1601" s="3" t="str">
        <f>VLOOKUP(B1601,'[1]Daniela + 255 Rxns iCre1355'!$C$1:$Q$3810,6,FALSE)</f>
        <v>inorganic pyrophosphatase</v>
      </c>
      <c r="F1601" s="3" t="str">
        <f>VLOOKUP(B1601,'[1]Daniela + 255 Rxns iCre1355'!$C$1:$Q$3810,8,FALSE)</f>
        <v>Oxidative phosphorylation</v>
      </c>
      <c r="G1601" s="3" t="str">
        <f>VLOOKUP(B1601,'[1]Daniela + 255 Rxns iCre1355'!$C$1:$Q$3810,9,FALSE)</f>
        <v>3.6.1.1</v>
      </c>
      <c r="H1601" s="3" t="str">
        <f>VLOOKUP(B1601,'[1]Daniela + 255 Rxns iCre1355'!$C$1:$Q$3810,10,FALSE)</f>
        <v>( Cre10.g424100 OR Cre09.g387875 OR Cre09.g394436 OR Cre09.g390200 )</v>
      </c>
      <c r="I1601" s="3" t="str">
        <f>VLOOKUP(B1601,'[1]Daniela + 255 Rxns iCre1355'!$C$1:$Q$3810,11,FALSE)</f>
        <v>( Cre10.g424100.t1.2 OR Cre09.g387875.t1.1 OR Cre09.g394436.t1.1 OR Cre09.g390200.t1.1 )</v>
      </c>
      <c r="J1601" s="3" t="str">
        <f>VLOOKUP(B1601,'[1]Daniela + 255 Rxns iCre1355'!$C$1:$Q$3810,12,FALSE)</f>
        <v>( IPY1 OR IPY3 OR Cre09.g394436 OR Cre09.g390200 )</v>
      </c>
      <c r="K1601" s="3" t="str">
        <f>VLOOKUP(B1601,'[1]Daniela + 255 Rxns iCre1355'!$C$1:$Q$3810,13,FALSE)</f>
        <v>Mitochondria</v>
      </c>
      <c r="L1601" s="3" t="str">
        <f>VLOOKUP(B1601,'[1]Daniela + 255 Rxns iCre1355'!$C$1:$Q$3810,14,FALSE)</f>
        <v>[Gomez-Garcia 2006, Atteia 2009]</v>
      </c>
      <c r="M1601" s="3" t="str">
        <f>VLOOKUP(B1601,'[1]Daniela + 255 Rxns iCre1355'!$C$1:$Q$3810,15,FALSE)</f>
        <v>R00004</v>
      </c>
    </row>
    <row r="1602" spans="1:13" ht="15" customHeight="1" x14ac:dyDescent="0.25">
      <c r="A1602" s="3" t="s">
        <v>115</v>
      </c>
      <c r="B1602" s="3" t="s">
        <v>3210</v>
      </c>
      <c r="C1602" s="3" t="s">
        <v>3211</v>
      </c>
      <c r="D1602" s="3" t="str">
        <f>VLOOKUP(B1602,'[1]Daniela + 255 Rxns iCre1355'!$C$1:$Q$3810,5,FALSE)</f>
        <v>2DHPFALDL</v>
      </c>
      <c r="E1602" s="3" t="str">
        <f>VLOOKUP(B1602,'[1]Daniela + 255 Rxns iCre1355'!$C$1:$Q$3810,6,FALSE)</f>
        <v>2-dehydropantoate formaldehyde-lyase (3-methyl-2-oxobutanoate-forming)</v>
      </c>
      <c r="F1602" s="3" t="str">
        <f>VLOOKUP(B1602,'[1]Daniela + 255 Rxns iCre1355'!$C$1:$Q$3810,8,FALSE)</f>
        <v>Pantothenate and CoA biosynthesis</v>
      </c>
      <c r="G1602" s="3" t="str">
        <f>VLOOKUP(B1602,'[1]Daniela + 255 Rxns iCre1355'!$C$1:$Q$3810,9,FALSE)</f>
        <v>2.1.2.11</v>
      </c>
      <c r="H1602" s="3" t="str">
        <f>VLOOKUP(B1602,'[1]Daniela + 255 Rxns iCre1355'!$C$1:$Q$3810,10,FALSE)</f>
        <v>Cre12.g508550</v>
      </c>
      <c r="I1602" s="3" t="str">
        <f>VLOOKUP(B1602,'[1]Daniela + 255 Rxns iCre1355'!$C$1:$Q$3810,11,FALSE)</f>
        <v>Cre12.g508550.t1.1</v>
      </c>
      <c r="J1602" s="3" t="str">
        <f>VLOOKUP(B1602,'[1]Daniela + 255 Rxns iCre1355'!$C$1:$Q$3810,12,FALSE)</f>
        <v>PAN2</v>
      </c>
      <c r="K1602" s="3" t="str">
        <f>VLOOKUP(B1602,'[1]Daniela + 255 Rxns iCre1355'!$C$1:$Q$3810,13,FALSE)</f>
        <v>Cytosol</v>
      </c>
      <c r="M1602" s="3" t="str">
        <f>VLOOKUP(B1602,'[1]Daniela + 255 Rxns iCre1355'!$C$1:$Q$3810,15,FALSE)</f>
        <v>R01216</v>
      </c>
    </row>
    <row r="1603" spans="1:13" ht="15" customHeight="1" x14ac:dyDescent="0.25">
      <c r="A1603" s="3" t="s">
        <v>115</v>
      </c>
      <c r="B1603" s="3" t="s">
        <v>3212</v>
      </c>
      <c r="C1603" s="3" t="s">
        <v>3213</v>
      </c>
      <c r="D1603" s="3" t="str">
        <f>VLOOKUP(B1603,'[1]Daniela + 255 Rxns iCre1355'!$C$1:$Q$3810,5,FALSE)</f>
        <v>ACPS1</v>
      </c>
      <c r="E1603" s="3" t="str">
        <f>VLOOKUP(B1603,'[1]Daniela + 255 Rxns iCre1355'!$C$1:$Q$3810,6,FALSE)</f>
        <v>CoA:apo-[acyl-carrier-protein] pantetheinephosphotransferase, cytosol</v>
      </c>
      <c r="F1603" s="3" t="str">
        <f>VLOOKUP(B1603,'[1]Daniela + 255 Rxns iCre1355'!$C$1:$Q$3810,8,FALSE)</f>
        <v>Pantothenate and CoA biosynthesis</v>
      </c>
      <c r="G1603" s="3" t="str">
        <f>VLOOKUP(B1603,'[1]Daniela + 255 Rxns iCre1355'!$C$1:$Q$3810,9,FALSE)</f>
        <v>2.7.8.7</v>
      </c>
      <c r="H1603" s="3" t="str">
        <f>VLOOKUP(B1603,'[1]Daniela + 255 Rxns iCre1355'!$C$1:$Q$3810,10,FALSE)</f>
        <v>( ( Cre01.g018500 OR Cre07.g323750 ) AND Cre13.g577100 )</v>
      </c>
      <c r="I1603" s="3" t="str">
        <f>VLOOKUP(B1603,'[1]Daniela + 255 Rxns iCre1355'!$C$1:$Q$3810,11,FALSE)</f>
        <v>( ( Cre01.g018500.t1.1 OR Cre07.g323750.t1.1 ) AND Cre13.g577100.t1.2 )</v>
      </c>
      <c r="J1603" s="3" t="str">
        <f>VLOOKUP(B1603,'[1]Daniela + 255 Rxns iCre1355'!$C$1:$Q$3810,12,FALSE)</f>
        <v>( ( HAS1 OR HAS2 ) AND ACP2 )</v>
      </c>
      <c r="K1603" s="3" t="str">
        <f>VLOOKUP(B1603,'[1]Daniela + 255 Rxns iCre1355'!$C$1:$Q$3810,13,FALSE)</f>
        <v>Cytosol</v>
      </c>
      <c r="M1603" s="3" t="str">
        <f>VLOOKUP(B1603,'[1]Daniela + 255 Rxns iCre1355'!$C$1:$Q$3810,15,FALSE)</f>
        <v>R01625</v>
      </c>
    </row>
    <row r="1604" spans="1:13" ht="15" customHeight="1" x14ac:dyDescent="0.25">
      <c r="A1604" s="3" t="s">
        <v>118</v>
      </c>
      <c r="B1604" s="3" t="s">
        <v>3214</v>
      </c>
      <c r="C1604" s="3" t="s">
        <v>3215</v>
      </c>
      <c r="D1604" s="3" t="str">
        <f>VLOOKUP(B1604,'[1]Daniela + 255 Rxns iCre1355'!$C$1:$Q$3810,5,FALSE)</f>
        <v>ACPS1h</v>
      </c>
      <c r="E1604" s="3" t="str">
        <f>VLOOKUP(B1604,'[1]Daniela + 255 Rxns iCre1355'!$C$1:$Q$3810,6,FALSE)</f>
        <v>CoA:apo-[acyl-carrier-protein] pantetheinephosphotransferase, chloroplast</v>
      </c>
      <c r="F1604" s="3" t="str">
        <f>VLOOKUP(B1604,'[1]Daniela + 255 Rxns iCre1355'!$C$1:$Q$3810,8,FALSE)</f>
        <v>Pantothenate and CoA biosynthesis</v>
      </c>
      <c r="G1604" s="3" t="str">
        <f>VLOOKUP(B1604,'[1]Daniela + 255 Rxns iCre1355'!$C$1:$Q$3810,9,FALSE)</f>
        <v>2.7.8.7</v>
      </c>
      <c r="H1604" s="3" t="str">
        <f>VLOOKUP(B1604,'[1]Daniela + 255 Rxns iCre1355'!$C$1:$Q$3810,10,FALSE)</f>
        <v>( ( Cre01.g018500 OR Cre07.g323750 ) AND Cre13.g577100 )</v>
      </c>
      <c r="I1604" s="3" t="str">
        <f>VLOOKUP(B1604,'[1]Daniela + 255 Rxns iCre1355'!$C$1:$Q$3810,11,FALSE)</f>
        <v>( ( Cre01.g018500.t1.1 OR Cre07.g323750.t1.1 ) AND Cre13.g577100.t1.2 )</v>
      </c>
      <c r="J1604" s="3" t="str">
        <f>VLOOKUP(B1604,'[1]Daniela + 255 Rxns iCre1355'!$C$1:$Q$3810,12,FALSE)</f>
        <v>( ( HAS1 OR HAS2 ) AND ACP2 )</v>
      </c>
      <c r="K1604" s="3" t="str">
        <f>VLOOKUP(B1604,'[1]Daniela + 255 Rxns iCre1355'!$C$1:$Q$3810,13,FALSE)</f>
        <v>Chloroplast</v>
      </c>
      <c r="M1604" s="3" t="str">
        <f>VLOOKUP(B1604,'[1]Daniela + 255 Rxns iCre1355'!$C$1:$Q$3810,15,FALSE)</f>
        <v>R01625</v>
      </c>
    </row>
    <row r="1605" spans="1:13" ht="15" customHeight="1" x14ac:dyDescent="0.25">
      <c r="A1605" s="3" t="s">
        <v>115</v>
      </c>
      <c r="B1605" s="3" t="s">
        <v>3216</v>
      </c>
      <c r="C1605" s="3" t="s">
        <v>3217</v>
      </c>
      <c r="D1605" s="3" t="str">
        <f>VLOOKUP(B1605,'[1]Daniela + 255 Rxns iCre1355'!$C$1:$Q$3810,5,FALSE)</f>
        <v>ADCPT</v>
      </c>
      <c r="E1605" s="3" t="str">
        <f>VLOOKUP(B1605,'[1]Daniela + 255 Rxns iCre1355'!$C$1:$Q$3810,6,FALSE)</f>
        <v>ATP:dephospho-CoA 3'-phosphotransferase</v>
      </c>
      <c r="F1605" s="3" t="str">
        <f>VLOOKUP(B1605,'[1]Daniela + 255 Rxns iCre1355'!$C$1:$Q$3810,8,FALSE)</f>
        <v>Pantothenate and CoA biosynthesis</v>
      </c>
      <c r="G1605" s="3" t="str">
        <f>VLOOKUP(B1605,'[1]Daniela + 255 Rxns iCre1355'!$C$1:$Q$3810,9,FALSE)</f>
        <v>2.7.1.24</v>
      </c>
      <c r="H1605" s="3" t="str">
        <f>VLOOKUP(B1605,'[1]Daniela + 255 Rxns iCre1355'!$C$1:$Q$3810,10,FALSE)</f>
        <v>( Cre10.g436150 OR Cre13.g586250 )</v>
      </c>
      <c r="I1605" s="3" t="str">
        <f>VLOOKUP(B1605,'[1]Daniela + 255 Rxns iCre1355'!$C$1:$Q$3810,11,FALSE)</f>
        <v>( Cre10.g436150.t1.1 OR Cre13.g586250.t1.2 )</v>
      </c>
      <c r="J1605" s="3" t="str">
        <f>VLOOKUP(B1605,'[1]Daniela + 255 Rxns iCre1355'!$C$1:$Q$3810,12,FALSE)</f>
        <v>( COA6 OR COA7 )</v>
      </c>
      <c r="K1605" s="3" t="str">
        <f>VLOOKUP(B1605,'[1]Daniela + 255 Rxns iCre1355'!$C$1:$Q$3810,13,FALSE)</f>
        <v>Cytosol</v>
      </c>
      <c r="M1605" s="3" t="str">
        <f>VLOOKUP(B1605,'[1]Daniela + 255 Rxns iCre1355'!$C$1:$Q$3810,15,FALSE)</f>
        <v>R00130</v>
      </c>
    </row>
    <row r="1606" spans="1:13" ht="15" customHeight="1" x14ac:dyDescent="0.25">
      <c r="A1606" s="3" t="s">
        <v>115</v>
      </c>
      <c r="B1606" s="3" t="s">
        <v>3218</v>
      </c>
      <c r="C1606" s="3" t="s">
        <v>3219</v>
      </c>
      <c r="D1606" s="3" t="str">
        <f>VLOOKUP(B1606,'[1]Daniela + 255 Rxns iCre1355'!$C$1:$Q$3810,5,FALSE)</f>
        <v>APCPT</v>
      </c>
      <c r="E1606" s="3" t="str">
        <f>VLOOKUP(B1606,'[1]Daniela + 255 Rxns iCre1355'!$C$1:$Q$3810,6,FALSE)</f>
        <v>ATP:pantothenoyl-L-cysteine 4'-phosphotransferase</v>
      </c>
      <c r="F1606" s="3" t="str">
        <f>VLOOKUP(B1606,'[1]Daniela + 255 Rxns iCre1355'!$C$1:$Q$3810,8,FALSE)</f>
        <v>Pantothenate and CoA biosynthesis</v>
      </c>
      <c r="G1606" s="3" t="str">
        <f>VLOOKUP(B1606,'[1]Daniela + 255 Rxns iCre1355'!$C$1:$Q$3810,9,FALSE)</f>
        <v>2.7.1.33</v>
      </c>
      <c r="H1606" s="3" t="str">
        <f>VLOOKUP(B1606,'[1]Daniela + 255 Rxns iCre1355'!$C$1:$Q$3810,10,FALSE)</f>
        <v>( Cre13.g572500 OR Cre13.g591400 )</v>
      </c>
      <c r="I1606" s="3" t="str">
        <f>VLOOKUP(B1606,'[1]Daniela + 255 Rxns iCre1355'!$C$1:$Q$3810,11,FALSE)</f>
        <v>( Cre13.g572500.t1.2 OR Cre13.g591400.t1.1 )</v>
      </c>
      <c r="J1606" s="3" t="str">
        <f>VLOOKUP(B1606,'[1]Daniela + 255 Rxns iCre1355'!$C$1:$Q$3810,12,FALSE)</f>
        <v>( COA2 OR COA1 )</v>
      </c>
      <c r="K1606" s="3" t="str">
        <f>VLOOKUP(B1606,'[1]Daniela + 255 Rxns iCre1355'!$C$1:$Q$3810,13,FALSE)</f>
        <v>Cytosol</v>
      </c>
      <c r="M1606" s="3" t="str">
        <f>VLOOKUP(B1606,'[1]Daniela + 255 Rxns iCre1355'!$C$1:$Q$3810,15,FALSE)</f>
        <v>R04391</v>
      </c>
    </row>
    <row r="1607" spans="1:13" ht="15" customHeight="1" x14ac:dyDescent="0.25">
      <c r="A1607" s="3" t="s">
        <v>115</v>
      </c>
      <c r="B1607" s="3" t="s">
        <v>3220</v>
      </c>
      <c r="C1607" s="3" t="s">
        <v>3221</v>
      </c>
      <c r="D1607" s="3" t="str">
        <f>VLOOKUP(B1607,'[1]Daniela + 255 Rxns iCre1355'!$C$1:$Q$3810,5,FALSE)</f>
        <v>APNPT</v>
      </c>
      <c r="E1607" s="3" t="str">
        <f>VLOOKUP(B1607,'[1]Daniela + 255 Rxns iCre1355'!$C$1:$Q$3810,6,FALSE)</f>
        <v>ATP:pantetheine 4'-phosphotransferase</v>
      </c>
      <c r="F1607" s="3" t="str">
        <f>VLOOKUP(B1607,'[1]Daniela + 255 Rxns iCre1355'!$C$1:$Q$3810,8,FALSE)</f>
        <v>Pantothenate and CoA biosynthesis</v>
      </c>
      <c r="G1607" s="3" t="str">
        <f>VLOOKUP(B1607,'[1]Daniela + 255 Rxns iCre1355'!$C$1:$Q$3810,9,FALSE)</f>
        <v>2.7.1.33</v>
      </c>
      <c r="H1607" s="3" t="str">
        <f>VLOOKUP(B1607,'[1]Daniela + 255 Rxns iCre1355'!$C$1:$Q$3810,10,FALSE)</f>
        <v>( Cre13.g572500 OR Cre13.g591400 )</v>
      </c>
      <c r="I1607" s="3" t="str">
        <f>VLOOKUP(B1607,'[1]Daniela + 255 Rxns iCre1355'!$C$1:$Q$3810,11,FALSE)</f>
        <v>( Cre13.g572500.t1.2 OR Cre13.g591400.t1.1 )</v>
      </c>
      <c r="J1607" s="3" t="str">
        <f>VLOOKUP(B1607,'[1]Daniela + 255 Rxns iCre1355'!$C$1:$Q$3810,12,FALSE)</f>
        <v>( COA2 OR COA1 )</v>
      </c>
      <c r="K1607" s="3" t="str">
        <f>VLOOKUP(B1607,'[1]Daniela + 255 Rxns iCre1355'!$C$1:$Q$3810,13,FALSE)</f>
        <v>Cytosol</v>
      </c>
      <c r="M1607" s="3" t="str">
        <f>VLOOKUP(B1607,'[1]Daniela + 255 Rxns iCre1355'!$C$1:$Q$3810,15,FALSE)</f>
        <v>R02971</v>
      </c>
    </row>
    <row r="1608" spans="1:13" ht="15" customHeight="1" x14ac:dyDescent="0.25">
      <c r="A1608" s="3" t="s">
        <v>115</v>
      </c>
      <c r="B1608" s="3" t="s">
        <v>3222</v>
      </c>
      <c r="C1608" s="3" t="s">
        <v>3223</v>
      </c>
      <c r="D1608" s="3" t="str">
        <f>VLOOKUP(B1608,'[1]Daniela + 255 Rxns iCre1355'!$C$1:$Q$3810,5,FALSE)</f>
        <v>APPAT</v>
      </c>
      <c r="E1608" s="3" t="str">
        <f>VLOOKUP(B1608,'[1]Daniela + 255 Rxns iCre1355'!$C$1:$Q$3810,6,FALSE)</f>
        <v>ATP:pantetheine-4'-phosphate adenylyltransferase</v>
      </c>
      <c r="F1608" s="3" t="str">
        <f>VLOOKUP(B1608,'[1]Daniela + 255 Rxns iCre1355'!$C$1:$Q$3810,8,FALSE)</f>
        <v>Pantothenate and CoA biosynthesis</v>
      </c>
      <c r="G1608" s="3" t="str">
        <f>VLOOKUP(B1608,'[1]Daniela + 255 Rxns iCre1355'!$C$1:$Q$3810,9,FALSE)</f>
        <v>2.7.7.3</v>
      </c>
      <c r="H1608" s="3" t="str">
        <f>VLOOKUP(B1608,'[1]Daniela + 255 Rxns iCre1355'!$C$1:$Q$3810,10,FALSE)</f>
        <v>Cre13.g590550</v>
      </c>
      <c r="I1608" s="3" t="str">
        <f>VLOOKUP(B1608,'[1]Daniela + 255 Rxns iCre1355'!$C$1:$Q$3810,11,FALSE)</f>
        <v>Cre13.g590550.t1.1</v>
      </c>
      <c r="J1608" s="3" t="str">
        <f>VLOOKUP(B1608,'[1]Daniela + 255 Rxns iCre1355'!$C$1:$Q$3810,12,FALSE)</f>
        <v>COA5</v>
      </c>
      <c r="K1608" s="3" t="str">
        <f>VLOOKUP(B1608,'[1]Daniela + 255 Rxns iCre1355'!$C$1:$Q$3810,13,FALSE)</f>
        <v>Cytosol</v>
      </c>
      <c r="M1608" s="3" t="str">
        <f>VLOOKUP(B1608,'[1]Daniela + 255 Rxns iCre1355'!$C$1:$Q$3810,15,FALSE)</f>
        <v>R03035</v>
      </c>
    </row>
    <row r="1609" spans="1:13" ht="15" customHeight="1" x14ac:dyDescent="0.25">
      <c r="A1609" s="3" t="s">
        <v>115</v>
      </c>
      <c r="B1609" s="3" t="s">
        <v>3224</v>
      </c>
      <c r="C1609" s="3" t="s">
        <v>3225</v>
      </c>
      <c r="D1609" s="3" t="str">
        <f>VLOOKUP(B1609,'[1]Daniela + 255 Rxns iCre1355'!$C$1:$Q$3810,5,FALSE)</f>
        <v>APPT</v>
      </c>
      <c r="E1609" s="3" t="str">
        <f>VLOOKUP(B1609,'[1]Daniela + 255 Rxns iCre1355'!$C$1:$Q$3810,6,FALSE)</f>
        <v>ATP:pantothenate 4'-phosphotransferase</v>
      </c>
      <c r="F1609" s="3" t="str">
        <f>VLOOKUP(B1609,'[1]Daniela + 255 Rxns iCre1355'!$C$1:$Q$3810,8,FALSE)</f>
        <v>Pantothenate and CoA biosynthesis</v>
      </c>
      <c r="G1609" s="3" t="str">
        <f>VLOOKUP(B1609,'[1]Daniela + 255 Rxns iCre1355'!$C$1:$Q$3810,9,FALSE)</f>
        <v>2.7.1.33</v>
      </c>
      <c r="H1609" s="3" t="str">
        <f>VLOOKUP(B1609,'[1]Daniela + 255 Rxns iCre1355'!$C$1:$Q$3810,10,FALSE)</f>
        <v>( Cre13.g572500 OR Cre13.g591400 )</v>
      </c>
      <c r="I1609" s="3" t="str">
        <f>VLOOKUP(B1609,'[1]Daniela + 255 Rxns iCre1355'!$C$1:$Q$3810,11,FALSE)</f>
        <v>( Cre13.g572500.t1.2 OR Cre13.g591400.t1.1 )</v>
      </c>
      <c r="J1609" s="3" t="str">
        <f>VLOOKUP(B1609,'[1]Daniela + 255 Rxns iCre1355'!$C$1:$Q$3810,12,FALSE)</f>
        <v>( COA2 OR COA1 )</v>
      </c>
      <c r="K1609" s="3" t="str">
        <f>VLOOKUP(B1609,'[1]Daniela + 255 Rxns iCre1355'!$C$1:$Q$3810,13,FALSE)</f>
        <v>Cytosol</v>
      </c>
      <c r="M1609" s="3" t="str">
        <f>VLOOKUP(B1609,'[1]Daniela + 255 Rxns iCre1355'!$C$1:$Q$3810,15,FALSE)</f>
        <v>R03018</v>
      </c>
    </row>
    <row r="1610" spans="1:13" ht="15" customHeight="1" x14ac:dyDescent="0.25">
      <c r="A1610" s="3" t="s">
        <v>943</v>
      </c>
      <c r="B1610" s="3" t="s">
        <v>3226</v>
      </c>
      <c r="C1610" s="3" t="s">
        <v>3227</v>
      </c>
      <c r="D1610" s="3" t="str">
        <f>VLOOKUP(B1610,'[1]Daniela + 255 Rxns iCre1355'!$C$1:$Q$3810,5,FALSE)</f>
        <v>BCTA(val)m</v>
      </c>
      <c r="E1610" s="3" t="str">
        <f>VLOOKUP(B1610,'[1]Daniela + 255 Rxns iCre1355'!$C$1:$Q$3810,6,FALSE)</f>
        <v>branched-chain-amino-acid transaminase, valine forming, mitochondria</v>
      </c>
      <c r="F1610" s="3" t="str">
        <f>VLOOKUP(B1610,'[1]Daniela + 255 Rxns iCre1355'!$C$1:$Q$3810,8,FALSE)</f>
        <v>Pantothenate and CoA biosynthesis</v>
      </c>
      <c r="G1610" s="3" t="str">
        <f>VLOOKUP(B1610,'[1]Daniela + 255 Rxns iCre1355'!$C$1:$Q$3810,9,FALSE)</f>
        <v>2.6.1.42</v>
      </c>
      <c r="H1610" s="3" t="str">
        <f>VLOOKUP(B1610,'[1]Daniela + 255 Rxns iCre1355'!$C$1:$Q$3810,10,FALSE)</f>
        <v>( Cre10.g458050 OR Cre05.g245900 )</v>
      </c>
      <c r="I1610" s="3" t="str">
        <f>VLOOKUP(B1610,'[1]Daniela + 255 Rxns iCre1355'!$C$1:$Q$3810,11,FALSE)</f>
        <v>( Cre10.g458050.t1.2 OR Cre05.g245900.t1.2 )</v>
      </c>
      <c r="J1610" s="3" t="str">
        <f>VLOOKUP(B1610,'[1]Daniela + 255 Rxns iCre1355'!$C$1:$Q$3810,12,FALSE)</f>
        <v>( BCA3 OR BCA2 )</v>
      </c>
      <c r="K1610" s="3" t="str">
        <f>VLOOKUP(B1610,'[1]Daniela + 255 Rxns iCre1355'!$C$1:$Q$3810,13,FALSE)</f>
        <v>Mitochondria</v>
      </c>
      <c r="M1610" s="3" t="str">
        <f>VLOOKUP(B1610,'[1]Daniela + 255 Rxns iCre1355'!$C$1:$Q$3810,15,FALSE)</f>
        <v>R01214</v>
      </c>
    </row>
    <row r="1611" spans="1:13" ht="15" customHeight="1" x14ac:dyDescent="0.25">
      <c r="A1611" s="3" t="s">
        <v>115</v>
      </c>
      <c r="B1611" s="3" t="s">
        <v>3228</v>
      </c>
      <c r="C1611" s="3" t="s">
        <v>3229</v>
      </c>
      <c r="D1611" s="3" t="str">
        <f>VLOOKUP(B1611,'[1]Daniela + 255 Rxns iCre1355'!$C$1:$Q$3810,5,FALSE)</f>
        <v>CYSCL</v>
      </c>
      <c r="E1611" s="3" t="str">
        <f>VLOOKUP(B1611,'[1]Daniela + 255 Rxns iCre1355'!$C$1:$Q$3810,6,FALSE)</f>
        <v>L-cysteine carboxy-lyase</v>
      </c>
      <c r="F1611" s="3" t="str">
        <f>VLOOKUP(B1611,'[1]Daniela + 255 Rxns iCre1355'!$C$1:$Q$3810,8,FALSE)</f>
        <v>Pantothenate and CoA biosynthesis</v>
      </c>
      <c r="G1611" s="3" t="str">
        <f>VLOOKUP(B1611,'[1]Daniela + 255 Rxns iCre1355'!$C$1:$Q$3810,9,FALSE)</f>
        <v>4.1.1.36</v>
      </c>
      <c r="H1611" s="3" t="str">
        <f>VLOOKUP(B1611,'[1]Daniela + 255 Rxns iCre1355'!$C$1:$Q$3810,10,FALSE)</f>
        <v>Cre10.g423450</v>
      </c>
      <c r="I1611" s="3" t="str">
        <f>VLOOKUP(B1611,'[1]Daniela + 255 Rxns iCre1355'!$C$1:$Q$3810,11,FALSE)</f>
        <v>Cre10.g423450.t1.2</v>
      </c>
      <c r="J1611" s="3" t="str">
        <f>VLOOKUP(B1611,'[1]Daniela + 255 Rxns iCre1355'!$C$1:$Q$3810,12,FALSE)</f>
        <v>COA4</v>
      </c>
      <c r="K1611" s="3" t="str">
        <f>VLOOKUP(B1611,'[1]Daniela + 255 Rxns iCre1355'!$C$1:$Q$3810,13,FALSE)</f>
        <v>Cytosol</v>
      </c>
      <c r="M1611" s="3" t="str">
        <f>VLOOKUP(B1611,'[1]Daniela + 255 Rxns iCre1355'!$C$1:$Q$3810,15,FALSE)</f>
        <v>R03269</v>
      </c>
    </row>
    <row r="1612" spans="1:13" ht="15" customHeight="1" x14ac:dyDescent="0.25">
      <c r="A1612" s="3" t="s">
        <v>943</v>
      </c>
      <c r="B1612" s="3" t="s">
        <v>3230</v>
      </c>
      <c r="C1612" s="3" t="s">
        <v>3231</v>
      </c>
      <c r="D1612" s="3" t="str">
        <f>VLOOKUP(B1612,'[1]Daniela + 255 Rxns iCre1355'!$C$1:$Q$3810,5,FALSE)</f>
        <v>DMHL</v>
      </c>
      <c r="E1612" s="3" t="str">
        <f>VLOOKUP(B1612,'[1]Daniela + 255 Rxns iCre1355'!$C$1:$Q$3810,6,FALSE)</f>
        <v>2,3-Dihydroxy-3-methylbutanoate hydro-lyase</v>
      </c>
      <c r="F1612" s="3" t="str">
        <f>VLOOKUP(B1612,'[1]Daniela + 255 Rxns iCre1355'!$C$1:$Q$3810,8,FALSE)</f>
        <v>Pantothenate and CoA biosynthesis</v>
      </c>
      <c r="G1612" s="3" t="str">
        <f>VLOOKUP(B1612,'[1]Daniela + 255 Rxns iCre1355'!$C$1:$Q$3810,9,FALSE)</f>
        <v>4.2.1.9</v>
      </c>
      <c r="H1612" s="3" t="str">
        <f>VLOOKUP(B1612,'[1]Daniela + 255 Rxns iCre1355'!$C$1:$Q$3810,10,FALSE)</f>
        <v>Cre03.g206600</v>
      </c>
      <c r="I1612" s="3" t="str">
        <f>VLOOKUP(B1612,'[1]Daniela + 255 Rxns iCre1355'!$C$1:$Q$3810,11,FALSE)</f>
        <v>Cre03.g206600.t1.2</v>
      </c>
      <c r="J1612" s="3" t="str">
        <f>VLOOKUP(B1612,'[1]Daniela + 255 Rxns iCre1355'!$C$1:$Q$3810,12,FALSE)</f>
        <v>AAD1</v>
      </c>
      <c r="K1612" s="3" t="str">
        <f>VLOOKUP(B1612,'[1]Daniela + 255 Rxns iCre1355'!$C$1:$Q$3810,13,FALSE)</f>
        <v>Mitochondria</v>
      </c>
      <c r="M1612" s="3" t="str">
        <f>VLOOKUP(B1612,'[1]Daniela + 255 Rxns iCre1355'!$C$1:$Q$3810,15,FALSE)</f>
        <v>R01209</v>
      </c>
    </row>
    <row r="1613" spans="1:13" ht="15" customHeight="1" x14ac:dyDescent="0.25">
      <c r="A1613" s="3" t="s">
        <v>118</v>
      </c>
      <c r="B1613" s="3" t="s">
        <v>3232</v>
      </c>
      <c r="C1613" s="3" t="s">
        <v>3233</v>
      </c>
      <c r="D1613" s="3" t="str">
        <f>VLOOKUP(B1613,'[1]Daniela + 255 Rxns iCre1355'!$C$1:$Q$3810,5,FALSE)</f>
        <v>DMORh</v>
      </c>
      <c r="E1613" s="3" t="str">
        <f>VLOOKUP(B1613,'[1]Daniela + 255 Rxns iCre1355'!$C$1:$Q$3810,6,FALSE)</f>
        <v>2,3-Dihydroxy-3-methylbutanoate:NADP+ oxidoreductase (isomerizing), chloroplast</v>
      </c>
      <c r="F1613" s="3" t="str">
        <f>VLOOKUP(B1613,'[1]Daniela + 255 Rxns iCre1355'!$C$1:$Q$3810,8,FALSE)</f>
        <v>Pantothenate and CoA biosynthesis</v>
      </c>
      <c r="G1613" s="3" t="str">
        <f>VLOOKUP(B1613,'[1]Daniela + 255 Rxns iCre1355'!$C$1:$Q$3810,9,FALSE)</f>
        <v>1.1.1.86</v>
      </c>
      <c r="H1613" s="3" t="str">
        <f>VLOOKUP(B1613,'[1]Daniela + 255 Rxns iCre1355'!$C$1:$Q$3810,10,FALSE)</f>
        <v>Cre10.g434750</v>
      </c>
      <c r="I1613" s="3" t="str">
        <f>VLOOKUP(B1613,'[1]Daniela + 255 Rxns iCre1355'!$C$1:$Q$3810,11,FALSE)</f>
        <v>Cre10.g434750.t1.2</v>
      </c>
      <c r="J1613" s="3" t="str">
        <f>VLOOKUP(B1613,'[1]Daniela + 255 Rxns iCre1355'!$C$1:$Q$3810,12,FALSE)</f>
        <v>AAI1</v>
      </c>
      <c r="K1613" s="3" t="str">
        <f>VLOOKUP(B1613,'[1]Daniela + 255 Rxns iCre1355'!$C$1:$Q$3810,13,FALSE)</f>
        <v>Chloroplast</v>
      </c>
      <c r="M1613" s="3" t="str">
        <f>VLOOKUP(B1613,'[1]Daniela + 255 Rxns iCre1355'!$C$1:$Q$3810,15,FALSE)</f>
        <v>R03051</v>
      </c>
    </row>
    <row r="1614" spans="1:13" ht="15" customHeight="1" x14ac:dyDescent="0.25">
      <c r="A1614" s="3" t="s">
        <v>943</v>
      </c>
      <c r="B1614" s="3" t="s">
        <v>3234</v>
      </c>
      <c r="C1614" s="3" t="s">
        <v>3235</v>
      </c>
      <c r="D1614" s="3" t="str">
        <f>VLOOKUP(B1614,'[1]Daniela + 255 Rxns iCre1355'!$C$1:$Q$3810,5,FALSE)</f>
        <v>DMORm</v>
      </c>
      <c r="E1614" s="3" t="str">
        <f>VLOOKUP(B1614,'[1]Daniela + 255 Rxns iCre1355'!$C$1:$Q$3810,6,FALSE)</f>
        <v>2,3-Dihydroxy-3-methylbutanoate:NADP+ oxidoreductase (isomerizing), mitochondria</v>
      </c>
      <c r="F1614" s="3" t="str">
        <f>VLOOKUP(B1614,'[1]Daniela + 255 Rxns iCre1355'!$C$1:$Q$3810,8,FALSE)</f>
        <v>Pantothenate and CoA biosynthesis</v>
      </c>
      <c r="G1614" s="3" t="str">
        <f>VLOOKUP(B1614,'[1]Daniela + 255 Rxns iCre1355'!$C$1:$Q$3810,9,FALSE)</f>
        <v>1.1.1.86</v>
      </c>
      <c r="H1614" s="3" t="str">
        <f>VLOOKUP(B1614,'[1]Daniela + 255 Rxns iCre1355'!$C$1:$Q$3810,10,FALSE)</f>
        <v>Cre10.g434750</v>
      </c>
      <c r="I1614" s="3" t="str">
        <f>VLOOKUP(B1614,'[1]Daniela + 255 Rxns iCre1355'!$C$1:$Q$3810,11,FALSE)</f>
        <v>Cre10.g434750.t1.2</v>
      </c>
      <c r="J1614" s="3" t="str">
        <f>VLOOKUP(B1614,'[1]Daniela + 255 Rxns iCre1355'!$C$1:$Q$3810,12,FALSE)</f>
        <v>AAI1</v>
      </c>
      <c r="K1614" s="3" t="str">
        <f>VLOOKUP(B1614,'[1]Daniela + 255 Rxns iCre1355'!$C$1:$Q$3810,13,FALSE)</f>
        <v>Mitochondria</v>
      </c>
      <c r="M1614" s="3" t="str">
        <f>VLOOKUP(B1614,'[1]Daniela + 255 Rxns iCre1355'!$C$1:$Q$3810,15,FALSE)</f>
        <v>R03051</v>
      </c>
    </row>
    <row r="1615" spans="1:13" ht="15" customHeight="1" x14ac:dyDescent="0.25">
      <c r="A1615" s="3" t="s">
        <v>943</v>
      </c>
      <c r="B1615" s="3" t="s">
        <v>3236</v>
      </c>
      <c r="C1615" s="3" t="s">
        <v>3237</v>
      </c>
      <c r="D1615" s="3" t="str">
        <f>VLOOKUP(B1615,'[1]Daniela + 255 Rxns iCre1355'!$C$1:$Q$3810,5,FALSE)</f>
        <v>MTMOHT</v>
      </c>
      <c r="E1615" s="3" t="str">
        <f>VLOOKUP(B1615,'[1]Daniela + 255 Rxns iCre1355'!$C$1:$Q$3810,6,FALSE)</f>
        <v>5,10-Methylenetetrahydrofolate:3-methyl-2-oxobutanoate hydroxymethyltransferase</v>
      </c>
      <c r="F1615" s="3" t="str">
        <f>VLOOKUP(B1615,'[1]Daniela + 255 Rxns iCre1355'!$C$1:$Q$3810,8,FALSE)</f>
        <v>Pantothenate and CoA biosynthesis</v>
      </c>
      <c r="G1615" s="3" t="str">
        <f>VLOOKUP(B1615,'[1]Daniela + 255 Rxns iCre1355'!$C$1:$Q$3810,9,FALSE)</f>
        <v>2.1.2.11</v>
      </c>
      <c r="H1615" s="3" t="str">
        <f>VLOOKUP(B1615,'[1]Daniela + 255 Rxns iCre1355'!$C$1:$Q$3810,10,FALSE)</f>
        <v>Cre12.g508550</v>
      </c>
      <c r="I1615" s="3" t="str">
        <f>VLOOKUP(B1615,'[1]Daniela + 255 Rxns iCre1355'!$C$1:$Q$3810,11,FALSE)</f>
        <v>Cre12.g508550.t1.1</v>
      </c>
      <c r="J1615" s="3" t="str">
        <f>VLOOKUP(B1615,'[1]Daniela + 255 Rxns iCre1355'!$C$1:$Q$3810,12,FALSE)</f>
        <v>PAN2</v>
      </c>
      <c r="K1615" s="3" t="str">
        <f>VLOOKUP(B1615,'[1]Daniela + 255 Rxns iCre1355'!$C$1:$Q$3810,13,FALSE)</f>
        <v>Mitochondria</v>
      </c>
      <c r="L1615" s="3" t="str">
        <f>VLOOKUP(B1615,'[1]Daniela + 255 Rxns iCre1355'!$C$1:$Q$3810,14,FALSE)</f>
        <v>[Atteia 2009]</v>
      </c>
      <c r="M1615" s="3" t="str">
        <f>VLOOKUP(B1615,'[1]Daniela + 255 Rxns iCre1355'!$C$1:$Q$3810,15,FALSE)</f>
        <v>R01226</v>
      </c>
    </row>
    <row r="1616" spans="1:13" ht="15" customHeight="1" x14ac:dyDescent="0.25">
      <c r="A1616" s="3" t="s">
        <v>943</v>
      </c>
      <c r="B1616" s="3" t="s">
        <v>3238</v>
      </c>
      <c r="C1616" s="3" t="s">
        <v>3239</v>
      </c>
      <c r="D1616" s="3" t="str">
        <f>VLOOKUP(B1616,'[1]Daniela + 255 Rxns iCre1355'!$C$1:$Q$3810,5,FALSE)</f>
        <v>PBALm</v>
      </c>
      <c r="E1616" s="3" t="str">
        <f>VLOOKUP(B1616,'[1]Daniela + 255 Rxns iCre1355'!$C$1:$Q$3810,6,FALSE)</f>
        <v>Pantoate:beta-alanine ligase (AMP-forming)</v>
      </c>
      <c r="F1616" s="3" t="str">
        <f>VLOOKUP(B1616,'[1]Daniela + 255 Rxns iCre1355'!$C$1:$Q$3810,8,FALSE)</f>
        <v>Pantothenate and CoA biosynthesis</v>
      </c>
      <c r="G1616" s="3" t="str">
        <f>VLOOKUP(B1616,'[1]Daniela + 255 Rxns iCre1355'!$C$1:$Q$3810,9,FALSE)</f>
        <v>6.3.2.1</v>
      </c>
      <c r="H1616" s="3" t="str">
        <f>VLOOKUP(B1616,'[1]Daniela + 255 Rxns iCre1355'!$C$1:$Q$3810,10,FALSE)</f>
        <v>Cre02.g090150</v>
      </c>
      <c r="I1616" s="3" t="str">
        <f>VLOOKUP(B1616,'[1]Daniela + 255 Rxns iCre1355'!$C$1:$Q$3810,11,FALSE)</f>
        <v>Cre02.g090150.t1.2</v>
      </c>
      <c r="J1616" s="3" t="str">
        <f>VLOOKUP(B1616,'[1]Daniela + 255 Rxns iCre1355'!$C$1:$Q$3810,12,FALSE)</f>
        <v>PAN3</v>
      </c>
      <c r="K1616" s="3" t="str">
        <f>VLOOKUP(B1616,'[1]Daniela + 255 Rxns iCre1355'!$C$1:$Q$3810,13,FALSE)</f>
        <v>Mitochondria</v>
      </c>
      <c r="M1616" s="3" t="str">
        <f>VLOOKUP(B1616,'[1]Daniela + 255 Rxns iCre1355'!$C$1:$Q$3810,15,FALSE)</f>
        <v>R02473</v>
      </c>
    </row>
    <row r="1617" spans="1:13" ht="15" customHeight="1" x14ac:dyDescent="0.25">
      <c r="A1617" s="3" t="s">
        <v>943</v>
      </c>
      <c r="B1617" s="3" t="s">
        <v>3240</v>
      </c>
      <c r="C1617" s="3" t="s">
        <v>3241</v>
      </c>
      <c r="D1617" s="3" t="str">
        <f>VLOOKUP(B1617,'[1]Daniela + 255 Rxns iCre1355'!$C$1:$Q$3810,5,FALSE)</f>
        <v>PNORm</v>
      </c>
      <c r="E1617" s="3" t="str">
        <f>VLOOKUP(B1617,'[1]Daniela + 255 Rxns iCre1355'!$C$1:$Q$3810,6,FALSE)</f>
        <v>Pantoate:NADP+ 2-oxidoreductase, mitochondria</v>
      </c>
      <c r="F1617" s="3" t="str">
        <f>VLOOKUP(B1617,'[1]Daniela + 255 Rxns iCre1355'!$C$1:$Q$3810,8,FALSE)</f>
        <v>Pantothenate and CoA biosynthesis</v>
      </c>
      <c r="G1617" s="3" t="str">
        <f>VLOOKUP(B1617,'[1]Daniela + 255 Rxns iCre1355'!$C$1:$Q$3810,9,FALSE)</f>
        <v>1.1.1.169</v>
      </c>
      <c r="H1617" s="3" t="str">
        <f>VLOOKUP(B1617,'[1]Daniela + 255 Rxns iCre1355'!$C$1:$Q$3810,10,FALSE)</f>
        <v>Cre03.g163350</v>
      </c>
      <c r="I1617" s="3" t="str">
        <f>VLOOKUP(B1617,'[1]Daniela + 255 Rxns iCre1355'!$C$1:$Q$3810,11,FALSE)</f>
        <v>Cre03.g163350.t1.2</v>
      </c>
      <c r="J1617" s="3" t="str">
        <f>VLOOKUP(B1617,'[1]Daniela + 255 Rxns iCre1355'!$C$1:$Q$3810,12,FALSE)</f>
        <v>PAN5</v>
      </c>
      <c r="K1617" s="3" t="str">
        <f>VLOOKUP(B1617,'[1]Daniela + 255 Rxns iCre1355'!$C$1:$Q$3810,13,FALSE)</f>
        <v>Mitochondria</v>
      </c>
      <c r="M1617" s="3" t="str">
        <f>VLOOKUP(B1617,'[1]Daniela + 255 Rxns iCre1355'!$C$1:$Q$3810,15,FALSE)</f>
        <v>R02472</v>
      </c>
    </row>
    <row r="1618" spans="1:13" ht="15" customHeight="1" x14ac:dyDescent="0.25">
      <c r="A1618" s="3" t="s">
        <v>1725</v>
      </c>
      <c r="B1618" s="3" t="s">
        <v>3242</v>
      </c>
      <c r="C1618" s="3" t="s">
        <v>3243</v>
      </c>
      <c r="D1618" s="3" t="str">
        <f>VLOOKUP(B1618,'[1]Daniela + 255 Rxns iCre1355'!$C$1:$Q$3810,5,FALSE)</f>
        <v>PNORn</v>
      </c>
      <c r="E1618" s="3" t="str">
        <f>VLOOKUP(B1618,'[1]Daniela + 255 Rxns iCre1355'!$C$1:$Q$3810,6,FALSE)</f>
        <v>Pantoate:NADP+ 2-oxidoreductase, nucleus</v>
      </c>
      <c r="F1618" s="3" t="str">
        <f>VLOOKUP(B1618,'[1]Daniela + 255 Rxns iCre1355'!$C$1:$Q$3810,8,FALSE)</f>
        <v>Pantothenate and CoA biosynthesis</v>
      </c>
      <c r="G1618" s="3" t="str">
        <f>VLOOKUP(B1618,'[1]Daniela + 255 Rxns iCre1355'!$C$1:$Q$3810,9,FALSE)</f>
        <v>1.1.1.169</v>
      </c>
      <c r="H1618" s="3" t="str">
        <f>VLOOKUP(B1618,'[1]Daniela + 255 Rxns iCre1355'!$C$1:$Q$3810,10,FALSE)</f>
        <v>Cre03.g163350</v>
      </c>
      <c r="I1618" s="3" t="str">
        <f>VLOOKUP(B1618,'[1]Daniela + 255 Rxns iCre1355'!$C$1:$Q$3810,11,FALSE)</f>
        <v>Cre03.g163350.t1.2</v>
      </c>
      <c r="J1618" s="3" t="str">
        <f>VLOOKUP(B1618,'[1]Daniela + 255 Rxns iCre1355'!$C$1:$Q$3810,12,FALSE)</f>
        <v>PAN5</v>
      </c>
      <c r="K1618" s="3" t="str">
        <f>VLOOKUP(B1618,'[1]Daniela + 255 Rxns iCre1355'!$C$1:$Q$3810,13,FALSE)</f>
        <v>Nucleus</v>
      </c>
      <c r="M1618" s="3" t="str">
        <f>VLOOKUP(B1618,'[1]Daniela + 255 Rxns iCre1355'!$C$1:$Q$3810,15,FALSE)</f>
        <v>R02472</v>
      </c>
    </row>
    <row r="1619" spans="1:13" ht="15" customHeight="1" x14ac:dyDescent="0.25">
      <c r="A1619" s="3" t="s">
        <v>118</v>
      </c>
      <c r="B1619" s="3" t="s">
        <v>3244</v>
      </c>
      <c r="C1619" s="3" t="s">
        <v>3245</v>
      </c>
      <c r="D1619" s="3" t="str">
        <f>VLOOKUP(B1619,'[1]Daniela + 255 Rxns iCre1355'!$C$1:$Q$3810,5,FALSE)</f>
        <v>PPATDh</v>
      </c>
      <c r="E1619" s="3" t="str">
        <f>VLOOKUP(B1619,'[1]Daniela + 255 Rxns iCre1355'!$C$1:$Q$3810,6,FALSE)</f>
        <v>pyruvate:pyruvate acetaldehydetransferase (decarboxylating), chloroplast</v>
      </c>
      <c r="F1619" s="3" t="str">
        <f>VLOOKUP(B1619,'[1]Daniela + 255 Rxns iCre1355'!$C$1:$Q$3810,8,FALSE)</f>
        <v>Pantothenate and CoA biosynthesis</v>
      </c>
      <c r="G1619" s="3" t="str">
        <f>VLOOKUP(B1619,'[1]Daniela + 255 Rxns iCre1355'!$C$1:$Q$3810,9,FALSE)</f>
        <v>2.2.1.6</v>
      </c>
      <c r="H1619" s="3" t="str">
        <f>VLOOKUP(B1619,'[1]Daniela + 255 Rxns iCre1355'!$C$1:$Q$3810,10,FALSE)</f>
        <v>( Cre01.g055453 AND Cre09.g386758 )</v>
      </c>
      <c r="I1619" s="3" t="str">
        <f>VLOOKUP(B1619,'[1]Daniela + 255 Rxns iCre1355'!$C$1:$Q$3810,11,FALSE)</f>
        <v>( Cre01.g055453.t1.1 AND Cre09.g386758.t1.1 )</v>
      </c>
      <c r="J1619" s="3" t="str">
        <f>VLOOKUP(B1619,'[1]Daniela + 255 Rxns iCre1355'!$C$1:$Q$3810,12,FALSE)</f>
        <v>( ALS2 AND ALS1 )</v>
      </c>
      <c r="K1619" s="3" t="str">
        <f>VLOOKUP(B1619,'[1]Daniela + 255 Rxns iCre1355'!$C$1:$Q$3810,13,FALSE)</f>
        <v>Chloroplast</v>
      </c>
      <c r="M1619" s="3" t="str">
        <f>VLOOKUP(B1619,'[1]Daniela + 255 Rxns iCre1355'!$C$1:$Q$3810,15,FALSE)</f>
        <v>R00006</v>
      </c>
    </row>
    <row r="1620" spans="1:13" ht="15" customHeight="1" x14ac:dyDescent="0.25">
      <c r="A1620" s="3" t="s">
        <v>943</v>
      </c>
      <c r="B1620" s="3" t="s">
        <v>3246</v>
      </c>
      <c r="C1620" s="3" t="s">
        <v>3247</v>
      </c>
      <c r="D1620" s="3" t="str">
        <f>VLOOKUP(B1620,'[1]Daniela + 255 Rxns iCre1355'!$C$1:$Q$3810,5,FALSE)</f>
        <v>PPATDm</v>
      </c>
      <c r="E1620" s="3" t="str">
        <f>VLOOKUP(B1620,'[1]Daniela + 255 Rxns iCre1355'!$C$1:$Q$3810,6,FALSE)</f>
        <v>pyruvate:pyruvate acetaldehydetransferase (decarboxylating), mitochondria</v>
      </c>
      <c r="F1620" s="3" t="str">
        <f>VLOOKUP(B1620,'[1]Daniela + 255 Rxns iCre1355'!$C$1:$Q$3810,8,FALSE)</f>
        <v>Pantothenate and CoA biosynthesis</v>
      </c>
      <c r="G1620" s="3" t="str">
        <f>VLOOKUP(B1620,'[1]Daniela + 255 Rxns iCre1355'!$C$1:$Q$3810,9,FALSE)</f>
        <v>2.2.1.6</v>
      </c>
      <c r="H1620" s="3" t="str">
        <f>VLOOKUP(B1620,'[1]Daniela + 255 Rxns iCre1355'!$C$1:$Q$3810,10,FALSE)</f>
        <v>( Cre01.g055453 AND Cre09.g386758 )</v>
      </c>
      <c r="I1620" s="3" t="str">
        <f>VLOOKUP(B1620,'[1]Daniela + 255 Rxns iCre1355'!$C$1:$Q$3810,11,FALSE)</f>
        <v>( Cre01.g055453.t1.1 AND Cre09.g386758.t1.1 )</v>
      </c>
      <c r="J1620" s="3" t="str">
        <f>VLOOKUP(B1620,'[1]Daniela + 255 Rxns iCre1355'!$C$1:$Q$3810,12,FALSE)</f>
        <v>( ALS2 AND ALS1 )</v>
      </c>
      <c r="K1620" s="3" t="str">
        <f>VLOOKUP(B1620,'[1]Daniela + 255 Rxns iCre1355'!$C$1:$Q$3810,13,FALSE)</f>
        <v>Mitochondria</v>
      </c>
      <c r="M1620" s="3" t="str">
        <f>VLOOKUP(B1620,'[1]Daniela + 255 Rxns iCre1355'!$C$1:$Q$3810,15,FALSE)</f>
        <v>R00006</v>
      </c>
    </row>
    <row r="1621" spans="1:13" ht="15" customHeight="1" x14ac:dyDescent="0.25">
      <c r="A1621" s="3" t="s">
        <v>115</v>
      </c>
      <c r="B1621" s="3" t="s">
        <v>3248</v>
      </c>
      <c r="C1621" s="3" t="s">
        <v>3249</v>
      </c>
      <c r="D1621" s="3" t="str">
        <f>VLOOKUP(B1621,'[1]Daniela + 255 Rxns iCre1355'!$C$1:$Q$3810,5,FALSE)</f>
        <v>PPCL</v>
      </c>
      <c r="E1621" s="3" t="str">
        <f>VLOOKUP(B1621,'[1]Daniela + 255 Rxns iCre1355'!$C$1:$Q$3810,6,FALSE)</f>
        <v>4'-Phosphopantothenate:L-cysteine ligase</v>
      </c>
      <c r="F1621" s="3" t="str">
        <f>VLOOKUP(B1621,'[1]Daniela + 255 Rxns iCre1355'!$C$1:$Q$3810,8,FALSE)</f>
        <v>Pantothenate and CoA biosynthesis</v>
      </c>
      <c r="G1621" s="3" t="str">
        <f>VLOOKUP(B1621,'[1]Daniela + 255 Rxns iCre1355'!$C$1:$Q$3810,9,FALSE)</f>
        <v>6.3.2.5</v>
      </c>
      <c r="H1621" s="3" t="str">
        <f>VLOOKUP(B1621,'[1]Daniela + 255 Rxns iCre1355'!$C$1:$Q$3810,10,FALSE)</f>
        <v>Cre01.g048050</v>
      </c>
      <c r="I1621" s="3" t="str">
        <f>VLOOKUP(B1621,'[1]Daniela + 255 Rxns iCre1355'!$C$1:$Q$3810,11,FALSE)</f>
        <v>Cre01.g048050.t1.2</v>
      </c>
      <c r="J1621" s="3" t="str">
        <f>VLOOKUP(B1621,'[1]Daniela + 255 Rxns iCre1355'!$C$1:$Q$3810,12,FALSE)</f>
        <v>COA3</v>
      </c>
      <c r="K1621" s="3" t="str">
        <f>VLOOKUP(B1621,'[1]Daniela + 255 Rxns iCre1355'!$C$1:$Q$3810,13,FALSE)</f>
        <v>Cytosol</v>
      </c>
      <c r="M1621" s="3" t="str">
        <f>VLOOKUP(B1621,'[1]Daniela + 255 Rxns iCre1355'!$C$1:$Q$3810,15,FALSE)</f>
        <v>R04230</v>
      </c>
    </row>
    <row r="1622" spans="1:13" ht="15" customHeight="1" x14ac:dyDescent="0.25">
      <c r="A1622" s="3" t="s">
        <v>115</v>
      </c>
      <c r="B1622" s="3" t="s">
        <v>3250</v>
      </c>
      <c r="C1622" s="3" t="s">
        <v>3251</v>
      </c>
      <c r="D1622" s="3" t="str">
        <f>VLOOKUP(B1622,'[1]Daniela + 255 Rxns iCre1355'!$C$1:$Q$3810,5,FALSE)</f>
        <v>PPCL(CTP)</v>
      </c>
      <c r="E1622" s="3" t="str">
        <f>VLOOKUP(B1622,'[1]Daniela + 255 Rxns iCre1355'!$C$1:$Q$3810,6,FALSE)</f>
        <v>4'-Phosphopantothenate:L-cysteine ligase (CTP)</v>
      </c>
      <c r="F1622" s="3" t="str">
        <f>VLOOKUP(B1622,'[1]Daniela + 255 Rxns iCre1355'!$C$1:$Q$3810,8,FALSE)</f>
        <v>Pantothenate and CoA biosynthesis</v>
      </c>
      <c r="G1622" s="3" t="str">
        <f>VLOOKUP(B1622,'[1]Daniela + 255 Rxns iCre1355'!$C$1:$Q$3810,9,FALSE)</f>
        <v>6.3.2.5</v>
      </c>
      <c r="H1622" s="3" t="str">
        <f>VLOOKUP(B1622,'[1]Daniela + 255 Rxns iCre1355'!$C$1:$Q$3810,10,FALSE)</f>
        <v>Cre01.g048050</v>
      </c>
      <c r="I1622" s="3" t="str">
        <f>VLOOKUP(B1622,'[1]Daniela + 255 Rxns iCre1355'!$C$1:$Q$3810,11,FALSE)</f>
        <v>Cre01.g048050.t1.2</v>
      </c>
      <c r="J1622" s="3" t="str">
        <f>VLOOKUP(B1622,'[1]Daniela + 255 Rxns iCre1355'!$C$1:$Q$3810,12,FALSE)</f>
        <v>COA3</v>
      </c>
      <c r="K1622" s="3" t="str">
        <f>VLOOKUP(B1622,'[1]Daniela + 255 Rxns iCre1355'!$C$1:$Q$3810,13,FALSE)</f>
        <v>Cytosol</v>
      </c>
      <c r="M1622" s="3" t="str">
        <f>VLOOKUP(B1622,'[1]Daniela + 255 Rxns iCre1355'!$C$1:$Q$3810,15,FALSE)</f>
        <v>R04231</v>
      </c>
    </row>
    <row r="1623" spans="1:13" ht="15" customHeight="1" x14ac:dyDescent="0.25">
      <c r="A1623" s="3" t="s">
        <v>115</v>
      </c>
      <c r="B1623" s="3" t="s">
        <v>3252</v>
      </c>
      <c r="C1623" s="3" t="s">
        <v>3253</v>
      </c>
      <c r="D1623" s="3" t="str">
        <f>VLOOKUP(B1623,'[1]Daniela + 255 Rxns iCre1355'!$C$1:$Q$3810,5,FALSE)</f>
        <v>DRBK</v>
      </c>
      <c r="E1623" s="3" t="str">
        <f>VLOOKUP(B1623,'[1]Daniela + 255 Rxns iCre1355'!$C$1:$Q$3810,6,FALSE)</f>
        <v>ribokinase (deoxyribose)</v>
      </c>
      <c r="F1623" s="3" t="str">
        <f>VLOOKUP(B1623,'[1]Daniela + 255 Rxns iCre1355'!$C$1:$Q$3810,8,FALSE)</f>
        <v>Pentose phosphate pathway</v>
      </c>
      <c r="G1623" s="3" t="str">
        <f>VLOOKUP(B1623,'[1]Daniela + 255 Rxns iCre1355'!$C$1:$Q$3810,9,FALSE)</f>
        <v>2.7.1.15</v>
      </c>
      <c r="H1623" s="3" t="str">
        <f>VLOOKUP(B1623,'[1]Daniela + 255 Rxns iCre1355'!$C$1:$Q$3810,10,FALSE)</f>
        <v>Cre10.g424500</v>
      </c>
      <c r="I1623" s="3" t="str">
        <f>VLOOKUP(B1623,'[1]Daniela + 255 Rxns iCre1355'!$C$1:$Q$3810,11,FALSE)</f>
        <v>Cre10.g424500.t1.2</v>
      </c>
      <c r="J1623" s="3" t="str">
        <f>VLOOKUP(B1623,'[1]Daniela + 255 Rxns iCre1355'!$C$1:$Q$3810,12,FALSE)</f>
        <v>CPK4</v>
      </c>
      <c r="K1623" s="3" t="str">
        <f>VLOOKUP(B1623,'[1]Daniela + 255 Rxns iCre1355'!$C$1:$Q$3810,13,FALSE)</f>
        <v>Cytosol</v>
      </c>
      <c r="M1623" s="3" t="str">
        <f>VLOOKUP(B1623,'[1]Daniela + 255 Rxns iCre1355'!$C$1:$Q$3810,15,FALSE)</f>
        <v>R02750</v>
      </c>
    </row>
    <row r="1624" spans="1:13" ht="15" customHeight="1" x14ac:dyDescent="0.25">
      <c r="A1624" s="3" t="s">
        <v>115</v>
      </c>
      <c r="B1624" s="3" t="s">
        <v>3254</v>
      </c>
      <c r="C1624" s="3" t="s">
        <v>3255</v>
      </c>
      <c r="D1624" s="3" t="str">
        <f>VLOOKUP(B1624,'[1]Daniela + 255 Rxns iCre1355'!$C$1:$Q$3810,5,FALSE)</f>
        <v>G6PADH</v>
      </c>
      <c r="E1624" s="3" t="str">
        <f>VLOOKUP(B1624,'[1]Daniela + 255 Rxns iCre1355'!$C$1:$Q$3810,6,FALSE)</f>
        <v>glucose-6-phosphate-1-dehydrogenase (g6p-A)</v>
      </c>
      <c r="F1624" s="3" t="str">
        <f>VLOOKUP(B1624,'[1]Daniela + 255 Rxns iCre1355'!$C$1:$Q$3810,8,FALSE)</f>
        <v>Pentose phosphate pathway</v>
      </c>
      <c r="G1624" s="3" t="str">
        <f>VLOOKUP(B1624,'[1]Daniela + 255 Rxns iCre1355'!$C$1:$Q$3810,9,FALSE)</f>
        <v>1.1.1.49</v>
      </c>
      <c r="H1624" s="3" t="str">
        <f>VLOOKUP(B1624,'[1]Daniela + 255 Rxns iCre1355'!$C$1:$Q$3810,10,FALSE)</f>
        <v>Cre17.g725550</v>
      </c>
      <c r="I1624" s="3" t="str">
        <f>VLOOKUP(B1624,'[1]Daniela + 255 Rxns iCre1355'!$C$1:$Q$3810,11,FALSE)</f>
        <v>Cre17.g725550.t1.2</v>
      </c>
      <c r="J1624" s="3" t="str">
        <f>VLOOKUP(B1624,'[1]Daniela + 255 Rxns iCre1355'!$C$1:$Q$3810,12,FALSE)</f>
        <v>GLD1</v>
      </c>
      <c r="K1624" s="3" t="str">
        <f>VLOOKUP(B1624,'[1]Daniela + 255 Rxns iCre1355'!$C$1:$Q$3810,13,FALSE)</f>
        <v>Cytosol</v>
      </c>
      <c r="L1624" s="3" t="str">
        <f>VLOOKUP(B1624,'[1]Daniela + 255 Rxns iCre1355'!$C$1:$Q$3810,14,FALSE)</f>
        <v>[Singh 1993a, Singh 1993b, Klein 1986]</v>
      </c>
      <c r="M1624" s="3" t="str">
        <f>VLOOKUP(B1624,'[1]Daniela + 255 Rxns iCre1355'!$C$1:$Q$3810,15,FALSE)</f>
        <v>R00835</v>
      </c>
    </row>
    <row r="1625" spans="1:13" ht="15" customHeight="1" x14ac:dyDescent="0.25">
      <c r="A1625" s="3" t="s">
        <v>118</v>
      </c>
      <c r="B1625" s="3" t="s">
        <v>3256</v>
      </c>
      <c r="C1625" s="3" t="s">
        <v>3257</v>
      </c>
      <c r="D1625" s="3" t="str">
        <f>VLOOKUP(B1625,'[1]Daniela + 255 Rxns iCre1355'!$C$1:$Q$3810,5,FALSE)</f>
        <v>G6PADHh</v>
      </c>
      <c r="E1625" s="3" t="str">
        <f>VLOOKUP(B1625,'[1]Daniela + 255 Rxns iCre1355'!$C$1:$Q$3810,6,FALSE)</f>
        <v>glucose 6-phosphate dehydrogenase (g6p-A)</v>
      </c>
      <c r="F1625" s="3" t="str">
        <f>VLOOKUP(B1625,'[1]Daniela + 255 Rxns iCre1355'!$C$1:$Q$3810,8,FALSE)</f>
        <v>Pentose phosphate pathway</v>
      </c>
      <c r="G1625" s="3" t="str">
        <f>VLOOKUP(B1625,'[1]Daniela + 255 Rxns iCre1355'!$C$1:$Q$3810,9,FALSE)</f>
        <v>1.1.1.49</v>
      </c>
      <c r="H1625" s="3" t="str">
        <f>VLOOKUP(B1625,'[1]Daniela + 255 Rxns iCre1355'!$C$1:$Q$3810,10,FALSE)</f>
        <v>Cre08.g378150</v>
      </c>
      <c r="I1625" s="3" t="str">
        <f>VLOOKUP(B1625,'[1]Daniela + 255 Rxns iCre1355'!$C$1:$Q$3810,11,FALSE)</f>
        <v>Cre08.g378150.t1.1</v>
      </c>
      <c r="J1625" s="3" t="str">
        <f>VLOOKUP(B1625,'[1]Daniela + 255 Rxns iCre1355'!$C$1:$Q$3810,12,FALSE)</f>
        <v>GLD2</v>
      </c>
      <c r="K1625" s="3" t="str">
        <f>VLOOKUP(B1625,'[1]Daniela + 255 Rxns iCre1355'!$C$1:$Q$3810,13,FALSE)</f>
        <v>Chloroplast</v>
      </c>
      <c r="L1625" s="3" t="str">
        <f>VLOOKUP(B1625,'[1]Daniela + 255 Rxns iCre1355'!$C$1:$Q$3810,14,FALSE)</f>
        <v>[Singh 1993a, Singh 1993b, Klein 1986]</v>
      </c>
      <c r="M1625" s="3" t="str">
        <f>VLOOKUP(B1625,'[1]Daniela + 255 Rxns iCre1355'!$C$1:$Q$3810,15,FALSE)</f>
        <v>R00835</v>
      </c>
    </row>
    <row r="1626" spans="1:13" ht="15" customHeight="1" x14ac:dyDescent="0.25">
      <c r="A1626" s="3" t="s">
        <v>115</v>
      </c>
      <c r="B1626" s="3" t="s">
        <v>3258</v>
      </c>
      <c r="C1626" s="3" t="s">
        <v>3259</v>
      </c>
      <c r="D1626" s="3" t="str">
        <f>VLOOKUP(B1626,'[1]Daniela + 255 Rxns iCre1355'!$C$1:$Q$3810,5,FALSE)</f>
        <v>G6PBDH</v>
      </c>
      <c r="E1626" s="3" t="str">
        <f>VLOOKUP(B1626,'[1]Daniela + 255 Rxns iCre1355'!$C$1:$Q$3810,6,FALSE)</f>
        <v>glucose-6-phosphate-1-dehydrogenase (g6p-B)</v>
      </c>
      <c r="F1626" s="3" t="str">
        <f>VLOOKUP(B1626,'[1]Daniela + 255 Rxns iCre1355'!$C$1:$Q$3810,8,FALSE)</f>
        <v>Pentose phosphate pathway</v>
      </c>
      <c r="G1626" s="3" t="str">
        <f>VLOOKUP(B1626,'[1]Daniela + 255 Rxns iCre1355'!$C$1:$Q$3810,9,FALSE)</f>
        <v>1.1.1.49</v>
      </c>
      <c r="H1626" s="3" t="str">
        <f>VLOOKUP(B1626,'[1]Daniela + 255 Rxns iCre1355'!$C$1:$Q$3810,10,FALSE)</f>
        <v>Cre17.g725550</v>
      </c>
      <c r="I1626" s="3" t="str">
        <f>VLOOKUP(B1626,'[1]Daniela + 255 Rxns iCre1355'!$C$1:$Q$3810,11,FALSE)</f>
        <v>Cre17.g725550.t1.2</v>
      </c>
      <c r="J1626" s="3" t="str">
        <f>VLOOKUP(B1626,'[1]Daniela + 255 Rxns iCre1355'!$C$1:$Q$3810,12,FALSE)</f>
        <v>GLD1</v>
      </c>
      <c r="K1626" s="3" t="str">
        <f>VLOOKUP(B1626,'[1]Daniela + 255 Rxns iCre1355'!$C$1:$Q$3810,13,FALSE)</f>
        <v>Cytosol</v>
      </c>
      <c r="L1626" s="3" t="str">
        <f>VLOOKUP(B1626,'[1]Daniela + 255 Rxns iCre1355'!$C$1:$Q$3810,14,FALSE)</f>
        <v>[Singh 1993a, Singh 1993b, Klein 1986]</v>
      </c>
      <c r="M1626" s="3" t="str">
        <f>VLOOKUP(B1626,'[1]Daniela + 255 Rxns iCre1355'!$C$1:$Q$3810,15,FALSE)</f>
        <v>R02736</v>
      </c>
    </row>
    <row r="1627" spans="1:13" ht="15" customHeight="1" x14ac:dyDescent="0.25">
      <c r="A1627" s="3" t="s">
        <v>118</v>
      </c>
      <c r="B1627" s="3" t="s">
        <v>3260</v>
      </c>
      <c r="C1627" s="3" t="s">
        <v>3261</v>
      </c>
      <c r="D1627" s="3" t="str">
        <f>VLOOKUP(B1627,'[1]Daniela + 255 Rxns iCre1355'!$C$1:$Q$3810,5,FALSE)</f>
        <v>G6PBDHh</v>
      </c>
      <c r="E1627" s="3" t="str">
        <f>VLOOKUP(B1627,'[1]Daniela + 255 Rxns iCre1355'!$C$1:$Q$3810,6,FALSE)</f>
        <v>glucose 6-phosphate dehydrogenase (g6p-B)</v>
      </c>
      <c r="F1627" s="3" t="str">
        <f>VLOOKUP(B1627,'[1]Daniela + 255 Rxns iCre1355'!$C$1:$Q$3810,8,FALSE)</f>
        <v>Pentose phosphate pathway</v>
      </c>
      <c r="G1627" s="3" t="str">
        <f>VLOOKUP(B1627,'[1]Daniela + 255 Rxns iCre1355'!$C$1:$Q$3810,9,FALSE)</f>
        <v>1.1.1.49</v>
      </c>
      <c r="H1627" s="3" t="str">
        <f>VLOOKUP(B1627,'[1]Daniela + 255 Rxns iCre1355'!$C$1:$Q$3810,10,FALSE)</f>
        <v>Cre08.g378150</v>
      </c>
      <c r="I1627" s="3" t="str">
        <f>VLOOKUP(B1627,'[1]Daniela + 255 Rxns iCre1355'!$C$1:$Q$3810,11,FALSE)</f>
        <v>Cre08.g378150.t1.1</v>
      </c>
      <c r="J1627" s="3" t="str">
        <f>VLOOKUP(B1627,'[1]Daniela + 255 Rxns iCre1355'!$C$1:$Q$3810,12,FALSE)</f>
        <v>GLD2</v>
      </c>
      <c r="K1627" s="3" t="str">
        <f>VLOOKUP(B1627,'[1]Daniela + 255 Rxns iCre1355'!$C$1:$Q$3810,13,FALSE)</f>
        <v>Chloroplast</v>
      </c>
      <c r="L1627" s="3" t="str">
        <f>VLOOKUP(B1627,'[1]Daniela + 255 Rxns iCre1355'!$C$1:$Q$3810,14,FALSE)</f>
        <v>[Singh 1993a, Singh 1993b, Klein 1986]</v>
      </c>
      <c r="M1627" s="3" t="str">
        <f>VLOOKUP(B1627,'[1]Daniela + 255 Rxns iCre1355'!$C$1:$Q$3810,15,FALSE)</f>
        <v>R02736</v>
      </c>
    </row>
    <row r="1628" spans="1:13" ht="15" customHeight="1" x14ac:dyDescent="0.25">
      <c r="A1628" s="3" t="s">
        <v>118</v>
      </c>
      <c r="B1628" s="3" t="s">
        <v>3262</v>
      </c>
      <c r="C1628" s="3" t="s">
        <v>3263</v>
      </c>
      <c r="D1628" s="3" t="str">
        <f>VLOOKUP(B1628,'[1]Daniela + 255 Rxns iCre1355'!$C$1:$Q$3810,5,FALSE)</f>
        <v>GNKh</v>
      </c>
      <c r="E1628" s="3" t="str">
        <f>VLOOKUP(B1628,'[1]Daniela + 255 Rxns iCre1355'!$C$1:$Q$3810,6,FALSE)</f>
        <v>Gluconokinase</v>
      </c>
      <c r="F1628" s="3" t="str">
        <f>VLOOKUP(B1628,'[1]Daniela + 255 Rxns iCre1355'!$C$1:$Q$3810,8,FALSE)</f>
        <v>Pentose phosphate pathway</v>
      </c>
      <c r="G1628" s="3" t="str">
        <f>VLOOKUP(B1628,'[1]Daniela + 255 Rxns iCre1355'!$C$1:$Q$3810,9,FALSE)</f>
        <v>2.7.1.12</v>
      </c>
      <c r="H1628" s="3" t="str">
        <f>VLOOKUP(B1628,'[1]Daniela + 255 Rxns iCre1355'!$C$1:$Q$3810,10,FALSE)</f>
        <v>Cre08.g385750</v>
      </c>
      <c r="I1628" s="3" t="str">
        <f>VLOOKUP(B1628,'[1]Daniela + 255 Rxns iCre1355'!$C$1:$Q$3810,11,FALSE)</f>
        <v>Cre08.g385750.t1.2</v>
      </c>
      <c r="J1628" s="3" t="str">
        <f>VLOOKUP(B1628,'[1]Daniela + 255 Rxns iCre1355'!$C$1:$Q$3810,12,FALSE)</f>
        <v>CHK1</v>
      </c>
      <c r="K1628" s="3" t="str">
        <f>VLOOKUP(B1628,'[1]Daniela + 255 Rxns iCre1355'!$C$1:$Q$3810,13,FALSE)</f>
        <v>Chloroplast</v>
      </c>
      <c r="M1628" s="3" t="str">
        <f>VLOOKUP(B1628,'[1]Daniela + 255 Rxns iCre1355'!$C$1:$Q$3810,15,FALSE)</f>
        <v>R01737</v>
      </c>
    </row>
    <row r="1629" spans="1:13" ht="15" customHeight="1" x14ac:dyDescent="0.25">
      <c r="A1629" s="3" t="s">
        <v>115</v>
      </c>
      <c r="B1629" s="3" t="s">
        <v>3264</v>
      </c>
      <c r="C1629" s="3" t="s">
        <v>3265</v>
      </c>
      <c r="D1629" s="3" t="str">
        <f>VLOOKUP(B1629,'[1]Daniela + 255 Rxns iCre1355'!$C$1:$Q$3810,5,FALSE)</f>
        <v>PGDH</v>
      </c>
      <c r="E1629" s="3" t="str">
        <f>VLOOKUP(B1629,'[1]Daniela + 255 Rxns iCre1355'!$C$1:$Q$3810,6,FALSE)</f>
        <v>phosphogluconate dehydrogenase</v>
      </c>
      <c r="F1629" s="3" t="str">
        <f>VLOOKUP(B1629,'[1]Daniela + 255 Rxns iCre1355'!$C$1:$Q$3810,8,FALSE)</f>
        <v>Pentose phosphate pathway</v>
      </c>
      <c r="G1629" s="3" t="str">
        <f>VLOOKUP(B1629,'[1]Daniela + 255 Rxns iCre1355'!$C$1:$Q$3810,9,FALSE)</f>
        <v>1.1.1.44</v>
      </c>
      <c r="H1629" s="3" t="str">
        <f>VLOOKUP(B1629,'[1]Daniela + 255 Rxns iCre1355'!$C$1:$Q$3810,10,FALSE)</f>
        <v>Cre12.g526800</v>
      </c>
      <c r="I1629" s="3" t="str">
        <f>VLOOKUP(B1629,'[1]Daniela + 255 Rxns iCre1355'!$C$1:$Q$3810,11,FALSE)</f>
        <v>Cre12.g526800.t1.2</v>
      </c>
      <c r="J1629" s="3" t="str">
        <f>VLOOKUP(B1629,'[1]Daniela + 255 Rxns iCre1355'!$C$1:$Q$3810,12,FALSE)</f>
        <v>GND1</v>
      </c>
      <c r="K1629" s="3" t="str">
        <f>VLOOKUP(B1629,'[1]Daniela + 255 Rxns iCre1355'!$C$1:$Q$3810,13,FALSE)</f>
        <v>Cytosol</v>
      </c>
      <c r="L1629" s="3" t="str">
        <f>VLOOKUP(B1629,'[1]Daniela + 255 Rxns iCre1355'!$C$1:$Q$3810,14,FALSE)</f>
        <v>[Singh 1993a, Klein 1986, Zhang 2004]</v>
      </c>
      <c r="M1629" s="3" t="str">
        <f>VLOOKUP(B1629,'[1]Daniela + 255 Rxns iCre1355'!$C$1:$Q$3810,15,FALSE)</f>
        <v>R01528</v>
      </c>
    </row>
    <row r="1630" spans="1:13" ht="15" customHeight="1" x14ac:dyDescent="0.25">
      <c r="A1630" s="3" t="s">
        <v>118</v>
      </c>
      <c r="B1630" s="3" t="s">
        <v>3266</v>
      </c>
      <c r="C1630" s="3" t="s">
        <v>3267</v>
      </c>
      <c r="D1630" s="3" t="str">
        <f>VLOOKUP(B1630,'[1]Daniela + 255 Rxns iCre1355'!$C$1:$Q$3810,5,FALSE)</f>
        <v>PGDHh</v>
      </c>
      <c r="E1630" s="3" t="str">
        <f>VLOOKUP(B1630,'[1]Daniela + 255 Rxns iCre1355'!$C$1:$Q$3810,6,FALSE)</f>
        <v>6-phosphogluconate dehydrogenase</v>
      </c>
      <c r="F1630" s="3" t="str">
        <f>VLOOKUP(B1630,'[1]Daniela + 255 Rxns iCre1355'!$C$1:$Q$3810,8,FALSE)</f>
        <v>Pentose phosphate pathway</v>
      </c>
      <c r="G1630" s="3" t="str">
        <f>VLOOKUP(B1630,'[1]Daniela + 255 Rxns iCre1355'!$C$1:$Q$3810,9,FALSE)</f>
        <v>1.1.1.44</v>
      </c>
      <c r="H1630" s="3" t="str">
        <f>VLOOKUP(B1630,'[1]Daniela + 255 Rxns iCre1355'!$C$1:$Q$3810,10,FALSE)</f>
        <v>Cre12.g526800</v>
      </c>
      <c r="I1630" s="3" t="str">
        <f>VLOOKUP(B1630,'[1]Daniela + 255 Rxns iCre1355'!$C$1:$Q$3810,11,FALSE)</f>
        <v>Cre12.g526800.t1.2</v>
      </c>
      <c r="J1630" s="3" t="str">
        <f>VLOOKUP(B1630,'[1]Daniela + 255 Rxns iCre1355'!$C$1:$Q$3810,12,FALSE)</f>
        <v>GND1</v>
      </c>
      <c r="K1630" s="3" t="str">
        <f>VLOOKUP(B1630,'[1]Daniela + 255 Rxns iCre1355'!$C$1:$Q$3810,13,FALSE)</f>
        <v>Chloroplast</v>
      </c>
      <c r="L1630" s="3" t="str">
        <f>VLOOKUP(B1630,'[1]Daniela + 255 Rxns iCre1355'!$C$1:$Q$3810,14,FALSE)</f>
        <v>[Singh 1993a, Klein 1986, Zhang 2004]</v>
      </c>
      <c r="M1630" s="3" t="str">
        <f>VLOOKUP(B1630,'[1]Daniela + 255 Rxns iCre1355'!$C$1:$Q$3810,15,FALSE)</f>
        <v>R01528</v>
      </c>
    </row>
    <row r="1631" spans="1:13" ht="15" customHeight="1" x14ac:dyDescent="0.25">
      <c r="A1631" s="3" t="s">
        <v>118</v>
      </c>
      <c r="B1631" s="3" t="s">
        <v>3268</v>
      </c>
      <c r="C1631" s="3" t="s">
        <v>3269</v>
      </c>
      <c r="D1631" s="3" t="str">
        <f>VLOOKUP(B1631,'[1]Daniela + 255 Rxns iCre1355'!$C$1:$Q$3810,5,FALSE)</f>
        <v>PGLh</v>
      </c>
      <c r="E1631" s="3" t="str">
        <f>VLOOKUP(B1631,'[1]Daniela + 255 Rxns iCre1355'!$C$1:$Q$3810,6,FALSE)</f>
        <v>6-phosphogluconolactonase</v>
      </c>
      <c r="F1631" s="3" t="str">
        <f>VLOOKUP(B1631,'[1]Daniela + 255 Rxns iCre1355'!$C$1:$Q$3810,8,FALSE)</f>
        <v>Pentose phosphate pathway</v>
      </c>
      <c r="G1631" s="3" t="str">
        <f>VLOOKUP(B1631,'[1]Daniela + 255 Rxns iCre1355'!$C$1:$Q$3810,9,FALSE)</f>
        <v>3.1.1.31</v>
      </c>
      <c r="H1631" s="3" t="str">
        <f>VLOOKUP(B1631,'[1]Daniela + 255 Rxns iCre1355'!$C$1:$Q$3810,10,FALSE)</f>
        <v>( Cre01.g034400 OR Cre08.g370650 )</v>
      </c>
      <c r="I1631" s="3" t="str">
        <f>VLOOKUP(B1631,'[1]Daniela + 255 Rxns iCre1355'!$C$1:$Q$3810,11,FALSE)</f>
        <v>( Cre01.g034400.t1.1 OR Cre08.g370650.t1.2 )</v>
      </c>
      <c r="J1631" s="3" t="str">
        <f>VLOOKUP(B1631,'[1]Daniela + 255 Rxns iCre1355'!$C$1:$Q$3810,12,FALSE)</f>
        <v>( PGL1 OR PGL2 )</v>
      </c>
      <c r="K1631" s="3" t="str">
        <f>VLOOKUP(B1631,'[1]Daniela + 255 Rxns iCre1355'!$C$1:$Q$3810,13,FALSE)</f>
        <v>Chloroplast</v>
      </c>
      <c r="L1631" s="3" t="str">
        <f>VLOOKUP(B1631,'[1]Daniela + 255 Rxns iCre1355'!$C$1:$Q$3810,14,FALSE)</f>
        <v>[Zhang 2004]</v>
      </c>
      <c r="M1631" s="3" t="str">
        <f>VLOOKUP(B1631,'[1]Daniela + 255 Rxns iCre1355'!$C$1:$Q$3810,15,FALSE)</f>
        <v>R02035</v>
      </c>
    </row>
    <row r="1632" spans="1:13" ht="15" customHeight="1" x14ac:dyDescent="0.25">
      <c r="A1632" s="3" t="s">
        <v>115</v>
      </c>
      <c r="B1632" s="3" t="s">
        <v>3270</v>
      </c>
      <c r="C1632" s="3" t="s">
        <v>3271</v>
      </c>
      <c r="D1632" s="3" t="str">
        <f>VLOOKUP(B1632,'[1]Daniela + 255 Rxns iCre1355'!$C$1:$Q$3810,5,FALSE)</f>
        <v>PPM</v>
      </c>
      <c r="E1632" s="3" t="str">
        <f>VLOOKUP(B1632,'[1]Daniela + 255 Rxns iCre1355'!$C$1:$Q$3810,6,FALSE)</f>
        <v>phosphopentomutase</v>
      </c>
      <c r="F1632" s="3" t="str">
        <f>VLOOKUP(B1632,'[1]Daniela + 255 Rxns iCre1355'!$C$1:$Q$3810,8,FALSE)</f>
        <v>Pentose phosphate pathway</v>
      </c>
      <c r="G1632" s="3" t="str">
        <f>VLOOKUP(B1632,'[1]Daniela + 255 Rxns iCre1355'!$C$1:$Q$3810,9,FALSE)</f>
        <v>5.4.2.2</v>
      </c>
      <c r="H1632" s="3" t="str">
        <f>VLOOKUP(B1632,'[1]Daniela + 255 Rxns iCre1355'!$C$1:$Q$3810,10,FALSE)</f>
        <v>( Cre01.g012600 OR Cre06.g278210 )</v>
      </c>
      <c r="I1632" s="3" t="str">
        <f>VLOOKUP(B1632,'[1]Daniela + 255 Rxns iCre1355'!$C$1:$Q$3810,11,FALSE)</f>
        <v>( Cre01.g012600.t1.1 OR Cre06.g278210.t1.1 )</v>
      </c>
      <c r="J1632" s="3" t="str">
        <f>VLOOKUP(B1632,'[1]Daniela + 255 Rxns iCre1355'!$C$1:$Q$3810,12,FALSE)</f>
        <v>( GPM2 OR GPM1 )</v>
      </c>
      <c r="K1632" s="3" t="str">
        <f>VLOOKUP(B1632,'[1]Daniela + 255 Rxns iCre1355'!$C$1:$Q$3810,13,FALSE)</f>
        <v>Cytosol</v>
      </c>
      <c r="L1632" s="3" t="str">
        <f>VLOOKUP(B1632,'[1]Daniela + 255 Rxns iCre1355'!$C$1:$Q$3810,14,FALSE)</f>
        <v>[Rochaix 1998]</v>
      </c>
      <c r="M1632" s="3" t="str">
        <f>VLOOKUP(B1632,'[1]Daniela + 255 Rxns iCre1355'!$C$1:$Q$3810,15,FALSE)</f>
        <v>R01057</v>
      </c>
    </row>
    <row r="1633" spans="1:13" ht="15" customHeight="1" x14ac:dyDescent="0.25">
      <c r="A1633" s="3" t="s">
        <v>118</v>
      </c>
      <c r="B1633" s="3" t="s">
        <v>3272</v>
      </c>
      <c r="C1633" s="3" t="s">
        <v>3273</v>
      </c>
      <c r="D1633" s="3" t="str">
        <f>VLOOKUP(B1633,'[1]Daniela + 255 Rxns iCre1355'!$C$1:$Q$3810,5,FALSE)</f>
        <v>PPMh</v>
      </c>
      <c r="E1633" s="3" t="str">
        <f>VLOOKUP(B1633,'[1]Daniela + 255 Rxns iCre1355'!$C$1:$Q$3810,6,FALSE)</f>
        <v>Phosphopentosemutase</v>
      </c>
      <c r="F1633" s="3" t="str">
        <f>VLOOKUP(B1633,'[1]Daniela + 255 Rxns iCre1355'!$C$1:$Q$3810,8,FALSE)</f>
        <v>Pentose phosphate pathway</v>
      </c>
      <c r="G1633" s="3" t="str">
        <f>VLOOKUP(B1633,'[1]Daniela + 255 Rxns iCre1355'!$C$1:$Q$3810,9,FALSE)</f>
        <v>5.4.2.2</v>
      </c>
      <c r="H1633" s="3" t="str">
        <f>VLOOKUP(B1633,'[1]Daniela + 255 Rxns iCre1355'!$C$1:$Q$3810,10,FALSE)</f>
        <v>Cre06.g278210</v>
      </c>
      <c r="I1633" s="3" t="str">
        <f>VLOOKUP(B1633,'[1]Daniela + 255 Rxns iCre1355'!$C$1:$Q$3810,11,FALSE)</f>
        <v>Cre06.g278210.t1.1</v>
      </c>
      <c r="J1633" s="3" t="str">
        <f>VLOOKUP(B1633,'[1]Daniela + 255 Rxns iCre1355'!$C$1:$Q$3810,12,FALSE)</f>
        <v>GPM1</v>
      </c>
      <c r="K1633" s="3" t="str">
        <f>VLOOKUP(B1633,'[1]Daniela + 255 Rxns iCre1355'!$C$1:$Q$3810,13,FALSE)</f>
        <v>Chloroplast</v>
      </c>
      <c r="L1633" s="3" t="str">
        <f>VLOOKUP(B1633,'[1]Daniela + 255 Rxns iCre1355'!$C$1:$Q$3810,14,FALSE)</f>
        <v>[Rochaix 1998]</v>
      </c>
      <c r="M1633" s="3" t="str">
        <f>VLOOKUP(B1633,'[1]Daniela + 255 Rxns iCre1355'!$C$1:$Q$3810,15,FALSE)</f>
        <v>R01057</v>
      </c>
    </row>
    <row r="1634" spans="1:13" ht="15" customHeight="1" x14ac:dyDescent="0.25">
      <c r="A1634" s="3" t="s">
        <v>115</v>
      </c>
      <c r="B1634" s="3" t="s">
        <v>3274</v>
      </c>
      <c r="C1634" s="3" t="s">
        <v>3275</v>
      </c>
      <c r="D1634" s="3" t="str">
        <f>VLOOKUP(B1634,'[1]Daniela + 255 Rxns iCre1355'!$C$1:$Q$3810,5,FALSE)</f>
        <v>RBK</v>
      </c>
      <c r="E1634" s="3" t="str">
        <f>VLOOKUP(B1634,'[1]Daniela + 255 Rxns iCre1355'!$C$1:$Q$3810,6,FALSE)</f>
        <v>Ribokinase (ribose)</v>
      </c>
      <c r="F1634" s="3" t="str">
        <f>VLOOKUP(B1634,'[1]Daniela + 255 Rxns iCre1355'!$C$1:$Q$3810,8,FALSE)</f>
        <v>Pentose phosphate pathway</v>
      </c>
      <c r="G1634" s="3" t="str">
        <f>VLOOKUP(B1634,'[1]Daniela + 255 Rxns iCre1355'!$C$1:$Q$3810,9,FALSE)</f>
        <v>2.7.1.15</v>
      </c>
      <c r="H1634" s="3" t="str">
        <f>VLOOKUP(B1634,'[1]Daniela + 255 Rxns iCre1355'!$C$1:$Q$3810,10,FALSE)</f>
        <v>Cre10.g424500</v>
      </c>
      <c r="I1634" s="3" t="str">
        <f>VLOOKUP(B1634,'[1]Daniela + 255 Rxns iCre1355'!$C$1:$Q$3810,11,FALSE)</f>
        <v>Cre10.g424500.t1.2</v>
      </c>
      <c r="J1634" s="3" t="str">
        <f>VLOOKUP(B1634,'[1]Daniela + 255 Rxns iCre1355'!$C$1:$Q$3810,12,FALSE)</f>
        <v>CPK4</v>
      </c>
      <c r="K1634" s="3" t="str">
        <f>VLOOKUP(B1634,'[1]Daniela + 255 Rxns iCre1355'!$C$1:$Q$3810,13,FALSE)</f>
        <v>Cytosol</v>
      </c>
      <c r="M1634" s="3" t="str">
        <f>VLOOKUP(B1634,'[1]Daniela + 255 Rxns iCre1355'!$C$1:$Q$3810,15,FALSE)</f>
        <v>R01051</v>
      </c>
    </row>
    <row r="1635" spans="1:13" ht="15" customHeight="1" x14ac:dyDescent="0.25">
      <c r="A1635" s="3" t="s">
        <v>118</v>
      </c>
      <c r="B1635" s="3" t="s">
        <v>3276</v>
      </c>
      <c r="C1635" s="3" t="s">
        <v>3277</v>
      </c>
      <c r="D1635" s="3" t="str">
        <f>VLOOKUP(B1635,'[1]Daniela + 255 Rxns iCre1355'!$C$1:$Q$3810,5,FALSE)</f>
        <v>RPDPK</v>
      </c>
      <c r="E1635" s="3" t="str">
        <f>VLOOKUP(B1635,'[1]Daniela + 255 Rxns iCre1355'!$C$1:$Q$3810,6,FALSE)</f>
        <v>Ribose-phosphate diphosphokinase, chloroplast</v>
      </c>
      <c r="F1635" s="3" t="str">
        <f>VLOOKUP(B1635,'[1]Daniela + 255 Rxns iCre1355'!$C$1:$Q$3810,8,FALSE)</f>
        <v>Pentose phosphate pathway</v>
      </c>
      <c r="G1635" s="3" t="str">
        <f>VLOOKUP(B1635,'[1]Daniela + 255 Rxns iCre1355'!$C$1:$Q$3810,9,FALSE)</f>
        <v>2.7.6.1</v>
      </c>
      <c r="H1635" s="3" t="str">
        <f>VLOOKUP(B1635,'[1]Daniela + 255 Rxns iCre1355'!$C$1:$Q$3810,10,FALSE)</f>
        <v>( Cre08.g378850 OR Cre09.g394550 )</v>
      </c>
      <c r="I1635" s="3" t="str">
        <f>VLOOKUP(B1635,'[1]Daniela + 255 Rxns iCre1355'!$C$1:$Q$3810,11,FALSE)</f>
        <v>( Cre08.g378850.t1.2 OR Cre09.g394550.t1.2 )</v>
      </c>
      <c r="J1635" s="3" t="str">
        <f>VLOOKUP(B1635,'[1]Daniela + 255 Rxns iCre1355'!$C$1:$Q$3810,12,FALSE)</f>
        <v>( RPPK1 OR RPPK2 )</v>
      </c>
      <c r="K1635" s="3" t="str">
        <f>VLOOKUP(B1635,'[1]Daniela + 255 Rxns iCre1355'!$C$1:$Q$3810,13,FALSE)</f>
        <v>Chloroplast</v>
      </c>
      <c r="M1635" s="3" t="str">
        <f>VLOOKUP(B1635,'[1]Daniela + 255 Rxns iCre1355'!$C$1:$Q$3810,15,FALSE)</f>
        <v>R01049</v>
      </c>
    </row>
    <row r="1636" spans="1:13" ht="15" customHeight="1" x14ac:dyDescent="0.25">
      <c r="A1636" s="3" t="s">
        <v>118</v>
      </c>
      <c r="B1636" s="3" t="s">
        <v>3278</v>
      </c>
      <c r="C1636" s="3" t="s">
        <v>3279</v>
      </c>
      <c r="D1636" s="3" t="str">
        <f>VLOOKUP(B1636,'[1]Daniela + 255 Rxns iCre1355'!$C$1:$Q$3810,5,FALSE)</f>
        <v>TAh</v>
      </c>
      <c r="E1636" s="3" t="str">
        <f>VLOOKUP(B1636,'[1]Daniela + 255 Rxns iCre1355'!$C$1:$Q$3810,6,FALSE)</f>
        <v>transaldolase</v>
      </c>
      <c r="F1636" s="3" t="str">
        <f>VLOOKUP(B1636,'[1]Daniela + 255 Rxns iCre1355'!$C$1:$Q$3810,8,FALSE)</f>
        <v>Pentose phosphate pathway</v>
      </c>
      <c r="G1636" s="3" t="str">
        <f>VLOOKUP(B1636,'[1]Daniela + 255 Rxns iCre1355'!$C$1:$Q$3810,9,FALSE)</f>
        <v>2.2.1.2</v>
      </c>
      <c r="H1636" s="3" t="str">
        <f>VLOOKUP(B1636,'[1]Daniela + 255 Rxns iCre1355'!$C$1:$Q$3810,10,FALSE)</f>
        <v>( Cre01.g032650 OR Cre14.g630847 )</v>
      </c>
      <c r="I1636" s="3" t="str">
        <f>VLOOKUP(B1636,'[1]Daniela + 255 Rxns iCre1355'!$C$1:$Q$3810,11,FALSE)</f>
        <v>( ( Cre01.g032650.t1.2 OR Cre01.g032650.t2.1 ) OR Cre14.g630847.t1.1 )</v>
      </c>
      <c r="J1636" s="3" t="str">
        <f>VLOOKUP(B1636,'[1]Daniela + 255 Rxns iCre1355'!$C$1:$Q$3810,12,FALSE)</f>
        <v>( TAL1 OR TAL2 )</v>
      </c>
      <c r="K1636" s="3" t="str">
        <f>VLOOKUP(B1636,'[1]Daniela + 255 Rxns iCre1355'!$C$1:$Q$3810,13,FALSE)</f>
        <v>Chloroplast</v>
      </c>
      <c r="L1636" s="3" t="str">
        <f>VLOOKUP(B1636,'[1]Daniela + 255 Rxns iCre1355'!$C$1:$Q$3810,14,FALSE)</f>
        <v>[Harris 1989, Zhang 2004]</v>
      </c>
      <c r="M1636" s="3" t="str">
        <f>VLOOKUP(B1636,'[1]Daniela + 255 Rxns iCre1355'!$C$1:$Q$3810,15,FALSE)</f>
        <v>R01827</v>
      </c>
    </row>
    <row r="1637" spans="1:13" ht="15" customHeight="1" x14ac:dyDescent="0.25">
      <c r="A1637" s="3" t="s">
        <v>118</v>
      </c>
      <c r="B1637" s="3" t="s">
        <v>3280</v>
      </c>
      <c r="C1637" s="3" t="s">
        <v>3281</v>
      </c>
      <c r="D1637" s="3" t="str">
        <f>VLOOKUP(B1637,'[1]Daniela + 255 Rxns iCre1355'!$C$1:$Q$3810,5,FALSE)</f>
        <v>RPEh</v>
      </c>
      <c r="E1637" s="3" t="str">
        <f>VLOOKUP(B1637,'[1]Daniela + 255 Rxns iCre1355'!$C$1:$Q$3810,6,FALSE)</f>
        <v>D-Ribulose-5-Phosphate 3-Epimerase</v>
      </c>
      <c r="F1637" s="3" t="str">
        <f>VLOOKUP(B1637,'[1]Daniela + 255 Rxns iCre1355'!$C$1:$Q$3810,8,FALSE)</f>
        <v>Pentose phosphate pathway;Carbon fixation</v>
      </c>
      <c r="G1637" s="3" t="str">
        <f>VLOOKUP(B1637,'[1]Daniela + 255 Rxns iCre1355'!$C$1:$Q$3810,9,FALSE)</f>
        <v>5.1.3.1</v>
      </c>
      <c r="H1637" s="3" t="str">
        <f>VLOOKUP(B1637,'[1]Daniela + 255 Rxns iCre1355'!$C$1:$Q$3810,10,FALSE)</f>
        <v>Cre12.g511900</v>
      </c>
      <c r="I1637" s="3" t="str">
        <f>VLOOKUP(B1637,'[1]Daniela + 255 Rxns iCre1355'!$C$1:$Q$3810,11,FALSE)</f>
        <v>Cre12.g511900.t1.2</v>
      </c>
      <c r="J1637" s="3" t="str">
        <f>VLOOKUP(B1637,'[1]Daniela + 255 Rxns iCre1355'!$C$1:$Q$3810,12,FALSE)</f>
        <v>RPE1</v>
      </c>
      <c r="K1637" s="3" t="str">
        <f>VLOOKUP(B1637,'[1]Daniela + 255 Rxns iCre1355'!$C$1:$Q$3810,13,FALSE)</f>
        <v>Chloroplast</v>
      </c>
      <c r="L1637" s="3" t="str">
        <f>VLOOKUP(B1637,'[1]Daniela + 255 Rxns iCre1355'!$C$1:$Q$3810,14,FALSE)</f>
        <v>[Harris 1989, Hahn 1996]</v>
      </c>
      <c r="M1637" s="3" t="str">
        <f>VLOOKUP(B1637,'[1]Daniela + 255 Rxns iCre1355'!$C$1:$Q$3810,15,FALSE)</f>
        <v>R01529</v>
      </c>
    </row>
    <row r="1638" spans="1:13" ht="15" customHeight="1" x14ac:dyDescent="0.25">
      <c r="A1638" s="3" t="s">
        <v>118</v>
      </c>
      <c r="B1638" s="3" t="s">
        <v>3282</v>
      </c>
      <c r="C1638" s="3" t="s">
        <v>3283</v>
      </c>
      <c r="D1638" s="3" t="str">
        <f>VLOOKUP(B1638,'[1]Daniela + 255 Rxns iCre1355'!$C$1:$Q$3810,5,FALSE)</f>
        <v>RPIh</v>
      </c>
      <c r="E1638" s="3" t="str">
        <f>VLOOKUP(B1638,'[1]Daniela + 255 Rxns iCre1355'!$C$1:$Q$3810,6,FALSE)</f>
        <v>ribose-5-phosphate isomerase</v>
      </c>
      <c r="F1638" s="3" t="str">
        <f>VLOOKUP(B1638,'[1]Daniela + 255 Rxns iCre1355'!$C$1:$Q$3810,8,FALSE)</f>
        <v>Pentose phosphate pathway;Carbon fixation</v>
      </c>
      <c r="G1638" s="3" t="str">
        <f>VLOOKUP(B1638,'[1]Daniela + 255 Rxns iCre1355'!$C$1:$Q$3810,9,FALSE)</f>
        <v>5.3.1.6</v>
      </c>
      <c r="H1638" s="3" t="str">
        <f>VLOOKUP(B1638,'[1]Daniela + 255 Rxns iCre1355'!$C$1:$Q$3810,10,FALSE)</f>
        <v>Cre03.g187450</v>
      </c>
      <c r="I1638" s="3" t="str">
        <f>VLOOKUP(B1638,'[1]Daniela + 255 Rxns iCre1355'!$C$1:$Q$3810,11,FALSE)</f>
        <v>Cre03.g187450.t1.2</v>
      </c>
      <c r="J1638" s="3" t="str">
        <f>VLOOKUP(B1638,'[1]Daniela + 255 Rxns iCre1355'!$C$1:$Q$3810,12,FALSE)</f>
        <v>RPI1</v>
      </c>
      <c r="K1638" s="3" t="str">
        <f>VLOOKUP(B1638,'[1]Daniela + 255 Rxns iCre1355'!$C$1:$Q$3810,13,FALSE)</f>
        <v>Chloroplast</v>
      </c>
      <c r="L1638" s="3" t="str">
        <f>VLOOKUP(B1638,'[1]Daniela + 255 Rxns iCre1355'!$C$1:$Q$3810,14,FALSE)</f>
        <v>[Lemaire 2004, Gillet 2006, Suss 1995]</v>
      </c>
      <c r="M1638" s="3" t="str">
        <f>VLOOKUP(B1638,'[1]Daniela + 255 Rxns iCre1355'!$C$1:$Q$3810,15,FALSE)</f>
        <v>R01056</v>
      </c>
    </row>
    <row r="1639" spans="1:13" ht="15" customHeight="1" x14ac:dyDescent="0.25">
      <c r="A1639" s="3" t="s">
        <v>118</v>
      </c>
      <c r="B1639" s="3" t="s">
        <v>3284</v>
      </c>
      <c r="C1639" s="3" t="s">
        <v>3285</v>
      </c>
      <c r="D1639" s="3" t="str">
        <f>VLOOKUP(B1639,'[1]Daniela + 255 Rxns iCre1355'!$C$1:$Q$3810,5,FALSE)</f>
        <v>TKT1h</v>
      </c>
      <c r="E1639" s="3" t="str">
        <f>VLOOKUP(B1639,'[1]Daniela + 255 Rxns iCre1355'!$C$1:$Q$3810,6,FALSE)</f>
        <v>transketolase 1</v>
      </c>
      <c r="F1639" s="3" t="str">
        <f>VLOOKUP(B1639,'[1]Daniela + 255 Rxns iCre1355'!$C$1:$Q$3810,8,FALSE)</f>
        <v>Pentose phosphate pathway;Carbon fixation</v>
      </c>
      <c r="G1639" s="3" t="str">
        <f>VLOOKUP(B1639,'[1]Daniela + 255 Rxns iCre1355'!$C$1:$Q$3810,9,FALSE)</f>
        <v>2.2.1.1</v>
      </c>
      <c r="H1639" s="3" t="str">
        <f>VLOOKUP(B1639,'[1]Daniela + 255 Rxns iCre1355'!$C$1:$Q$3810,10,FALSE)</f>
        <v>Cre02.g080200</v>
      </c>
      <c r="I1639" s="3" t="str">
        <f>VLOOKUP(B1639,'[1]Daniela + 255 Rxns iCre1355'!$C$1:$Q$3810,11,FALSE)</f>
        <v>Cre02.g080200.t1.2</v>
      </c>
      <c r="J1639" s="3" t="str">
        <f>VLOOKUP(B1639,'[1]Daniela + 255 Rxns iCre1355'!$C$1:$Q$3810,12,FALSE)</f>
        <v>TRK1</v>
      </c>
      <c r="K1639" s="3" t="str">
        <f>VLOOKUP(B1639,'[1]Daniela + 255 Rxns iCre1355'!$C$1:$Q$3810,13,FALSE)</f>
        <v>Chloroplast</v>
      </c>
      <c r="L1639" s="3" t="str">
        <f>VLOOKUP(B1639,'[1]Daniela + 255 Rxns iCre1355'!$C$1:$Q$3810,14,FALSE)</f>
        <v>[Harris 1989, Zhang 2004, Gillet 2006]</v>
      </c>
      <c r="M1639" s="3" t="str">
        <f>VLOOKUP(B1639,'[1]Daniela + 255 Rxns iCre1355'!$C$1:$Q$3810,15,FALSE)</f>
        <v>R01641</v>
      </c>
    </row>
    <row r="1640" spans="1:13" ht="15" customHeight="1" x14ac:dyDescent="0.25">
      <c r="A1640" s="3" t="s">
        <v>118</v>
      </c>
      <c r="B1640" s="3" t="s">
        <v>3286</v>
      </c>
      <c r="C1640" s="3" t="s">
        <v>3287</v>
      </c>
      <c r="D1640" s="3" t="str">
        <f>VLOOKUP(B1640,'[1]Daniela + 255 Rxns iCre1355'!$C$1:$Q$3810,5,FALSE)</f>
        <v>TKT2h</v>
      </c>
      <c r="E1640" s="3" t="str">
        <f>VLOOKUP(B1640,'[1]Daniela + 255 Rxns iCre1355'!$C$1:$Q$3810,6,FALSE)</f>
        <v>transketolase 2</v>
      </c>
      <c r="F1640" s="3" t="str">
        <f>VLOOKUP(B1640,'[1]Daniela + 255 Rxns iCre1355'!$C$1:$Q$3810,8,FALSE)</f>
        <v>Pentose phosphate pathway;Carbon fixation</v>
      </c>
      <c r="G1640" s="3" t="str">
        <f>VLOOKUP(B1640,'[1]Daniela + 255 Rxns iCre1355'!$C$1:$Q$3810,9,FALSE)</f>
        <v>2.2.1.1</v>
      </c>
      <c r="H1640" s="3" t="str">
        <f>VLOOKUP(B1640,'[1]Daniela + 255 Rxns iCre1355'!$C$1:$Q$3810,10,FALSE)</f>
        <v>Cre02.g080200</v>
      </c>
      <c r="I1640" s="3" t="str">
        <f>VLOOKUP(B1640,'[1]Daniela + 255 Rxns iCre1355'!$C$1:$Q$3810,11,FALSE)</f>
        <v>Cre02.g080200.t1.2</v>
      </c>
      <c r="J1640" s="3" t="str">
        <f>VLOOKUP(B1640,'[1]Daniela + 255 Rxns iCre1355'!$C$1:$Q$3810,12,FALSE)</f>
        <v>TRK1</v>
      </c>
      <c r="K1640" s="3" t="str">
        <f>VLOOKUP(B1640,'[1]Daniela + 255 Rxns iCre1355'!$C$1:$Q$3810,13,FALSE)</f>
        <v>Chloroplast</v>
      </c>
      <c r="L1640" s="3" t="str">
        <f>VLOOKUP(B1640,'[1]Daniela + 255 Rxns iCre1355'!$C$1:$Q$3810,14,FALSE)</f>
        <v>[Harris 1989, Zhang 2004, Gillet 2006]</v>
      </c>
      <c r="M1640" s="3" t="str">
        <f>VLOOKUP(B1640,'[1]Daniela + 255 Rxns iCre1355'!$C$1:$Q$3810,15,FALSE)</f>
        <v>R01830</v>
      </c>
    </row>
    <row r="1641" spans="1:13" ht="15" customHeight="1" x14ac:dyDescent="0.25">
      <c r="A1641" s="3" t="s">
        <v>118</v>
      </c>
      <c r="B1641" s="3" t="s">
        <v>3288</v>
      </c>
      <c r="C1641" s="3" t="s">
        <v>3289</v>
      </c>
      <c r="D1641" s="3" t="str">
        <f>VLOOKUP(B1641,'[1]Daniela + 255 Rxns iCre1355'!$C$1:$Q$3810,5,FALSE)</f>
        <v>ANTPPT</v>
      </c>
      <c r="E1641" s="3" t="str">
        <f>VLOOKUP(B1641,'[1]Daniela + 255 Rxns iCre1355'!$C$1:$Q$3810,6,FALSE)</f>
        <v>N-(5-Phospho-D-ribosyl)anthranilate:pyrophosphate phosphoribosyl-transferase</v>
      </c>
      <c r="F1641" s="3" t="str">
        <f>VLOOKUP(B1641,'[1]Daniela + 255 Rxns iCre1355'!$C$1:$Q$3810,8,FALSE)</f>
        <v>Phenylalanine, tyrosine and tryptophan biosynthesis</v>
      </c>
      <c r="G1641" s="3" t="str">
        <f>VLOOKUP(B1641,'[1]Daniela + 255 Rxns iCre1355'!$C$1:$Q$3810,9,FALSE)</f>
        <v>2.4.2.18</v>
      </c>
      <c r="H1641" s="3" t="str">
        <f>VLOOKUP(B1641,'[1]Daniela + 255 Rxns iCre1355'!$C$1:$Q$3810,10,FALSE)</f>
        <v>Cre10.g429150</v>
      </c>
      <c r="I1641" s="3" t="str">
        <f>VLOOKUP(B1641,'[1]Daniela + 255 Rxns iCre1355'!$C$1:$Q$3810,11,FALSE)</f>
        <v>Cre10.g429150.t1.2</v>
      </c>
      <c r="J1641" s="3" t="str">
        <f>VLOOKUP(B1641,'[1]Daniela + 255 Rxns iCre1355'!$C$1:$Q$3810,12,FALSE)</f>
        <v>PRT1</v>
      </c>
      <c r="K1641" s="3" t="str">
        <f>VLOOKUP(B1641,'[1]Daniela + 255 Rxns iCre1355'!$C$1:$Q$3810,13,FALSE)</f>
        <v>Chloroplast</v>
      </c>
      <c r="M1641" s="3" t="str">
        <f>VLOOKUP(B1641,'[1]Daniela + 255 Rxns iCre1355'!$C$1:$Q$3810,15,FALSE)</f>
        <v>R01073</v>
      </c>
    </row>
    <row r="1642" spans="1:13" ht="15" customHeight="1" x14ac:dyDescent="0.25">
      <c r="A1642" s="3" t="s">
        <v>118</v>
      </c>
      <c r="B1642" s="3" t="s">
        <v>3290</v>
      </c>
      <c r="C1642" s="3" t="s">
        <v>3291</v>
      </c>
      <c r="D1642" s="3" t="str">
        <f>VLOOKUP(B1642,'[1]Daniela + 255 Rxns iCre1355'!$C$1:$Q$3810,5,FALSE)</f>
        <v>ATNS</v>
      </c>
      <c r="E1642" s="3" t="str">
        <f>VLOOKUP(B1642,'[1]Daniela + 255 Rxns iCre1355'!$C$1:$Q$3810,6,FALSE)</f>
        <v>Anthrnailate synthase</v>
      </c>
      <c r="F1642" s="3" t="str">
        <f>VLOOKUP(B1642,'[1]Daniela + 255 Rxns iCre1355'!$C$1:$Q$3810,8,FALSE)</f>
        <v>Phenylalanine, tyrosine and tryptophan biosynthesis</v>
      </c>
      <c r="G1642" s="3" t="str">
        <f>VLOOKUP(B1642,'[1]Daniela + 255 Rxns iCre1355'!$C$1:$Q$3810,9,FALSE)</f>
        <v>4.1.3.27</v>
      </c>
      <c r="H1642" s="3" t="str">
        <f>VLOOKUP(B1642,'[1]Daniela + 255 Rxns iCre1355'!$C$1:$Q$3810,10,FALSE)</f>
        <v>( ( Cre03.g181400 OR Cre06.g306601 ) AND Cre14.g620300 )</v>
      </c>
      <c r="I1642" s="3" t="str">
        <f>VLOOKUP(B1642,'[1]Daniela + 255 Rxns iCre1355'!$C$1:$Q$3810,11,FALSE)</f>
        <v>( ( Cre03.g181400.t1.1 OR Cre06.g306601.t1.1 ) AND Cre14.g620300.t1.2 )</v>
      </c>
      <c r="J1642" s="3" t="str">
        <f>VLOOKUP(B1642,'[1]Daniela + 255 Rxns iCre1355'!$C$1:$Q$3810,12,FALSE)</f>
        <v>( ( ADC1 OR ANS1 ) AND ANS2 )</v>
      </c>
      <c r="K1642" s="3" t="str">
        <f>VLOOKUP(B1642,'[1]Daniela + 255 Rxns iCre1355'!$C$1:$Q$3810,13,FALSE)</f>
        <v>Chloroplast</v>
      </c>
      <c r="M1642" s="3" t="str">
        <f>VLOOKUP(B1642,'[1]Daniela + 255 Rxns iCre1355'!$C$1:$Q$3810,15,FALSE)</f>
        <v>R00986</v>
      </c>
    </row>
    <row r="1643" spans="1:13" ht="15" customHeight="1" x14ac:dyDescent="0.25">
      <c r="A1643" s="3" t="s">
        <v>118</v>
      </c>
      <c r="B1643" s="3" t="s">
        <v>3292</v>
      </c>
      <c r="C1643" s="3" t="s">
        <v>3293</v>
      </c>
      <c r="D1643" s="3" t="str">
        <f>VLOOKUP(B1643,'[1]Daniela + 255 Rxns iCre1355'!$C$1:$Q$3810,5,FALSE)</f>
        <v>ATNS(nh4)</v>
      </c>
      <c r="E1643" s="3" t="str">
        <f>VLOOKUP(B1643,'[1]Daniela + 255 Rxns iCre1355'!$C$1:$Q$3810,6,FALSE)</f>
        <v>Anthranilate synthase, ammonia</v>
      </c>
      <c r="F1643" s="3" t="str">
        <f>VLOOKUP(B1643,'[1]Daniela + 255 Rxns iCre1355'!$C$1:$Q$3810,8,FALSE)</f>
        <v>Phenylalanine, tyrosine and tryptophan biosynthesis</v>
      </c>
      <c r="G1643" s="3" t="str">
        <f>VLOOKUP(B1643,'[1]Daniela + 255 Rxns iCre1355'!$C$1:$Q$3810,9,FALSE)</f>
        <v>4.1.3.27</v>
      </c>
      <c r="H1643" s="3" t="str">
        <f>VLOOKUP(B1643,'[1]Daniela + 255 Rxns iCre1355'!$C$1:$Q$3810,10,FALSE)</f>
        <v>( ( Cre03.g181400 OR Cre06.g306601 ) AND Cre14.g620300 )</v>
      </c>
      <c r="I1643" s="3" t="str">
        <f>VLOOKUP(B1643,'[1]Daniela + 255 Rxns iCre1355'!$C$1:$Q$3810,11,FALSE)</f>
        <v>( ( Cre03.g181400.t1.1 OR Cre06.g306601.t1.1 ) AND Cre14.g620300.t1.2 )</v>
      </c>
      <c r="J1643" s="3" t="str">
        <f>VLOOKUP(B1643,'[1]Daniela + 255 Rxns iCre1355'!$C$1:$Q$3810,12,FALSE)</f>
        <v>( ( ADC1 OR ANS1 ) AND ANS2 )</v>
      </c>
      <c r="K1643" s="3" t="str">
        <f>VLOOKUP(B1643,'[1]Daniela + 255 Rxns iCre1355'!$C$1:$Q$3810,13,FALSE)</f>
        <v>Chloroplast</v>
      </c>
      <c r="M1643" s="3" t="str">
        <f>VLOOKUP(B1643,'[1]Daniela + 255 Rxns iCre1355'!$C$1:$Q$3810,15,FALSE)</f>
        <v>R00985</v>
      </c>
    </row>
    <row r="1644" spans="1:13" ht="15" customHeight="1" x14ac:dyDescent="0.25">
      <c r="A1644" s="3" t="s">
        <v>118</v>
      </c>
      <c r="B1644" s="3" t="s">
        <v>3294</v>
      </c>
      <c r="C1644" s="3" t="s">
        <v>3295</v>
      </c>
      <c r="D1644" s="3" t="str">
        <f>VLOOKUP(B1644,'[1]Daniela + 255 Rxns iCre1355'!$C$1:$Q$3810,5,FALSE)</f>
        <v>CHRM</v>
      </c>
      <c r="E1644" s="3" t="str">
        <f>VLOOKUP(B1644,'[1]Daniela + 255 Rxns iCre1355'!$C$1:$Q$3810,6,FALSE)</f>
        <v>Chorismate mutase</v>
      </c>
      <c r="F1644" s="3" t="str">
        <f>VLOOKUP(B1644,'[1]Daniela + 255 Rxns iCre1355'!$C$1:$Q$3810,8,FALSE)</f>
        <v>Phenylalanine, tyrosine and tryptophan biosynthesis</v>
      </c>
      <c r="G1644" s="3" t="str">
        <f>VLOOKUP(B1644,'[1]Daniela + 255 Rxns iCre1355'!$C$1:$Q$3810,9,FALSE)</f>
        <v>5.4.99.5</v>
      </c>
      <c r="H1644" s="3" t="str">
        <f>VLOOKUP(B1644,'[1]Daniela + 255 Rxns iCre1355'!$C$1:$Q$3810,10,FALSE)</f>
        <v>Cre03.g155200</v>
      </c>
      <c r="I1644" s="3" t="str">
        <f>VLOOKUP(B1644,'[1]Daniela + 255 Rxns iCre1355'!$C$1:$Q$3810,11,FALSE)</f>
        <v>Cre03.g155200.t1.1</v>
      </c>
      <c r="J1644" s="3" t="str">
        <f>VLOOKUP(B1644,'[1]Daniela + 255 Rxns iCre1355'!$C$1:$Q$3810,12,FALSE)</f>
        <v>CHM1</v>
      </c>
      <c r="K1644" s="3" t="str">
        <f>VLOOKUP(B1644,'[1]Daniela + 255 Rxns iCre1355'!$C$1:$Q$3810,13,FALSE)</f>
        <v>Chloroplast</v>
      </c>
      <c r="M1644" s="3" t="str">
        <f>VLOOKUP(B1644,'[1]Daniela + 255 Rxns iCre1355'!$C$1:$Q$3810,15,FALSE)</f>
        <v>R01715</v>
      </c>
    </row>
    <row r="1645" spans="1:13" ht="15" customHeight="1" x14ac:dyDescent="0.25">
      <c r="A1645" s="3" t="s">
        <v>118</v>
      </c>
      <c r="B1645" s="3" t="s">
        <v>3296</v>
      </c>
      <c r="C1645" s="3" t="s">
        <v>3297</v>
      </c>
      <c r="D1645" s="3" t="str">
        <f>VLOOKUP(B1645,'[1]Daniela + 255 Rxns iCre1355'!$C$1:$Q$3810,5,FALSE)</f>
        <v>CHRS</v>
      </c>
      <c r="E1645" s="3" t="str">
        <f>VLOOKUP(B1645,'[1]Daniela + 255 Rxns iCre1355'!$C$1:$Q$3810,6,FALSE)</f>
        <v>Chorismate synthase</v>
      </c>
      <c r="F1645" s="3" t="str">
        <f>VLOOKUP(B1645,'[1]Daniela + 255 Rxns iCre1355'!$C$1:$Q$3810,8,FALSE)</f>
        <v>Phenylalanine, tyrosine and tryptophan biosynthesis</v>
      </c>
      <c r="G1645" s="3" t="str">
        <f>VLOOKUP(B1645,'[1]Daniela + 255 Rxns iCre1355'!$C$1:$Q$3810,9,FALSE)</f>
        <v>4.2.3.5</v>
      </c>
      <c r="H1645" s="3" t="str">
        <f>VLOOKUP(B1645,'[1]Daniela + 255 Rxns iCre1355'!$C$1:$Q$3810,10,FALSE)</f>
        <v>Cre03.g145747</v>
      </c>
      <c r="I1645" s="3" t="str">
        <f>VLOOKUP(B1645,'[1]Daniela + 255 Rxns iCre1355'!$C$1:$Q$3810,11,FALSE)</f>
        <v>Cre03.g145747.t1.1</v>
      </c>
      <c r="J1645" s="3" t="str">
        <f>VLOOKUP(B1645,'[1]Daniela + 255 Rxns iCre1355'!$C$1:$Q$3810,12,FALSE)</f>
        <v>SHK7</v>
      </c>
      <c r="K1645" s="3" t="str">
        <f>VLOOKUP(B1645,'[1]Daniela + 255 Rxns iCre1355'!$C$1:$Q$3810,13,FALSE)</f>
        <v>Chloroplast</v>
      </c>
      <c r="M1645" s="3" t="str">
        <f>VLOOKUP(B1645,'[1]Daniela + 255 Rxns iCre1355'!$C$1:$Q$3810,15,FALSE)</f>
        <v>R01714</v>
      </c>
    </row>
    <row r="1646" spans="1:13" ht="15" customHeight="1" x14ac:dyDescent="0.25">
      <c r="A1646" s="3" t="s">
        <v>118</v>
      </c>
      <c r="B1646" s="3" t="s">
        <v>3298</v>
      </c>
      <c r="C1646" s="3" t="s">
        <v>3299</v>
      </c>
      <c r="D1646" s="3" t="str">
        <f>VLOOKUP(B1646,'[1]Daniela + 255 Rxns iCre1355'!$C$1:$Q$3810,5,FALSE)</f>
        <v>DHQS</v>
      </c>
      <c r="E1646" s="3" t="str">
        <f>VLOOKUP(B1646,'[1]Daniela + 255 Rxns iCre1355'!$C$1:$Q$3810,6,FALSE)</f>
        <v>3-dehydroquinate synthase</v>
      </c>
      <c r="F1646" s="3" t="str">
        <f>VLOOKUP(B1646,'[1]Daniela + 255 Rxns iCre1355'!$C$1:$Q$3810,8,FALSE)</f>
        <v>Phenylalanine, tyrosine and tryptophan biosynthesis</v>
      </c>
      <c r="G1646" s="3" t="str">
        <f>VLOOKUP(B1646,'[1]Daniela + 255 Rxns iCre1355'!$C$1:$Q$3810,9,FALSE)</f>
        <v>4.2.3.4</v>
      </c>
      <c r="H1646" s="3" t="str">
        <f>VLOOKUP(B1646,'[1]Daniela + 255 Rxns iCre1355'!$C$1:$Q$3810,10,FALSE)</f>
        <v>Cre08.g368950</v>
      </c>
      <c r="I1646" s="3" t="str">
        <f>VLOOKUP(B1646,'[1]Daniela + 255 Rxns iCre1355'!$C$1:$Q$3810,11,FALSE)</f>
        <v>Cre08.g368950.t1.2</v>
      </c>
      <c r="J1646" s="3" t="str">
        <f>VLOOKUP(B1646,'[1]Daniela + 255 Rxns iCre1355'!$C$1:$Q$3810,12,FALSE)</f>
        <v>SHK2</v>
      </c>
      <c r="K1646" s="3" t="str">
        <f>VLOOKUP(B1646,'[1]Daniela + 255 Rxns iCre1355'!$C$1:$Q$3810,13,FALSE)</f>
        <v>Chloroplast</v>
      </c>
      <c r="M1646" s="3" t="str">
        <f>VLOOKUP(B1646,'[1]Daniela + 255 Rxns iCre1355'!$C$1:$Q$3810,15,FALSE)</f>
        <v>R03083</v>
      </c>
    </row>
    <row r="1647" spans="1:13" ht="15" customHeight="1" x14ac:dyDescent="0.25">
      <c r="A1647" s="3" t="s">
        <v>118</v>
      </c>
      <c r="B1647" s="3" t="s">
        <v>3300</v>
      </c>
      <c r="C1647" s="3" t="s">
        <v>3301</v>
      </c>
      <c r="D1647" s="3" t="str">
        <f>VLOOKUP(B1647,'[1]Daniela + 255 Rxns iCre1355'!$C$1:$Q$3810,5,FALSE)</f>
        <v>DPHS</v>
      </c>
      <c r="E1647" s="3" t="str">
        <f>VLOOKUP(B1647,'[1]Daniela + 255 Rxns iCre1355'!$C$1:$Q$3810,6,FALSE)</f>
        <v>3-deoxy-7-phosphoheptulonate synthase</v>
      </c>
      <c r="F1647" s="3" t="str">
        <f>VLOOKUP(B1647,'[1]Daniela + 255 Rxns iCre1355'!$C$1:$Q$3810,8,FALSE)</f>
        <v>Phenylalanine, tyrosine and tryptophan biosynthesis</v>
      </c>
      <c r="G1647" s="3" t="str">
        <f>VLOOKUP(B1647,'[1]Daniela + 255 Rxns iCre1355'!$C$1:$Q$3810,9,FALSE)</f>
        <v>2.5.1.54</v>
      </c>
      <c r="H1647" s="3" t="str">
        <f>VLOOKUP(B1647,'[1]Daniela + 255 Rxns iCre1355'!$C$1:$Q$3810,10,FALSE)</f>
        <v>Cre17.g726750</v>
      </c>
      <c r="I1647" s="3" t="str">
        <f>VLOOKUP(B1647,'[1]Daniela + 255 Rxns iCre1355'!$C$1:$Q$3810,11,FALSE)</f>
        <v>Cre17.g726750.t1.2</v>
      </c>
      <c r="J1647" s="3" t="str">
        <f>VLOOKUP(B1647,'[1]Daniela + 255 Rxns iCre1355'!$C$1:$Q$3810,12,FALSE)</f>
        <v>SHK1</v>
      </c>
      <c r="K1647" s="3" t="str">
        <f>VLOOKUP(B1647,'[1]Daniela + 255 Rxns iCre1355'!$C$1:$Q$3810,13,FALSE)</f>
        <v>Chloroplast</v>
      </c>
      <c r="M1647" s="3" t="str">
        <f>VLOOKUP(B1647,'[1]Daniela + 255 Rxns iCre1355'!$C$1:$Q$3810,15,FALSE)</f>
        <v>R01826</v>
      </c>
    </row>
    <row r="1648" spans="1:13" ht="15" customHeight="1" x14ac:dyDescent="0.25">
      <c r="A1648" s="3" t="s">
        <v>118</v>
      </c>
      <c r="B1648" s="3" t="s">
        <v>3302</v>
      </c>
      <c r="C1648" s="3" t="s">
        <v>3303</v>
      </c>
      <c r="D1648" s="3" t="str">
        <f>VLOOKUP(B1648,'[1]Daniela + 255 Rxns iCre1355'!$C$1:$Q$3810,5,FALSE)</f>
        <v>DQDH</v>
      </c>
      <c r="E1648" s="3" t="str">
        <f>VLOOKUP(B1648,'[1]Daniela + 255 Rxns iCre1355'!$C$1:$Q$3810,6,FALSE)</f>
        <v>3-deydroquinate dehydratase</v>
      </c>
      <c r="F1648" s="3" t="str">
        <f>VLOOKUP(B1648,'[1]Daniela + 255 Rxns iCre1355'!$C$1:$Q$3810,8,FALSE)</f>
        <v>Phenylalanine, tyrosine and tryptophan biosynthesis</v>
      </c>
      <c r="G1648" s="3" t="str">
        <f>VLOOKUP(B1648,'[1]Daniela + 255 Rxns iCre1355'!$C$1:$Q$3810,9,FALSE)</f>
        <v>4.2.1.10</v>
      </c>
      <c r="H1648" s="3" t="str">
        <f>VLOOKUP(B1648,'[1]Daniela + 255 Rxns iCre1355'!$C$1:$Q$3810,10,FALSE)</f>
        <v>Cre08.g380201</v>
      </c>
      <c r="I1648" s="3" t="str">
        <f>VLOOKUP(B1648,'[1]Daniela + 255 Rxns iCre1355'!$C$1:$Q$3810,11,FALSE)</f>
        <v>Cre08.g380201.t1.1</v>
      </c>
      <c r="J1648" s="3" t="str">
        <f>VLOOKUP(B1648,'[1]Daniela + 255 Rxns iCre1355'!$C$1:$Q$3810,12,FALSE)</f>
        <v>SHKD1</v>
      </c>
      <c r="K1648" s="3" t="str">
        <f>VLOOKUP(B1648,'[1]Daniela + 255 Rxns iCre1355'!$C$1:$Q$3810,13,FALSE)</f>
        <v>Chloroplast</v>
      </c>
      <c r="M1648" s="3" t="str">
        <f>VLOOKUP(B1648,'[1]Daniela + 255 Rxns iCre1355'!$C$1:$Q$3810,15,FALSE)</f>
        <v>R03084</v>
      </c>
    </row>
    <row r="1649" spans="1:13" ht="15" customHeight="1" x14ac:dyDescent="0.25">
      <c r="A1649" s="3" t="s">
        <v>118</v>
      </c>
      <c r="B1649" s="3" t="s">
        <v>3304</v>
      </c>
      <c r="C1649" s="3" t="s">
        <v>3305</v>
      </c>
      <c r="D1649" s="3" t="str">
        <f>VLOOKUP(B1649,'[1]Daniela + 255 Rxns iCre1355'!$C$1:$Q$3810,5,FALSE)</f>
        <v>G3PL</v>
      </c>
      <c r="E1649" s="3" t="str">
        <f>VLOOKUP(B1649,'[1]Daniela + 255 Rxns iCre1355'!$C$1:$Q$3810,6,FALSE)</f>
        <v>D-glyceraldehyde-3-phosphate lyase</v>
      </c>
      <c r="F1649" s="3" t="str">
        <f>VLOOKUP(B1649,'[1]Daniela + 255 Rxns iCre1355'!$C$1:$Q$3810,8,FALSE)</f>
        <v>Phenylalanine, tyrosine and tryptophan biosynthesis</v>
      </c>
      <c r="G1649" s="3" t="str">
        <f>VLOOKUP(B1649,'[1]Daniela + 255 Rxns iCre1355'!$C$1:$Q$3810,9,FALSE)</f>
        <v>4.2.1.20</v>
      </c>
      <c r="H1649" s="3" t="str">
        <f>VLOOKUP(B1649,'[1]Daniela + 255 Rxns iCre1355'!$C$1:$Q$3810,10,FALSE)</f>
        <v>( Cre12.g528700 AND Cre03.g161400 )</v>
      </c>
      <c r="I1649" s="3" t="str">
        <f>VLOOKUP(B1649,'[1]Daniela + 255 Rxns iCre1355'!$C$1:$Q$3810,11,FALSE)</f>
        <v>( Cre12.g528700.t1.2 AND Cre03.g161400.t1.2 )</v>
      </c>
      <c r="J1649" s="3" t="str">
        <f>VLOOKUP(B1649,'[1]Daniela + 255 Rxns iCre1355'!$C$1:$Q$3810,12,FALSE)</f>
        <v>( WSN1 AND WSN2 )</v>
      </c>
      <c r="K1649" s="3" t="str">
        <f>VLOOKUP(B1649,'[1]Daniela + 255 Rxns iCre1355'!$C$1:$Q$3810,13,FALSE)</f>
        <v>Chloroplast</v>
      </c>
      <c r="M1649" s="3" t="str">
        <f>VLOOKUP(B1649,'[1]Daniela + 255 Rxns iCre1355'!$C$1:$Q$3810,15,FALSE)</f>
        <v>R02340</v>
      </c>
    </row>
    <row r="1650" spans="1:13" ht="15" customHeight="1" x14ac:dyDescent="0.25">
      <c r="A1650" s="3" t="s">
        <v>118</v>
      </c>
      <c r="B1650" s="3" t="s">
        <v>3306</v>
      </c>
      <c r="C1650" s="3" t="s">
        <v>3307</v>
      </c>
      <c r="D1650" s="3" t="str">
        <f>VLOOKUP(B1650,'[1]Daniela + 255 Rxns iCre1355'!$C$1:$Q$3810,5,FALSE)</f>
        <v>IGPS</v>
      </c>
      <c r="E1650" s="3" t="str">
        <f>VLOOKUP(B1650,'[1]Daniela + 255 Rxns iCre1355'!$C$1:$Q$3810,6,FALSE)</f>
        <v>indole-3-glycerol-phosphate synthase</v>
      </c>
      <c r="F1650" s="3" t="str">
        <f>VLOOKUP(B1650,'[1]Daniela + 255 Rxns iCre1355'!$C$1:$Q$3810,8,FALSE)</f>
        <v>Phenylalanine, tyrosine and tryptophan biosynthesis</v>
      </c>
      <c r="G1650" s="3" t="str">
        <f>VLOOKUP(B1650,'[1]Daniela + 255 Rxns iCre1355'!$C$1:$Q$3810,9,FALSE)</f>
        <v>4.1.1.48</v>
      </c>
      <c r="H1650" s="3" t="str">
        <f>VLOOKUP(B1650,'[1]Daniela + 255 Rxns iCre1355'!$C$1:$Q$3810,10,FALSE)</f>
        <v>Cre13.g602350</v>
      </c>
      <c r="I1650" s="3" t="str">
        <f>VLOOKUP(B1650,'[1]Daniela + 255 Rxns iCre1355'!$C$1:$Q$3810,11,FALSE)</f>
        <v>Cre13.g602350.t1.2</v>
      </c>
      <c r="J1650" s="3" t="str">
        <f>VLOOKUP(B1650,'[1]Daniela + 255 Rxns iCre1355'!$C$1:$Q$3810,12,FALSE)</f>
        <v>Cre13.g602350</v>
      </c>
      <c r="K1650" s="3" t="str">
        <f>VLOOKUP(B1650,'[1]Daniela + 255 Rxns iCre1355'!$C$1:$Q$3810,13,FALSE)</f>
        <v>Chloroplast</v>
      </c>
      <c r="M1650" s="3" t="str">
        <f>VLOOKUP(B1650,'[1]Daniela + 255 Rxns iCre1355'!$C$1:$Q$3810,15,FALSE)</f>
        <v>R03508</v>
      </c>
    </row>
    <row r="1651" spans="1:13" ht="15" customHeight="1" x14ac:dyDescent="0.25">
      <c r="A1651" s="3" t="s">
        <v>115</v>
      </c>
      <c r="B1651" s="3" t="s">
        <v>3308</v>
      </c>
      <c r="C1651" s="3" t="s">
        <v>3309</v>
      </c>
      <c r="D1651" s="3" t="str">
        <f>VLOOKUP(B1651,'[1]Daniela + 255 Rxns iCre1355'!$C$1:$Q$3810,5,FALSE)</f>
        <v>POAT</v>
      </c>
      <c r="E1651" s="3" t="str">
        <f>VLOOKUP(B1651,'[1]Daniela + 255 Rxns iCre1355'!$C$1:$Q$3810,6,FALSE)</f>
        <v>L-Phenylalanine:2-oxoglutarate aminotransferase</v>
      </c>
      <c r="F1651" s="3" t="str">
        <f>VLOOKUP(B1651,'[1]Daniela + 255 Rxns iCre1355'!$C$1:$Q$3810,8,FALSE)</f>
        <v>Phenylalanine, tyrosine and tryptophan biosynthesis</v>
      </c>
      <c r="G1651" s="3" t="str">
        <f>VLOOKUP(B1651,'[1]Daniela + 255 Rxns iCre1355'!$C$1:$Q$3810,9,FALSE)</f>
        <v>2.6.1.9;2.6.1.5;2.6.1.1</v>
      </c>
      <c r="H1651" s="3" t="str">
        <f>VLOOKUP(B1651,'[1]Daniela + 255 Rxns iCre1355'!$C$1:$Q$3810,10,FALSE)</f>
        <v>( Cre16.g672385 OR Cre02.g097900 OR Cre09.g387726 OR Cre02.g147302 )</v>
      </c>
      <c r="I1651" s="3" t="str">
        <f>VLOOKUP(B1651,'[1]Daniela + 255 Rxns iCre1355'!$C$1:$Q$3810,11,FALSE)</f>
        <v>( Cre16.g672385.t1.1 OR Cre02.g097900.t1.2 OR Cre09.g387726.t1.1 OR Cre02.g147302.t1.1 )</v>
      </c>
      <c r="J1651" s="3" t="str">
        <f>VLOOKUP(B1651,'[1]Daniela + 255 Rxns iCre1355'!$C$1:$Q$3810,12,FALSE)</f>
        <v>( HIS5 OR AST3 OR AST1 OR Cre02.g147302 )</v>
      </c>
      <c r="K1651" s="3" t="str">
        <f>VLOOKUP(B1651,'[1]Daniela + 255 Rxns iCre1355'!$C$1:$Q$3810,13,FALSE)</f>
        <v>Cytosol</v>
      </c>
      <c r="M1651" s="3" t="str">
        <f>VLOOKUP(B1651,'[1]Daniela + 255 Rxns iCre1355'!$C$1:$Q$3810,15,FALSE)</f>
        <v>R00694</v>
      </c>
    </row>
    <row r="1652" spans="1:13" ht="15" customHeight="1" x14ac:dyDescent="0.25">
      <c r="A1652" s="3" t="s">
        <v>118</v>
      </c>
      <c r="B1652" s="3" t="s">
        <v>3310</v>
      </c>
      <c r="C1652" s="3" t="s">
        <v>3311</v>
      </c>
      <c r="D1652" s="3" t="str">
        <f>VLOOKUP(B1652,'[1]Daniela + 255 Rxns iCre1355'!$C$1:$Q$3810,5,FALSE)</f>
        <v>POATh</v>
      </c>
      <c r="E1652" s="3" t="str">
        <f>VLOOKUP(B1652,'[1]Daniela + 255 Rxns iCre1355'!$C$1:$Q$3810,6,FALSE)</f>
        <v xml:space="preserve"> L-Phenylalanine:2-oxoglutarate aminotransferase, chloroplast</v>
      </c>
      <c r="F1652" s="3" t="str">
        <f>VLOOKUP(B1652,'[1]Daniela + 255 Rxns iCre1355'!$C$1:$Q$3810,8,FALSE)</f>
        <v>Phenylalanine, tyrosine and tryptophan biosynthesis</v>
      </c>
      <c r="G1652" s="3" t="str">
        <f>VLOOKUP(B1652,'[1]Daniela + 255 Rxns iCre1355'!$C$1:$Q$3810,9,FALSE)</f>
        <v>2.6.1.1;2.6.1.5;2.6.1.9</v>
      </c>
      <c r="H1652" s="3" t="str">
        <f>VLOOKUP(B1652,'[1]Daniela + 255 Rxns iCre1355'!$C$1:$Q$3810,10,FALSE)</f>
        <v>( Cre16.g672385 OR Cre02.g097900 OR Cre09.g387726 OR Cre02.g147302 )</v>
      </c>
      <c r="I1652" s="3" t="str">
        <f>VLOOKUP(B1652,'[1]Daniela + 255 Rxns iCre1355'!$C$1:$Q$3810,11,FALSE)</f>
        <v>( Cre16.g672385.t1.1 OR Cre02.g097900.t1.2 OR Cre09.g387726.t1.1 OR Cre02.g147302.t1.1 )</v>
      </c>
      <c r="J1652" s="3" t="str">
        <f>VLOOKUP(B1652,'[1]Daniela + 255 Rxns iCre1355'!$C$1:$Q$3810,12,FALSE)</f>
        <v>( HIS5 OR AST3 OR AST1 OR Cre02.g147302 )</v>
      </c>
      <c r="K1652" s="3" t="str">
        <f>VLOOKUP(B1652,'[1]Daniela + 255 Rxns iCre1355'!$C$1:$Q$3810,13,FALSE)</f>
        <v>Chloroplast</v>
      </c>
      <c r="M1652" s="3" t="str">
        <f>VLOOKUP(B1652,'[1]Daniela + 255 Rxns iCre1355'!$C$1:$Q$3810,15,FALSE)</f>
        <v>R00694</v>
      </c>
    </row>
    <row r="1653" spans="1:13" ht="15" customHeight="1" x14ac:dyDescent="0.25">
      <c r="A1653" s="3" t="s">
        <v>943</v>
      </c>
      <c r="B1653" s="3" t="s">
        <v>3312</v>
      </c>
      <c r="C1653" s="3" t="s">
        <v>3313</v>
      </c>
      <c r="D1653" s="3" t="str">
        <f>VLOOKUP(B1653,'[1]Daniela + 255 Rxns iCre1355'!$C$1:$Q$3810,5,FALSE)</f>
        <v>POATm</v>
      </c>
      <c r="E1653" s="3" t="str">
        <f>VLOOKUP(B1653,'[1]Daniela + 255 Rxns iCre1355'!$C$1:$Q$3810,6,FALSE)</f>
        <v>L-Phenylalanine:2-oxoglutarate aminotransferase, mitochondria</v>
      </c>
      <c r="F1653" s="3" t="str">
        <f>VLOOKUP(B1653,'[1]Daniela + 255 Rxns iCre1355'!$C$1:$Q$3810,8,FALSE)</f>
        <v>Phenylalanine, tyrosine and tryptophan biosynthesis</v>
      </c>
      <c r="G1653" s="3" t="str">
        <f>VLOOKUP(B1653,'[1]Daniela + 255 Rxns iCre1355'!$C$1:$Q$3810,9,FALSE)</f>
        <v>2.6.1.9;2.6.1.5;2.6.1.1</v>
      </c>
      <c r="H1653" s="3" t="str">
        <f>VLOOKUP(B1653,'[1]Daniela + 255 Rxns iCre1355'!$C$1:$Q$3810,10,FALSE)</f>
        <v>( Cre16.g672385 OR Cre02.g097900 OR Cre09.g387726 OR Cre06.g257950 )</v>
      </c>
      <c r="I1653" s="3" t="str">
        <f>VLOOKUP(B1653,'[1]Daniela + 255 Rxns iCre1355'!$C$1:$Q$3810,11,FALSE)</f>
        <v>( Cre16.g672385.t1.1 OR Cre02.g097900.t1.2 OR Cre09.g387726.t1.1 OR Cre06.g257950.t1.2 )</v>
      </c>
      <c r="J1653" s="3" t="str">
        <f>VLOOKUP(B1653,'[1]Daniela + 255 Rxns iCre1355'!$C$1:$Q$3810,12,FALSE)</f>
        <v>( HIS5 OR AST3 OR AST1 OR AST4 )</v>
      </c>
      <c r="K1653" s="3" t="str">
        <f>VLOOKUP(B1653,'[1]Daniela + 255 Rxns iCre1355'!$C$1:$Q$3810,13,FALSE)</f>
        <v>Mitochondria</v>
      </c>
      <c r="M1653" s="3" t="str">
        <f>VLOOKUP(B1653,'[1]Daniela + 255 Rxns iCre1355'!$C$1:$Q$3810,15,FALSE)</f>
        <v>R00694</v>
      </c>
    </row>
    <row r="1654" spans="1:13" ht="15" customHeight="1" x14ac:dyDescent="0.25">
      <c r="A1654" s="3" t="s">
        <v>115</v>
      </c>
      <c r="B1654" s="3" t="s">
        <v>3314</v>
      </c>
      <c r="C1654" s="3" t="s">
        <v>3315</v>
      </c>
      <c r="D1654" s="3" t="str">
        <f>VLOOKUP(B1654,'[1]Daniela + 255 Rxns iCre1355'!$C$1:$Q$3810,5,FALSE)</f>
        <v>PPDH</v>
      </c>
      <c r="E1654" s="3" t="str">
        <f>VLOOKUP(B1654,'[1]Daniela + 255 Rxns iCre1355'!$C$1:$Q$3810,6,FALSE)</f>
        <v>Prephenate dehydratase</v>
      </c>
      <c r="F1654" s="3" t="str">
        <f>VLOOKUP(B1654,'[1]Daniela + 255 Rxns iCre1355'!$C$1:$Q$3810,8,FALSE)</f>
        <v>Phenylalanine, tyrosine and tryptophan biosynthesis</v>
      </c>
      <c r="G1654" s="3" t="str">
        <f>VLOOKUP(B1654,'[1]Daniela + 255 Rxns iCre1355'!$C$1:$Q$3810,9,FALSE)</f>
        <v>4.2.1.51</v>
      </c>
      <c r="H1654" s="3" t="str">
        <f>VLOOKUP(B1654,'[1]Daniela + 255 Rxns iCre1355'!$C$1:$Q$3810,10,FALSE)</f>
        <v>Cre06.g261800</v>
      </c>
      <c r="I1654" s="3" t="str">
        <f>VLOOKUP(B1654,'[1]Daniela + 255 Rxns iCre1355'!$C$1:$Q$3810,11,FALSE)</f>
        <v>Cre06.g261800.t1.2</v>
      </c>
      <c r="J1654" s="3" t="str">
        <f>VLOOKUP(B1654,'[1]Daniela + 255 Rxns iCre1355'!$C$1:$Q$3810,12,FALSE)</f>
        <v>PRD1</v>
      </c>
      <c r="K1654" s="3" t="str">
        <f>VLOOKUP(B1654,'[1]Daniela + 255 Rxns iCre1355'!$C$1:$Q$3810,13,FALSE)</f>
        <v>Cytosol</v>
      </c>
      <c r="M1654" s="3" t="str">
        <f>VLOOKUP(B1654,'[1]Daniela + 255 Rxns iCre1355'!$C$1:$Q$3810,15,FALSE)</f>
        <v>R01373</v>
      </c>
    </row>
    <row r="1655" spans="1:13" ht="15" customHeight="1" x14ac:dyDescent="0.25">
      <c r="A1655" s="3" t="s">
        <v>118</v>
      </c>
      <c r="B1655" s="3" t="s">
        <v>3316</v>
      </c>
      <c r="C1655" s="3" t="s">
        <v>3317</v>
      </c>
      <c r="D1655" s="3" t="str">
        <f>VLOOKUP(B1655,'[1]Daniela + 255 Rxns iCre1355'!$C$1:$Q$3810,5,FALSE)</f>
        <v>PPOR</v>
      </c>
      <c r="E1655" s="3" t="str">
        <f>VLOOKUP(B1655,'[1]Daniela + 255 Rxns iCre1355'!$C$1:$Q$3810,6,FALSE)</f>
        <v>Prephenate:NAD+ oxidoreductase(decarboxylating)</v>
      </c>
      <c r="F1655" s="3" t="str">
        <f>VLOOKUP(B1655,'[1]Daniela + 255 Rxns iCre1355'!$C$1:$Q$3810,8,FALSE)</f>
        <v>Phenylalanine, tyrosine and tryptophan biosynthesis</v>
      </c>
      <c r="G1655" s="3" t="str">
        <f>VLOOKUP(B1655,'[1]Daniela + 255 Rxns iCre1355'!$C$1:$Q$3810,9,FALSE)</f>
        <v>1.3.1.12</v>
      </c>
      <c r="K1655" s="3" t="str">
        <f>VLOOKUP(B1655,'[1]Daniela + 255 Rxns iCre1355'!$C$1:$Q$3810,13,FALSE)</f>
        <v>Chloroplast</v>
      </c>
      <c r="M1655" s="3" t="str">
        <f>VLOOKUP(B1655,'[1]Daniela + 255 Rxns iCre1355'!$C$1:$Q$3810,15,FALSE)</f>
        <v>R01728</v>
      </c>
    </row>
    <row r="1656" spans="1:13" ht="15" customHeight="1" x14ac:dyDescent="0.25">
      <c r="A1656" s="3" t="s">
        <v>118</v>
      </c>
      <c r="B1656" s="3" t="s">
        <v>3318</v>
      </c>
      <c r="C1656" s="3" t="s">
        <v>3319</v>
      </c>
      <c r="D1656" s="3" t="str">
        <f>VLOOKUP(B1656,'[1]Daniela + 255 Rxns iCre1355'!$C$1:$Q$3810,5,FALSE)</f>
        <v>PRAI</v>
      </c>
      <c r="E1656" s="3" t="str">
        <f>VLOOKUP(B1656,'[1]Daniela + 255 Rxns iCre1355'!$C$1:$Q$3810,6,FALSE)</f>
        <v>phosphoribosylanthranilate isomerase</v>
      </c>
      <c r="F1656" s="3" t="str">
        <f>VLOOKUP(B1656,'[1]Daniela + 255 Rxns iCre1355'!$C$1:$Q$3810,8,FALSE)</f>
        <v>Phenylalanine, tyrosine and tryptophan biosynthesis</v>
      </c>
      <c r="G1656" s="3" t="str">
        <f>VLOOKUP(B1656,'[1]Daniela + 255 Rxns iCre1355'!$C$1:$Q$3810,9,FALSE)</f>
        <v>5.3.1.24</v>
      </c>
      <c r="H1656" s="3" t="str">
        <f>VLOOKUP(B1656,'[1]Daniela + 255 Rxns iCre1355'!$C$1:$Q$3810,10,FALSE)</f>
        <v>Cre12.g519000</v>
      </c>
      <c r="I1656" s="3" t="str">
        <f>VLOOKUP(B1656,'[1]Daniela + 255 Rxns iCre1355'!$C$1:$Q$3810,11,FALSE)</f>
        <v>Cre12.g519000.t1.1</v>
      </c>
      <c r="J1656" s="3" t="str">
        <f>VLOOKUP(B1656,'[1]Daniela + 255 Rxns iCre1355'!$C$1:$Q$3810,12,FALSE)</f>
        <v>ASB2</v>
      </c>
      <c r="K1656" s="3" t="str">
        <f>VLOOKUP(B1656,'[1]Daniela + 255 Rxns iCre1355'!$C$1:$Q$3810,13,FALSE)</f>
        <v>Chloroplast</v>
      </c>
      <c r="M1656" s="3" t="str">
        <f>VLOOKUP(B1656,'[1]Daniela + 255 Rxns iCre1355'!$C$1:$Q$3810,15,FALSE)</f>
        <v>R03509</v>
      </c>
    </row>
    <row r="1657" spans="1:13" ht="15" customHeight="1" x14ac:dyDescent="0.25">
      <c r="A1657" s="3" t="s">
        <v>118</v>
      </c>
      <c r="B1657" s="3" t="s">
        <v>3320</v>
      </c>
      <c r="C1657" s="3" t="s">
        <v>3321</v>
      </c>
      <c r="D1657" s="3" t="str">
        <f>VLOOKUP(B1657,'[1]Daniela + 255 Rxns iCre1355'!$C$1:$Q$3810,5,FALSE)</f>
        <v>PSCIT</v>
      </c>
      <c r="E1657" s="3" t="str">
        <f>VLOOKUP(B1657,'[1]Daniela + 255 Rxns iCre1355'!$C$1:$Q$3810,6,FALSE)</f>
        <v>3-phosphoshikimate 1-carboxyvinyltransferase</v>
      </c>
      <c r="F1657" s="3" t="str">
        <f>VLOOKUP(B1657,'[1]Daniela + 255 Rxns iCre1355'!$C$1:$Q$3810,8,FALSE)</f>
        <v>Phenylalanine, tyrosine and tryptophan biosynthesis</v>
      </c>
      <c r="G1657" s="3" t="str">
        <f>VLOOKUP(B1657,'[1]Daniela + 255 Rxns iCre1355'!$C$1:$Q$3810,9,FALSE)</f>
        <v>2.5.1.19</v>
      </c>
      <c r="H1657" s="3" t="str">
        <f>VLOOKUP(B1657,'[1]Daniela + 255 Rxns iCre1355'!$C$1:$Q$3810,10,FALSE)</f>
        <v>Cre03.g181300</v>
      </c>
      <c r="I1657" s="3" t="str">
        <f>VLOOKUP(B1657,'[1]Daniela + 255 Rxns iCre1355'!$C$1:$Q$3810,11,FALSE)</f>
        <v>Cre03.g181300.t1.2</v>
      </c>
      <c r="J1657" s="3" t="str">
        <f>VLOOKUP(B1657,'[1]Daniela + 255 Rxns iCre1355'!$C$1:$Q$3810,12,FALSE)</f>
        <v>SHK6</v>
      </c>
      <c r="K1657" s="3" t="str">
        <f>VLOOKUP(B1657,'[1]Daniela + 255 Rxns iCre1355'!$C$1:$Q$3810,13,FALSE)</f>
        <v>Chloroplast</v>
      </c>
      <c r="M1657" s="3" t="str">
        <f>VLOOKUP(B1657,'[1]Daniela + 255 Rxns iCre1355'!$C$1:$Q$3810,15,FALSE)</f>
        <v>R03460</v>
      </c>
    </row>
    <row r="1658" spans="1:13" ht="15" customHeight="1" x14ac:dyDescent="0.25">
      <c r="A1658" s="3" t="s">
        <v>118</v>
      </c>
      <c r="B1658" s="3" t="s">
        <v>3322</v>
      </c>
      <c r="C1658" s="3" t="s">
        <v>3323</v>
      </c>
      <c r="D1658" s="3" t="str">
        <f>VLOOKUP(B1658,'[1]Daniela + 255 Rxns iCre1355'!$C$1:$Q$3810,5,FALSE)</f>
        <v>SERH</v>
      </c>
      <c r="E1658" s="3" t="str">
        <f>VLOOKUP(B1658,'[1]Daniela + 255 Rxns iCre1355'!$C$1:$Q$3810,6,FALSE)</f>
        <v>L-serine hydrolyase</v>
      </c>
      <c r="F1658" s="3" t="str">
        <f>VLOOKUP(B1658,'[1]Daniela + 255 Rxns iCre1355'!$C$1:$Q$3810,8,FALSE)</f>
        <v>Phenylalanine, tyrosine and tryptophan biosynthesis</v>
      </c>
      <c r="G1658" s="3" t="str">
        <f>VLOOKUP(B1658,'[1]Daniela + 255 Rxns iCre1355'!$C$1:$Q$3810,9,FALSE)</f>
        <v>4.2.1.20</v>
      </c>
      <c r="H1658" s="3" t="str">
        <f>VLOOKUP(B1658,'[1]Daniela + 255 Rxns iCre1355'!$C$1:$Q$3810,10,FALSE)</f>
        <v>( Cre12.g528700 AND Cre03.g161400 )</v>
      </c>
      <c r="I1658" s="3" t="str">
        <f>VLOOKUP(B1658,'[1]Daniela + 255 Rxns iCre1355'!$C$1:$Q$3810,11,FALSE)</f>
        <v>( Cre12.g528700.t1.2 AND Cre03.g161400.t1.2 )</v>
      </c>
      <c r="J1658" s="3" t="str">
        <f>VLOOKUP(B1658,'[1]Daniela + 255 Rxns iCre1355'!$C$1:$Q$3810,12,FALSE)</f>
        <v>( WSN1 AND WSN2 )</v>
      </c>
      <c r="K1658" s="3" t="str">
        <f>VLOOKUP(B1658,'[1]Daniela + 255 Rxns iCre1355'!$C$1:$Q$3810,13,FALSE)</f>
        <v>Chloroplast</v>
      </c>
      <c r="M1658" s="3" t="str">
        <f>VLOOKUP(B1658,'[1]Daniela + 255 Rxns iCre1355'!$C$1:$Q$3810,15,FALSE)</f>
        <v>R02722</v>
      </c>
    </row>
    <row r="1659" spans="1:13" ht="15" customHeight="1" x14ac:dyDescent="0.25">
      <c r="A1659" s="3" t="s">
        <v>118</v>
      </c>
      <c r="B1659" s="3" t="s">
        <v>3324</v>
      </c>
      <c r="C1659" s="3" t="s">
        <v>3325</v>
      </c>
      <c r="D1659" s="3" t="str">
        <f>VLOOKUP(B1659,'[1]Daniela + 255 Rxns iCre1355'!$C$1:$Q$3810,5,FALSE)</f>
        <v>SKDH</v>
      </c>
      <c r="E1659" s="3" t="str">
        <f>VLOOKUP(B1659,'[1]Daniela + 255 Rxns iCre1355'!$C$1:$Q$3810,6,FALSE)</f>
        <v>Shikimate dehydrogenase</v>
      </c>
      <c r="F1659" s="3" t="str">
        <f>VLOOKUP(B1659,'[1]Daniela + 255 Rxns iCre1355'!$C$1:$Q$3810,8,FALSE)</f>
        <v>Phenylalanine, tyrosine and tryptophan biosynthesis</v>
      </c>
      <c r="G1659" s="3" t="str">
        <f>VLOOKUP(B1659,'[1]Daniela + 255 Rxns iCre1355'!$C$1:$Q$3810,9,FALSE)</f>
        <v>1.1.1.25</v>
      </c>
      <c r="H1659" s="3" t="str">
        <f>VLOOKUP(B1659,'[1]Daniela + 255 Rxns iCre1355'!$C$1:$Q$3810,10,FALSE)</f>
        <v>Cre08.g380201</v>
      </c>
      <c r="I1659" s="3" t="str">
        <f>VLOOKUP(B1659,'[1]Daniela + 255 Rxns iCre1355'!$C$1:$Q$3810,11,FALSE)</f>
        <v>Cre08.g380201.t1.1</v>
      </c>
      <c r="J1659" s="3" t="str">
        <f>VLOOKUP(B1659,'[1]Daniela + 255 Rxns iCre1355'!$C$1:$Q$3810,12,FALSE)</f>
        <v>SHKD1</v>
      </c>
      <c r="K1659" s="3" t="str">
        <f>VLOOKUP(B1659,'[1]Daniela + 255 Rxns iCre1355'!$C$1:$Q$3810,13,FALSE)</f>
        <v>Chloroplast</v>
      </c>
      <c r="M1659" s="3" t="str">
        <f>VLOOKUP(B1659,'[1]Daniela + 255 Rxns iCre1355'!$C$1:$Q$3810,15,FALSE)</f>
        <v>R02413</v>
      </c>
    </row>
    <row r="1660" spans="1:13" ht="15" customHeight="1" x14ac:dyDescent="0.25">
      <c r="A1660" s="3" t="s">
        <v>118</v>
      </c>
      <c r="B1660" s="3" t="s">
        <v>3326</v>
      </c>
      <c r="C1660" s="3" t="s">
        <v>3327</v>
      </c>
      <c r="D1660" s="3" t="str">
        <f>VLOOKUP(B1660,'[1]Daniela + 255 Rxns iCre1355'!$C$1:$Q$3810,5,FALSE)</f>
        <v>SKK</v>
      </c>
      <c r="E1660" s="3" t="str">
        <f>VLOOKUP(B1660,'[1]Daniela + 255 Rxns iCre1355'!$C$1:$Q$3810,6,FALSE)</f>
        <v>Shikimate kinase</v>
      </c>
      <c r="F1660" s="3" t="str">
        <f>VLOOKUP(B1660,'[1]Daniela + 255 Rxns iCre1355'!$C$1:$Q$3810,8,FALSE)</f>
        <v>Phenylalanine, tyrosine and tryptophan biosynthesis</v>
      </c>
      <c r="G1660" s="3" t="str">
        <f>VLOOKUP(B1660,'[1]Daniela + 255 Rxns iCre1355'!$C$1:$Q$3810,9,FALSE)</f>
        <v>2.7.1.71</v>
      </c>
      <c r="H1660" s="3" t="str">
        <f>VLOOKUP(B1660,'[1]Daniela + 255 Rxns iCre1355'!$C$1:$Q$3810,10,FALSE)</f>
        <v>( Cre10.g436350 OR Cre16.g659850 )</v>
      </c>
      <c r="I1660" s="3" t="str">
        <f>VLOOKUP(B1660,'[1]Daniela + 255 Rxns iCre1355'!$C$1:$Q$3810,11,FALSE)</f>
        <v>( Cre10.g436350.t1.1 OR Cre16.g659850.t1.2 )</v>
      </c>
      <c r="J1660" s="3" t="str">
        <f>VLOOKUP(B1660,'[1]Daniela + 255 Rxns iCre1355'!$C$1:$Q$3810,12,FALSE)</f>
        <v>( SHK5 OR CGL37 )</v>
      </c>
      <c r="K1660" s="3" t="str">
        <f>VLOOKUP(B1660,'[1]Daniela + 255 Rxns iCre1355'!$C$1:$Q$3810,13,FALSE)</f>
        <v>Chloroplast</v>
      </c>
      <c r="M1660" s="3" t="str">
        <f>VLOOKUP(B1660,'[1]Daniela + 255 Rxns iCre1355'!$C$1:$Q$3810,15,FALSE)</f>
        <v>R02412</v>
      </c>
    </row>
    <row r="1661" spans="1:13" ht="15" customHeight="1" x14ac:dyDescent="0.25">
      <c r="A1661" s="3" t="s">
        <v>118</v>
      </c>
      <c r="B1661" s="3" t="s">
        <v>3328</v>
      </c>
      <c r="C1661" s="3" t="s">
        <v>3329</v>
      </c>
      <c r="D1661" s="3" t="str">
        <f>VLOOKUP(B1661,'[1]Daniela + 255 Rxns iCre1355'!$C$1:$Q$3810,5,FALSE)</f>
        <v>TRPS2h</v>
      </c>
      <c r="E1661" s="3" t="str">
        <f>VLOOKUP(B1661,'[1]Daniela + 255 Rxns iCre1355'!$C$1:$Q$3810,6,FALSE)</f>
        <v>L-serine hydro-lyase (adding indole; L-tryptophan-forming), chloroplast</v>
      </c>
      <c r="F1661" s="3" t="str">
        <f>VLOOKUP(B1661,'[1]Daniela + 255 Rxns iCre1355'!$C$1:$Q$3810,8,FALSE)</f>
        <v>Phenylalanine, tyrosine and tryptophan biosynthesis</v>
      </c>
      <c r="G1661" s="3" t="str">
        <f>VLOOKUP(B1661,'[1]Daniela + 255 Rxns iCre1355'!$C$1:$Q$3810,9,FALSE)</f>
        <v>4.2.1.20</v>
      </c>
      <c r="H1661" s="3" t="str">
        <f>VLOOKUP(B1661,'[1]Daniela + 255 Rxns iCre1355'!$C$1:$Q$3810,10,FALSE)</f>
        <v>( Cre12.g528700 AND Cre03.g161400 )</v>
      </c>
      <c r="I1661" s="3" t="str">
        <f>VLOOKUP(B1661,'[1]Daniela + 255 Rxns iCre1355'!$C$1:$Q$3810,11,FALSE)</f>
        <v>( Cre12.g528700.t1.2 AND Cre03.g161400.t1.2 )</v>
      </c>
      <c r="J1661" s="3" t="str">
        <f>VLOOKUP(B1661,'[1]Daniela + 255 Rxns iCre1355'!$C$1:$Q$3810,12,FALSE)</f>
        <v>( WSN1 AND WSN2 )</v>
      </c>
      <c r="K1661" s="3" t="str">
        <f>VLOOKUP(B1661,'[1]Daniela + 255 Rxns iCre1355'!$C$1:$Q$3810,13,FALSE)</f>
        <v>Chloroplast</v>
      </c>
      <c r="M1661" s="3" t="str">
        <f>VLOOKUP(B1661,'[1]Daniela + 255 Rxns iCre1355'!$C$1:$Q$3810,15,FALSE)</f>
        <v>R00674</v>
      </c>
    </row>
    <row r="1662" spans="1:13" ht="15" customHeight="1" x14ac:dyDescent="0.25">
      <c r="A1662" s="3" t="s">
        <v>115</v>
      </c>
      <c r="B1662" s="3" t="s">
        <v>3330</v>
      </c>
      <c r="C1662" s="3" t="s">
        <v>3331</v>
      </c>
      <c r="D1662" s="3" t="str">
        <f>VLOOKUP(B1662,'[1]Daniela + 255 Rxns iCre1355'!$C$1:$Q$3810,5,FALSE)</f>
        <v>TYRTA</v>
      </c>
      <c r="E1662" s="3" t="str">
        <f>VLOOKUP(B1662,'[1]Daniela + 255 Rxns iCre1355'!$C$1:$Q$3810,6,FALSE)</f>
        <v>tyrosine transaminase</v>
      </c>
      <c r="F1662" s="3" t="str">
        <f>VLOOKUP(B1662,'[1]Daniela + 255 Rxns iCre1355'!$C$1:$Q$3810,8,FALSE)</f>
        <v>Phenylalanine, tyrosine and tryptophan biosynthesis</v>
      </c>
      <c r="G1662" s="3" t="str">
        <f>VLOOKUP(B1662,'[1]Daniela + 255 Rxns iCre1355'!$C$1:$Q$3810,9,FALSE)</f>
        <v>2.6.1.1;2.6.1.5;2.6.1.9</v>
      </c>
      <c r="H1662" s="3" t="str">
        <f>VLOOKUP(B1662,'[1]Daniela + 255 Rxns iCre1355'!$C$1:$Q$3810,10,FALSE)</f>
        <v>( Cre16.g672385 OR Cre02.g097900 OR Cre09.g387726 )</v>
      </c>
      <c r="I1662" s="3" t="str">
        <f>VLOOKUP(B1662,'[1]Daniela + 255 Rxns iCre1355'!$C$1:$Q$3810,11,FALSE)</f>
        <v>( Cre16.g672385.t1.1 OR Cre02.g097900.t1.2 OR Cre09.g387726.t1.1 )</v>
      </c>
      <c r="J1662" s="3" t="str">
        <f>VLOOKUP(B1662,'[1]Daniela + 255 Rxns iCre1355'!$C$1:$Q$3810,12,FALSE)</f>
        <v>( HIS5 OR AST3 OR AST1 )</v>
      </c>
      <c r="K1662" s="3" t="str">
        <f>VLOOKUP(B1662,'[1]Daniela + 255 Rxns iCre1355'!$C$1:$Q$3810,13,FALSE)</f>
        <v>Cytosol</v>
      </c>
      <c r="M1662" s="3" t="str">
        <f>VLOOKUP(B1662,'[1]Daniela + 255 Rxns iCre1355'!$C$1:$Q$3810,15,FALSE)</f>
        <v>R00734</v>
      </c>
    </row>
    <row r="1663" spans="1:13" ht="15" customHeight="1" x14ac:dyDescent="0.25">
      <c r="A1663" s="3" t="s">
        <v>118</v>
      </c>
      <c r="B1663" s="3" t="s">
        <v>3332</v>
      </c>
      <c r="C1663" s="3" t="s">
        <v>3333</v>
      </c>
      <c r="D1663" s="3" t="str">
        <f>VLOOKUP(B1663,'[1]Daniela + 255 Rxns iCre1355'!$C$1:$Q$3810,5,FALSE)</f>
        <v>TYRTAh</v>
      </c>
      <c r="E1663" s="3" t="str">
        <f>VLOOKUP(B1663,'[1]Daniela + 255 Rxns iCre1355'!$C$1:$Q$3810,6,FALSE)</f>
        <v>tyrosine transaminase, chloroplast</v>
      </c>
      <c r="F1663" s="3" t="str">
        <f>VLOOKUP(B1663,'[1]Daniela + 255 Rxns iCre1355'!$C$1:$Q$3810,8,FALSE)</f>
        <v>Phenylalanine, tyrosine and tryptophan biosynthesis</v>
      </c>
      <c r="G1663" s="3" t="str">
        <f>VLOOKUP(B1663,'[1]Daniela + 255 Rxns iCre1355'!$C$1:$Q$3810,9,FALSE)</f>
        <v>2.6.1.1;2.6.1.5;2.6.1.9</v>
      </c>
      <c r="H1663" s="3" t="str">
        <f>VLOOKUP(B1663,'[1]Daniela + 255 Rxns iCre1355'!$C$1:$Q$3810,10,FALSE)</f>
        <v>( Cre16.g672385 OR Cre02.g097900 OR Cre09.g387726 )</v>
      </c>
      <c r="I1663" s="3" t="str">
        <f>VLOOKUP(B1663,'[1]Daniela + 255 Rxns iCre1355'!$C$1:$Q$3810,11,FALSE)</f>
        <v>( Cre16.g672385.t1.1 OR Cre02.g097900.t1.2 OR Cre09.g387726.t1.1 )</v>
      </c>
      <c r="J1663" s="3" t="str">
        <f>VLOOKUP(B1663,'[1]Daniela + 255 Rxns iCre1355'!$C$1:$Q$3810,12,FALSE)</f>
        <v>( HIS5 OR AST3 OR AST1 )</v>
      </c>
      <c r="K1663" s="3" t="str">
        <f>VLOOKUP(B1663,'[1]Daniela + 255 Rxns iCre1355'!$C$1:$Q$3810,13,FALSE)</f>
        <v>Chloroplast</v>
      </c>
      <c r="M1663" s="3" t="str">
        <f>VLOOKUP(B1663,'[1]Daniela + 255 Rxns iCre1355'!$C$1:$Q$3810,15,FALSE)</f>
        <v>R00734</v>
      </c>
    </row>
    <row r="1664" spans="1:13" ht="15" customHeight="1" x14ac:dyDescent="0.25">
      <c r="A1664" s="3" t="s">
        <v>943</v>
      </c>
      <c r="B1664" s="3" t="s">
        <v>3334</v>
      </c>
      <c r="C1664" s="3" t="s">
        <v>3335</v>
      </c>
      <c r="D1664" s="3" t="str">
        <f>VLOOKUP(B1664,'[1]Daniela + 255 Rxns iCre1355'!$C$1:$Q$3810,5,FALSE)</f>
        <v>TYRTAm</v>
      </c>
      <c r="E1664" s="3" t="str">
        <f>VLOOKUP(B1664,'[1]Daniela + 255 Rxns iCre1355'!$C$1:$Q$3810,6,FALSE)</f>
        <v>tyrosine transaminase, mitochondria</v>
      </c>
      <c r="F1664" s="3" t="str">
        <f>VLOOKUP(B1664,'[1]Daniela + 255 Rxns iCre1355'!$C$1:$Q$3810,8,FALSE)</f>
        <v>Phenylalanine, tyrosine and tryptophan biosynthesis</v>
      </c>
      <c r="G1664" s="3" t="str">
        <f>VLOOKUP(B1664,'[1]Daniela + 255 Rxns iCre1355'!$C$1:$Q$3810,9,FALSE)</f>
        <v>2.6.1.1;2.6.1.5;2.6.1.9</v>
      </c>
      <c r="H1664" s="3" t="str">
        <f>VLOOKUP(B1664,'[1]Daniela + 255 Rxns iCre1355'!$C$1:$Q$3810,10,FALSE)</f>
        <v>( Cre16.g672385 OR Cre02.g097900 OR Cre09.g387726 OR Cre06.g257950 )</v>
      </c>
      <c r="I1664" s="3" t="str">
        <f>VLOOKUP(B1664,'[1]Daniela + 255 Rxns iCre1355'!$C$1:$Q$3810,11,FALSE)</f>
        <v>( Cre16.g672385.t1.1 OR Cre02.g097900.t1.2 OR Cre09.g387726.t1.1 OR Cre06.g257950.t1.2 )</v>
      </c>
      <c r="J1664" s="3" t="str">
        <f>VLOOKUP(B1664,'[1]Daniela + 255 Rxns iCre1355'!$C$1:$Q$3810,12,FALSE)</f>
        <v>( HIS5 OR AST3 OR AST1 OR AST4 )</v>
      </c>
      <c r="K1664" s="3" t="str">
        <f>VLOOKUP(B1664,'[1]Daniela + 255 Rxns iCre1355'!$C$1:$Q$3810,13,FALSE)</f>
        <v>Mitochondria</v>
      </c>
      <c r="L1664" s="3" t="str">
        <f>VLOOKUP(B1664,'[1]Daniela + 255 Rxns iCre1355'!$C$1:$Q$3810,14,FALSE)</f>
        <v>[Atteia 2009]</v>
      </c>
      <c r="M1664" s="3" t="str">
        <f>VLOOKUP(B1664,'[1]Daniela + 255 Rxns iCre1355'!$C$1:$Q$3810,15,FALSE)</f>
        <v>R00734</v>
      </c>
    </row>
    <row r="1665" spans="1:13" ht="15" customHeight="1" x14ac:dyDescent="0.25">
      <c r="A1665" s="3" t="s">
        <v>7443</v>
      </c>
      <c r="B1665" s="3" t="s">
        <v>3336</v>
      </c>
      <c r="C1665" s="3" t="s">
        <v>3337</v>
      </c>
      <c r="D1665" s="3" t="str">
        <f>VLOOKUP(B1665,'[1]Daniela + 255 Rxns iCre1355'!$C$1:$Q$3810,5,FALSE)</f>
        <v>CBFC</v>
      </c>
      <c r="E1665" s="3" t="str">
        <f>VLOOKUP(B1665,'[1]Daniela + 255 Rxns iCre1355'!$C$1:$Q$3810,6,FALSE)</f>
        <v>cytochrome b6/f complex</v>
      </c>
      <c r="F1665" s="3" t="str">
        <f>VLOOKUP(B1665,'[1]Daniela + 255 Rxns iCre1355'!$C$1:$Q$3810,8,FALSE)</f>
        <v>Photosynthesis</v>
      </c>
      <c r="G1665" s="3" t="str">
        <f>VLOOKUP(B1665,'[1]Daniela + 255 Rxns iCre1355'!$C$1:$Q$3810,9,FALSE)</f>
        <v>1.10.99.1</v>
      </c>
      <c r="H1665" s="3" t="str">
        <f>VLOOKUP(B1665,'[1]Daniela + 255 Rxns iCre1355'!$C$1:$Q$3810,10,FALSE)</f>
        <v>( Cre12.g546150 AND Cre12.g558900 AND Cre16.g650100 AND Cre03.g182551 AND Cre11.g467689 AND ChreCp008 AND ChreCp002 AND ChreCp001 AND ChreCp045 AND ChreCp068 )</v>
      </c>
      <c r="I1665" s="3" t="str">
        <f>VLOOKUP(B1665,'[1]Daniela + 255 Rxns iCre1355'!$C$1:$Q$3810,11,FALSE)</f>
        <v>( Cre12.g546150.t1.2 AND Cre12.g558900.t1.2 AND Cre16.g650100.t1.2 AND Cre03.g182551.t1.2 AND Cre11.g467689.t1.1 AND ChreCp008 AND ChreCp002 AND ChreCp001 AND ChreCp045 AND ChreCp068 )</v>
      </c>
      <c r="J1665" s="3" t="str">
        <f>VLOOKUP(B1665,'[1]Daniela + 255 Rxns iCre1355'!$C$1:$Q$3810,12,FALSE)</f>
        <v>( PETM AND PETO AND PETN AND PC6-2 AND PETC AND petB AND petD AND petA AND petG AND petL )</v>
      </c>
      <c r="K1665" s="3" t="str">
        <f>VLOOKUP(B1665,'[1]Daniela + 255 Rxns iCre1355'!$C$1:$Q$3810,13,FALSE)</f>
        <v>Chloroplast</v>
      </c>
      <c r="L1665" s="3" t="str">
        <f>VLOOKUP(B1665,'[1]Daniela + 255 Rxns iCre1355'!$C$1:$Q$3810,14,FALSE)</f>
        <v>[Finazzi 1997, Smith 1994, Hill 1992, Quinn 1993, Berthold 1995, Stryer 1995]</v>
      </c>
      <c r="M1665" s="3" t="str">
        <f>VLOOKUP(B1665,'[1]Daniela + 255 Rxns iCre1355'!$C$1:$Q$3810,15,FALSE)</f>
        <v>R03817</v>
      </c>
    </row>
    <row r="1666" spans="1:13" ht="15" customHeight="1" x14ac:dyDescent="0.25">
      <c r="A1666" s="3" t="s">
        <v>7443</v>
      </c>
      <c r="B1666" s="3" t="s">
        <v>3338</v>
      </c>
      <c r="C1666" s="3" t="s">
        <v>3339</v>
      </c>
      <c r="D1666" s="3" t="str">
        <f>VLOOKUP(B1666,'[1]Daniela + 255 Rxns iCre1355'!$C$1:$Q$3810,5,FALSE)</f>
        <v>CEF</v>
      </c>
      <c r="E1666" s="3" t="str">
        <f>VLOOKUP(B1666,'[1]Daniela + 255 Rxns iCre1355'!$C$1:$Q$3810,6,FALSE)</f>
        <v>Cyclic Electron Flow</v>
      </c>
      <c r="F1666" s="3" t="str">
        <f>VLOOKUP(B1666,'[1]Daniela + 255 Rxns iCre1355'!$C$1:$Q$3810,8,FALSE)</f>
        <v>Photosynthesis</v>
      </c>
      <c r="H1666" s="3" t="str">
        <f>VLOOKUP(B1666,'[1]Daniela + 255 Rxns iCre1355'!$C$1:$Q$3810,10,FALSE)</f>
        <v>( Cre14.g626700 AND Cre03.g182551 AND Cre05.g242400 AND Cre07.g340200 )</v>
      </c>
      <c r="I1666" s="3" t="str">
        <f>VLOOKUP(B1666,'[1]Daniela + 255 Rxns iCre1355'!$C$1:$Q$3810,11,FALSE)</f>
        <v>( Cre14.g626700.t1.2 AND Cre03.g182551.t1.2 AND Cre05.g242400.t1.2 AND Cre07.g340200.t1.1 )</v>
      </c>
      <c r="J1666" s="3" t="str">
        <f>VLOOKUP(B1666,'[1]Daniela + 255 Rxns iCre1355'!$C$1:$Q$3810,12,FALSE)</f>
        <v>( FDX1 AND PC6-2 AND PGR5 AND TEF3 )</v>
      </c>
      <c r="K1666" s="3" t="str">
        <f>VLOOKUP(B1666,'[1]Daniela + 255 Rxns iCre1355'!$C$1:$Q$3810,13,FALSE)</f>
        <v>Chloroplast</v>
      </c>
      <c r="L1666" s="3" t="str">
        <f>VLOOKUP(B1666,'[1]Daniela + 255 Rxns iCre1355'!$C$1:$Q$3810,14,FALSE)</f>
        <v>[Hill 1992, Quinn 1993, Stryer 1995]</v>
      </c>
    </row>
    <row r="1667" spans="1:13" ht="15" customHeight="1" x14ac:dyDescent="0.25">
      <c r="A1667" s="3" t="s">
        <v>7443</v>
      </c>
      <c r="B1667" s="3" t="s">
        <v>3340</v>
      </c>
      <c r="C1667" s="3" t="s">
        <v>3341</v>
      </c>
      <c r="D1667" s="3" t="str">
        <f>VLOOKUP(B1667,'[1]Daniela + 255 Rxns iCre1355'!$C$1:$Q$3810,5,FALSE)</f>
        <v>FNORh</v>
      </c>
      <c r="E1667" s="3" t="str">
        <f>VLOOKUP(B1667,'[1]Daniela + 255 Rxns iCre1355'!$C$1:$Q$3810,6,FALSE)</f>
        <v>ferredoxin---NADP+ reductase</v>
      </c>
      <c r="F1667" s="3" t="str">
        <f>VLOOKUP(B1667,'[1]Daniela + 255 Rxns iCre1355'!$C$1:$Q$3810,8,FALSE)</f>
        <v>Photosynthesis</v>
      </c>
      <c r="G1667" s="3" t="str">
        <f>VLOOKUP(B1667,'[1]Daniela + 255 Rxns iCre1355'!$C$1:$Q$3810,9,FALSE)</f>
        <v>1.18.1.2</v>
      </c>
      <c r="H1667" s="3" t="str">
        <f>VLOOKUP(B1667,'[1]Daniela + 255 Rxns iCre1355'!$C$1:$Q$3810,10,FALSE)</f>
        <v>( Cre11.g476750 AND Cre14.g626700 )</v>
      </c>
      <c r="I1667" s="3" t="str">
        <f>VLOOKUP(B1667,'[1]Daniela + 255 Rxns iCre1355'!$C$1:$Q$3810,11,FALSE)</f>
        <v>( Cre11.g476750.t1.2 AND Cre14.g626700.t1.2 )</v>
      </c>
      <c r="J1667" s="3" t="str">
        <f>VLOOKUP(B1667,'[1]Daniela + 255 Rxns iCre1355'!$C$1:$Q$3810,12,FALSE)</f>
        <v>( FNR1 AND FDX1 )</v>
      </c>
      <c r="K1667" s="3" t="str">
        <f>VLOOKUP(B1667,'[1]Daniela + 255 Rxns iCre1355'!$C$1:$Q$3810,13,FALSE)</f>
        <v>Chloroplast</v>
      </c>
      <c r="L1667" s="3" t="str">
        <f>VLOOKUP(B1667,'[1]Daniela + 255 Rxns iCre1355'!$C$1:$Q$3810,14,FALSE)</f>
        <v>[Stryer 1995]</v>
      </c>
      <c r="M1667" s="3" t="str">
        <f>VLOOKUP(B1667,'[1]Daniela + 255 Rxns iCre1355'!$C$1:$Q$3810,15,FALSE)</f>
        <v>R01195</v>
      </c>
    </row>
    <row r="1668" spans="1:13" ht="15" customHeight="1" x14ac:dyDescent="0.25">
      <c r="A1668" s="3" t="s">
        <v>1033</v>
      </c>
      <c r="B1668" s="3" t="s">
        <v>3342</v>
      </c>
      <c r="C1668" s="3" t="s">
        <v>3343</v>
      </c>
      <c r="D1668" s="3" t="str">
        <f>VLOOKUP(B1668,'[1]Daniela + 255 Rxns iCre1355'!$C$1:$Q$3810,5,FALSE)</f>
        <v>PSIblue</v>
      </c>
      <c r="E1668" s="3" t="str">
        <f>VLOOKUP(B1668,'[1]Daniela + 255 Rxns iCre1355'!$C$1:$Q$3810,6,FALSE)</f>
        <v>photosystem I (blue light-activated)</v>
      </c>
      <c r="F1668" s="3" t="str">
        <f>VLOOKUP(B1668,'[1]Daniela + 255 Rxns iCre1355'!$C$1:$Q$3810,8,FALSE)</f>
        <v>Photosynthesis</v>
      </c>
      <c r="H1668" s="3" t="str">
        <f>VLOOKUP(B1668,'[1]Daniela + 255 Rxns iCre1355'!$C$1:$Q$3810,10,FALSE)</f>
        <v>( Cre06.g283050 AND Cre12.g508750 AND Cre11.g467573 AND Cre10.g452050 AND Cre10.g425900 AND Cre06.g278213 AND Cre16.g687900 AND Cre06.g272650 AND Cre07.g344950 AND Cre03.g182551 AND Cre14.g626700 AND Cre07.g340200 AND Cre05.g238332 AND Cre10.g420350 AND Cre09.g412100 AND Cre12.g560950 AND Cre07.g330250 AND Cre03.g165100 AND Cre17.g724300 AND Cre12.g486300 AND Cre02.g082500 AND Cre07.g334550 AND Cre05.g233950 AND ChreCp019 AND ChreCp048 AND ChreCp067 AND ChreCp061 )</v>
      </c>
      <c r="I1668" s="3" t="str">
        <f>VLOOKUP(B1668,'[1]Daniela + 255 Rxns iCre1355'!$C$1:$Q$3810,11,FALSE)</f>
        <v>( Cre06.g283050.t1.2 AND Cre12.g508750.t1.2 AND Cre11.g467573.t1.1 AND Cre10.g452050.t1.2 AND Cre10.g425900.t1.2 AND Cre06.g278213.t1.1 AND Cre16.g687900.t1.2 AND Cre06.g272650.t1.2 AND Cre07.g344950.t1.2 AND Cre03.g182551.t1.2 AND Cre14.g626700.t1.2 AND Cre07.g340200.t1.1 AND Cre05.g238332.t1.1 AND Cre10.g420350.t1.2 AND Cre09.g412100.t1.2 AND Cre12.g560950.t1.2 AND Cre07.g330250.t1.2 AND Cre03.g165100.t1.2 AND Cre17.g724300.t1.2 AND Cre12.g486300.t1.2 AND Cre02.g082500.t1.1 AND Cre07.g334550.t1.2 AND Cre05.g233950.t1.2 AND ChreCp019 AND ChreCp048 AND ChreCp067 AND ChreCp061 )</v>
      </c>
      <c r="J1668" s="3" t="str">
        <f>VLOOKUP(B1668,'[1]Daniela + 255 Rxns iCre1355'!$C$1:$Q$3810,12,FALSE)</f>
        <v>( LHCA1 AND LHCA2 AND LHCA3 AND LHCA4 AND LHCA5 AND LHCA6 AND LHCA7 AND LHCA8 AND LHCA9 AND PC6-2 AND FDX1 AND TEF3 AND PSAD AND PSAE AND PSAF AND PSAG AND PSAH AND PSAI AND PSAK AND PSAL AND PSAN AND PSAO AND CGL129 AND psaA AND psaB AND psaC AND psaJ )</v>
      </c>
      <c r="K1668" s="3" t="str">
        <f>VLOOKUP(B1668,'[1]Daniela + 255 Rxns iCre1355'!$C$1:$Q$3810,13,FALSE)</f>
        <v>Thylakoid Lumen</v>
      </c>
      <c r="L1668" s="3" t="str">
        <f>VLOOKUP(B1668,'[1]Daniela + 255 Rxns iCre1355'!$C$1:$Q$3810,14,FALSE)</f>
        <v>[Stryer 1995, Kargul 2003, Hill 1992, Quinn 1993, Girard-Bascou 1987]</v>
      </c>
    </row>
    <row r="1669" spans="1:13" ht="15" customHeight="1" x14ac:dyDescent="0.25">
      <c r="A1669" s="3" t="s">
        <v>1033</v>
      </c>
      <c r="B1669" s="3" t="s">
        <v>3344</v>
      </c>
      <c r="C1669" s="3" t="s">
        <v>3345</v>
      </c>
      <c r="D1669" s="3" t="str">
        <f>VLOOKUP(B1669,'[1]Daniela + 255 Rxns iCre1355'!$C$1:$Q$3810,5,FALSE)</f>
        <v>PSIIblue</v>
      </c>
      <c r="E1669" s="3" t="str">
        <f>VLOOKUP(B1669,'[1]Daniela + 255 Rxns iCre1355'!$C$1:$Q$3810,6,FALSE)</f>
        <v>photosystem II (blue light-activated)</v>
      </c>
      <c r="F1669" s="3" t="str">
        <f>VLOOKUP(B1669,'[1]Daniela + 255 Rxns iCre1355'!$C$1:$Q$3810,8,FALSE)</f>
        <v>Photosynthesis</v>
      </c>
      <c r="H1669" s="3" t="str">
        <f>VLOOKUP(B1669,'[1]Daniela + 255 Rxns iCre1355'!$C$1:$Q$3810,10,FALSE)</f>
        <v>( Cre05.g243800 AND Cre17.g720250 AND Cre16.g673650 AND Cre12.g548400 AND Cre06.g283950 AND Cre10.g440450 AND Cre09.g396213 AND Cre12.g550850 AND Cre16.g678851 AND Cre12.g509050 AND Cre08.g362900 AND Cre09.g389578 AND Cre07.g328200 AND Cre07.g328250 AND Cre06.g280100 AND Cre03.g198850 AND Cre08.g372450 AND Cre06.g261000 AND Cre01.g016600 AND Cre01.g016750 AND Cre02.g082750 AND Cre10.g452100 AND Cre06.g273700 AND ChreCp064 AND ChreCp066 AND ChreCp032 AND ChreCp040 AND ChreCp043 AND ChreCp044 AND ChreCp021 AND ChreCp057 AND ChreCp063 AND ChreCp004 AND ChreCp026 AND ChreCp029 AND ChreCp051 AND ChreCp031 AND ChreCp027 )</v>
      </c>
      <c r="I1669" s="3" t="str">
        <f>VLOOKUP(B1669,'[1]Daniela + 255 Rxns iCre1355'!$C$1:$Q$3810,11,FALSE)</f>
        <v>( Cre05.g243800.t1.2 AND Cre17.g720250.t1.2 AND Cre16.g673650.t1.1 AND Cre12.g548400.t1.2 AND Cre06.g283950.t1.2 AND Cre10.g440450.t1.2 AND Cre09.g396213.t1.1 AND Cre12.g550850.t1.2 AND Cre16.g678851.t1.1 AND Cre12.g509050.t1.1 AND Cre08.g362900.t1.1 AND Cre09.g389578.t1.1 AND Cre07.g328200.t1.2 AND Cre07.g328250.t1.2 AND Cre06.g280100.t1.2 AND Cre03.g198850.t1.2 AND Cre08.g372450.t1.2 AND Cre06.g261000.t1.2 AND Cre01.g016600.t1.2 AND Cre01.g016750.t1.2 AND Cre02.g082750.t1.2 AND Cre10.g452100.t1.1 AND Cre06.g273700.t1.2 AND ChreCp064 AND ChreCp066 AND ChreCp032 AND ChreCp040 AND ChreCp043 AND ChreCp044 AND ChreCp021 AND ChreCp057 AND ChreCp063 AND ChreCp004 AND ChreCp026 AND ChreCp029 AND ChreCp051 AND ChreCp031 AND ChreCp027 )</v>
      </c>
      <c r="J1669" s="3" t="str">
        <f>VLOOKUP(B1669,'[1]Daniela + 255 Rxns iCre1355'!$C$1:$Q$3810,12,FALSE)</f>
        <v>( CPLD45 AND CP29 AND CP26 AND LHCBM2 AND LHCBM4 AND PSB28 AND PSBO AND PSBP1 AND PSBP2 AND PSBP3 AND PSBP4 AND PSBP5 AND PSBP6 AND Cre07.g328250 AND Cre06.g280100 AND Cre03.g198850 AND PSBQ AND PSBR AND PSBS1 AND PSBS2 AND PSBX AND PSBY2 AND HCF136 AND psbD AND psbC AND psbB AND psbE AND psbF AND psbL AND psbA AND psbA AND psbJ AND psbK AND psbM AND psbH AND psbI AND psbT AND psbZ )</v>
      </c>
      <c r="K1669" s="3" t="str">
        <f>VLOOKUP(B1669,'[1]Daniela + 255 Rxns iCre1355'!$C$1:$Q$3810,13,FALSE)</f>
        <v>Thylakoid Lumen</v>
      </c>
      <c r="L1669" s="3" t="str">
        <f>VLOOKUP(B1669,'[1]Daniela + 255 Rxns iCre1355'!$C$1:$Q$3810,14,FALSE)</f>
        <v>[Erickson 1986, de Vitry 1989, Rova 1994, Rova 1996, Rochaix 1989, Lardans 1997, Stryer 1995, Nield 2000, Morais 1998, O'Connor 1998]</v>
      </c>
    </row>
    <row r="1670" spans="1:13" ht="15" customHeight="1" x14ac:dyDescent="0.25">
      <c r="A1670" s="3" t="s">
        <v>1033</v>
      </c>
      <c r="B1670" s="3" t="s">
        <v>3346</v>
      </c>
      <c r="C1670" s="3" t="s">
        <v>3347</v>
      </c>
      <c r="D1670" s="3" t="str">
        <f>VLOOKUP(B1670,'[1]Daniela + 255 Rxns iCre1355'!$C$1:$Q$3810,5,FALSE)</f>
        <v>PSIred</v>
      </c>
      <c r="E1670" s="3" t="str">
        <f>VLOOKUP(B1670,'[1]Daniela + 255 Rxns iCre1355'!$C$1:$Q$3810,6,FALSE)</f>
        <v>photosystem I (red light-activated)</v>
      </c>
      <c r="F1670" s="3" t="str">
        <f>VLOOKUP(B1670,'[1]Daniela + 255 Rxns iCre1355'!$C$1:$Q$3810,8,FALSE)</f>
        <v>Photosynthesis</v>
      </c>
      <c r="H1670" s="3" t="str">
        <f>VLOOKUP(B1670,'[1]Daniela + 255 Rxns iCre1355'!$C$1:$Q$3810,10,FALSE)</f>
        <v>( Cre06.g283050 AND Cre12.g508750 AND Cre11.g467573 AND Cre10.g452050 AND Cre10.g425900 AND Cre06.g278213 AND Cre16.g687900 AND Cre06.g272650 AND Cre07.g344950 AND Cre03.g182551 AND Cre14.g626700 AND Cre07.g340200 AND Cre05.g238332 AND Cre10.g420350 AND Cre09.g412100 AND Cre12.g560950 AND Cre07.g330250 AND Cre03.g165100 AND Cre17.g724300 AND Cre12.g486300 AND Cre02.g082500 AND Cre07.g334550 AND Cre05.g233950 AND ChreCp019 AND ChreCp048 AND ChreCp067 AND ChreCp061 )</v>
      </c>
      <c r="I1670" s="3" t="str">
        <f>VLOOKUP(B1670,'[1]Daniela + 255 Rxns iCre1355'!$C$1:$Q$3810,11,FALSE)</f>
        <v>( Cre06.g283050.t1.2 AND Cre12.g508750.t1.2 AND Cre11.g467573.t1.1 AND Cre10.g452050.t1.2 AND Cre10.g425900.t1.2 AND Cre06.g278213.t1.1 AND Cre16.g687900.t1.2 AND Cre06.g272650.t1.2 AND Cre07.g344950.t1.2 AND Cre03.g182551.t1.2 AND Cre14.g626700.t1.2 AND Cre07.g340200.t1.1 AND Cre05.g238332.t1.1 AND Cre10.g420350.t1.2 AND Cre09.g412100.t1.2 AND Cre12.g560950.t1.2 AND Cre07.g330250.t1.2 AND Cre03.g165100.t1.2 AND Cre17.g724300.t1.2 AND Cre12.g486300.t1.2 AND Cre02.g082500.t1.1 AND Cre07.g334550.t1.2 AND Cre05.g233950.t1.2 AND ChreCp019 AND ChreCp048 AND ChreCp067 AND ChreCp061 )</v>
      </c>
      <c r="J1670" s="3" t="str">
        <f>VLOOKUP(B1670,'[1]Daniela + 255 Rxns iCre1355'!$C$1:$Q$3810,12,FALSE)</f>
        <v>( LHCA1 AND LHCA2 AND LHCA3 AND LHCA4 AND LHCA5 AND LHCA6 AND LHCA7 AND LHCA8 AND LHCA9 AND PC6-2 AND FDX1 AND TEF3 AND PSAD AND PSAE AND PSAF AND PSAG AND PSAH AND PSAI AND PSAK AND PSAL AND PSAN AND PSAO AND CGL129 AND psaA AND psaB AND psaC AND psaJ )</v>
      </c>
      <c r="K1670" s="3" t="str">
        <f>VLOOKUP(B1670,'[1]Daniela + 255 Rxns iCre1355'!$C$1:$Q$3810,13,FALSE)</f>
        <v>Thylakoid Lumen</v>
      </c>
      <c r="L1670" s="3" t="str">
        <f>VLOOKUP(B1670,'[1]Daniela + 255 Rxns iCre1355'!$C$1:$Q$3810,14,FALSE)</f>
        <v>[Stryer 1995, Kargul 2003, Hill 1992, Quinn 1993, Goodenough 1969, Girard-Bascou 1987]</v>
      </c>
    </row>
    <row r="1671" spans="1:13" ht="15" customHeight="1" x14ac:dyDescent="0.25">
      <c r="A1671" s="3" t="s">
        <v>1033</v>
      </c>
      <c r="B1671" s="3" t="s">
        <v>3348</v>
      </c>
      <c r="C1671" s="3" t="s">
        <v>3349</v>
      </c>
      <c r="D1671" s="3" t="str">
        <f>VLOOKUP(B1671,'[1]Daniela + 255 Rxns iCre1355'!$C$1:$Q$3810,5,FALSE)</f>
        <v>PSIIred</v>
      </c>
      <c r="E1671" s="3" t="str">
        <f>VLOOKUP(B1671,'[1]Daniela + 255 Rxns iCre1355'!$C$1:$Q$3810,6,FALSE)</f>
        <v>photosystem II (red light-activated)</v>
      </c>
      <c r="F1671" s="3" t="str">
        <f>VLOOKUP(B1671,'[1]Daniela + 255 Rxns iCre1355'!$C$1:$Q$3810,8,FALSE)</f>
        <v>Photosynthesis</v>
      </c>
      <c r="H1671" s="3" t="str">
        <f>VLOOKUP(B1671,'[1]Daniela + 255 Rxns iCre1355'!$C$1:$Q$3810,10,FALSE)</f>
        <v>( Cre05.g243800 AND Cre17.g720250 AND Cre16.g673650 AND Cre12.g548400 AND Cre06.g283950 AND Cre10.g440450 AND Cre09.g396213 AND Cre12.g550850 AND Cre16.g678851 AND Cre12.g509050 AND Cre08.g362900 AND Cre09.g389578 AND Cre07.g328200 AND Cre07.g328250 AND Cre06.g280100 AND Cre03.g198850 AND Cre08.g372450 AND Cre06.g261000 AND Cre01.g016600 AND Cre01.g016750 AND Cre02.g082750 AND Cre10.g452100 AND Cre06.g273700 AND ChreCp064 AND ChreCp066 AND ChreCp032 AND ChreCp040 AND ChreCp043 AND ChreCp044 AND ChreCp021 AND ChreCp057 AND ChreCp063 AND ChreCp004 AND ChreCp026 AND ChreCp029 AND ChreCp051 AND ChreCp031 AND ChreCp027 )</v>
      </c>
      <c r="I1671" s="3" t="str">
        <f>VLOOKUP(B1671,'[1]Daniela + 255 Rxns iCre1355'!$C$1:$Q$3810,11,FALSE)</f>
        <v>( Cre05.g243800.t1.2 AND Cre17.g720250.t1.2 AND Cre16.g673650.t1.1 AND Cre12.g548400.t1.2 AND Cre06.g283950.t1.2 AND Cre10.g440450.t1.2 AND Cre09.g396213.t1.1 AND Cre12.g550850.t1.2 AND Cre16.g678851.t1.1 AND Cre12.g509050.t1.1 AND Cre08.g362900.t1.1 AND Cre09.g389578.t1.1 AND Cre07.g328200.t1.2 AND Cre07.g328250.t1.2 AND Cre06.g280100.t1.2 AND Cre03.g198850.t1.2 AND Cre08.g372450.t1.2 AND Cre06.g261000.t1.2 AND Cre01.g016600.t1.2 AND Cre01.g016750.t1.2 AND Cre02.g082750.t1.2 AND Cre10.g452100.t1.1 AND Cre06.g273700.t1.2 AND ChreCp064 AND ChreCp066 AND ChreCp032 AND ChreCp040 AND ChreCp043 AND ChreCp044 AND ChreCp021 AND ChreCp057 AND ChreCp063 AND ChreCp004 AND ChreCp026 AND ChreCp029 AND ChreCp051 AND ChreCp031 AND ChreCp027 )</v>
      </c>
      <c r="J1671" s="3" t="str">
        <f>VLOOKUP(B1671,'[1]Daniela + 255 Rxns iCre1355'!$C$1:$Q$3810,12,FALSE)</f>
        <v>( CPLD45 AND CP29 AND CP26 AND LHCBM2 AND LHCBM4 AND PSB28 AND PSBO AND PSBP1 AND PSBP2 AND PSBP3 AND PSBP4 AND PSBP5 AND PSBP6 AND Cre07.g328250 AND Cre06.g280100 AND Cre03.g198850 AND PSBQ AND PSBR AND PSBS1 AND PSBS2 AND PSBX AND PSBY2 AND HCF136 AND psbD AND psbC AND psbB AND psbE AND psbF AND psbL AND psbA AND psbA AND psbJ AND psbK AND psbM AND psbH AND psbI AND psbT AND psbZ )</v>
      </c>
      <c r="K1671" s="3" t="str">
        <f>VLOOKUP(B1671,'[1]Daniela + 255 Rxns iCre1355'!$C$1:$Q$3810,13,FALSE)</f>
        <v>Thylakoid Lumen</v>
      </c>
      <c r="L1671" s="3" t="str">
        <f>VLOOKUP(B1671,'[1]Daniela + 255 Rxns iCre1355'!$C$1:$Q$3810,14,FALSE)</f>
        <v>[Erickson 1986, de Vitry 1989, Rova 1994, Rova 1996, Rochaix 1989, Lardans 1997, Stryer 1995, Nield 2000, Morais 1998, O'Connor 1998]</v>
      </c>
    </row>
    <row r="1672" spans="1:13" ht="15" customHeight="1" x14ac:dyDescent="0.25">
      <c r="A1672" s="3" t="s">
        <v>118</v>
      </c>
      <c r="B1672" s="3" t="s">
        <v>3350</v>
      </c>
      <c r="C1672" s="3" t="s">
        <v>3351</v>
      </c>
      <c r="D1672" s="3" t="str">
        <f>VLOOKUP(B1672,'[1]Daniela + 255 Rxns iCre1355'!$C$1:$Q$3810,5,FALSE)</f>
        <v>SUCDHh</v>
      </c>
      <c r="E1672" s="3" t="str">
        <f>VLOOKUP(B1672,'[1]Daniela + 255 Rxns iCre1355'!$C$1:$Q$3810,6,FALSE)</f>
        <v>succinate dehydrogenase (chloroplast)</v>
      </c>
      <c r="F1672" s="3" t="str">
        <f>VLOOKUP(B1672,'[1]Daniela + 255 Rxns iCre1355'!$C$1:$Q$3810,8,FALSE)</f>
        <v>Photosynthesis</v>
      </c>
      <c r="G1672" s="3" t="str">
        <f>VLOOKUP(B1672,'[1]Daniela + 255 Rxns iCre1355'!$C$1:$Q$3810,9,FALSE)</f>
        <v>1.3.99.1</v>
      </c>
      <c r="K1672" s="3" t="str">
        <f>VLOOKUP(B1672,'[1]Daniela + 255 Rxns iCre1355'!$C$1:$Q$3810,13,FALSE)</f>
        <v>Chloroplast</v>
      </c>
      <c r="L1672" s="3" t="str">
        <f>VLOOKUP(B1672,'[1]Daniela + 255 Rxns iCre1355'!$C$1:$Q$3810,14,FALSE)</f>
        <v>[van Lis 2003, Willeford 1989b]</v>
      </c>
      <c r="M1672" s="3" t="str">
        <f>VLOOKUP(B1672,'[1]Daniela + 255 Rxns iCre1355'!$C$1:$Q$3810,15,FALSE)</f>
        <v>R00408</v>
      </c>
    </row>
    <row r="1673" spans="1:13" ht="15" customHeight="1" x14ac:dyDescent="0.25">
      <c r="A1673" s="3" t="s">
        <v>943</v>
      </c>
      <c r="B1673" s="3" t="s">
        <v>3352</v>
      </c>
      <c r="C1673" s="3" t="s">
        <v>3353</v>
      </c>
      <c r="D1673" s="3" t="str">
        <f>VLOOKUP(B1673,'[1]Daniela + 255 Rxns iCre1355'!$C$1:$Q$3810,5,FALSE)</f>
        <v>ABOR</v>
      </c>
      <c r="E1673" s="3" t="str">
        <f>VLOOKUP(B1673,'[1]Daniela + 255 Rxns iCre1355'!$C$1:$Q$3810,6,FALSE)</f>
        <v>4-Aminobutyraldehyde:NAD+ oxidoreductase</v>
      </c>
      <c r="F1673" s="3" t="str">
        <f>VLOOKUP(B1673,'[1]Daniela + 255 Rxns iCre1355'!$C$1:$Q$3810,8,FALSE)</f>
        <v>Polyamine metabolism</v>
      </c>
      <c r="G1673" s="3" t="str">
        <f>VLOOKUP(B1673,'[1]Daniela + 255 Rxns iCre1355'!$C$1:$Q$3810,9,FALSE)</f>
        <v>1.2.1.3</v>
      </c>
      <c r="H1673" s="3" t="str">
        <f>VLOOKUP(B1673,'[1]Daniela + 255 Rxns iCre1355'!$C$1:$Q$3810,10,FALSE)</f>
        <v>Cre12.g500150</v>
      </c>
      <c r="I1673" s="3" t="str">
        <f>VLOOKUP(B1673,'[1]Daniela + 255 Rxns iCre1355'!$C$1:$Q$3810,11,FALSE)</f>
        <v>Cre12.g500150.t1.1</v>
      </c>
      <c r="J1673" s="3" t="str">
        <f>VLOOKUP(B1673,'[1]Daniela + 255 Rxns iCre1355'!$C$1:$Q$3810,12,FALSE)</f>
        <v>ALD5</v>
      </c>
      <c r="K1673" s="3" t="str">
        <f>VLOOKUP(B1673,'[1]Daniela + 255 Rxns iCre1355'!$C$1:$Q$3810,13,FALSE)</f>
        <v>Mitochondria</v>
      </c>
      <c r="L1673" s="3" t="str">
        <f>VLOOKUP(B1673,'[1]Daniela + 255 Rxns iCre1355'!$C$1:$Q$3810,14,FALSE)</f>
        <v>[Atteia 2009]</v>
      </c>
      <c r="M1673" s="3" t="str">
        <f>VLOOKUP(B1673,'[1]Daniela + 255 Rxns iCre1355'!$C$1:$Q$3810,15,FALSE)</f>
        <v>R01986</v>
      </c>
    </row>
    <row r="1674" spans="1:13" ht="15" customHeight="1" x14ac:dyDescent="0.25">
      <c r="A1674" s="3" t="s">
        <v>943</v>
      </c>
      <c r="B1674" s="3" t="s">
        <v>3354</v>
      </c>
      <c r="C1674" s="3" t="s">
        <v>3355</v>
      </c>
      <c r="D1674" s="3" t="str">
        <f>VLOOKUP(B1674,'[1]Daniela + 255 Rxns iCre1355'!$C$1:$Q$3810,5,FALSE)</f>
        <v>AGDI</v>
      </c>
      <c r="E1674" s="3" t="str">
        <f>VLOOKUP(B1674,'[1]Daniela + 255 Rxns iCre1355'!$C$1:$Q$3810,6,FALSE)</f>
        <v>agmatine deiminase, mitochondria</v>
      </c>
      <c r="F1674" s="3" t="str">
        <f>VLOOKUP(B1674,'[1]Daniela + 255 Rxns iCre1355'!$C$1:$Q$3810,8,FALSE)</f>
        <v>Polyamine metabolism</v>
      </c>
      <c r="G1674" s="3" t="str">
        <f>VLOOKUP(B1674,'[1]Daniela + 255 Rxns iCre1355'!$C$1:$Q$3810,9,FALSE)</f>
        <v>3.5.3.12</v>
      </c>
      <c r="H1674" s="3" t="str">
        <f>VLOOKUP(B1674,'[1]Daniela + 255 Rxns iCre1355'!$C$1:$Q$3810,10,FALSE)</f>
        <v>( Cre01.g009350 OR Cre01.g053300 )</v>
      </c>
      <c r="I1674" s="3" t="str">
        <f>VLOOKUP(B1674,'[1]Daniela + 255 Rxns iCre1355'!$C$1:$Q$3810,11,FALSE)</f>
        <v>( Cre01.g009350.t1.2 OR Cre01.g053300.t1.1 )</v>
      </c>
      <c r="J1674" s="3" t="str">
        <f>VLOOKUP(B1674,'[1]Daniela + 255 Rxns iCre1355'!$C$1:$Q$3810,12,FALSE)</f>
        <v>( AIH2 OR AIH1 )</v>
      </c>
      <c r="K1674" s="3" t="str">
        <f>VLOOKUP(B1674,'[1]Daniela + 255 Rxns iCre1355'!$C$1:$Q$3810,13,FALSE)</f>
        <v>Mitochondria</v>
      </c>
      <c r="L1674" s="3" t="str">
        <f>VLOOKUP(B1674,'[1]Daniela + 255 Rxns iCre1355'!$C$1:$Q$3810,14,FALSE)</f>
        <v>[Atteia 2009]</v>
      </c>
      <c r="M1674" s="3" t="str">
        <f>VLOOKUP(B1674,'[1]Daniela + 255 Rxns iCre1355'!$C$1:$Q$3810,15,FALSE)</f>
        <v>R01416</v>
      </c>
    </row>
    <row r="1675" spans="1:13" ht="15" customHeight="1" x14ac:dyDescent="0.25">
      <c r="A1675" s="3" t="s">
        <v>1725</v>
      </c>
      <c r="B1675" s="3" t="s">
        <v>3356</v>
      </c>
      <c r="C1675" s="3" t="s">
        <v>3357</v>
      </c>
      <c r="D1675" s="3" t="str">
        <f>VLOOKUP(B1675,'[1]Daniela + 255 Rxns iCre1355'!$C$1:$Q$3810,5,FALSE)</f>
        <v>AGDIn</v>
      </c>
      <c r="E1675" s="3" t="str">
        <f>VLOOKUP(B1675,'[1]Daniela + 255 Rxns iCre1355'!$C$1:$Q$3810,6,FALSE)</f>
        <v>agmatine deiminase, nucleus</v>
      </c>
      <c r="F1675" s="3" t="str">
        <f>VLOOKUP(B1675,'[1]Daniela + 255 Rxns iCre1355'!$C$1:$Q$3810,8,FALSE)</f>
        <v>Polyamine metabolism</v>
      </c>
      <c r="G1675" s="3" t="str">
        <f>VLOOKUP(B1675,'[1]Daniela + 255 Rxns iCre1355'!$C$1:$Q$3810,9,FALSE)</f>
        <v>3.5.3.12</v>
      </c>
      <c r="H1675" s="3" t="str">
        <f>VLOOKUP(B1675,'[1]Daniela + 255 Rxns iCre1355'!$C$1:$Q$3810,10,FALSE)</f>
        <v>( Cre01.g009350 OR Cre01.g053300 )</v>
      </c>
      <c r="I1675" s="3" t="str">
        <f>VLOOKUP(B1675,'[1]Daniela + 255 Rxns iCre1355'!$C$1:$Q$3810,11,FALSE)</f>
        <v>( Cre01.g009350.t1.2 OR Cre01.g053300.t1.1 )</v>
      </c>
      <c r="J1675" s="3" t="str">
        <f>VLOOKUP(B1675,'[1]Daniela + 255 Rxns iCre1355'!$C$1:$Q$3810,12,FALSE)</f>
        <v>( AIH2 OR AIH1 )</v>
      </c>
      <c r="K1675" s="3" t="str">
        <f>VLOOKUP(B1675,'[1]Daniela + 255 Rxns iCre1355'!$C$1:$Q$3810,13,FALSE)</f>
        <v>Nucleus</v>
      </c>
      <c r="M1675" s="3" t="str">
        <f>VLOOKUP(B1675,'[1]Daniela + 255 Rxns iCre1355'!$C$1:$Q$3810,15,FALSE)</f>
        <v>R01416</v>
      </c>
    </row>
    <row r="1676" spans="1:13" ht="15" customHeight="1" x14ac:dyDescent="0.25">
      <c r="A1676" s="3" t="s">
        <v>943</v>
      </c>
      <c r="B1676" s="3" t="s">
        <v>3358</v>
      </c>
      <c r="C1676" s="3" t="s">
        <v>3359</v>
      </c>
      <c r="D1676" s="3" t="str">
        <f>VLOOKUP(B1676,'[1]Daniela + 255 Rxns iCre1355'!$C$1:$Q$3810,5,FALSE)</f>
        <v>ARDC</v>
      </c>
      <c r="E1676" s="3" t="str">
        <f>VLOOKUP(B1676,'[1]Daniela + 255 Rxns iCre1355'!$C$1:$Q$3810,6,FALSE)</f>
        <v>arginine decarboxylase, mitochondrial</v>
      </c>
      <c r="F1676" s="3" t="str">
        <f>VLOOKUP(B1676,'[1]Daniela + 255 Rxns iCre1355'!$C$1:$Q$3810,8,FALSE)</f>
        <v>Polyamine metabolism</v>
      </c>
      <c r="G1676" s="3" t="str">
        <f>VLOOKUP(B1676,'[1]Daniela + 255 Rxns iCre1355'!$C$1:$Q$3810,9,FALSE)</f>
        <v>4.1.1.19</v>
      </c>
      <c r="H1676" s="3" t="str">
        <f>VLOOKUP(B1676,'[1]Daniela + 255 Rxns iCre1355'!$C$1:$Q$3810,10,FALSE)</f>
        <v>Cre02.g105150</v>
      </c>
      <c r="I1676" s="3" t="str">
        <f>VLOOKUP(B1676,'[1]Daniela + 255 Rxns iCre1355'!$C$1:$Q$3810,11,FALSE)</f>
        <v>Cre02.g105150.t1.1</v>
      </c>
      <c r="J1676" s="3" t="str">
        <f>VLOOKUP(B1676,'[1]Daniela + 255 Rxns iCre1355'!$C$1:$Q$3810,12,FALSE)</f>
        <v>Cre02.g105150</v>
      </c>
      <c r="K1676" s="3" t="str">
        <f>VLOOKUP(B1676,'[1]Daniela + 255 Rxns iCre1355'!$C$1:$Q$3810,13,FALSE)</f>
        <v>Mitochondria</v>
      </c>
      <c r="M1676" s="3" t="str">
        <f>VLOOKUP(B1676,'[1]Daniela + 255 Rxns iCre1355'!$C$1:$Q$3810,15,FALSE)</f>
        <v>R00566</v>
      </c>
    </row>
    <row r="1677" spans="1:13" ht="15" customHeight="1" x14ac:dyDescent="0.25">
      <c r="A1677" s="3" t="s">
        <v>943</v>
      </c>
      <c r="B1677" s="3" t="s">
        <v>3360</v>
      </c>
      <c r="C1677" s="3" t="s">
        <v>3361</v>
      </c>
      <c r="D1677" s="3" t="str">
        <f>VLOOKUP(B1677,'[1]Daniela + 255 Rxns iCre1355'!$C$1:$Q$3810,5,FALSE)</f>
        <v>CMPA</v>
      </c>
      <c r="E1677" s="3" t="str">
        <f>VLOOKUP(B1677,'[1]Daniela + 255 Rxns iCre1355'!$C$1:$Q$3810,6,FALSE)</f>
        <v>N-carbamoylputrescine amidase</v>
      </c>
      <c r="F1677" s="3" t="str">
        <f>VLOOKUP(B1677,'[1]Daniela + 255 Rxns iCre1355'!$C$1:$Q$3810,8,FALSE)</f>
        <v>Polyamine metabolism</v>
      </c>
      <c r="G1677" s="3" t="str">
        <f>VLOOKUP(B1677,'[1]Daniela + 255 Rxns iCre1355'!$C$1:$Q$3810,9,FALSE)</f>
        <v>3.5.1.53</v>
      </c>
      <c r="H1677" s="3" t="str">
        <f>VLOOKUP(B1677,'[1]Daniela + 255 Rxns iCre1355'!$C$1:$Q$3810,10,FALSE)</f>
        <v>( Cre12.g535750 OR Cre01.g035300 )</v>
      </c>
      <c r="I1677" s="3" t="str">
        <f>VLOOKUP(B1677,'[1]Daniela + 255 Rxns iCre1355'!$C$1:$Q$3810,11,FALSE)</f>
        <v>( Cre12.g535750.t1.1 OR Cre01.g035300.t1.2 )</v>
      </c>
      <c r="J1677" s="3" t="str">
        <f>VLOOKUP(B1677,'[1]Daniela + 255 Rxns iCre1355'!$C$1:$Q$3810,12,FALSE)</f>
        <v>( CPA1 OR CPA2 )</v>
      </c>
      <c r="K1677" s="3" t="str">
        <f>VLOOKUP(B1677,'[1]Daniela + 255 Rxns iCre1355'!$C$1:$Q$3810,13,FALSE)</f>
        <v>Mitochondria</v>
      </c>
      <c r="M1677" s="3" t="str">
        <f>VLOOKUP(B1677,'[1]Daniela + 255 Rxns iCre1355'!$C$1:$Q$3810,15,FALSE)</f>
        <v>R01152</v>
      </c>
    </row>
    <row r="1678" spans="1:13" ht="15" customHeight="1" x14ac:dyDescent="0.25">
      <c r="A1678" s="3" t="s">
        <v>115</v>
      </c>
      <c r="B1678" s="3" t="s">
        <v>3362</v>
      </c>
      <c r="C1678" s="3" t="s">
        <v>3363</v>
      </c>
      <c r="D1678" s="3" t="str">
        <f>VLOOKUP(B1678,'[1]Daniela + 255 Rxns iCre1355'!$C$1:$Q$3810,5,FALSE)</f>
        <v>ORDC</v>
      </c>
      <c r="E1678" s="3" t="str">
        <f>VLOOKUP(B1678,'[1]Daniela + 255 Rxns iCre1355'!$C$1:$Q$3810,6,FALSE)</f>
        <v>ornithine decarboxylase</v>
      </c>
      <c r="F1678" s="3" t="str">
        <f>VLOOKUP(B1678,'[1]Daniela + 255 Rxns iCre1355'!$C$1:$Q$3810,8,FALSE)</f>
        <v>Polyamine metabolism</v>
      </c>
      <c r="G1678" s="3" t="str">
        <f>VLOOKUP(B1678,'[1]Daniela + 255 Rxns iCre1355'!$C$1:$Q$3810,9,FALSE)</f>
        <v>4.1.1.17</v>
      </c>
      <c r="H1678" s="3" t="str">
        <f>VLOOKUP(B1678,'[1]Daniela + 255 Rxns iCre1355'!$C$1:$Q$3810,10,FALSE)</f>
        <v>( Cre16.g683371 OR Cre03.g159500 )</v>
      </c>
      <c r="I1678" s="3" t="str">
        <f>VLOOKUP(B1678,'[1]Daniela + 255 Rxns iCre1355'!$C$1:$Q$3810,11,FALSE)</f>
        <v>( Cre16.g683371.t1.1 OR ( Cre03.g159500.t1.2 OR Cre03.g159500.t2.1 OR Cre03.g159500.t3.1 OR Cre03.g159500.t4.1 OR Cre03.g159500.t5.1 ) )</v>
      </c>
      <c r="J1678" s="3" t="str">
        <f>VLOOKUP(B1678,'[1]Daniela + 255 Rxns iCre1355'!$C$1:$Q$3810,12,FALSE)</f>
        <v>( ODC2 OR ODC1 )</v>
      </c>
      <c r="K1678" s="3" t="str">
        <f>VLOOKUP(B1678,'[1]Daniela + 255 Rxns iCre1355'!$C$1:$Q$3810,13,FALSE)</f>
        <v>Cytosol</v>
      </c>
      <c r="L1678" s="3" t="str">
        <f>VLOOKUP(B1678,'[1]Daniela + 255 Rxns iCre1355'!$C$1:$Q$3810,14,FALSE)</f>
        <v>[Voigt 2000]</v>
      </c>
      <c r="M1678" s="3" t="str">
        <f>VLOOKUP(B1678,'[1]Daniela + 255 Rxns iCre1355'!$C$1:$Q$3810,15,FALSE)</f>
        <v>R00670</v>
      </c>
    </row>
    <row r="1679" spans="1:13" ht="15" customHeight="1" x14ac:dyDescent="0.25">
      <c r="A1679" s="3" t="s">
        <v>118</v>
      </c>
      <c r="B1679" s="3" t="s">
        <v>3364</v>
      </c>
      <c r="C1679" s="3" t="s">
        <v>3365</v>
      </c>
      <c r="D1679" s="3" t="str">
        <f>VLOOKUP(B1679,'[1]Daniela + 255 Rxns iCre1355'!$C$1:$Q$3810,5,FALSE)</f>
        <v>ORDCh</v>
      </c>
      <c r="E1679" s="3" t="str">
        <f>VLOOKUP(B1679,'[1]Daniela + 255 Rxns iCre1355'!$C$1:$Q$3810,6,FALSE)</f>
        <v>ornithine decarboxylase, chloroplast</v>
      </c>
      <c r="F1679" s="3" t="str">
        <f>VLOOKUP(B1679,'[1]Daniela + 255 Rxns iCre1355'!$C$1:$Q$3810,8,FALSE)</f>
        <v>Polyamine metabolism</v>
      </c>
      <c r="G1679" s="3" t="str">
        <f>VLOOKUP(B1679,'[1]Daniela + 255 Rxns iCre1355'!$C$1:$Q$3810,9,FALSE)</f>
        <v>4.1.1.17</v>
      </c>
      <c r="H1679" s="3" t="str">
        <f>VLOOKUP(B1679,'[1]Daniela + 255 Rxns iCre1355'!$C$1:$Q$3810,10,FALSE)</f>
        <v>( Cre16.g683371 OR Cre03.g159500 )</v>
      </c>
      <c r="I1679" s="3" t="str">
        <f>VLOOKUP(B1679,'[1]Daniela + 255 Rxns iCre1355'!$C$1:$Q$3810,11,FALSE)</f>
        <v>( Cre16.g683371.t1.1 OR ( Cre03.g159500.t1.2 OR Cre03.g159500.t2.1 OR Cre03.g159500.t3.1 OR Cre03.g159500.t4.1 OR Cre03.g159500.t5.1 ) )</v>
      </c>
      <c r="J1679" s="3" t="str">
        <f>VLOOKUP(B1679,'[1]Daniela + 255 Rxns iCre1355'!$C$1:$Q$3810,12,FALSE)</f>
        <v>( ODC2 OR ODC1 )</v>
      </c>
      <c r="K1679" s="3" t="str">
        <f>VLOOKUP(B1679,'[1]Daniela + 255 Rxns iCre1355'!$C$1:$Q$3810,13,FALSE)</f>
        <v>Chloroplast</v>
      </c>
      <c r="L1679" s="3" t="str">
        <f>VLOOKUP(B1679,'[1]Daniela + 255 Rxns iCre1355'!$C$1:$Q$3810,14,FALSE)</f>
        <v>[Voigt 2000]</v>
      </c>
      <c r="M1679" s="3" t="str">
        <f>VLOOKUP(B1679,'[1]Daniela + 255 Rxns iCre1355'!$C$1:$Q$3810,15,FALSE)</f>
        <v>R00670</v>
      </c>
    </row>
    <row r="1680" spans="1:13" ht="15" customHeight="1" x14ac:dyDescent="0.25">
      <c r="A1680" s="3" t="s">
        <v>943</v>
      </c>
      <c r="B1680" s="3" t="s">
        <v>3366</v>
      </c>
      <c r="C1680" s="3" t="s">
        <v>3367</v>
      </c>
      <c r="D1680" s="3" t="str">
        <f>VLOOKUP(B1680,'[1]Daniela + 255 Rxns iCre1355'!$C$1:$Q$3810,5,FALSE)</f>
        <v>PTOR</v>
      </c>
      <c r="E1680" s="3" t="str">
        <f>VLOOKUP(B1680,'[1]Daniela + 255 Rxns iCre1355'!$C$1:$Q$3810,6,FALSE)</f>
        <v>putrescine:oxygen oxidoreductase</v>
      </c>
      <c r="F1680" s="3" t="str">
        <f>VLOOKUP(B1680,'[1]Daniela + 255 Rxns iCre1355'!$C$1:$Q$3810,8,FALSE)</f>
        <v>Polyamine metabolism</v>
      </c>
      <c r="G1680" s="3" t="str">
        <f>VLOOKUP(B1680,'[1]Daniela + 255 Rxns iCre1355'!$C$1:$Q$3810,9,FALSE)</f>
        <v>1.4.3.6</v>
      </c>
      <c r="H1680" s="3" t="str">
        <f>VLOOKUP(B1680,'[1]Daniela + 255 Rxns iCre1355'!$C$1:$Q$3810,10,FALSE)</f>
        <v>Cre13.g572750</v>
      </c>
      <c r="I1680" s="3" t="str">
        <f>VLOOKUP(B1680,'[1]Daniela + 255 Rxns iCre1355'!$C$1:$Q$3810,11,FALSE)</f>
        <v>( Cre13.g572750.t1.1 OR Cre13.g572750.t2.1 OR Cre13.g572750.t3.1 )</v>
      </c>
      <c r="J1680" s="3" t="str">
        <f>VLOOKUP(B1680,'[1]Daniela + 255 Rxns iCre1355'!$C$1:$Q$3810,12,FALSE)</f>
        <v>AMX3</v>
      </c>
      <c r="K1680" s="3" t="str">
        <f>VLOOKUP(B1680,'[1]Daniela + 255 Rxns iCre1355'!$C$1:$Q$3810,13,FALSE)</f>
        <v>Mitochondria</v>
      </c>
      <c r="M1680" s="3" t="str">
        <f>VLOOKUP(B1680,'[1]Daniela + 255 Rxns iCre1355'!$C$1:$Q$3810,15,FALSE)</f>
        <v>R01151</v>
      </c>
    </row>
    <row r="1681" spans="1:13" ht="15" customHeight="1" x14ac:dyDescent="0.25">
      <c r="A1681" s="3" t="s">
        <v>118</v>
      </c>
      <c r="B1681" s="3" t="s">
        <v>3368</v>
      </c>
      <c r="C1681" s="3" t="s">
        <v>3369</v>
      </c>
      <c r="D1681" s="3" t="str">
        <f>VLOOKUP(B1681,'[1]Daniela + 255 Rxns iCre1355'!$C$1:$Q$3810,5,FALSE)</f>
        <v>APOFETNs</v>
      </c>
      <c r="E1681" s="3" t="str">
        <f>VLOOKUP(B1681,'[1]Daniela + 255 Rxns iCre1355'!$C$1:$Q$3810,6,FALSE)</f>
        <v>apoferritin Fe3-loading reaction (spontaneous)</v>
      </c>
      <c r="F1681" s="3" t="str">
        <f>VLOOKUP(B1681,'[1]Daniela + 255 Rxns iCre1355'!$C$1:$Q$3810,8,FALSE)</f>
        <v>Porphyrin and chlorophyll metabolism</v>
      </c>
      <c r="H1681" s="3" t="str">
        <f>VLOOKUP(B1681,'[1]Daniela + 255 Rxns iCre1355'!$C$1:$Q$3810,10,FALSE)</f>
        <v>( Cre13.g574500 AND Cre09.g387800 )</v>
      </c>
      <c r="I1681" s="3" t="str">
        <f>VLOOKUP(B1681,'[1]Daniela + 255 Rxns iCre1355'!$C$1:$Q$3810,11,FALSE)</f>
        <v>( Cre13.g574500.t1.1 AND Cre09.g387800.t1.2 )</v>
      </c>
      <c r="J1681" s="3" t="str">
        <f>VLOOKUP(B1681,'[1]Daniela + 255 Rxns iCre1355'!$C$1:$Q$3810,12,FALSE)</f>
        <v>( FER2 AND FER1 )</v>
      </c>
      <c r="K1681" s="3" t="str">
        <f>VLOOKUP(B1681,'[1]Daniela + 255 Rxns iCre1355'!$C$1:$Q$3810,13,FALSE)</f>
        <v>Chloroplast</v>
      </c>
      <c r="L1681" s="3" t="str">
        <f>VLOOKUP(B1681,'[1]Daniela + 255 Rxns iCre1355'!$C$1:$Q$3810,14,FALSE)</f>
        <v>[Long 2008]</v>
      </c>
      <c r="M1681" s="3" t="str">
        <f>VLOOKUP(B1681,'[1]Daniela + 255 Rxns iCre1355'!$C$1:$Q$3810,15,FALSE)</f>
        <v>R04155</v>
      </c>
    </row>
    <row r="1682" spans="1:13" ht="15" customHeight="1" x14ac:dyDescent="0.25">
      <c r="A1682" s="3" t="s">
        <v>118</v>
      </c>
      <c r="B1682" s="3" t="s">
        <v>3370</v>
      </c>
      <c r="C1682" s="3" t="s">
        <v>3371</v>
      </c>
      <c r="D1682" s="3" t="str">
        <f>VLOOKUP(B1682,'[1]Daniela + 255 Rxns iCre1355'!$C$1:$Q$3810,5,FALSE)</f>
        <v>BILIRED</v>
      </c>
      <c r="E1682" s="3" t="str">
        <f>VLOOKUP(B1682,'[1]Daniela + 255 Rxns iCre1355'!$C$1:$Q$3810,6,FALSE)</f>
        <v>biliverdin reductase (nad(p)h)</v>
      </c>
      <c r="F1682" s="3" t="str">
        <f>VLOOKUP(B1682,'[1]Daniela + 255 Rxns iCre1355'!$C$1:$Q$3810,8,FALSE)</f>
        <v>Porphyrin and chlorophyll metabolism</v>
      </c>
      <c r="G1682" s="3" t="str">
        <f>VLOOKUP(B1682,'[1]Daniela + 255 Rxns iCre1355'!$C$1:$Q$3810,9,FALSE)</f>
        <v>1.3.1.24</v>
      </c>
      <c r="H1682" s="3" t="str">
        <f>VLOOKUP(B1682,'[1]Daniela + 255 Rxns iCre1355'!$C$1:$Q$3810,10,FALSE)</f>
        <v>Cre06.g300700</v>
      </c>
      <c r="I1682" s="3" t="str">
        <f>VLOOKUP(B1682,'[1]Daniela + 255 Rxns iCre1355'!$C$1:$Q$3810,11,FALSE)</f>
        <v>Cre06.g300700.t1.1</v>
      </c>
      <c r="J1682" s="3" t="str">
        <f>VLOOKUP(B1682,'[1]Daniela + 255 Rxns iCre1355'!$C$1:$Q$3810,12,FALSE)</f>
        <v>Cre06.g300700</v>
      </c>
      <c r="K1682" s="3" t="str">
        <f>VLOOKUP(B1682,'[1]Daniela + 255 Rxns iCre1355'!$C$1:$Q$3810,13,FALSE)</f>
        <v>Chloroplast</v>
      </c>
      <c r="L1682" s="3" t="str">
        <f>VLOOKUP(B1682,'[1]Daniela + 255 Rxns iCre1355'!$C$1:$Q$3810,14,FALSE)</f>
        <v>[Grimm 1998]</v>
      </c>
      <c r="M1682" s="3" t="str">
        <f>VLOOKUP(B1682,'[1]Daniela + 255 Rxns iCre1355'!$C$1:$Q$3810,15,FALSE)</f>
        <v>R02393</v>
      </c>
    </row>
    <row r="1683" spans="1:13" ht="15" customHeight="1" x14ac:dyDescent="0.25">
      <c r="A1683" s="3" t="s">
        <v>1033</v>
      </c>
      <c r="B1683" s="3" t="s">
        <v>3372</v>
      </c>
      <c r="C1683" s="3" t="s">
        <v>3373</v>
      </c>
      <c r="D1683" s="3" t="str">
        <f>VLOOKUP(B1683,'[1]Daniela + 255 Rxns iCre1355'!$C$1:$Q$3810,5,FALSE)</f>
        <v>CHLADMT</v>
      </c>
      <c r="E1683" s="3" t="str">
        <f>VLOOKUP(B1683,'[1]Daniela + 255 Rxns iCre1355'!$C$1:$Q$3810,6,FALSE)</f>
        <v>chlorophyll a demetalase</v>
      </c>
      <c r="F1683" s="3" t="str">
        <f>VLOOKUP(B1683,'[1]Daniela + 255 Rxns iCre1355'!$C$1:$Q$3810,8,FALSE)</f>
        <v>Porphyrin and chlorophyll metabolism</v>
      </c>
      <c r="H1683" s="3" t="str">
        <f>VLOOKUP(B1683,'[1]Daniela + 255 Rxns iCre1355'!$C$1:$Q$3810,10,FALSE)</f>
        <v>PSBW</v>
      </c>
      <c r="I1683" s="3" t="str">
        <f>VLOOKUP(B1683,'[1]Daniela + 255 Rxns iCre1355'!$C$1:$Q$3810,11,FALSE)</f>
        <v>PSBW</v>
      </c>
      <c r="J1683" s="3" t="str">
        <f>VLOOKUP(B1683,'[1]Daniela + 255 Rxns iCre1355'!$C$1:$Q$3810,12,FALSE)</f>
        <v>PSBW</v>
      </c>
      <c r="K1683" s="3" t="str">
        <f>VLOOKUP(B1683,'[1]Daniela + 255 Rxns iCre1355'!$C$1:$Q$3810,13,FALSE)</f>
        <v>Thylakoid Lumen</v>
      </c>
      <c r="L1683" s="3" t="str">
        <f>VLOOKUP(B1683,'[1]Daniela + 255 Rxns iCre1355'!$C$1:$Q$3810,14,FALSE)</f>
        <v>[Bishop 2003, Stern 2009]</v>
      </c>
      <c r="M1683" s="3" t="str">
        <f>VLOOKUP(B1683,'[1]Daniela + 255 Rxns iCre1355'!$C$1:$Q$3810,15,FALSE)</f>
        <v>R08584</v>
      </c>
    </row>
    <row r="1684" spans="1:13" ht="15" customHeight="1" x14ac:dyDescent="0.25">
      <c r="A1684" s="3" t="s">
        <v>1033</v>
      </c>
      <c r="B1684" s="3" t="s">
        <v>3374</v>
      </c>
      <c r="C1684" s="3" t="s">
        <v>3375</v>
      </c>
      <c r="D1684" s="3" t="str">
        <f>VLOOKUP(B1684,'[1]Daniela + 255 Rxns iCre1355'!$C$1:$Q$3810,5,FALSE)</f>
        <v>CHLAE</v>
      </c>
      <c r="E1684" s="3" t="str">
        <f>VLOOKUP(B1684,'[1]Daniela + 255 Rxns iCre1355'!$C$1:$Q$3810,6,FALSE)</f>
        <v>chlorophyll a epimerase</v>
      </c>
      <c r="F1684" s="3" t="str">
        <f>VLOOKUP(B1684,'[1]Daniela + 255 Rxns iCre1355'!$C$1:$Q$3810,8,FALSE)</f>
        <v>Porphyrin and chlorophyll metabolism</v>
      </c>
      <c r="H1684" s="3" t="str">
        <f>VLOOKUP(B1684,'[1]Daniela + 255 Rxns iCre1355'!$C$1:$Q$3810,10,FALSE)</f>
        <v>( ( Cre10.g420350 AND Cre12.g486300 AND Cre12.g560950 AND Cre17.g724300 AND Cre02.g082500 AND Cre03.g165100 AND Cre09.g412100 AND Cre05.g238332 ) )</v>
      </c>
      <c r="I1684" s="3" t="str">
        <f>VLOOKUP(B1684,'[1]Daniela + 255 Rxns iCre1355'!$C$1:$Q$3810,11,FALSE)</f>
        <v>( ( Cre10.g420350.t1.2 AND Cre12.g486300.t1.2 AND Cre12.g560950.t1.2 AND Cre17.g724300.t1.2 AND Cre02.g082500.t1.1 AND Cre03.g165100.t1.2 AND Cre09.g412100.t1.2 AND Cre05.g238332.t1.1 ) )</v>
      </c>
      <c r="J1684" s="3" t="str">
        <f>VLOOKUP(B1684,'[1]Daniela + 255 Rxns iCre1355'!$C$1:$Q$3810,12,FALSE)</f>
        <v>( ( PSAE AND PSAL AND PSAG AND PSAK AND PSAN AND PSAI AND PSAF AND PSAD ) )</v>
      </c>
      <c r="K1684" s="3" t="str">
        <f>VLOOKUP(B1684,'[1]Daniela + 255 Rxns iCre1355'!$C$1:$Q$3810,13,FALSE)</f>
        <v>Thylakoid Lumen</v>
      </c>
      <c r="L1684" s="3" t="str">
        <f>VLOOKUP(B1684,'[1]Daniela + 255 Rxns iCre1355'!$C$1:$Q$3810,14,FALSE)</f>
        <v>[Stern 2009, Maeda 1992]</v>
      </c>
    </row>
    <row r="1685" spans="1:13" ht="15" customHeight="1" x14ac:dyDescent="0.25">
      <c r="A1685" s="3" t="s">
        <v>118</v>
      </c>
      <c r="B1685" s="3" t="s">
        <v>3376</v>
      </c>
      <c r="C1685" s="3" t="s">
        <v>3377</v>
      </c>
      <c r="D1685" s="3" t="str">
        <f>VLOOKUP(B1685,'[1]Daniela + 255 Rxns iCre1355'!$C$1:$Q$3810,5,FALSE)</f>
        <v>CHLASE</v>
      </c>
      <c r="E1685" s="3" t="str">
        <f>VLOOKUP(B1685,'[1]Daniela + 255 Rxns iCre1355'!$C$1:$Q$3810,6,FALSE)</f>
        <v>chlorophyllase</v>
      </c>
      <c r="F1685" s="3" t="str">
        <f>VLOOKUP(B1685,'[1]Daniela + 255 Rxns iCre1355'!$C$1:$Q$3810,8,FALSE)</f>
        <v>Porphyrin and chlorophyll metabolism</v>
      </c>
      <c r="G1685" s="3" t="str">
        <f>VLOOKUP(B1685,'[1]Daniela + 255 Rxns iCre1355'!$C$1:$Q$3810,9,FALSE)</f>
        <v>3.1.1.14</v>
      </c>
      <c r="H1685" s="3" t="str">
        <f>VLOOKUP(B1685,'[1]Daniela + 255 Rxns iCre1355'!$C$1:$Q$3810,10,FALSE)</f>
        <v>( Cre12.g484750 OR Cre03.g148750 )</v>
      </c>
      <c r="I1685" s="3" t="str">
        <f>VLOOKUP(B1685,'[1]Daniela + 255 Rxns iCre1355'!$C$1:$Q$3810,11,FALSE)</f>
        <v>( Cre12.g484750.t1.1 OR Cre03.g148750.t1.2 )</v>
      </c>
      <c r="J1685" s="3" t="str">
        <f>VLOOKUP(B1685,'[1]Daniela + 255 Rxns iCre1355'!$C$1:$Q$3810,12,FALSE)</f>
        <v>( CLH2 OR CLH1 )</v>
      </c>
      <c r="K1685" s="3" t="str">
        <f>VLOOKUP(B1685,'[1]Daniela + 255 Rxns iCre1355'!$C$1:$Q$3810,13,FALSE)</f>
        <v>Chloroplast</v>
      </c>
      <c r="L1685" s="3" t="str">
        <f>VLOOKUP(B1685,'[1]Daniela + 255 Rxns iCre1355'!$C$1:$Q$3810,14,FALSE)</f>
        <v>[Stern 2009, Azoulay Shemer 2008]</v>
      </c>
      <c r="M1685" s="3" t="str">
        <f>VLOOKUP(B1685,'[1]Daniela + 255 Rxns iCre1355'!$C$1:$Q$3810,15,FALSE)</f>
        <v>R05618</v>
      </c>
    </row>
    <row r="1686" spans="1:13" ht="15" customHeight="1" x14ac:dyDescent="0.25">
      <c r="A1686" s="3" t="s">
        <v>1033</v>
      </c>
      <c r="B1686" s="3" t="s">
        <v>3378</v>
      </c>
      <c r="C1686" s="3" t="s">
        <v>3379</v>
      </c>
      <c r="D1686" s="3" t="str">
        <f>VLOOKUP(B1686,'[1]Daniela + 255 Rxns iCre1355'!$C$1:$Q$3810,5,FALSE)</f>
        <v>CHLASG</v>
      </c>
      <c r="E1686" s="3" t="str">
        <f>VLOOKUP(B1686,'[1]Daniela + 255 Rxns iCre1355'!$C$1:$Q$3810,6,FALSE)</f>
        <v>chlorophyll a synthase (geranylgeranyl)</v>
      </c>
      <c r="F1686" s="3" t="str">
        <f>VLOOKUP(B1686,'[1]Daniela + 255 Rxns iCre1355'!$C$1:$Q$3810,8,FALSE)</f>
        <v>Porphyrin and chlorophyll metabolism</v>
      </c>
      <c r="G1686" s="3" t="str">
        <f>VLOOKUP(B1686,'[1]Daniela + 255 Rxns iCre1355'!$C$1:$Q$3810,9,FALSE)</f>
        <v>2.5.1.62</v>
      </c>
      <c r="H1686" s="3" t="str">
        <f>VLOOKUP(B1686,'[1]Daniela + 255 Rxns iCre1355'!$C$1:$Q$3810,10,FALSE)</f>
        <v>Cre06.g294750</v>
      </c>
      <c r="I1686" s="3" t="str">
        <f>VLOOKUP(B1686,'[1]Daniela + 255 Rxns iCre1355'!$C$1:$Q$3810,11,FALSE)</f>
        <v>Cre06.g294750.t1.2</v>
      </c>
      <c r="J1686" s="3" t="str">
        <f>VLOOKUP(B1686,'[1]Daniela + 255 Rxns iCre1355'!$C$1:$Q$3810,12,FALSE)</f>
        <v>CHLG</v>
      </c>
      <c r="K1686" s="3" t="str">
        <f>VLOOKUP(B1686,'[1]Daniela + 255 Rxns iCre1355'!$C$1:$Q$3810,13,FALSE)</f>
        <v>Thylakoid Lumen</v>
      </c>
      <c r="L1686" s="3" t="str">
        <f>VLOOKUP(B1686,'[1]Daniela + 255 Rxns iCre1355'!$C$1:$Q$3810,14,FALSE)</f>
        <v>[Stern 2009, Rüdiger 1980, Soll 1983, Oster 1997]</v>
      </c>
    </row>
    <row r="1687" spans="1:13" ht="15" customHeight="1" x14ac:dyDescent="0.25">
      <c r="A1687" s="3" t="s">
        <v>1033</v>
      </c>
      <c r="B1687" s="3" t="s">
        <v>3380</v>
      </c>
      <c r="C1687" s="3" t="s">
        <v>3381</v>
      </c>
      <c r="D1687" s="3" t="str">
        <f>VLOOKUP(B1687,'[1]Daniela + 255 Rxns iCre1355'!$C$1:$Q$3810,5,FALSE)</f>
        <v>CHLASP</v>
      </c>
      <c r="E1687" s="3" t="str">
        <f>VLOOKUP(B1687,'[1]Daniela + 255 Rxns iCre1355'!$C$1:$Q$3810,6,FALSE)</f>
        <v>chlorophyll a synthase (phytyl)</v>
      </c>
      <c r="F1687" s="3" t="str">
        <f>VLOOKUP(B1687,'[1]Daniela + 255 Rxns iCre1355'!$C$1:$Q$3810,8,FALSE)</f>
        <v>Porphyrin and chlorophyll metabolism</v>
      </c>
      <c r="G1687" s="3" t="str">
        <f>VLOOKUP(B1687,'[1]Daniela + 255 Rxns iCre1355'!$C$1:$Q$3810,9,FALSE)</f>
        <v>2.5.1.62</v>
      </c>
      <c r="H1687" s="3" t="str">
        <f>VLOOKUP(B1687,'[1]Daniela + 255 Rxns iCre1355'!$C$1:$Q$3810,10,FALSE)</f>
        <v>Cre06.g294750</v>
      </c>
      <c r="I1687" s="3" t="str">
        <f>VLOOKUP(B1687,'[1]Daniela + 255 Rxns iCre1355'!$C$1:$Q$3810,11,FALSE)</f>
        <v>Cre06.g294750.t1.2</v>
      </c>
      <c r="J1687" s="3" t="str">
        <f>VLOOKUP(B1687,'[1]Daniela + 255 Rxns iCre1355'!$C$1:$Q$3810,12,FALSE)</f>
        <v>CHLG</v>
      </c>
      <c r="K1687" s="3" t="str">
        <f>VLOOKUP(B1687,'[1]Daniela + 255 Rxns iCre1355'!$C$1:$Q$3810,13,FALSE)</f>
        <v>Thylakoid Lumen</v>
      </c>
      <c r="L1687" s="3" t="str">
        <f>VLOOKUP(B1687,'[1]Daniela + 255 Rxns iCre1355'!$C$1:$Q$3810,14,FALSE)</f>
        <v>[Stern 2009, Rüdiger 1980, Soll 1983, Oster 1997]</v>
      </c>
      <c r="M1687" s="3" t="str">
        <f>VLOOKUP(B1687,'[1]Daniela + 255 Rxns iCre1355'!$C$1:$Q$3810,15,FALSE)</f>
        <v>R06284</v>
      </c>
    </row>
    <row r="1688" spans="1:13" ht="15" customHeight="1" x14ac:dyDescent="0.25">
      <c r="A1688" s="3" t="s">
        <v>1033</v>
      </c>
      <c r="B1688" s="3" t="s">
        <v>3382</v>
      </c>
      <c r="C1688" s="3" t="s">
        <v>3383</v>
      </c>
      <c r="D1688" s="3" t="str">
        <f>VLOOKUP(B1688,'[1]Daniela + 255 Rxns iCre1355'!$C$1:$Q$3810,5,FALSE)</f>
        <v>CHLBSG</v>
      </c>
      <c r="E1688" s="3" t="str">
        <f>VLOOKUP(B1688,'[1]Daniela + 255 Rxns iCre1355'!$C$1:$Q$3810,6,FALSE)</f>
        <v>chlorophyll b synthase (geranylgeranyl)</v>
      </c>
      <c r="F1688" s="3" t="str">
        <f>VLOOKUP(B1688,'[1]Daniela + 255 Rxns iCre1355'!$C$1:$Q$3810,8,FALSE)</f>
        <v>Porphyrin and chlorophyll metabolism</v>
      </c>
      <c r="G1688" s="3" t="str">
        <f>VLOOKUP(B1688,'[1]Daniela + 255 Rxns iCre1355'!$C$1:$Q$3810,9,FALSE)</f>
        <v>2.5.1.62</v>
      </c>
      <c r="H1688" s="3" t="str">
        <f>VLOOKUP(B1688,'[1]Daniela + 255 Rxns iCre1355'!$C$1:$Q$3810,10,FALSE)</f>
        <v>Cre06.g294750</v>
      </c>
      <c r="I1688" s="3" t="str">
        <f>VLOOKUP(B1688,'[1]Daniela + 255 Rxns iCre1355'!$C$1:$Q$3810,11,FALSE)</f>
        <v>Cre06.g294750.t1.2</v>
      </c>
      <c r="J1688" s="3" t="str">
        <f>VLOOKUP(B1688,'[1]Daniela + 255 Rxns iCre1355'!$C$1:$Q$3810,12,FALSE)</f>
        <v>CHLG</v>
      </c>
      <c r="K1688" s="3" t="str">
        <f>VLOOKUP(B1688,'[1]Daniela + 255 Rxns iCre1355'!$C$1:$Q$3810,13,FALSE)</f>
        <v>Thylakoid Lumen</v>
      </c>
      <c r="L1688" s="3" t="str">
        <f>VLOOKUP(B1688,'[1]Daniela + 255 Rxns iCre1355'!$C$1:$Q$3810,14,FALSE)</f>
        <v>[Stern 2009, Rüdiger 1980, Soll 1983, Oster 1997]</v>
      </c>
    </row>
    <row r="1689" spans="1:13" ht="15" customHeight="1" x14ac:dyDescent="0.25">
      <c r="A1689" s="3" t="s">
        <v>1033</v>
      </c>
      <c r="B1689" s="3" t="s">
        <v>3384</v>
      </c>
      <c r="C1689" s="3" t="s">
        <v>3385</v>
      </c>
      <c r="D1689" s="3" t="str">
        <f>VLOOKUP(B1689,'[1]Daniela + 255 Rxns iCre1355'!$C$1:$Q$3810,5,FALSE)</f>
        <v>CHLBSP</v>
      </c>
      <c r="E1689" s="3" t="str">
        <f>VLOOKUP(B1689,'[1]Daniela + 255 Rxns iCre1355'!$C$1:$Q$3810,6,FALSE)</f>
        <v>chlorophyll b synthase (phytyl)</v>
      </c>
      <c r="F1689" s="3" t="str">
        <f>VLOOKUP(B1689,'[1]Daniela + 255 Rxns iCre1355'!$C$1:$Q$3810,8,FALSE)</f>
        <v>Porphyrin and chlorophyll metabolism</v>
      </c>
      <c r="G1689" s="3" t="str">
        <f>VLOOKUP(B1689,'[1]Daniela + 255 Rxns iCre1355'!$C$1:$Q$3810,9,FALSE)</f>
        <v>2.5.1.62</v>
      </c>
      <c r="H1689" s="3" t="str">
        <f>VLOOKUP(B1689,'[1]Daniela + 255 Rxns iCre1355'!$C$1:$Q$3810,10,FALSE)</f>
        <v>Cre06.g294750</v>
      </c>
      <c r="I1689" s="3" t="str">
        <f>VLOOKUP(B1689,'[1]Daniela + 255 Rxns iCre1355'!$C$1:$Q$3810,11,FALSE)</f>
        <v>Cre06.g294750.t1.2</v>
      </c>
      <c r="J1689" s="3" t="str">
        <f>VLOOKUP(B1689,'[1]Daniela + 255 Rxns iCre1355'!$C$1:$Q$3810,12,FALSE)</f>
        <v>CHLG</v>
      </c>
      <c r="K1689" s="3" t="str">
        <f>VLOOKUP(B1689,'[1]Daniela + 255 Rxns iCre1355'!$C$1:$Q$3810,13,FALSE)</f>
        <v>Thylakoid Lumen</v>
      </c>
      <c r="L1689" s="3" t="str">
        <f>VLOOKUP(B1689,'[1]Daniela + 255 Rxns iCre1355'!$C$1:$Q$3810,14,FALSE)</f>
        <v>[Stern 2009, Rüdiger 1980, Soll 1983, Oster 1997]</v>
      </c>
    </row>
    <row r="1690" spans="1:13" ht="15" customHeight="1" x14ac:dyDescent="0.25">
      <c r="A1690" s="3" t="s">
        <v>118</v>
      </c>
      <c r="B1690" s="3" t="s">
        <v>3386</v>
      </c>
      <c r="C1690" s="3" t="s">
        <v>3387</v>
      </c>
      <c r="D1690" s="3" t="str">
        <f>VLOOKUP(B1690,'[1]Daniela + 255 Rxns iCre1355'!$C$1:$Q$3810,5,FALSE)</f>
        <v>CHLDADMT</v>
      </c>
      <c r="E1690" s="3" t="str">
        <f>VLOOKUP(B1690,'[1]Daniela + 255 Rxns iCre1355'!$C$1:$Q$3810,6,FALSE)</f>
        <v>chlorophyllide a demetalase</v>
      </c>
      <c r="F1690" s="3" t="str">
        <f>VLOOKUP(B1690,'[1]Daniela + 255 Rxns iCre1355'!$C$1:$Q$3810,8,FALSE)</f>
        <v>Porphyrin and chlorophyll metabolism</v>
      </c>
      <c r="K1690" s="3" t="str">
        <f>VLOOKUP(B1690,'[1]Daniela + 255 Rxns iCre1355'!$C$1:$Q$3810,13,FALSE)</f>
        <v>Chloroplast</v>
      </c>
      <c r="L1690" s="3" t="str">
        <f>VLOOKUP(B1690,'[1]Daniela + 255 Rxns iCre1355'!$C$1:$Q$3810,14,FALSE)</f>
        <v>[Stern 2009]</v>
      </c>
    </row>
    <row r="1691" spans="1:13" ht="15" customHeight="1" x14ac:dyDescent="0.25">
      <c r="A1691" s="3" t="s">
        <v>118</v>
      </c>
      <c r="B1691" s="3" t="s">
        <v>3388</v>
      </c>
      <c r="C1691" s="3" t="s">
        <v>3389</v>
      </c>
      <c r="D1691" s="3" t="str">
        <f>VLOOKUP(B1691,'[1]Daniela + 255 Rxns iCre1355'!$C$1:$Q$3810,5,FALSE)</f>
        <v>CHLDAO</v>
      </c>
      <c r="E1691" s="3" t="str">
        <f>VLOOKUP(B1691,'[1]Daniela + 255 Rxns iCre1355'!$C$1:$Q$3810,6,FALSE)</f>
        <v>chlorophyllide a oxidase</v>
      </c>
      <c r="F1691" s="3" t="str">
        <f>VLOOKUP(B1691,'[1]Daniela + 255 Rxns iCre1355'!$C$1:$Q$3810,8,FALSE)</f>
        <v>Porphyrin and chlorophyll metabolism</v>
      </c>
      <c r="G1691" s="3" t="str">
        <f>VLOOKUP(B1691,'[1]Daniela + 255 Rxns iCre1355'!$C$1:$Q$3810,9,FALSE)</f>
        <v>1.14.13.122</v>
      </c>
      <c r="H1691" s="3" t="str">
        <f>VLOOKUP(B1691,'[1]Daniela + 255 Rxns iCre1355'!$C$1:$Q$3810,10,FALSE)</f>
        <v>Cre01.g043350</v>
      </c>
      <c r="I1691" s="3" t="str">
        <f>VLOOKUP(B1691,'[1]Daniela + 255 Rxns iCre1355'!$C$1:$Q$3810,11,FALSE)</f>
        <v>Cre01.g043350.t1.2</v>
      </c>
      <c r="J1691" s="3" t="str">
        <f>VLOOKUP(B1691,'[1]Daniela + 255 Rxns iCre1355'!$C$1:$Q$3810,12,FALSE)</f>
        <v>CAO</v>
      </c>
      <c r="K1691" s="3" t="str">
        <f>VLOOKUP(B1691,'[1]Daniela + 255 Rxns iCre1355'!$C$1:$Q$3810,13,FALSE)</f>
        <v>Chloroplast</v>
      </c>
      <c r="L1691" s="3" t="str">
        <f>VLOOKUP(B1691,'[1]Daniela + 255 Rxns iCre1355'!$C$1:$Q$3810,14,FALSE)</f>
        <v>[Stern 2009, Schneegurt 1992, Tanaka 1998]</v>
      </c>
      <c r="M1691" s="3" t="str">
        <f>VLOOKUP(B1691,'[1]Daniela + 255 Rxns iCre1355'!$C$1:$Q$3810,15,FALSE)</f>
        <v>R08585</v>
      </c>
    </row>
    <row r="1692" spans="1:13" ht="15" customHeight="1" x14ac:dyDescent="0.25">
      <c r="A1692" s="3" t="s">
        <v>118</v>
      </c>
      <c r="B1692" s="3" t="s">
        <v>3390</v>
      </c>
      <c r="C1692" s="3" t="s">
        <v>3391</v>
      </c>
      <c r="D1692" s="3" t="str">
        <f>VLOOKUP(B1692,'[1]Daniela + 255 Rxns iCre1355'!$C$1:$Q$3810,5,FALSE)</f>
        <v>CPP1O</v>
      </c>
      <c r="E1692" s="3" t="str">
        <f>VLOOKUP(B1692,'[1]Daniela + 255 Rxns iCre1355'!$C$1:$Q$3810,6,FALSE)</f>
        <v>coproporphyrinogen I oxidase</v>
      </c>
      <c r="F1692" s="3" t="str">
        <f>VLOOKUP(B1692,'[1]Daniela + 255 Rxns iCre1355'!$C$1:$Q$3810,8,FALSE)</f>
        <v>Porphyrin and chlorophyll metabolism</v>
      </c>
      <c r="K1692" s="3" t="str">
        <f>VLOOKUP(B1692,'[1]Daniela + 255 Rxns iCre1355'!$C$1:$Q$3810,13,FALSE)</f>
        <v>Chloroplast</v>
      </c>
      <c r="M1692" s="3" t="str">
        <f>VLOOKUP(B1692,'[1]Daniela + 255 Rxns iCre1355'!$C$1:$Q$3810,15,FALSE)</f>
        <v>R04973</v>
      </c>
    </row>
    <row r="1693" spans="1:13" ht="15" customHeight="1" x14ac:dyDescent="0.25">
      <c r="A1693" s="3" t="s">
        <v>118</v>
      </c>
      <c r="B1693" s="3" t="s">
        <v>3392</v>
      </c>
      <c r="C1693" s="3" t="s">
        <v>3393</v>
      </c>
      <c r="D1693" s="3" t="str">
        <f>VLOOKUP(B1693,'[1]Daniela + 255 Rxns iCre1355'!$C$1:$Q$3810,5,FALSE)</f>
        <v>CPP3O</v>
      </c>
      <c r="E1693" s="3" t="str">
        <f>VLOOKUP(B1693,'[1]Daniela + 255 Rxns iCre1355'!$C$1:$Q$3810,6,FALSE)</f>
        <v>coproporphyrinogen III oxidase</v>
      </c>
      <c r="F1693" s="3" t="str">
        <f>VLOOKUP(B1693,'[1]Daniela + 255 Rxns iCre1355'!$C$1:$Q$3810,8,FALSE)</f>
        <v>Porphyrin and chlorophyll metabolism</v>
      </c>
      <c r="K1693" s="3" t="str">
        <f>VLOOKUP(B1693,'[1]Daniela + 255 Rxns iCre1355'!$C$1:$Q$3810,13,FALSE)</f>
        <v>Chloroplast</v>
      </c>
      <c r="M1693" s="3" t="str">
        <f>VLOOKUP(B1693,'[1]Daniela + 255 Rxns iCre1355'!$C$1:$Q$3810,15,FALSE)</f>
        <v>R04178</v>
      </c>
    </row>
    <row r="1694" spans="1:13" ht="15" customHeight="1" x14ac:dyDescent="0.25">
      <c r="A1694" s="3" t="s">
        <v>118</v>
      </c>
      <c r="B1694" s="3" t="s">
        <v>3394</v>
      </c>
      <c r="C1694" s="3" t="s">
        <v>3395</v>
      </c>
      <c r="D1694" s="3" t="str">
        <f>VLOOKUP(B1694,'[1]Daniela + 255 Rxns iCre1355'!$C$1:$Q$3810,5,FALSE)</f>
        <v>CPPPGO</v>
      </c>
      <c r="E1694" s="3" t="str">
        <f>VLOOKUP(B1694,'[1]Daniela + 255 Rxns iCre1355'!$C$1:$Q$3810,6,FALSE)</f>
        <v>coproporphyrinogen III oxidase (O2 required)</v>
      </c>
      <c r="F1694" s="3" t="str">
        <f>VLOOKUP(B1694,'[1]Daniela + 255 Rxns iCre1355'!$C$1:$Q$3810,8,FALSE)</f>
        <v>Porphyrin and chlorophyll metabolism</v>
      </c>
      <c r="G1694" s="3" t="str">
        <f>VLOOKUP(B1694,'[1]Daniela + 255 Rxns iCre1355'!$C$1:$Q$3810,9,FALSE)</f>
        <v>1.3.3.3</v>
      </c>
      <c r="H1694" s="3" t="str">
        <f>VLOOKUP(B1694,'[1]Daniela + 255 Rxns iCre1355'!$C$1:$Q$3810,10,FALSE)</f>
        <v>( Cre02.g085450 OR Cre02.g092600 )</v>
      </c>
      <c r="I1694" s="3" t="str">
        <f>VLOOKUP(B1694,'[1]Daniela + 255 Rxns iCre1355'!$C$1:$Q$3810,11,FALSE)</f>
        <v>( Cre02.g085450.t1.2 OR Cre02.g092600.t1.2 )</v>
      </c>
      <c r="J1694" s="3" t="str">
        <f>VLOOKUP(B1694,'[1]Daniela + 255 Rxns iCre1355'!$C$1:$Q$3810,12,FALSE)</f>
        <v>( CPX1 OR CPX2 )</v>
      </c>
      <c r="K1694" s="3" t="str">
        <f>VLOOKUP(B1694,'[1]Daniela + 255 Rxns iCre1355'!$C$1:$Q$3810,13,FALSE)</f>
        <v>Chloroplast</v>
      </c>
      <c r="L1694" s="3" t="str">
        <f>VLOOKUP(B1694,'[1]Daniela + 255 Rxns iCre1355'!$C$1:$Q$3810,14,FALSE)</f>
        <v>[Breckau 2003, Hill 1995, Quinn 1999]</v>
      </c>
      <c r="M1694" s="3" t="str">
        <f>VLOOKUP(B1694,'[1]Daniela + 255 Rxns iCre1355'!$C$1:$Q$3810,15,FALSE)</f>
        <v>R03220</v>
      </c>
    </row>
    <row r="1695" spans="1:13" ht="15" customHeight="1" x14ac:dyDescent="0.25">
      <c r="A1695" s="3" t="s">
        <v>118</v>
      </c>
      <c r="B1695" s="3" t="s">
        <v>3396</v>
      </c>
      <c r="C1695" s="3" t="s">
        <v>3397</v>
      </c>
      <c r="D1695" s="3" t="str">
        <f>VLOOKUP(B1695,'[1]Daniela + 255 Rxns iCre1355'!$C$1:$Q$3810,5,FALSE)</f>
        <v>DVCHLDR</v>
      </c>
      <c r="E1695" s="3" t="str">
        <f>VLOOKUP(B1695,'[1]Daniela + 255 Rxns iCre1355'!$C$1:$Q$3810,6,FALSE)</f>
        <v>divinyl chlorophyllide vinyl-reductase</v>
      </c>
      <c r="F1695" s="3" t="str">
        <f>VLOOKUP(B1695,'[1]Daniela + 255 Rxns iCre1355'!$C$1:$Q$3810,8,FALSE)</f>
        <v>Porphyrin and chlorophyll metabolism</v>
      </c>
      <c r="G1695" s="3" t="str">
        <f>VLOOKUP(B1695,'[1]Daniela + 255 Rxns iCre1355'!$C$1:$Q$3810,9,FALSE)</f>
        <v>1.3.1.75</v>
      </c>
      <c r="H1695" s="3" t="str">
        <f>VLOOKUP(B1695,'[1]Daniela + 255 Rxns iCre1355'!$C$1:$Q$3810,10,FALSE)</f>
        <v>Cre01.g042800</v>
      </c>
      <c r="I1695" s="3" t="str">
        <f>VLOOKUP(B1695,'[1]Daniela + 255 Rxns iCre1355'!$C$1:$Q$3810,11,FALSE)</f>
        <v>Cre01.g042800.t1.2</v>
      </c>
      <c r="J1695" s="3" t="str">
        <f>VLOOKUP(B1695,'[1]Daniela + 255 Rxns iCre1355'!$C$1:$Q$3810,12,FALSE)</f>
        <v>DVR1</v>
      </c>
      <c r="K1695" s="3" t="str">
        <f>VLOOKUP(B1695,'[1]Daniela + 255 Rxns iCre1355'!$C$1:$Q$3810,13,FALSE)</f>
        <v>Chloroplast</v>
      </c>
      <c r="L1695" s="3" t="str">
        <f>VLOOKUP(B1695,'[1]Daniela + 255 Rxns iCre1355'!$C$1:$Q$3810,14,FALSE)</f>
        <v>[Nagata 2005, Stern 2009]</v>
      </c>
      <c r="M1695" s="3" t="str">
        <f>VLOOKUP(B1695,'[1]Daniela + 255 Rxns iCre1355'!$C$1:$Q$3810,15,FALSE)</f>
        <v>R06272</v>
      </c>
    </row>
    <row r="1696" spans="1:13" ht="15" customHeight="1" x14ac:dyDescent="0.25">
      <c r="A1696" s="3" t="s">
        <v>118</v>
      </c>
      <c r="B1696" s="3" t="s">
        <v>3398</v>
      </c>
      <c r="C1696" s="3" t="s">
        <v>3399</v>
      </c>
      <c r="D1696" s="3" t="str">
        <f>VLOOKUP(B1696,'[1]Daniela + 255 Rxns iCre1355'!$C$1:$Q$3810,5,FALSE)</f>
        <v>DVPCHLD450OR</v>
      </c>
      <c r="E1696" s="3" t="str">
        <f>VLOOKUP(B1696,'[1]Daniela + 255 Rxns iCre1355'!$C$1:$Q$3810,6,FALSE)</f>
        <v>divinylprotochlorophyllide oxidoreductase (light-dependent, 450 nm)</v>
      </c>
      <c r="F1696" s="3" t="str">
        <f>VLOOKUP(B1696,'[1]Daniela + 255 Rxns iCre1355'!$C$1:$Q$3810,8,FALSE)</f>
        <v>Porphyrin and chlorophyll metabolism</v>
      </c>
      <c r="G1696" s="3" t="str">
        <f>VLOOKUP(B1696,'[1]Daniela + 255 Rxns iCre1355'!$C$1:$Q$3810,9,FALSE)</f>
        <v>1.3.1.33</v>
      </c>
      <c r="H1696" s="3" t="str">
        <f>VLOOKUP(B1696,'[1]Daniela + 255 Rxns iCre1355'!$C$1:$Q$3810,10,FALSE)</f>
        <v>Cre01.g015350</v>
      </c>
      <c r="I1696" s="3" t="str">
        <f>VLOOKUP(B1696,'[1]Daniela + 255 Rxns iCre1355'!$C$1:$Q$3810,11,FALSE)</f>
        <v>Cre01.g015350.t1.1</v>
      </c>
      <c r="J1696" s="3" t="str">
        <f>VLOOKUP(B1696,'[1]Daniela + 255 Rxns iCre1355'!$C$1:$Q$3810,12,FALSE)</f>
        <v>POR</v>
      </c>
      <c r="K1696" s="3" t="str">
        <f>VLOOKUP(B1696,'[1]Daniela + 255 Rxns iCre1355'!$C$1:$Q$3810,13,FALSE)</f>
        <v>Chloroplast</v>
      </c>
      <c r="L1696" s="3" t="str">
        <f>VLOOKUP(B1696,'[1]Daniela + 255 Rxns iCre1355'!$C$1:$Q$3810,14,FALSE)</f>
        <v>[Stern 2009, Spano 1992, Griffiths 1996, Li 1996, Shioi 1984, Cerutti 1995]</v>
      </c>
      <c r="M1696" s="3" t="str">
        <f>VLOOKUP(B1696,'[1]Daniela + 255 Rxns iCre1355'!$C$1:$Q$3810,15,FALSE)</f>
        <v>R06286</v>
      </c>
    </row>
    <row r="1697" spans="1:13" ht="15" customHeight="1" x14ac:dyDescent="0.25">
      <c r="A1697" s="3" t="s">
        <v>118</v>
      </c>
      <c r="B1697" s="3" t="s">
        <v>3400</v>
      </c>
      <c r="C1697" s="3" t="s">
        <v>3401</v>
      </c>
      <c r="D1697" s="3" t="str">
        <f>VLOOKUP(B1697,'[1]Daniela + 255 Rxns iCre1355'!$C$1:$Q$3810,5,FALSE)</f>
        <v>DVPCHLD646OR</v>
      </c>
      <c r="E1697" s="3" t="str">
        <f>VLOOKUP(B1697,'[1]Daniela + 255 Rxns iCre1355'!$C$1:$Q$3810,6,FALSE)</f>
        <v>divinylprotochlorophyllide oxidoreductase (light-dependent, 648 nm)</v>
      </c>
      <c r="F1697" s="3" t="str">
        <f>VLOOKUP(B1697,'[1]Daniela + 255 Rxns iCre1355'!$C$1:$Q$3810,8,FALSE)</f>
        <v>Porphyrin and chlorophyll metabolism</v>
      </c>
      <c r="G1697" s="3" t="str">
        <f>VLOOKUP(B1697,'[1]Daniela + 255 Rxns iCre1355'!$C$1:$Q$3810,9,FALSE)</f>
        <v>1.3.1.33</v>
      </c>
      <c r="H1697" s="3" t="str">
        <f>VLOOKUP(B1697,'[1]Daniela + 255 Rxns iCre1355'!$C$1:$Q$3810,10,FALSE)</f>
        <v>Cre01.g015350</v>
      </c>
      <c r="I1697" s="3" t="str">
        <f>VLOOKUP(B1697,'[1]Daniela + 255 Rxns iCre1355'!$C$1:$Q$3810,11,FALSE)</f>
        <v>Cre01.g015350.t1.1</v>
      </c>
      <c r="J1697" s="3" t="str">
        <f>VLOOKUP(B1697,'[1]Daniela + 255 Rxns iCre1355'!$C$1:$Q$3810,12,FALSE)</f>
        <v>POR</v>
      </c>
      <c r="K1697" s="3" t="str">
        <f>VLOOKUP(B1697,'[1]Daniela + 255 Rxns iCre1355'!$C$1:$Q$3810,13,FALSE)</f>
        <v>Chloroplast</v>
      </c>
      <c r="L1697" s="3" t="str">
        <f>VLOOKUP(B1697,'[1]Daniela + 255 Rxns iCre1355'!$C$1:$Q$3810,14,FALSE)</f>
        <v>[Stern 2009, Spano 1992, Griffiths 1996, Li 1996, Shioi 1984, Cerutti 1995]</v>
      </c>
      <c r="M1697" s="3" t="str">
        <f>VLOOKUP(B1697,'[1]Daniela + 255 Rxns iCre1355'!$C$1:$Q$3810,15,FALSE)</f>
        <v>R06286</v>
      </c>
    </row>
    <row r="1698" spans="1:13" ht="15" customHeight="1" x14ac:dyDescent="0.25">
      <c r="A1698" s="3" t="s">
        <v>118</v>
      </c>
      <c r="B1698" s="3" t="s">
        <v>3402</v>
      </c>
      <c r="C1698" s="3" t="s">
        <v>3403</v>
      </c>
      <c r="D1698" s="3" t="str">
        <f>VLOOKUP(B1698,'[1]Daniela + 255 Rxns iCre1355'!$C$1:$Q$3810,5,FALSE)</f>
        <v>DVPCHLDR</v>
      </c>
      <c r="E1698" s="3" t="str">
        <f>VLOOKUP(B1698,'[1]Daniela + 255 Rxns iCre1355'!$C$1:$Q$3810,6,FALSE)</f>
        <v>divinylprotochlorophyllide vinyl-reductase</v>
      </c>
      <c r="F1698" s="3" t="str">
        <f>VLOOKUP(B1698,'[1]Daniela + 255 Rxns iCre1355'!$C$1:$Q$3810,8,FALSE)</f>
        <v>Porphyrin and chlorophyll metabolism</v>
      </c>
      <c r="G1698" s="3" t="str">
        <f>VLOOKUP(B1698,'[1]Daniela + 255 Rxns iCre1355'!$C$1:$Q$3810,9,FALSE)</f>
        <v>1.3.1.75</v>
      </c>
      <c r="H1698" s="3" t="str">
        <f>VLOOKUP(B1698,'[1]Daniela + 255 Rxns iCre1355'!$C$1:$Q$3810,10,FALSE)</f>
        <v>Cre01.g042800</v>
      </c>
      <c r="I1698" s="3" t="str">
        <f>VLOOKUP(B1698,'[1]Daniela + 255 Rxns iCre1355'!$C$1:$Q$3810,11,FALSE)</f>
        <v>Cre01.g042800.t1.2</v>
      </c>
      <c r="J1698" s="3" t="str">
        <f>VLOOKUP(B1698,'[1]Daniela + 255 Rxns iCre1355'!$C$1:$Q$3810,12,FALSE)</f>
        <v>DVR1</v>
      </c>
      <c r="K1698" s="3" t="str">
        <f>VLOOKUP(B1698,'[1]Daniela + 255 Rxns iCre1355'!$C$1:$Q$3810,13,FALSE)</f>
        <v>Chloroplast</v>
      </c>
      <c r="L1698" s="3" t="str">
        <f>VLOOKUP(B1698,'[1]Daniela + 255 Rxns iCre1355'!$C$1:$Q$3810,14,FALSE)</f>
        <v>[Nagata 2005, Stern 2009]</v>
      </c>
      <c r="M1698" s="3" t="str">
        <f>VLOOKUP(B1698,'[1]Daniela + 255 Rxns iCre1355'!$C$1:$Q$3810,15,FALSE)</f>
        <v>R06896</v>
      </c>
    </row>
    <row r="1699" spans="1:13" ht="15" customHeight="1" x14ac:dyDescent="0.25">
      <c r="A1699" s="3" t="s">
        <v>118</v>
      </c>
      <c r="B1699" s="3" t="s">
        <v>3404</v>
      </c>
      <c r="C1699" s="3" t="s">
        <v>3405</v>
      </c>
      <c r="D1699" s="3" t="str">
        <f>VLOOKUP(B1699,'[1]Daniela + 255 Rxns iCre1355'!$C$1:$Q$3810,5,FALSE)</f>
        <v>FCLT</v>
      </c>
      <c r="E1699" s="3" t="str">
        <f>VLOOKUP(B1699,'[1]Daniela + 255 Rxns iCre1355'!$C$1:$Q$3810,6,FALSE)</f>
        <v>ferrochelatase</v>
      </c>
      <c r="F1699" s="3" t="str">
        <f>VLOOKUP(B1699,'[1]Daniela + 255 Rxns iCre1355'!$C$1:$Q$3810,8,FALSE)</f>
        <v>Porphyrin and chlorophyll metabolism</v>
      </c>
      <c r="G1699" s="3" t="str">
        <f>VLOOKUP(B1699,'[1]Daniela + 255 Rxns iCre1355'!$C$1:$Q$3810,9,FALSE)</f>
        <v>4.99.1.1</v>
      </c>
      <c r="H1699" s="3" t="str">
        <f>VLOOKUP(B1699,'[1]Daniela + 255 Rxns iCre1355'!$C$1:$Q$3810,10,FALSE)</f>
        <v>Cre07.g339750</v>
      </c>
      <c r="I1699" s="3" t="str">
        <f>VLOOKUP(B1699,'[1]Daniela + 255 Rxns iCre1355'!$C$1:$Q$3810,11,FALSE)</f>
        <v>( Cre07.g339750.t1.2 OR Cre07.g339750.t2.1 )</v>
      </c>
      <c r="J1699" s="3" t="str">
        <f>VLOOKUP(B1699,'[1]Daniela + 255 Rxns iCre1355'!$C$1:$Q$3810,12,FALSE)</f>
        <v>FeC</v>
      </c>
      <c r="K1699" s="3" t="str">
        <f>VLOOKUP(B1699,'[1]Daniela + 255 Rxns iCre1355'!$C$1:$Q$3810,13,FALSE)</f>
        <v>Chloroplast</v>
      </c>
      <c r="L1699" s="3" t="str">
        <f>VLOOKUP(B1699,'[1]Daniela + 255 Rxns iCre1355'!$C$1:$Q$3810,14,FALSE)</f>
        <v>[van Lis 2005]</v>
      </c>
      <c r="M1699" s="3" t="str">
        <f>VLOOKUP(B1699,'[1]Daniela + 255 Rxns iCre1355'!$C$1:$Q$3810,15,FALSE)</f>
        <v>R00310</v>
      </c>
    </row>
    <row r="1700" spans="1:13" ht="15" customHeight="1" x14ac:dyDescent="0.25">
      <c r="A1700" s="3" t="s">
        <v>118</v>
      </c>
      <c r="B1700" s="3" t="s">
        <v>3406</v>
      </c>
      <c r="C1700" s="3" t="s">
        <v>3407</v>
      </c>
      <c r="D1700" s="3" t="str">
        <f>VLOOKUP(B1700,'[1]Daniela + 255 Rxns iCre1355'!$C$1:$Q$3810,5,FALSE)</f>
        <v>FE2TFENR</v>
      </c>
      <c r="E1700" s="3" t="str">
        <f>VLOOKUP(B1700,'[1]Daniela + 255 Rxns iCre1355'!$C$1:$Q$3810,6,FALSE)</f>
        <v>release of Fe(II) from transferrin</v>
      </c>
      <c r="F1700" s="3" t="str">
        <f>VLOOKUP(B1700,'[1]Daniela + 255 Rxns iCre1355'!$C$1:$Q$3810,8,FALSE)</f>
        <v>Porphyrin and chlorophyll metabolism</v>
      </c>
      <c r="H1700" s="3" t="str">
        <f>VLOOKUP(B1700,'[1]Daniela + 255 Rxns iCre1355'!$C$1:$Q$3810,10,FALSE)</f>
        <v>( Cre13.g574500 AND Cre09.g387800 )</v>
      </c>
      <c r="I1700" s="3" t="str">
        <f>VLOOKUP(B1700,'[1]Daniela + 255 Rxns iCre1355'!$C$1:$Q$3810,11,FALSE)</f>
        <v>( Cre13.g574500.t1.1 AND Cre09.g387800.t1.2 )</v>
      </c>
      <c r="J1700" s="3" t="str">
        <f>VLOOKUP(B1700,'[1]Daniela + 255 Rxns iCre1355'!$C$1:$Q$3810,12,FALSE)</f>
        <v>( FER2 AND FER1 )</v>
      </c>
      <c r="K1700" s="3" t="str">
        <f>VLOOKUP(B1700,'[1]Daniela + 255 Rxns iCre1355'!$C$1:$Q$3810,13,FALSE)</f>
        <v>Chloroplast</v>
      </c>
      <c r="M1700" s="3" t="str">
        <f>VLOOKUP(B1700,'[1]Daniela + 255 Rxns iCre1355'!$C$1:$Q$3810,15,FALSE)</f>
        <v>R04124</v>
      </c>
    </row>
    <row r="1701" spans="1:13" ht="15" customHeight="1" x14ac:dyDescent="0.25">
      <c r="A1701" s="3" t="s">
        <v>118</v>
      </c>
      <c r="B1701" s="3" t="s">
        <v>3408</v>
      </c>
      <c r="C1701" s="3" t="s">
        <v>3409</v>
      </c>
      <c r="D1701" s="3" t="str">
        <f>VLOOKUP(B1701,'[1]Daniela + 255 Rxns iCre1355'!$C$1:$Q$3810,5,FALSE)</f>
        <v>FERO</v>
      </c>
      <c r="E1701" s="3" t="str">
        <f>VLOOKUP(B1701,'[1]Daniela + 255 Rxns iCre1355'!$C$1:$Q$3810,6,FALSE)</f>
        <v>ferroxidase</v>
      </c>
      <c r="F1701" s="3" t="str">
        <f>VLOOKUP(B1701,'[1]Daniela + 255 Rxns iCre1355'!$C$1:$Q$3810,8,FALSE)</f>
        <v>Porphyrin and chlorophyll metabolism</v>
      </c>
      <c r="G1701" s="3" t="str">
        <f>VLOOKUP(B1701,'[1]Daniela + 255 Rxns iCre1355'!$C$1:$Q$3810,9,FALSE)</f>
        <v>1.16.3.1</v>
      </c>
      <c r="H1701" s="3" t="str">
        <f>VLOOKUP(B1701,'[1]Daniela + 255 Rxns iCre1355'!$C$1:$Q$3810,10,FALSE)</f>
        <v>( Cre12.g531200 OR Cre09.g393150 )</v>
      </c>
      <c r="I1701" s="3" t="str">
        <f>VLOOKUP(B1701,'[1]Daniela + 255 Rxns iCre1355'!$C$1:$Q$3810,11,FALSE)</f>
        <v>( Cre12.g531200.t1.1 OR Cre09.g393150.t1.2 )</v>
      </c>
      <c r="J1701" s="3" t="str">
        <f>VLOOKUP(B1701,'[1]Daniela + 255 Rxns iCre1355'!$C$1:$Q$3810,12,FALSE)</f>
        <v>( FOX2 OR FOX1 )</v>
      </c>
      <c r="K1701" s="3" t="str">
        <f>VLOOKUP(B1701,'[1]Daniela + 255 Rxns iCre1355'!$C$1:$Q$3810,13,FALSE)</f>
        <v>Chloroplast</v>
      </c>
      <c r="L1701" s="3" t="str">
        <f>VLOOKUP(B1701,'[1]Daniela + 255 Rxns iCre1355'!$C$1:$Q$3810,14,FALSE)</f>
        <v>[Long 2008]</v>
      </c>
      <c r="M1701" s="3" t="str">
        <f>VLOOKUP(B1701,'[1]Daniela + 255 Rxns iCre1355'!$C$1:$Q$3810,15,FALSE)</f>
        <v>R00078</v>
      </c>
    </row>
    <row r="1702" spans="1:13" ht="15" customHeight="1" x14ac:dyDescent="0.25">
      <c r="A1702" s="3" t="s">
        <v>118</v>
      </c>
      <c r="B1702" s="3" t="s">
        <v>3410</v>
      </c>
      <c r="C1702" s="3" t="s">
        <v>3411</v>
      </c>
      <c r="D1702" s="3" t="str">
        <f>VLOOKUP(B1702,'[1]Daniela + 255 Rxns iCre1355'!$C$1:$Q$3810,5,FALSE)</f>
        <v>G1SAT</v>
      </c>
      <c r="E1702" s="3" t="str">
        <f>VLOOKUP(B1702,'[1]Daniela + 255 Rxns iCre1355'!$C$1:$Q$3810,6,FALSE)</f>
        <v>glutamate-1-semialdehyde aminotransferase</v>
      </c>
      <c r="F1702" s="3" t="str">
        <f>VLOOKUP(B1702,'[1]Daniela + 255 Rxns iCre1355'!$C$1:$Q$3810,8,FALSE)</f>
        <v>Porphyrin and chlorophyll metabolism</v>
      </c>
      <c r="G1702" s="3" t="str">
        <f>VLOOKUP(B1702,'[1]Daniela + 255 Rxns iCre1355'!$C$1:$Q$3810,9,FALSE)</f>
        <v>5.4.3.8</v>
      </c>
      <c r="H1702" s="3" t="str">
        <f>VLOOKUP(B1702,'[1]Daniela + 255 Rxns iCre1355'!$C$1:$Q$3810,10,FALSE)</f>
        <v>Cre03.g158000</v>
      </c>
      <c r="I1702" s="3" t="str">
        <f>VLOOKUP(B1702,'[1]Daniela + 255 Rxns iCre1355'!$C$1:$Q$3810,11,FALSE)</f>
        <v>Cre03.g158000.t1.2</v>
      </c>
      <c r="J1702" s="3" t="str">
        <f>VLOOKUP(B1702,'[1]Daniela + 255 Rxns iCre1355'!$C$1:$Q$3810,12,FALSE)</f>
        <v>GSA1</v>
      </c>
      <c r="K1702" s="3" t="str">
        <f>VLOOKUP(B1702,'[1]Daniela + 255 Rxns iCre1355'!$C$1:$Q$3810,13,FALSE)</f>
        <v>Chloroplast</v>
      </c>
      <c r="L1702" s="3" t="str">
        <f>VLOOKUP(B1702,'[1]Daniela + 255 Rxns iCre1355'!$C$1:$Q$3810,14,FALSE)</f>
        <v>[Mau 1988]</v>
      </c>
      <c r="M1702" s="3" t="str">
        <f>VLOOKUP(B1702,'[1]Daniela + 255 Rxns iCre1355'!$C$1:$Q$3810,15,FALSE)</f>
        <v>R02272</v>
      </c>
    </row>
    <row r="1703" spans="1:13" ht="15" customHeight="1" x14ac:dyDescent="0.25">
      <c r="A1703" s="3" t="s">
        <v>1033</v>
      </c>
      <c r="B1703" s="3" t="s">
        <v>3412</v>
      </c>
      <c r="C1703" s="3" t="s">
        <v>3413</v>
      </c>
      <c r="D1703" s="3" t="str">
        <f>VLOOKUP(B1703,'[1]Daniela + 255 Rxns iCre1355'!$C$1:$Q$3810,5,FALSE)</f>
        <v>GGCHLDAR</v>
      </c>
      <c r="E1703" s="3" t="str">
        <f>VLOOKUP(B1703,'[1]Daniela + 255 Rxns iCre1355'!$C$1:$Q$3810,6,FALSE)</f>
        <v>geranylgeranyl-chlorophyllide a reductase</v>
      </c>
      <c r="F1703" s="3" t="str">
        <f>VLOOKUP(B1703,'[1]Daniela + 255 Rxns iCre1355'!$C$1:$Q$3810,8,FALSE)</f>
        <v>Porphyrin and chlorophyll metabolism</v>
      </c>
      <c r="G1703" s="3" t="str">
        <f>VLOOKUP(B1703,'[1]Daniela + 255 Rxns iCre1355'!$C$1:$Q$3810,9,FALSE)</f>
        <v>1.3.1.-</v>
      </c>
      <c r="H1703" s="3" t="str">
        <f>VLOOKUP(B1703,'[1]Daniela + 255 Rxns iCre1355'!$C$1:$Q$3810,10,FALSE)</f>
        <v>Cre01.g050950</v>
      </c>
      <c r="I1703" s="3" t="str">
        <f>VLOOKUP(B1703,'[1]Daniela + 255 Rxns iCre1355'!$C$1:$Q$3810,11,FALSE)</f>
        <v>Cre01.g050950.t1.2</v>
      </c>
      <c r="J1703" s="3" t="str">
        <f>VLOOKUP(B1703,'[1]Daniela + 255 Rxns iCre1355'!$C$1:$Q$3810,12,FALSE)</f>
        <v>Cre01.g050950</v>
      </c>
      <c r="K1703" s="3" t="str">
        <f>VLOOKUP(B1703,'[1]Daniela + 255 Rxns iCre1355'!$C$1:$Q$3810,13,FALSE)</f>
        <v>Thylakoid Lumen</v>
      </c>
      <c r="L1703" s="3" t="str">
        <f>VLOOKUP(B1703,'[1]Daniela + 255 Rxns iCre1355'!$C$1:$Q$3810,14,FALSE)</f>
        <v>[Maloney 1989, Soll 1983, Keller 1998]</v>
      </c>
    </row>
    <row r="1704" spans="1:13" ht="15" customHeight="1" x14ac:dyDescent="0.25">
      <c r="A1704" s="3" t="s">
        <v>1033</v>
      </c>
      <c r="B1704" s="3" t="s">
        <v>3414</v>
      </c>
      <c r="C1704" s="3" t="s">
        <v>3415</v>
      </c>
      <c r="D1704" s="3" t="str">
        <f>VLOOKUP(B1704,'[1]Daniela + 255 Rxns iCre1355'!$C$1:$Q$3810,5,FALSE)</f>
        <v>GGCHLDBR</v>
      </c>
      <c r="E1704" s="3" t="str">
        <f>VLOOKUP(B1704,'[1]Daniela + 255 Rxns iCre1355'!$C$1:$Q$3810,6,FALSE)</f>
        <v>geranylgeranyl-chlorophyllide b reductase</v>
      </c>
      <c r="F1704" s="3" t="str">
        <f>VLOOKUP(B1704,'[1]Daniela + 255 Rxns iCre1355'!$C$1:$Q$3810,8,FALSE)</f>
        <v>Porphyrin and chlorophyll metabolism</v>
      </c>
      <c r="G1704" s="3" t="str">
        <f>VLOOKUP(B1704,'[1]Daniela + 255 Rxns iCre1355'!$C$1:$Q$3810,9,FALSE)</f>
        <v>1.3.1.-</v>
      </c>
      <c r="H1704" s="3" t="str">
        <f>VLOOKUP(B1704,'[1]Daniela + 255 Rxns iCre1355'!$C$1:$Q$3810,10,FALSE)</f>
        <v>Cre01.g050950</v>
      </c>
      <c r="I1704" s="3" t="str">
        <f>VLOOKUP(B1704,'[1]Daniela + 255 Rxns iCre1355'!$C$1:$Q$3810,11,FALSE)</f>
        <v>Cre01.g050950.t1.2</v>
      </c>
      <c r="J1704" s="3" t="str">
        <f>VLOOKUP(B1704,'[1]Daniela + 255 Rxns iCre1355'!$C$1:$Q$3810,12,FALSE)</f>
        <v>Cre01.g050950</v>
      </c>
      <c r="K1704" s="3" t="str">
        <f>VLOOKUP(B1704,'[1]Daniela + 255 Rxns iCre1355'!$C$1:$Q$3810,13,FALSE)</f>
        <v>Thylakoid Lumen</v>
      </c>
      <c r="L1704" s="3" t="str">
        <f>VLOOKUP(B1704,'[1]Daniela + 255 Rxns iCre1355'!$C$1:$Q$3810,14,FALSE)</f>
        <v>[Maloney 1989, Soll 1983, Keller 1998]</v>
      </c>
    </row>
    <row r="1705" spans="1:13" ht="15" customHeight="1" x14ac:dyDescent="0.25">
      <c r="A1705" s="3" t="s">
        <v>943</v>
      </c>
      <c r="B1705" s="3" t="s">
        <v>3416</v>
      </c>
      <c r="C1705" s="3" t="s">
        <v>3417</v>
      </c>
      <c r="D1705" s="3" t="str">
        <f>VLOOKUP(B1705,'[1]Daniela + 255 Rxns iCre1355'!$C$1:$Q$3810,5,FALSE)</f>
        <v>HEMEASm</v>
      </c>
      <c r="E1705" s="3" t="str">
        <f>VLOOKUP(B1705,'[1]Daniela + 255 Rxns iCre1355'!$C$1:$Q$3810,6,FALSE)</f>
        <v>heme a synthase (mitochondria)</v>
      </c>
      <c r="F1705" s="3" t="str">
        <f>VLOOKUP(B1705,'[1]Daniela + 255 Rxns iCre1355'!$C$1:$Q$3810,8,FALSE)</f>
        <v>Porphyrin and chlorophyll metabolism</v>
      </c>
      <c r="G1705" s="3" t="str">
        <f>VLOOKUP(B1705,'[1]Daniela + 255 Rxns iCre1355'!$C$1:$Q$3810,9,FALSE)</f>
        <v>1.-.-.-</v>
      </c>
      <c r="H1705" s="3" t="str">
        <f>VLOOKUP(B1705,'[1]Daniela + 255 Rxns iCre1355'!$C$1:$Q$3810,10,FALSE)</f>
        <v>Cre02.g082700</v>
      </c>
      <c r="I1705" s="3" t="str">
        <f>VLOOKUP(B1705,'[1]Daniela + 255 Rxns iCre1355'!$C$1:$Q$3810,11,FALSE)</f>
        <v>Cre02.g082700.t1.2</v>
      </c>
      <c r="J1705" s="3" t="str">
        <f>VLOOKUP(B1705,'[1]Daniela + 255 Rxns iCre1355'!$C$1:$Q$3810,12,FALSE)</f>
        <v>COX15</v>
      </c>
      <c r="K1705" s="3" t="str">
        <f>VLOOKUP(B1705,'[1]Daniela + 255 Rxns iCre1355'!$C$1:$Q$3810,13,FALSE)</f>
        <v>Mitochondria</v>
      </c>
      <c r="L1705" s="3" t="str">
        <f>VLOOKUP(B1705,'[1]Daniela + 255 Rxns iCre1355'!$C$1:$Q$3810,14,FALSE)</f>
        <v>[Stern 2009]</v>
      </c>
      <c r="M1705" s="3" t="str">
        <f>VLOOKUP(B1705,'[1]Daniela + 255 Rxns iCre1355'!$C$1:$Q$3810,15,FALSE)</f>
        <v>R07412</v>
      </c>
    </row>
    <row r="1706" spans="1:13" ht="15" customHeight="1" x14ac:dyDescent="0.25">
      <c r="A1706" s="3" t="s">
        <v>118</v>
      </c>
      <c r="B1706" s="3" t="s">
        <v>3418</v>
      </c>
      <c r="C1706" s="3" t="s">
        <v>3419</v>
      </c>
      <c r="D1706" s="3" t="str">
        <f>VLOOKUP(B1706,'[1]Daniela + 255 Rxns iCre1355'!$C$1:$Q$3810,5,FALSE)</f>
        <v>HEMELh</v>
      </c>
      <c r="E1706" s="3" t="str">
        <f>VLOOKUP(B1706,'[1]Daniela + 255 Rxns iCre1355'!$C$1:$Q$3810,6,FALSE)</f>
        <v>heme c ligase (chloroplast)</v>
      </c>
      <c r="F1706" s="3" t="str">
        <f>VLOOKUP(B1706,'[1]Daniela + 255 Rxns iCre1355'!$C$1:$Q$3810,8,FALSE)</f>
        <v>Porphyrin and chlorophyll metabolism</v>
      </c>
      <c r="G1706" s="3" t="str">
        <f>VLOOKUP(B1706,'[1]Daniela + 255 Rxns iCre1355'!$C$1:$Q$3810,9,FALSE)</f>
        <v>4.4.1.17</v>
      </c>
      <c r="H1706" s="3" t="str">
        <f>VLOOKUP(B1706,'[1]Daniela + 255 Rxns iCre1355'!$C$1:$Q$3810,10,FALSE)</f>
        <v>( Cre12.g525700 OR Cre16.g690050 )</v>
      </c>
      <c r="I1706" s="3" t="str">
        <f>VLOOKUP(B1706,'[1]Daniela + 255 Rxns iCre1355'!$C$1:$Q$3810,11,FALSE)</f>
        <v>( Cre12.g525700.t1.2 OR Cre16.g690050.t1.2 )</v>
      </c>
      <c r="J1706" s="3" t="str">
        <f>VLOOKUP(B1706,'[1]Daniela + 255 Rxns iCre1355'!$C$1:$Q$3810,12,FALSE)</f>
        <v>( HCS1 OR HCS2 )</v>
      </c>
      <c r="K1706" s="3" t="str">
        <f>VLOOKUP(B1706,'[1]Daniela + 255 Rxns iCre1355'!$C$1:$Q$3810,13,FALSE)</f>
        <v>Chloroplast</v>
      </c>
      <c r="L1706" s="3" t="str">
        <f>VLOOKUP(B1706,'[1]Daniela + 255 Rxns iCre1355'!$C$1:$Q$3810,14,FALSE)</f>
        <v>[Stroebel 2003, Howe 1992, Nakamoto 2000, Stern 2009]</v>
      </c>
      <c r="M1706" s="3" t="str">
        <f>VLOOKUP(B1706,'[1]Daniela + 255 Rxns iCre1355'!$C$1:$Q$3810,15,FALSE)</f>
        <v>R02480</v>
      </c>
    </row>
    <row r="1707" spans="1:13" ht="15" customHeight="1" x14ac:dyDescent="0.25">
      <c r="A1707" s="3" t="s">
        <v>943</v>
      </c>
      <c r="B1707" s="3" t="s">
        <v>3420</v>
      </c>
      <c r="C1707" s="3" t="s">
        <v>3421</v>
      </c>
      <c r="D1707" s="3" t="str">
        <f>VLOOKUP(B1707,'[1]Daniela + 255 Rxns iCre1355'!$C$1:$Q$3810,5,FALSE)</f>
        <v>HEMELm</v>
      </c>
      <c r="E1707" s="3" t="str">
        <f>VLOOKUP(B1707,'[1]Daniela + 255 Rxns iCre1355'!$C$1:$Q$3810,6,FALSE)</f>
        <v>heme c ligase (mitochondria)</v>
      </c>
      <c r="F1707" s="3" t="str">
        <f>VLOOKUP(B1707,'[1]Daniela + 255 Rxns iCre1355'!$C$1:$Q$3810,8,FALSE)</f>
        <v>Porphyrin and chlorophyll metabolism</v>
      </c>
      <c r="G1707" s="3" t="str">
        <f>VLOOKUP(B1707,'[1]Daniela + 255 Rxns iCre1355'!$C$1:$Q$3810,9,FALSE)</f>
        <v>4.4.1.17</v>
      </c>
      <c r="H1707" s="3" t="str">
        <f>VLOOKUP(B1707,'[1]Daniela + 255 Rxns iCre1355'!$C$1:$Q$3810,10,FALSE)</f>
        <v>( Cre12.g525700 OR Cre16.g690050 )</v>
      </c>
      <c r="I1707" s="3" t="str">
        <f>VLOOKUP(B1707,'[1]Daniela + 255 Rxns iCre1355'!$C$1:$Q$3810,11,FALSE)</f>
        <v>( Cre12.g525700.t1.2 OR Cre16.g690050.t1.2 )</v>
      </c>
      <c r="J1707" s="3" t="str">
        <f>VLOOKUP(B1707,'[1]Daniela + 255 Rxns iCre1355'!$C$1:$Q$3810,12,FALSE)</f>
        <v>( HCS1 OR HCS2 )</v>
      </c>
      <c r="K1707" s="3" t="str">
        <f>VLOOKUP(B1707,'[1]Daniela + 255 Rxns iCre1355'!$C$1:$Q$3810,13,FALSE)</f>
        <v>Mitochondria</v>
      </c>
      <c r="L1707" s="3" t="str">
        <f>VLOOKUP(B1707,'[1]Daniela + 255 Rxns iCre1355'!$C$1:$Q$3810,14,FALSE)</f>
        <v>[Atteia 1994]</v>
      </c>
      <c r="M1707" s="3" t="str">
        <f>VLOOKUP(B1707,'[1]Daniela + 255 Rxns iCre1355'!$C$1:$Q$3810,15,FALSE)</f>
        <v>R02480</v>
      </c>
    </row>
    <row r="1708" spans="1:13" ht="15" customHeight="1" x14ac:dyDescent="0.25">
      <c r="A1708" s="3" t="s">
        <v>943</v>
      </c>
      <c r="B1708" s="3" t="s">
        <v>3422</v>
      </c>
      <c r="C1708" s="3" t="s">
        <v>3423</v>
      </c>
      <c r="D1708" s="3" t="str">
        <f>VLOOKUP(B1708,'[1]Daniela + 255 Rxns iCre1355'!$C$1:$Q$3810,5,FALSE)</f>
        <v>HEMEOSm</v>
      </c>
      <c r="E1708" s="3" t="str">
        <f>VLOOKUP(B1708,'[1]Daniela + 255 Rxns iCre1355'!$C$1:$Q$3810,6,FALSE)</f>
        <v>heme o synthase (mitochondria)</v>
      </c>
      <c r="F1708" s="3" t="str">
        <f>VLOOKUP(B1708,'[1]Daniela + 255 Rxns iCre1355'!$C$1:$Q$3810,8,FALSE)</f>
        <v>Porphyrin and chlorophyll metabolism</v>
      </c>
      <c r="G1708" s="3" t="str">
        <f>VLOOKUP(B1708,'[1]Daniela + 255 Rxns iCre1355'!$C$1:$Q$3810,9,FALSE)</f>
        <v>2.5.1.10</v>
      </c>
      <c r="H1708" s="3" t="str">
        <f>VLOOKUP(B1708,'[1]Daniela + 255 Rxns iCre1355'!$C$1:$Q$3810,10,FALSE)</f>
        <v>Cre12.g516350</v>
      </c>
      <c r="I1708" s="3" t="str">
        <f>VLOOKUP(B1708,'[1]Daniela + 255 Rxns iCre1355'!$C$1:$Q$3810,11,FALSE)</f>
        <v>Cre12.g516350.t1.2</v>
      </c>
      <c r="J1708" s="3" t="str">
        <f>VLOOKUP(B1708,'[1]Daniela + 255 Rxns iCre1355'!$C$1:$Q$3810,12,FALSE)</f>
        <v>COX10</v>
      </c>
      <c r="K1708" s="3" t="str">
        <f>VLOOKUP(B1708,'[1]Daniela + 255 Rxns iCre1355'!$C$1:$Q$3810,13,FALSE)</f>
        <v>Mitochondria</v>
      </c>
      <c r="L1708" s="3" t="str">
        <f>VLOOKUP(B1708,'[1]Daniela + 255 Rxns iCre1355'!$C$1:$Q$3810,14,FALSE)</f>
        <v>[Stern 2009]</v>
      </c>
      <c r="M1708" s="3" t="str">
        <f>VLOOKUP(B1708,'[1]Daniela + 255 Rxns iCre1355'!$C$1:$Q$3810,15,FALSE)</f>
        <v>R07411</v>
      </c>
    </row>
    <row r="1709" spans="1:13" ht="15" customHeight="1" x14ac:dyDescent="0.25">
      <c r="A1709" s="3" t="s">
        <v>118</v>
      </c>
      <c r="B1709" s="3" t="s">
        <v>3424</v>
      </c>
      <c r="C1709" s="3" t="s">
        <v>3425</v>
      </c>
      <c r="D1709" s="3" t="str">
        <f>VLOOKUP(B1709,'[1]Daniela + 255 Rxns iCre1355'!$C$1:$Q$3810,5,FALSE)</f>
        <v>HOXGh</v>
      </c>
      <c r="E1709" s="3" t="str">
        <f>VLOOKUP(B1709,'[1]Daniela + 255 Rxns iCre1355'!$C$1:$Q$3810,6,FALSE)</f>
        <v>heme oxygenase, chloroplast</v>
      </c>
      <c r="F1709" s="3" t="str">
        <f>VLOOKUP(B1709,'[1]Daniela + 255 Rxns iCre1355'!$C$1:$Q$3810,8,FALSE)</f>
        <v>Porphyrin and chlorophyll metabolism</v>
      </c>
      <c r="G1709" s="3" t="str">
        <f>VLOOKUP(B1709,'[1]Daniela + 255 Rxns iCre1355'!$C$1:$Q$3810,9,FALSE)</f>
        <v>1.14.99.3</v>
      </c>
      <c r="H1709" s="3" t="str">
        <f>VLOOKUP(B1709,'[1]Daniela + 255 Rxns iCre1355'!$C$1:$Q$3810,10,FALSE)</f>
        <v>Cre10.g423500</v>
      </c>
      <c r="I1709" s="3" t="str">
        <f>VLOOKUP(B1709,'[1]Daniela + 255 Rxns iCre1355'!$C$1:$Q$3810,11,FALSE)</f>
        <v>Cre10.g423500.t1.2</v>
      </c>
      <c r="J1709" s="3" t="str">
        <f>VLOOKUP(B1709,'[1]Daniela + 255 Rxns iCre1355'!$C$1:$Q$3810,12,FALSE)</f>
        <v>HMO1</v>
      </c>
      <c r="K1709" s="3" t="str">
        <f>VLOOKUP(B1709,'[1]Daniela + 255 Rxns iCre1355'!$C$1:$Q$3810,13,FALSE)</f>
        <v>Chloroplast</v>
      </c>
      <c r="L1709" s="3" t="str">
        <f>VLOOKUP(B1709,'[1]Daniela + 255 Rxns iCre1355'!$C$1:$Q$3810,14,FALSE)</f>
        <v>[Duanmu 2013]</v>
      </c>
      <c r="M1709" s="3" t="str">
        <f>VLOOKUP(B1709,'[1]Daniela + 255 Rxns iCre1355'!$C$1:$Q$3810,15,FALSE)</f>
        <v>R03683</v>
      </c>
    </row>
    <row r="1710" spans="1:13" ht="15" customHeight="1" x14ac:dyDescent="0.25">
      <c r="A1710" s="3" t="s">
        <v>118</v>
      </c>
      <c r="B1710" s="3" t="s">
        <v>3426</v>
      </c>
      <c r="C1710" s="3" t="s">
        <v>3427</v>
      </c>
      <c r="D1710" s="3" t="str">
        <f>VLOOKUP(B1710,'[1]Daniela + 255 Rxns iCre1355'!$C$1:$Q$3810,5,FALSE)</f>
        <v>MPMECY1</v>
      </c>
      <c r="E1710" s="3" t="str">
        <f>VLOOKUP(B1710,'[1]Daniela + 255 Rxns iCre1355'!$C$1:$Q$3810,6,FALSE)</f>
        <v>Mg-protoporphyrin IX monomethyl ester (oxidative) cyclase I</v>
      </c>
      <c r="F1710" s="3" t="str">
        <f>VLOOKUP(B1710,'[1]Daniela + 255 Rxns iCre1355'!$C$1:$Q$3810,8,FALSE)</f>
        <v>Porphyrin and chlorophyll metabolism</v>
      </c>
      <c r="G1710" s="3" t="str">
        <f>VLOOKUP(B1710,'[1]Daniela + 255 Rxns iCre1355'!$C$1:$Q$3810,9,FALSE)</f>
        <v>1.14.13.81</v>
      </c>
      <c r="H1710" s="3" t="str">
        <f>VLOOKUP(B1710,'[1]Daniela + 255 Rxns iCre1355'!$C$1:$Q$3810,10,FALSE)</f>
        <v>( Cre12.g510050 OR Cre07.g346050 )</v>
      </c>
      <c r="I1710" s="3" t="str">
        <f>VLOOKUP(B1710,'[1]Daniela + 255 Rxns iCre1355'!$C$1:$Q$3810,11,FALSE)</f>
        <v>( Cre12.g510050.t1.2 OR ( Cre07.g346050.t1.2 OR Cre07.g346050.t2.1 ) )</v>
      </c>
      <c r="J1710" s="3" t="str">
        <f>VLOOKUP(B1710,'[1]Daniela + 255 Rxns iCre1355'!$C$1:$Q$3810,12,FALSE)</f>
        <v>( CTH1A OR CHL27A )</v>
      </c>
      <c r="K1710" s="3" t="str">
        <f>VLOOKUP(B1710,'[1]Daniela + 255 Rxns iCre1355'!$C$1:$Q$3810,13,FALSE)</f>
        <v>Chloroplast</v>
      </c>
      <c r="L1710" s="3" t="str">
        <f>VLOOKUP(B1710,'[1]Daniela + 255 Rxns iCre1355'!$C$1:$Q$3810,14,FALSE)</f>
        <v>[Bollivar 1996, Moseley 2000]</v>
      </c>
      <c r="M1710" s="3" t="str">
        <f>VLOOKUP(B1710,'[1]Daniela + 255 Rxns iCre1355'!$C$1:$Q$3810,15,FALSE)</f>
        <v>R06265</v>
      </c>
    </row>
    <row r="1711" spans="1:13" ht="15" customHeight="1" x14ac:dyDescent="0.25">
      <c r="A1711" s="3" t="s">
        <v>118</v>
      </c>
      <c r="B1711" s="3" t="s">
        <v>3428</v>
      </c>
      <c r="C1711" s="3" t="s">
        <v>3429</v>
      </c>
      <c r="D1711" s="3" t="str">
        <f>VLOOKUP(B1711,'[1]Daniela + 255 Rxns iCre1355'!$C$1:$Q$3810,5,FALSE)</f>
        <v>MPMECY2</v>
      </c>
      <c r="E1711" s="3" t="str">
        <f>VLOOKUP(B1711,'[1]Daniela + 255 Rxns iCre1355'!$C$1:$Q$3810,6,FALSE)</f>
        <v>Mg-protoporphyrin IX monomethyl ester (oxidative) cyclase II</v>
      </c>
      <c r="F1711" s="3" t="str">
        <f>VLOOKUP(B1711,'[1]Daniela + 255 Rxns iCre1355'!$C$1:$Q$3810,8,FALSE)</f>
        <v>Porphyrin and chlorophyll metabolism</v>
      </c>
      <c r="G1711" s="3" t="str">
        <f>VLOOKUP(B1711,'[1]Daniela + 255 Rxns iCre1355'!$C$1:$Q$3810,9,FALSE)</f>
        <v>1.14.13.81</v>
      </c>
      <c r="H1711" s="3" t="str">
        <f>VLOOKUP(B1711,'[1]Daniela + 255 Rxns iCre1355'!$C$1:$Q$3810,10,FALSE)</f>
        <v>( Cre12.g510050 OR Cre07.g346050 )</v>
      </c>
      <c r="I1711" s="3" t="str">
        <f>VLOOKUP(B1711,'[1]Daniela + 255 Rxns iCre1355'!$C$1:$Q$3810,11,FALSE)</f>
        <v>( Cre12.g510050.t1.2 OR ( Cre07.g346050.t1.2 OR Cre07.g346050.t2.1 ) )</v>
      </c>
      <c r="J1711" s="3" t="str">
        <f>VLOOKUP(B1711,'[1]Daniela + 255 Rxns iCre1355'!$C$1:$Q$3810,12,FALSE)</f>
        <v>( CTH1A OR CHL27A )</v>
      </c>
      <c r="K1711" s="3" t="str">
        <f>VLOOKUP(B1711,'[1]Daniela + 255 Rxns iCre1355'!$C$1:$Q$3810,13,FALSE)</f>
        <v>Chloroplast</v>
      </c>
      <c r="L1711" s="3" t="str">
        <f>VLOOKUP(B1711,'[1]Daniela + 255 Rxns iCre1355'!$C$1:$Q$3810,14,FALSE)</f>
        <v>[Bollivar 1996, Moseley 2000]</v>
      </c>
      <c r="M1711" s="3" t="str">
        <f>VLOOKUP(B1711,'[1]Daniela + 255 Rxns iCre1355'!$C$1:$Q$3810,15,FALSE)</f>
        <v>R06266</v>
      </c>
    </row>
    <row r="1712" spans="1:13" ht="15" customHeight="1" x14ac:dyDescent="0.25">
      <c r="A1712" s="3" t="s">
        <v>118</v>
      </c>
      <c r="B1712" s="3" t="s">
        <v>3430</v>
      </c>
      <c r="C1712" s="3" t="s">
        <v>3431</v>
      </c>
      <c r="D1712" s="3" t="str">
        <f>VLOOKUP(B1712,'[1]Daniela + 255 Rxns iCre1355'!$C$1:$Q$3810,5,FALSE)</f>
        <v>MPMECY3</v>
      </c>
      <c r="E1712" s="3" t="str">
        <f>VLOOKUP(B1712,'[1]Daniela + 255 Rxns iCre1355'!$C$1:$Q$3810,6,FALSE)</f>
        <v>Mg-protoporphyrin IX monomethyl ester (oxidative) cyclase III</v>
      </c>
      <c r="F1712" s="3" t="str">
        <f>VLOOKUP(B1712,'[1]Daniela + 255 Rxns iCre1355'!$C$1:$Q$3810,8,FALSE)</f>
        <v>Porphyrin and chlorophyll metabolism</v>
      </c>
      <c r="G1712" s="3" t="str">
        <f>VLOOKUP(B1712,'[1]Daniela + 255 Rxns iCre1355'!$C$1:$Q$3810,9,FALSE)</f>
        <v>1.14.13.81</v>
      </c>
      <c r="H1712" s="3" t="str">
        <f>VLOOKUP(B1712,'[1]Daniela + 255 Rxns iCre1355'!$C$1:$Q$3810,10,FALSE)</f>
        <v>( Cre12.g510050 OR Cre07.g346050 )</v>
      </c>
      <c r="I1712" s="3" t="str">
        <f>VLOOKUP(B1712,'[1]Daniela + 255 Rxns iCre1355'!$C$1:$Q$3810,11,FALSE)</f>
        <v>( Cre12.g510050.t1.2 OR ( Cre07.g346050.t1.2 OR Cre07.g346050.t2.1 ) )</v>
      </c>
      <c r="J1712" s="3" t="str">
        <f>VLOOKUP(B1712,'[1]Daniela + 255 Rxns iCre1355'!$C$1:$Q$3810,12,FALSE)</f>
        <v>( CTH1A OR CHL27A )</v>
      </c>
      <c r="K1712" s="3" t="str">
        <f>VLOOKUP(B1712,'[1]Daniela + 255 Rxns iCre1355'!$C$1:$Q$3810,13,FALSE)</f>
        <v>Chloroplast</v>
      </c>
      <c r="L1712" s="3" t="str">
        <f>VLOOKUP(B1712,'[1]Daniela + 255 Rxns iCre1355'!$C$1:$Q$3810,14,FALSE)</f>
        <v>[Bollivar 1996, Moseley 2000, Stern 2009]</v>
      </c>
      <c r="M1712" s="3" t="str">
        <f>VLOOKUP(B1712,'[1]Daniela + 255 Rxns iCre1355'!$C$1:$Q$3810,15,FALSE)</f>
        <v>R06267</v>
      </c>
    </row>
    <row r="1713" spans="1:13" ht="15" customHeight="1" x14ac:dyDescent="0.25">
      <c r="A1713" s="3" t="s">
        <v>118</v>
      </c>
      <c r="B1713" s="3" t="s">
        <v>3432</v>
      </c>
      <c r="C1713" s="3" t="s">
        <v>3433</v>
      </c>
      <c r="D1713" s="3" t="str">
        <f>VLOOKUP(B1713,'[1]Daniela + 255 Rxns iCre1355'!$C$1:$Q$3810,5,FALSE)</f>
        <v>MPML</v>
      </c>
      <c r="E1713" s="3" t="str">
        <f>VLOOKUP(B1713,'[1]Daniela + 255 Rxns iCre1355'!$C$1:$Q$3810,6,FALSE)</f>
        <v>Mg-protoporphyrin IX magnesium-lyase</v>
      </c>
      <c r="F1713" s="3" t="str">
        <f>VLOOKUP(B1713,'[1]Daniela + 255 Rxns iCre1355'!$C$1:$Q$3810,8,FALSE)</f>
        <v>Porphyrin and chlorophyll metabolism</v>
      </c>
      <c r="G1713" s="3" t="str">
        <f>VLOOKUP(B1713,'[1]Daniela + 255 Rxns iCre1355'!$C$1:$Q$3810,9,FALSE)</f>
        <v>6.6.1.1</v>
      </c>
      <c r="H1713" s="3" t="str">
        <f>VLOOKUP(B1713,'[1]Daniela + 255 Rxns iCre1355'!$C$1:$Q$3810,10,FALSE)</f>
        <v>( Cre05.g242000 AND ( Cre11.g477625 OR Cre07.g325500 ) AND ( Cre06.g306300 OR Cre12.g510800) )</v>
      </c>
      <c r="I1713" s="3" t="str">
        <f>VLOOKUP(B1713,'[1]Daniela + 255 Rxns iCre1355'!$C$1:$Q$3810,11,FALSE)</f>
        <v>( Cre05.g242000.t1.2 AND ( Cre11.g477625.t1.1 OR Cre07.g325500.t1.1 ) AND ( Cre06.g306300.t1.2 OR Cre12.g510800.t1.2) )</v>
      </c>
      <c r="J1713" s="3" t="str">
        <f>VLOOKUP(B1713,'[1]Daniela + 255 Rxns iCre1355'!$C$1:$Q$3810,12,FALSE)</f>
        <v>( CHLD AND ( CHLH2 OR CHLH1 ) AND ( CHLI1 OR CHLI2) )</v>
      </c>
      <c r="K1713" s="3" t="str">
        <f>VLOOKUP(B1713,'[1]Daniela + 255 Rxns iCre1355'!$C$1:$Q$3810,13,FALSE)</f>
        <v>Chloroplast</v>
      </c>
      <c r="L1713" s="3" t="str">
        <f>VLOOKUP(B1713,'[1]Daniela + 255 Rxns iCre1355'!$C$1:$Q$3810,14,FALSE)</f>
        <v>[von Gromoff 2008, Chekounova 2001]</v>
      </c>
      <c r="M1713" s="3" t="str">
        <f>VLOOKUP(B1713,'[1]Daniela + 255 Rxns iCre1355'!$C$1:$Q$3810,15,FALSE)</f>
        <v>R03877</v>
      </c>
    </row>
    <row r="1714" spans="1:13" ht="15" customHeight="1" x14ac:dyDescent="0.25">
      <c r="A1714" s="3" t="s">
        <v>118</v>
      </c>
      <c r="B1714" s="3" t="s">
        <v>3434</v>
      </c>
      <c r="C1714" s="3" t="s">
        <v>3435</v>
      </c>
      <c r="D1714" s="3" t="str">
        <f>VLOOKUP(B1714,'[1]Daniela + 255 Rxns iCre1355'!$C$1:$Q$3810,5,FALSE)</f>
        <v>MPMT</v>
      </c>
      <c r="E1714" s="3" t="str">
        <f>VLOOKUP(B1714,'[1]Daniela + 255 Rxns iCre1355'!$C$1:$Q$3810,6,FALSE)</f>
        <v>S-adenosyl-L-methionine:Mg-protoporphyrin IX methyltransferase</v>
      </c>
      <c r="F1714" s="3" t="str">
        <f>VLOOKUP(B1714,'[1]Daniela + 255 Rxns iCre1355'!$C$1:$Q$3810,8,FALSE)</f>
        <v>Porphyrin and chlorophyll metabolism</v>
      </c>
      <c r="G1714" s="3" t="str">
        <f>VLOOKUP(B1714,'[1]Daniela + 255 Rxns iCre1355'!$C$1:$Q$3810,9,FALSE)</f>
        <v>2.1.1.11</v>
      </c>
      <c r="H1714" s="3" t="str">
        <f>VLOOKUP(B1714,'[1]Daniela + 255 Rxns iCre1355'!$C$1:$Q$3810,10,FALSE)</f>
        <v>Cre12.g498550</v>
      </c>
      <c r="I1714" s="3" t="str">
        <f>VLOOKUP(B1714,'[1]Daniela + 255 Rxns iCre1355'!$C$1:$Q$3810,11,FALSE)</f>
        <v>Cre12.g498550.t1.1</v>
      </c>
      <c r="J1714" s="3" t="str">
        <f>VLOOKUP(B1714,'[1]Daniela + 255 Rxns iCre1355'!$C$1:$Q$3810,12,FALSE)</f>
        <v>MPM1</v>
      </c>
      <c r="K1714" s="3" t="str">
        <f>VLOOKUP(B1714,'[1]Daniela + 255 Rxns iCre1355'!$C$1:$Q$3810,13,FALSE)</f>
        <v>Chloroplast</v>
      </c>
      <c r="L1714" s="3" t="str">
        <f>VLOOKUP(B1714,'[1]Daniela + 255 Rxns iCre1355'!$C$1:$Q$3810,14,FALSE)</f>
        <v>[Meinecke 2010]</v>
      </c>
      <c r="M1714" s="3" t="str">
        <f>VLOOKUP(B1714,'[1]Daniela + 255 Rxns iCre1355'!$C$1:$Q$3810,15,FALSE)</f>
        <v>R04237</v>
      </c>
    </row>
    <row r="1715" spans="1:13" ht="15" customHeight="1" x14ac:dyDescent="0.25">
      <c r="A1715" s="3" t="s">
        <v>118</v>
      </c>
      <c r="B1715" s="3" t="s">
        <v>3436</v>
      </c>
      <c r="C1715" s="3" t="s">
        <v>3437</v>
      </c>
      <c r="D1715" s="3" t="str">
        <f>VLOOKUP(B1715,'[1]Daniela + 255 Rxns iCre1355'!$C$1:$Q$3810,5,FALSE)</f>
        <v>PC2D</v>
      </c>
      <c r="E1715" s="3" t="str">
        <f>VLOOKUP(B1715,'[1]Daniela + 255 Rxns iCre1355'!$C$1:$Q$3810,6,FALSE)</f>
        <v>precorrin 2 dehydrogenase</v>
      </c>
      <c r="F1715" s="3" t="str">
        <f>VLOOKUP(B1715,'[1]Daniela + 255 Rxns iCre1355'!$C$1:$Q$3810,8,FALSE)</f>
        <v>Porphyrin and chlorophyll metabolism</v>
      </c>
      <c r="G1715" s="3" t="str">
        <f>VLOOKUP(B1715,'[1]Daniela + 255 Rxns iCre1355'!$C$1:$Q$3810,9,FALSE)</f>
        <v>1.3.1.76</v>
      </c>
      <c r="K1715" s="3" t="str">
        <f>VLOOKUP(B1715,'[1]Daniela + 255 Rxns iCre1355'!$C$1:$Q$3810,13,FALSE)</f>
        <v>Chloroplast</v>
      </c>
      <c r="L1715" s="3" t="str">
        <f>VLOOKUP(B1715,'[1]Daniela + 255 Rxns iCre1355'!$C$1:$Q$3810,14,FALSE)</f>
        <v>[Stern 2009]</v>
      </c>
      <c r="M1715" s="3" t="str">
        <f>VLOOKUP(B1715,'[1]Daniela + 255 Rxns iCre1355'!$C$1:$Q$3810,15,FALSE)</f>
        <v>R03947</v>
      </c>
    </row>
    <row r="1716" spans="1:13" ht="15" customHeight="1" x14ac:dyDescent="0.25">
      <c r="A1716" s="3" t="s">
        <v>118</v>
      </c>
      <c r="B1716" s="3" t="s">
        <v>3438</v>
      </c>
      <c r="C1716" s="3" t="s">
        <v>3439</v>
      </c>
      <c r="D1716" s="3" t="str">
        <f>VLOOKUP(B1716,'[1]Daniela + 255 Rxns iCre1355'!$C$1:$Q$3810,5,FALSE)</f>
        <v>PCHLD450OR</v>
      </c>
      <c r="E1716" s="3" t="str">
        <f>VLOOKUP(B1716,'[1]Daniela + 255 Rxns iCre1355'!$C$1:$Q$3810,6,FALSE)</f>
        <v>protochlorophyllide oxidoreductase (light-dependent, 450 nm)</v>
      </c>
      <c r="F1716" s="3" t="str">
        <f>VLOOKUP(B1716,'[1]Daniela + 255 Rxns iCre1355'!$C$1:$Q$3810,8,FALSE)</f>
        <v>Porphyrin and chlorophyll metabolism</v>
      </c>
      <c r="G1716" s="3" t="str">
        <f>VLOOKUP(B1716,'[1]Daniela + 255 Rxns iCre1355'!$C$1:$Q$3810,9,FALSE)</f>
        <v>1.3.1.33</v>
      </c>
      <c r="H1716" s="3" t="str">
        <f>VLOOKUP(B1716,'[1]Daniela + 255 Rxns iCre1355'!$C$1:$Q$3810,10,FALSE)</f>
        <v>Cre01.g015350</v>
      </c>
      <c r="I1716" s="3" t="str">
        <f>VLOOKUP(B1716,'[1]Daniela + 255 Rxns iCre1355'!$C$1:$Q$3810,11,FALSE)</f>
        <v>Cre01.g015350.t1.1</v>
      </c>
      <c r="J1716" s="3" t="str">
        <f>VLOOKUP(B1716,'[1]Daniela + 255 Rxns iCre1355'!$C$1:$Q$3810,12,FALSE)</f>
        <v>POR</v>
      </c>
      <c r="K1716" s="3" t="str">
        <f>VLOOKUP(B1716,'[1]Daniela + 255 Rxns iCre1355'!$C$1:$Q$3810,13,FALSE)</f>
        <v>Chloroplast</v>
      </c>
      <c r="L1716" s="3" t="str">
        <f>VLOOKUP(B1716,'[1]Daniela + 255 Rxns iCre1355'!$C$1:$Q$3810,14,FALSE)</f>
        <v>[Stern 2009, Spano 1992, Griffiths 1996, Li 1996, Shioi 1984, Bollivar 1995]</v>
      </c>
      <c r="M1716" s="3" t="str">
        <f>VLOOKUP(B1716,'[1]Daniela + 255 Rxns iCre1355'!$C$1:$Q$3810,15,FALSE)</f>
        <v>R03845</v>
      </c>
    </row>
    <row r="1717" spans="1:13" ht="15" customHeight="1" x14ac:dyDescent="0.25">
      <c r="A1717" s="3" t="s">
        <v>118</v>
      </c>
      <c r="B1717" s="3" t="s">
        <v>3440</v>
      </c>
      <c r="C1717" s="3" t="s">
        <v>3441</v>
      </c>
      <c r="D1717" s="3" t="str">
        <f>VLOOKUP(B1717,'[1]Daniela + 255 Rxns iCre1355'!$C$1:$Q$3810,5,FALSE)</f>
        <v>PCHLD646OR</v>
      </c>
      <c r="E1717" s="3" t="str">
        <f>VLOOKUP(B1717,'[1]Daniela + 255 Rxns iCre1355'!$C$1:$Q$3810,6,FALSE)</f>
        <v>protochlorophyllide oxidoreductase (light-dependent, 648 nm)</v>
      </c>
      <c r="F1717" s="3" t="str">
        <f>VLOOKUP(B1717,'[1]Daniela + 255 Rxns iCre1355'!$C$1:$Q$3810,8,FALSE)</f>
        <v>Porphyrin and chlorophyll metabolism</v>
      </c>
      <c r="G1717" s="3" t="str">
        <f>VLOOKUP(B1717,'[1]Daniela + 255 Rxns iCre1355'!$C$1:$Q$3810,9,FALSE)</f>
        <v>1.3.1.33</v>
      </c>
      <c r="H1717" s="3" t="str">
        <f>VLOOKUP(B1717,'[1]Daniela + 255 Rxns iCre1355'!$C$1:$Q$3810,10,FALSE)</f>
        <v>Cre01.g015350</v>
      </c>
      <c r="I1717" s="3" t="str">
        <f>VLOOKUP(B1717,'[1]Daniela + 255 Rxns iCre1355'!$C$1:$Q$3810,11,FALSE)</f>
        <v>Cre01.g015350.t1.1</v>
      </c>
      <c r="J1717" s="3" t="str">
        <f>VLOOKUP(B1717,'[1]Daniela + 255 Rxns iCre1355'!$C$1:$Q$3810,12,FALSE)</f>
        <v>POR</v>
      </c>
      <c r="K1717" s="3" t="str">
        <f>VLOOKUP(B1717,'[1]Daniela + 255 Rxns iCre1355'!$C$1:$Q$3810,13,FALSE)</f>
        <v>Chloroplast</v>
      </c>
      <c r="L1717" s="3" t="str">
        <f>VLOOKUP(B1717,'[1]Daniela + 255 Rxns iCre1355'!$C$1:$Q$3810,14,FALSE)</f>
        <v>[Stern 2009, Spano 1992, Griffiths 1996, Li 1996, Shioi 1984, Bollivar 1995]</v>
      </c>
      <c r="M1717" s="3" t="str">
        <f>VLOOKUP(B1717,'[1]Daniela + 255 Rxns iCre1355'!$C$1:$Q$3810,15,FALSE)</f>
        <v>R03845</v>
      </c>
    </row>
    <row r="1718" spans="1:13" ht="15" customHeight="1" x14ac:dyDescent="0.25">
      <c r="A1718" s="3" t="s">
        <v>118</v>
      </c>
      <c r="B1718" s="3" t="s">
        <v>3442</v>
      </c>
      <c r="C1718" s="3" t="s">
        <v>3443</v>
      </c>
      <c r="D1718" s="3" t="str">
        <f>VLOOKUP(B1718,'[1]Daniela + 255 Rxns iCre1355'!$C$1:$Q$3810,5,FALSE)</f>
        <v>PHPHBDDMC</v>
      </c>
      <c r="E1718" s="3" t="str">
        <f>VLOOKUP(B1718,'[1]Daniela + 255 Rxns iCre1355'!$C$1:$Q$3810,6,FALSE)</f>
        <v>pheophorbide demethoxycarbonylase</v>
      </c>
      <c r="F1718" s="3" t="str">
        <f>VLOOKUP(B1718,'[1]Daniela + 255 Rxns iCre1355'!$C$1:$Q$3810,8,FALSE)</f>
        <v>Porphyrin and chlorophyll metabolism</v>
      </c>
      <c r="K1718" s="3" t="str">
        <f>VLOOKUP(B1718,'[1]Daniela + 255 Rxns iCre1355'!$C$1:$Q$3810,13,FALSE)</f>
        <v>Chloroplast</v>
      </c>
      <c r="L1718" s="3" t="str">
        <f>VLOOKUP(B1718,'[1]Daniela + 255 Rxns iCre1355'!$C$1:$Q$3810,14,FALSE)</f>
        <v>[Doi 2001, Suzuki 2002, Doi 1997]</v>
      </c>
    </row>
    <row r="1719" spans="1:13" ht="15" customHeight="1" x14ac:dyDescent="0.25">
      <c r="A1719" s="3" t="s">
        <v>118</v>
      </c>
      <c r="B1719" s="3" t="s">
        <v>3444</v>
      </c>
      <c r="C1719" s="3" t="s">
        <v>3445</v>
      </c>
      <c r="D1719" s="3" t="str">
        <f>VLOOKUP(B1719,'[1]Daniela + 255 Rxns iCre1355'!$C$1:$Q$3810,5,FALSE)</f>
        <v>PPBNGD</v>
      </c>
      <c r="E1719" s="3" t="str">
        <f>VLOOKUP(B1719,'[1]Daniela + 255 Rxns iCre1355'!$C$1:$Q$3810,6,FALSE)</f>
        <v>porphobilinogen deaminase</v>
      </c>
      <c r="F1719" s="3" t="str">
        <f>VLOOKUP(B1719,'[1]Daniela + 255 Rxns iCre1355'!$C$1:$Q$3810,8,FALSE)</f>
        <v>Porphyrin and chlorophyll metabolism</v>
      </c>
      <c r="G1719" s="3" t="str">
        <f>VLOOKUP(B1719,'[1]Daniela + 255 Rxns iCre1355'!$C$1:$Q$3810,9,FALSE)</f>
        <v>2.5.1.61</v>
      </c>
      <c r="H1719" s="3" t="str">
        <f>VLOOKUP(B1719,'[1]Daniela + 255 Rxns iCre1355'!$C$1:$Q$3810,10,FALSE)</f>
        <v>( Cre16.g663900 OR Cre02.g113850 )</v>
      </c>
      <c r="I1719" s="3" t="str">
        <f>VLOOKUP(B1719,'[1]Daniela + 255 Rxns iCre1355'!$C$1:$Q$3810,11,FALSE)</f>
        <v>( Cre16.g663900.t1.2 OR Cre02.g113850.t1.1 )</v>
      </c>
      <c r="J1719" s="3" t="str">
        <f>VLOOKUP(B1719,'[1]Daniela + 255 Rxns iCre1355'!$C$1:$Q$3810,12,FALSE)</f>
        <v>( PBGD1 OR HEM3 )</v>
      </c>
      <c r="K1719" s="3" t="str">
        <f>VLOOKUP(B1719,'[1]Daniela + 255 Rxns iCre1355'!$C$1:$Q$3810,13,FALSE)</f>
        <v>Chloroplast</v>
      </c>
      <c r="L1719" s="3" t="str">
        <f>VLOOKUP(B1719,'[1]Daniela + 255 Rxns iCre1355'!$C$1:$Q$3810,14,FALSE)</f>
        <v>[Stern 2009, Spano 1991, Jones 1994]</v>
      </c>
      <c r="M1719" s="3" t="str">
        <f>VLOOKUP(B1719,'[1]Daniela + 255 Rxns iCre1355'!$C$1:$Q$3810,15,FALSE)</f>
        <v>R00084</v>
      </c>
    </row>
    <row r="1720" spans="1:13" ht="15" customHeight="1" x14ac:dyDescent="0.25">
      <c r="A1720" s="3" t="s">
        <v>118</v>
      </c>
      <c r="B1720" s="3" t="s">
        <v>3446</v>
      </c>
      <c r="C1720" s="3" t="s">
        <v>3447</v>
      </c>
      <c r="D1720" s="3" t="str">
        <f>VLOOKUP(B1720,'[1]Daniela + 255 Rxns iCre1355'!$C$1:$Q$3810,5,FALSE)</f>
        <v>PPBNGS</v>
      </c>
      <c r="E1720" s="3" t="str">
        <f>VLOOKUP(B1720,'[1]Daniela + 255 Rxns iCre1355'!$C$1:$Q$3810,6,FALSE)</f>
        <v>porphobilinogen synthase</v>
      </c>
      <c r="F1720" s="3" t="str">
        <f>VLOOKUP(B1720,'[1]Daniela + 255 Rxns iCre1355'!$C$1:$Q$3810,8,FALSE)</f>
        <v>Porphyrin and chlorophyll metabolism</v>
      </c>
      <c r="G1720" s="3" t="str">
        <f>VLOOKUP(B1720,'[1]Daniela + 255 Rxns iCre1355'!$C$1:$Q$3810,9,FALSE)</f>
        <v>4.2.1.24</v>
      </c>
      <c r="H1720" s="3" t="str">
        <f>VLOOKUP(B1720,'[1]Daniela + 255 Rxns iCre1355'!$C$1:$Q$3810,10,FALSE)</f>
        <v>Cre02.g091050</v>
      </c>
      <c r="I1720" s="3" t="str">
        <f>VLOOKUP(B1720,'[1]Daniela + 255 Rxns iCre1355'!$C$1:$Q$3810,11,FALSE)</f>
        <v>Cre02.g091050.t1.2</v>
      </c>
      <c r="J1720" s="3" t="str">
        <f>VLOOKUP(B1720,'[1]Daniela + 255 Rxns iCre1355'!$C$1:$Q$3810,12,FALSE)</f>
        <v>ALAD1</v>
      </c>
      <c r="K1720" s="3" t="str">
        <f>VLOOKUP(B1720,'[1]Daniela + 255 Rxns iCre1355'!$C$1:$Q$3810,13,FALSE)</f>
        <v>Chloroplast</v>
      </c>
      <c r="L1720" s="3" t="str">
        <f>VLOOKUP(B1720,'[1]Daniela + 255 Rxns iCre1355'!$C$1:$Q$3810,14,FALSE)</f>
        <v>[Matters 1995]</v>
      </c>
      <c r="M1720" s="3" t="str">
        <f>VLOOKUP(B1720,'[1]Daniela + 255 Rxns iCre1355'!$C$1:$Q$3810,15,FALSE)</f>
        <v>R00036</v>
      </c>
    </row>
    <row r="1721" spans="1:13" ht="15" customHeight="1" x14ac:dyDescent="0.25">
      <c r="A1721" s="3" t="s">
        <v>118</v>
      </c>
      <c r="B1721" s="3" t="s">
        <v>3448</v>
      </c>
      <c r="C1721" s="3" t="s">
        <v>3449</v>
      </c>
      <c r="D1721" s="3" t="str">
        <f>VLOOKUP(B1721,'[1]Daniela + 255 Rxns iCre1355'!$C$1:$Q$3810,5,FALSE)</f>
        <v>PPPGO</v>
      </c>
      <c r="E1721" s="3" t="str">
        <f>VLOOKUP(B1721,'[1]Daniela + 255 Rxns iCre1355'!$C$1:$Q$3810,6,FALSE)</f>
        <v>protoporphyrinogen IX oxidase</v>
      </c>
      <c r="F1721" s="3" t="str">
        <f>VLOOKUP(B1721,'[1]Daniela + 255 Rxns iCre1355'!$C$1:$Q$3810,8,FALSE)</f>
        <v>Porphyrin and chlorophyll metabolism</v>
      </c>
      <c r="G1721" s="3" t="str">
        <f>VLOOKUP(B1721,'[1]Daniela + 255 Rxns iCre1355'!$C$1:$Q$3810,9,FALSE)</f>
        <v>1.3.3.4</v>
      </c>
      <c r="H1721" s="3" t="str">
        <f>VLOOKUP(B1721,'[1]Daniela + 255 Rxns iCre1355'!$C$1:$Q$3810,10,FALSE)</f>
        <v>Cre09.g396300</v>
      </c>
      <c r="I1721" s="3" t="str">
        <f>VLOOKUP(B1721,'[1]Daniela + 255 Rxns iCre1355'!$C$1:$Q$3810,11,FALSE)</f>
        <v>Cre09.g396300.t1.2</v>
      </c>
      <c r="J1721" s="3" t="str">
        <f>VLOOKUP(B1721,'[1]Daniela + 255 Rxns iCre1355'!$C$1:$Q$3810,12,FALSE)</f>
        <v>PPX1</v>
      </c>
      <c r="K1721" s="3" t="str">
        <f>VLOOKUP(B1721,'[1]Daniela + 255 Rxns iCre1355'!$C$1:$Q$3810,13,FALSE)</f>
        <v>Chloroplast</v>
      </c>
      <c r="L1721" s="3" t="str">
        <f>VLOOKUP(B1721,'[1]Daniela + 255 Rxns iCre1355'!$C$1:$Q$3810,14,FALSE)</f>
        <v>[Randolph-Anderson 1998]</v>
      </c>
      <c r="M1721" s="3" t="str">
        <f>VLOOKUP(B1721,'[1]Daniela + 255 Rxns iCre1355'!$C$1:$Q$3810,15,FALSE)</f>
        <v>R03222</v>
      </c>
    </row>
    <row r="1722" spans="1:13" ht="15" customHeight="1" x14ac:dyDescent="0.25">
      <c r="A1722" s="3" t="s">
        <v>118</v>
      </c>
      <c r="B1722" s="3" t="s">
        <v>3450</v>
      </c>
      <c r="C1722" s="3" t="s">
        <v>3451</v>
      </c>
      <c r="D1722" s="3" t="str">
        <f>VLOOKUP(B1722,'[1]Daniela + 255 Rxns iCre1355'!$C$1:$Q$3810,5,FALSE)</f>
        <v>SHCHF</v>
      </c>
      <c r="E1722" s="3" t="str">
        <f>VLOOKUP(B1722,'[1]Daniela + 255 Rxns iCre1355'!$C$1:$Q$3810,6,FALSE)</f>
        <v>sirohydrochlorin ferrochelatase</v>
      </c>
      <c r="F1722" s="3" t="str">
        <f>VLOOKUP(B1722,'[1]Daniela + 255 Rxns iCre1355'!$C$1:$Q$3810,8,FALSE)</f>
        <v>Porphyrin and chlorophyll metabolism</v>
      </c>
      <c r="G1722" s="3" t="str">
        <f>VLOOKUP(B1722,'[1]Daniela + 255 Rxns iCre1355'!$C$1:$Q$3810,9,FALSE)</f>
        <v>4.99.1.4</v>
      </c>
      <c r="H1722" s="3" t="str">
        <f>VLOOKUP(B1722,'[1]Daniela + 255 Rxns iCre1355'!$C$1:$Q$3810,10,FALSE)</f>
        <v>Cre04.g214100</v>
      </c>
      <c r="I1722" s="3" t="str">
        <f>VLOOKUP(B1722,'[1]Daniela + 255 Rxns iCre1355'!$C$1:$Q$3810,11,FALSE)</f>
        <v>Cre04.g214100.t1.2</v>
      </c>
      <c r="J1722" s="3" t="str">
        <f>VLOOKUP(B1722,'[1]Daniela + 255 Rxns iCre1355'!$C$1:$Q$3810,12,FALSE)</f>
        <v>SIRB</v>
      </c>
      <c r="K1722" s="3" t="str">
        <f>VLOOKUP(B1722,'[1]Daniela + 255 Rxns iCre1355'!$C$1:$Q$3810,13,FALSE)</f>
        <v>Chloroplast</v>
      </c>
      <c r="L1722" s="3" t="str">
        <f>VLOOKUP(B1722,'[1]Daniela + 255 Rxns iCre1355'!$C$1:$Q$3810,14,FALSE)</f>
        <v>[Stern 2009, Raux-Deery 2005]</v>
      </c>
      <c r="M1722" s="3" t="str">
        <f>VLOOKUP(B1722,'[1]Daniela + 255 Rxns iCre1355'!$C$1:$Q$3810,15,FALSE)</f>
        <v>R02864</v>
      </c>
    </row>
    <row r="1723" spans="1:13" ht="15" customHeight="1" x14ac:dyDescent="0.25">
      <c r="A1723" s="3" t="s">
        <v>118</v>
      </c>
      <c r="B1723" s="3" t="s">
        <v>3452</v>
      </c>
      <c r="C1723" s="3" t="s">
        <v>3453</v>
      </c>
      <c r="D1723" s="3" t="str">
        <f>VLOOKUP(B1723,'[1]Daniela + 255 Rxns iCre1355'!$C$1:$Q$3810,5,FALSE)</f>
        <v>TFENFEOR</v>
      </c>
      <c r="E1723" s="3" t="str">
        <f>VLOOKUP(B1723,'[1]Daniela + 255 Rxns iCre1355'!$C$1:$Q$3810,6,FALSE)</f>
        <v>transferrin[Fe(II)]2:NAD+ oxidoreductase</v>
      </c>
      <c r="F1723" s="3" t="str">
        <f>VLOOKUP(B1723,'[1]Daniela + 255 Rxns iCre1355'!$C$1:$Q$3810,8,FALSE)</f>
        <v>Porphyrin and chlorophyll metabolism</v>
      </c>
      <c r="G1723" s="3" t="str">
        <f>VLOOKUP(B1723,'[1]Daniela + 255 Rxns iCre1355'!$C$1:$Q$3810,9,FALSE)</f>
        <v>1.16.1.2</v>
      </c>
      <c r="H1723" s="3" t="str">
        <f>VLOOKUP(B1723,'[1]Daniela + 255 Rxns iCre1355'!$C$1:$Q$3810,10,FALSE)</f>
        <v>Cre04.g227400</v>
      </c>
      <c r="I1723" s="3" t="str">
        <f>VLOOKUP(B1723,'[1]Daniela + 255 Rxns iCre1355'!$C$1:$Q$3810,11,FALSE)</f>
        <v>Cre04.g227400.t1.2</v>
      </c>
      <c r="J1723" s="3" t="str">
        <f>VLOOKUP(B1723,'[1]Daniela + 255 Rxns iCre1355'!$C$1:$Q$3810,12,FALSE)</f>
        <v>FRE1</v>
      </c>
      <c r="K1723" s="3" t="str">
        <f>VLOOKUP(B1723,'[1]Daniela + 255 Rxns iCre1355'!$C$1:$Q$3810,13,FALSE)</f>
        <v>Chloroplast</v>
      </c>
      <c r="L1723" s="3" t="str">
        <f>VLOOKUP(B1723,'[1]Daniela + 255 Rxns iCre1355'!$C$1:$Q$3810,14,FALSE)</f>
        <v>[Allen 2007]</v>
      </c>
      <c r="M1723" s="3" t="str">
        <f>VLOOKUP(B1723,'[1]Daniela + 255 Rxns iCre1355'!$C$1:$Q$3810,15,FALSE)</f>
        <v>R04123</v>
      </c>
    </row>
    <row r="1724" spans="1:13" ht="15" customHeight="1" x14ac:dyDescent="0.25">
      <c r="A1724" s="3" t="s">
        <v>118</v>
      </c>
      <c r="B1724" s="3" t="s">
        <v>3454</v>
      </c>
      <c r="C1724" s="3" t="s">
        <v>3455</v>
      </c>
      <c r="D1724" s="3" t="str">
        <f>VLOOKUP(B1724,'[1]Daniela + 255 Rxns iCre1355'!$C$1:$Q$3810,5,FALSE)</f>
        <v>UPP1R</v>
      </c>
      <c r="E1724" s="3" t="str">
        <f>VLOOKUP(B1724,'[1]Daniela + 255 Rxns iCre1355'!$C$1:$Q$3810,6,FALSE)</f>
        <v>uroporphyrinogen I reductase</v>
      </c>
      <c r="F1724" s="3" t="str">
        <f>VLOOKUP(B1724,'[1]Daniela + 255 Rxns iCre1355'!$C$1:$Q$3810,8,FALSE)</f>
        <v>Porphyrin and chlorophyll metabolism</v>
      </c>
      <c r="K1724" s="3" t="str">
        <f>VLOOKUP(B1724,'[1]Daniela + 255 Rxns iCre1355'!$C$1:$Q$3810,13,FALSE)</f>
        <v>Chloroplast</v>
      </c>
      <c r="M1724" s="3" t="str">
        <f>VLOOKUP(B1724,'[1]Daniela + 255 Rxns iCre1355'!$C$1:$Q$3810,15,FALSE)</f>
        <v>R04971</v>
      </c>
    </row>
    <row r="1725" spans="1:13" ht="15" customHeight="1" x14ac:dyDescent="0.25">
      <c r="A1725" s="3" t="s">
        <v>118</v>
      </c>
      <c r="B1725" s="3" t="s">
        <v>3456</v>
      </c>
      <c r="C1725" s="3" t="s">
        <v>3457</v>
      </c>
      <c r="D1725" s="3" t="str">
        <f>VLOOKUP(B1725,'[1]Daniela + 255 Rxns iCre1355'!$C$1:$Q$3810,5,FALSE)</f>
        <v>UPP1S</v>
      </c>
      <c r="E1725" s="3" t="str">
        <f>VLOOKUP(B1725,'[1]Daniela + 255 Rxns iCre1355'!$C$1:$Q$3810,6,FALSE)</f>
        <v>uroporphyrinogen I synthase</v>
      </c>
      <c r="F1725" s="3" t="str">
        <f>VLOOKUP(B1725,'[1]Daniela + 255 Rxns iCre1355'!$C$1:$Q$3810,8,FALSE)</f>
        <v>Porphyrin and chlorophyll metabolism</v>
      </c>
      <c r="K1725" s="3" t="str">
        <f>VLOOKUP(B1725,'[1]Daniela + 255 Rxns iCre1355'!$C$1:$Q$3810,13,FALSE)</f>
        <v>Chloroplast</v>
      </c>
      <c r="L1725" s="3" t="str">
        <f>VLOOKUP(B1725,'[1]Daniela + 255 Rxns iCre1355'!$C$1:$Q$3810,14,FALSE)</f>
        <v>[Battersby 1979]</v>
      </c>
      <c r="M1725" s="3" t="str">
        <f>VLOOKUP(B1725,'[1]Daniela + 255 Rxns iCre1355'!$C$1:$Q$3810,15,FALSE)</f>
        <v>R03166</v>
      </c>
    </row>
    <row r="1726" spans="1:13" ht="15" customHeight="1" x14ac:dyDescent="0.25">
      <c r="A1726" s="3" t="s">
        <v>118</v>
      </c>
      <c r="B1726" s="3" t="s">
        <v>3458</v>
      </c>
      <c r="C1726" s="3" t="s">
        <v>3459</v>
      </c>
      <c r="D1726" s="3" t="str">
        <f>VLOOKUP(B1726,'[1]Daniela + 255 Rxns iCre1355'!$C$1:$Q$3810,5,FALSE)</f>
        <v>UPP3MT</v>
      </c>
      <c r="E1726" s="3" t="str">
        <f>VLOOKUP(B1726,'[1]Daniela + 255 Rxns iCre1355'!$C$1:$Q$3810,6,FALSE)</f>
        <v>uroporphyrinogen methyltransferase</v>
      </c>
      <c r="F1726" s="3" t="str">
        <f>VLOOKUP(B1726,'[1]Daniela + 255 Rxns iCre1355'!$C$1:$Q$3810,8,FALSE)</f>
        <v>Porphyrin and chlorophyll metabolism</v>
      </c>
      <c r="G1726" s="3" t="str">
        <f>VLOOKUP(B1726,'[1]Daniela + 255 Rxns iCre1355'!$C$1:$Q$3810,9,FALSE)</f>
        <v>2.1.1.107</v>
      </c>
      <c r="H1726" s="3" t="str">
        <f>VLOOKUP(B1726,'[1]Daniela + 255 Rxns iCre1355'!$C$1:$Q$3810,10,FALSE)</f>
        <v>( Cre09.g396401 OR Cre12.g538650 )</v>
      </c>
      <c r="I1726" s="3" t="str">
        <f>VLOOKUP(B1726,'[1]Daniela + 255 Rxns iCre1355'!$C$1:$Q$3810,11,FALSE)</f>
        <v>( Cre09.g396401.t1.1 OR Cre12.g538650.t1.1 )</v>
      </c>
      <c r="J1726" s="3" t="str">
        <f>VLOOKUP(B1726,'[1]Daniela + 255 Rxns iCre1355'!$C$1:$Q$3810,12,FALSE)</f>
        <v>( UPM1 OR HEM4 )</v>
      </c>
      <c r="K1726" s="3" t="str">
        <f>VLOOKUP(B1726,'[1]Daniela + 255 Rxns iCre1355'!$C$1:$Q$3810,13,FALSE)</f>
        <v>Chloroplast</v>
      </c>
      <c r="L1726" s="3" t="str">
        <f>VLOOKUP(B1726,'[1]Daniela + 255 Rxns iCre1355'!$C$1:$Q$3810,14,FALSE)</f>
        <v>[Stern 2009]</v>
      </c>
      <c r="M1726" s="3" t="str">
        <f>VLOOKUP(B1726,'[1]Daniela + 255 Rxns iCre1355'!$C$1:$Q$3810,15,FALSE)</f>
        <v>R03194</v>
      </c>
    </row>
    <row r="1727" spans="1:13" ht="15" customHeight="1" x14ac:dyDescent="0.25">
      <c r="A1727" s="3" t="s">
        <v>118</v>
      </c>
      <c r="B1727" s="3" t="s">
        <v>3460</v>
      </c>
      <c r="C1727" s="3" t="s">
        <v>3461</v>
      </c>
      <c r="D1727" s="3" t="str">
        <f>VLOOKUP(B1727,'[1]Daniela + 255 Rxns iCre1355'!$C$1:$Q$3810,5,FALSE)</f>
        <v>UPP3O</v>
      </c>
      <c r="E1727" s="3" t="str">
        <f>VLOOKUP(B1727,'[1]Daniela + 255 Rxns iCre1355'!$C$1:$Q$3810,6,FALSE)</f>
        <v>uroporphyrinogen III oxidase</v>
      </c>
      <c r="F1727" s="3" t="str">
        <f>VLOOKUP(B1727,'[1]Daniela + 255 Rxns iCre1355'!$C$1:$Q$3810,8,FALSE)</f>
        <v>Porphyrin and chlorophyll metabolism</v>
      </c>
      <c r="K1727" s="3" t="str">
        <f>VLOOKUP(B1727,'[1]Daniela + 255 Rxns iCre1355'!$C$1:$Q$3810,13,FALSE)</f>
        <v>Chloroplast</v>
      </c>
      <c r="M1727" s="3" t="str">
        <f>VLOOKUP(B1727,'[1]Daniela + 255 Rxns iCre1355'!$C$1:$Q$3810,15,FALSE)</f>
        <v>R03195</v>
      </c>
    </row>
    <row r="1728" spans="1:13" ht="15" customHeight="1" x14ac:dyDescent="0.25">
      <c r="A1728" s="3" t="s">
        <v>118</v>
      </c>
      <c r="B1728" s="3" t="s">
        <v>3462</v>
      </c>
      <c r="C1728" s="3" t="s">
        <v>3463</v>
      </c>
      <c r="D1728" s="3" t="str">
        <f>VLOOKUP(B1728,'[1]Daniela + 255 Rxns iCre1355'!$C$1:$Q$3810,5,FALSE)</f>
        <v>UPP3S</v>
      </c>
      <c r="E1728" s="3" t="str">
        <f>VLOOKUP(B1728,'[1]Daniela + 255 Rxns iCre1355'!$C$1:$Q$3810,6,FALSE)</f>
        <v>uroporphyrinogen III synthase</v>
      </c>
      <c r="F1728" s="3" t="str">
        <f>VLOOKUP(B1728,'[1]Daniela + 255 Rxns iCre1355'!$C$1:$Q$3810,8,FALSE)</f>
        <v>Porphyrin and chlorophyll metabolism</v>
      </c>
      <c r="G1728" s="3" t="str">
        <f>VLOOKUP(B1728,'[1]Daniela + 255 Rxns iCre1355'!$C$1:$Q$3810,9,FALSE)</f>
        <v>4.2.1.75</v>
      </c>
      <c r="H1728" s="3" t="str">
        <f>VLOOKUP(B1728,'[1]Daniela + 255 Rxns iCre1355'!$C$1:$Q$3810,10,FALSE)</f>
        <v>Cre09.g409100</v>
      </c>
      <c r="I1728" s="3" t="str">
        <f>VLOOKUP(B1728,'[1]Daniela + 255 Rxns iCre1355'!$C$1:$Q$3810,11,FALSE)</f>
        <v>Cre09.g409100.t1.2</v>
      </c>
      <c r="J1728" s="3" t="str">
        <f>VLOOKUP(B1728,'[1]Daniela + 255 Rxns iCre1355'!$C$1:$Q$3810,12,FALSE)</f>
        <v>UPS1</v>
      </c>
      <c r="K1728" s="3" t="str">
        <f>VLOOKUP(B1728,'[1]Daniela + 255 Rxns iCre1355'!$C$1:$Q$3810,13,FALSE)</f>
        <v>Chloroplast</v>
      </c>
      <c r="L1728" s="3" t="str">
        <f>VLOOKUP(B1728,'[1]Daniela + 255 Rxns iCre1355'!$C$1:$Q$3810,14,FALSE)</f>
        <v>[Rosé 1988]</v>
      </c>
      <c r="M1728" s="3" t="str">
        <f>VLOOKUP(B1728,'[1]Daniela + 255 Rxns iCre1355'!$C$1:$Q$3810,15,FALSE)</f>
        <v>R03165</v>
      </c>
    </row>
    <row r="1729" spans="1:13" ht="15" customHeight="1" x14ac:dyDescent="0.25">
      <c r="A1729" s="3" t="s">
        <v>118</v>
      </c>
      <c r="B1729" s="3" t="s">
        <v>3464</v>
      </c>
      <c r="C1729" s="3" t="s">
        <v>3465</v>
      </c>
      <c r="D1729" s="3" t="str">
        <f>VLOOKUP(B1729,'[1]Daniela + 255 Rxns iCre1355'!$C$1:$Q$3810,5,FALSE)</f>
        <v>UPPDC1</v>
      </c>
      <c r="E1729" s="3" t="str">
        <f>VLOOKUP(B1729,'[1]Daniela + 255 Rxns iCre1355'!$C$1:$Q$3810,6,FALSE)</f>
        <v>uroporphyrinogen decarboxylase (uroporphyrinogen III)</v>
      </c>
      <c r="F1729" s="3" t="str">
        <f>VLOOKUP(B1729,'[1]Daniela + 255 Rxns iCre1355'!$C$1:$Q$3810,8,FALSE)</f>
        <v>Porphyrin and chlorophyll metabolism</v>
      </c>
      <c r="G1729" s="3" t="str">
        <f>VLOOKUP(B1729,'[1]Daniela + 255 Rxns iCre1355'!$C$1:$Q$3810,9,FALSE)</f>
        <v>4.1.1.37</v>
      </c>
      <c r="H1729" s="3" t="str">
        <f>VLOOKUP(B1729,'[1]Daniela + 255 Rxns iCre1355'!$C$1:$Q$3810,10,FALSE)</f>
        <v>( Cre11.g467700 OR Cre02.g073700 OR Cre02.g076300 )</v>
      </c>
      <c r="I1729" s="3" t="str">
        <f>VLOOKUP(B1729,'[1]Daniela + 255 Rxns iCre1355'!$C$1:$Q$3810,11,FALSE)</f>
        <v>( Cre11.g467700.t1.1 OR ( Cre02.g073700.t1.2 OR Cre02.g073700.t2.1 ) OR Cre02.g076300.t1.1 )</v>
      </c>
      <c r="J1729" s="3" t="str">
        <f>VLOOKUP(B1729,'[1]Daniela + 255 Rxns iCre1355'!$C$1:$Q$3810,12,FALSE)</f>
        <v>( UPD1 OR UPD3 OR UPD2 )</v>
      </c>
      <c r="K1729" s="3" t="str">
        <f>VLOOKUP(B1729,'[1]Daniela + 255 Rxns iCre1355'!$C$1:$Q$3810,13,FALSE)</f>
        <v>Chloroplast</v>
      </c>
      <c r="L1729" s="3" t="str">
        <f>VLOOKUP(B1729,'[1]Daniela + 255 Rxns iCre1355'!$C$1:$Q$3810,14,FALSE)</f>
        <v>[Balmer 2003]</v>
      </c>
      <c r="M1729" s="3" t="str">
        <f>VLOOKUP(B1729,'[1]Daniela + 255 Rxns iCre1355'!$C$1:$Q$3810,15,FALSE)</f>
        <v>R03197</v>
      </c>
    </row>
    <row r="1730" spans="1:13" ht="15" customHeight="1" x14ac:dyDescent="0.25">
      <c r="A1730" s="3" t="s">
        <v>118</v>
      </c>
      <c r="B1730" s="3" t="s">
        <v>3466</v>
      </c>
      <c r="C1730" s="3" t="s">
        <v>3467</v>
      </c>
      <c r="D1730" s="3" t="str">
        <f>VLOOKUP(B1730,'[1]Daniela + 255 Rxns iCre1355'!$C$1:$Q$3810,5,FALSE)</f>
        <v>UPPDC2</v>
      </c>
      <c r="E1730" s="3" t="str">
        <f>VLOOKUP(B1730,'[1]Daniela + 255 Rxns iCre1355'!$C$1:$Q$3810,6,FALSE)</f>
        <v>uroporphyrinogen decarboxylase (uroporphyrinogen I)</v>
      </c>
      <c r="F1730" s="3" t="str">
        <f>VLOOKUP(B1730,'[1]Daniela + 255 Rxns iCre1355'!$C$1:$Q$3810,8,FALSE)</f>
        <v>Porphyrin and chlorophyll metabolism</v>
      </c>
      <c r="G1730" s="3" t="str">
        <f>VLOOKUP(B1730,'[1]Daniela + 255 Rxns iCre1355'!$C$1:$Q$3810,9,FALSE)</f>
        <v>4.1.1.37</v>
      </c>
      <c r="H1730" s="3" t="str">
        <f>VLOOKUP(B1730,'[1]Daniela + 255 Rxns iCre1355'!$C$1:$Q$3810,10,FALSE)</f>
        <v>( Cre11.g467700 OR Cre02.g073700 OR Cre02.g076300 )</v>
      </c>
      <c r="I1730" s="3" t="str">
        <f>VLOOKUP(B1730,'[1]Daniela + 255 Rxns iCre1355'!$C$1:$Q$3810,11,FALSE)</f>
        <v>( Cre11.g467700.t1.1 OR ( Cre02.g073700.t1.2 OR Cre02.g073700.t2.1 ) OR Cre02.g076300.t1.1 )</v>
      </c>
      <c r="J1730" s="3" t="str">
        <f>VLOOKUP(B1730,'[1]Daniela + 255 Rxns iCre1355'!$C$1:$Q$3810,12,FALSE)</f>
        <v>( UPD1 OR UPD3 OR UPD2 )</v>
      </c>
      <c r="K1730" s="3" t="str">
        <f>VLOOKUP(B1730,'[1]Daniela + 255 Rxns iCre1355'!$C$1:$Q$3810,13,FALSE)</f>
        <v>Chloroplast</v>
      </c>
      <c r="L1730" s="3" t="str">
        <f>VLOOKUP(B1730,'[1]Daniela + 255 Rxns iCre1355'!$C$1:$Q$3810,14,FALSE)</f>
        <v>[Lohr 2005]</v>
      </c>
      <c r="M1730" s="3" t="str">
        <f>VLOOKUP(B1730,'[1]Daniela + 255 Rxns iCre1355'!$C$1:$Q$3810,15,FALSE)</f>
        <v>R04972</v>
      </c>
    </row>
    <row r="1731" spans="1:13" ht="15" customHeight="1" x14ac:dyDescent="0.25">
      <c r="A1731" s="3" t="s">
        <v>118</v>
      </c>
      <c r="B1731" s="3" t="s">
        <v>3468</v>
      </c>
      <c r="C1731" s="3" t="s">
        <v>3469</v>
      </c>
      <c r="D1731" s="3" t="str">
        <f>VLOOKUP(B1731,'[1]Daniela + 255 Rxns iCre1355'!$C$1:$Q$3810,5,FALSE)</f>
        <v>ACCAHh</v>
      </c>
      <c r="E1731" s="3" t="str">
        <f>VLOOKUP(B1731,'[1]Daniela + 255 Rxns iCre1355'!$C$1:$Q$3810,6,FALSE)</f>
        <v>1-aminocyclopropane-1-carboxylate aminohydrolase (isomerizing), chloroplast</v>
      </c>
      <c r="F1731" s="3" t="str">
        <f>VLOOKUP(B1731,'[1]Daniela + 255 Rxns iCre1355'!$C$1:$Q$3810,8,FALSE)</f>
        <v>Propanoate metabolism</v>
      </c>
      <c r="G1731" s="3" t="str">
        <f>VLOOKUP(B1731,'[1]Daniela + 255 Rxns iCre1355'!$C$1:$Q$3810,9,FALSE)</f>
        <v>3.5.99.7</v>
      </c>
      <c r="H1731" s="3" t="str">
        <f>VLOOKUP(B1731,'[1]Daniela + 255 Rxns iCre1355'!$C$1:$Q$3810,10,FALSE)</f>
        <v>( Cre07.g319320 OR Cre07.g319400 )</v>
      </c>
      <c r="I1731" s="3" t="str">
        <f>VLOOKUP(B1731,'[1]Daniela + 255 Rxns iCre1355'!$C$1:$Q$3810,11,FALSE)</f>
        <v>( Cre07.g319320.t1.1 OR Cre07.g319400.t1.2 )</v>
      </c>
      <c r="J1731" s="3" t="str">
        <f>VLOOKUP(B1731,'[1]Daniela + 255 Rxns iCre1355'!$C$1:$Q$3810,12,FALSE)</f>
        <v>( ACD2 OR ACD2 )</v>
      </c>
      <c r="K1731" s="3" t="str">
        <f>VLOOKUP(B1731,'[1]Daniela + 255 Rxns iCre1355'!$C$1:$Q$3810,13,FALSE)</f>
        <v>Chloroplast</v>
      </c>
      <c r="M1731" s="3" t="str">
        <f>VLOOKUP(B1731,'[1]Daniela + 255 Rxns iCre1355'!$C$1:$Q$3810,15,FALSE)</f>
        <v>R00997</v>
      </c>
    </row>
    <row r="1732" spans="1:13" ht="15" customHeight="1" x14ac:dyDescent="0.25">
      <c r="A1732" s="3" t="s">
        <v>943</v>
      </c>
      <c r="B1732" s="3" t="s">
        <v>3470</v>
      </c>
      <c r="C1732" s="3" t="s">
        <v>3471</v>
      </c>
      <c r="D1732" s="3" t="str">
        <f>VLOOKUP(B1732,'[1]Daniela + 255 Rxns iCre1355'!$C$1:$Q$3810,5,FALSE)</f>
        <v>ACCAHm</v>
      </c>
      <c r="E1732" s="3" t="str">
        <f>VLOOKUP(B1732,'[1]Daniela + 255 Rxns iCre1355'!$C$1:$Q$3810,6,FALSE)</f>
        <v>1-aminocyclopropane-1-carboxylate aminohydrolase (isomerizing), mitochondria</v>
      </c>
      <c r="F1732" s="3" t="str">
        <f>VLOOKUP(B1732,'[1]Daniela + 255 Rxns iCre1355'!$C$1:$Q$3810,8,FALSE)</f>
        <v>Propanoate metabolism</v>
      </c>
      <c r="G1732" s="3" t="str">
        <f>VLOOKUP(B1732,'[1]Daniela + 255 Rxns iCre1355'!$C$1:$Q$3810,9,FALSE)</f>
        <v>3.5.99.7</v>
      </c>
      <c r="H1732" s="3" t="str">
        <f>VLOOKUP(B1732,'[1]Daniela + 255 Rxns iCre1355'!$C$1:$Q$3810,10,FALSE)</f>
        <v>( Cre07.g319320 OR Cre07.g319400 )</v>
      </c>
      <c r="I1732" s="3" t="str">
        <f>VLOOKUP(B1732,'[1]Daniela + 255 Rxns iCre1355'!$C$1:$Q$3810,11,FALSE)</f>
        <v>( Cre07.g319320.t1.1 OR Cre07.g319400.t1.2 )</v>
      </c>
      <c r="J1732" s="3" t="str">
        <f>VLOOKUP(B1732,'[1]Daniela + 255 Rxns iCre1355'!$C$1:$Q$3810,12,FALSE)</f>
        <v>( ACD2 OR ACD2 )</v>
      </c>
      <c r="K1732" s="3" t="str">
        <f>VLOOKUP(B1732,'[1]Daniela + 255 Rxns iCre1355'!$C$1:$Q$3810,13,FALSE)</f>
        <v>Mitochondria</v>
      </c>
      <c r="M1732" s="3" t="str">
        <f>VLOOKUP(B1732,'[1]Daniela + 255 Rxns iCre1355'!$C$1:$Q$3810,15,FALSE)</f>
        <v>R00997</v>
      </c>
    </row>
    <row r="1733" spans="1:13" ht="15" customHeight="1" x14ac:dyDescent="0.25">
      <c r="A1733" s="3" t="s">
        <v>943</v>
      </c>
      <c r="B1733" s="3" t="s">
        <v>3472</v>
      </c>
      <c r="C1733" s="3" t="s">
        <v>3473</v>
      </c>
      <c r="D1733" s="3" t="str">
        <f>VLOOKUP(B1733,'[1]Daniela + 255 Rxns iCre1355'!$C$1:$Q$3810,5,FALSE)</f>
        <v>APAT</v>
      </c>
      <c r="E1733" s="3" t="str">
        <f>VLOOKUP(B1733,'[1]Daniela + 255 Rxns iCre1355'!$C$1:$Q$3810,6,FALSE)</f>
        <v>ATP:propanoate adenyltransferase</v>
      </c>
      <c r="F1733" s="3" t="str">
        <f>VLOOKUP(B1733,'[1]Daniela + 255 Rxns iCre1355'!$C$1:$Q$3810,8,FALSE)</f>
        <v>Propanoate metabolism</v>
      </c>
      <c r="G1733" s="3" t="str">
        <f>VLOOKUP(B1733,'[1]Daniela + 255 Rxns iCre1355'!$C$1:$Q$3810,9,FALSE)</f>
        <v>6.2.1.1</v>
      </c>
      <c r="H1733" s="3" t="str">
        <f>VLOOKUP(B1733,'[1]Daniela + 255 Rxns iCre1355'!$C$1:$Q$3810,10,FALSE)</f>
        <v>Cre07.g353450</v>
      </c>
      <c r="I1733" s="3" t="str">
        <f>VLOOKUP(B1733,'[1]Daniela + 255 Rxns iCre1355'!$C$1:$Q$3810,11,FALSE)</f>
        <v>Cre07.g353450.t1.2</v>
      </c>
      <c r="J1733" s="3" t="str">
        <f>VLOOKUP(B1733,'[1]Daniela + 255 Rxns iCre1355'!$C$1:$Q$3810,12,FALSE)</f>
        <v>ACS3</v>
      </c>
      <c r="K1733" s="3" t="str">
        <f>VLOOKUP(B1733,'[1]Daniela + 255 Rxns iCre1355'!$C$1:$Q$3810,13,FALSE)</f>
        <v>Mitochondria</v>
      </c>
      <c r="L1733" s="3" t="str">
        <f>VLOOKUP(B1733,'[1]Daniela + 255 Rxns iCre1355'!$C$1:$Q$3810,14,FALSE)</f>
        <v>[Atteia 2009]</v>
      </c>
      <c r="M1733" s="3" t="str">
        <f>VLOOKUP(B1733,'[1]Daniela + 255 Rxns iCre1355'!$C$1:$Q$3810,15,FALSE)</f>
        <v>R01354</v>
      </c>
    </row>
    <row r="1734" spans="1:13" ht="15" customHeight="1" x14ac:dyDescent="0.25">
      <c r="A1734" s="3" t="s">
        <v>118</v>
      </c>
      <c r="B1734" s="3" t="s">
        <v>3474</v>
      </c>
      <c r="C1734" s="3" t="s">
        <v>3475</v>
      </c>
      <c r="D1734" s="3" t="str">
        <f>VLOOKUP(B1734,'[1]Daniela + 255 Rxns iCre1355'!$C$1:$Q$3810,5,FALSE)</f>
        <v>APPTh</v>
      </c>
      <c r="E1734" s="3" t="str">
        <f>VLOOKUP(B1734,'[1]Daniela + 255 Rxns iCre1355'!$C$1:$Q$3810,6,FALSE)</f>
        <v>ATP:propanoate phosphotransferase, chloroplast</v>
      </c>
      <c r="F1734" s="3" t="str">
        <f>VLOOKUP(B1734,'[1]Daniela + 255 Rxns iCre1355'!$C$1:$Q$3810,8,FALSE)</f>
        <v>Propanoate metabolism</v>
      </c>
      <c r="G1734" s="3" t="str">
        <f>VLOOKUP(B1734,'[1]Daniela + 255 Rxns iCre1355'!$C$1:$Q$3810,9,FALSE)</f>
        <v>2.7.2.1</v>
      </c>
      <c r="H1734" s="3" t="str">
        <f>VLOOKUP(B1734,'[1]Daniela + 255 Rxns iCre1355'!$C$1:$Q$3810,10,FALSE)</f>
        <v>( Cre17.g709850 OR Cre09.g396700 )</v>
      </c>
      <c r="I1734" s="3" t="str">
        <f>VLOOKUP(B1734,'[1]Daniela + 255 Rxns iCre1355'!$C$1:$Q$3810,11,FALSE)</f>
        <v>( Cre17.g709850.t1.2 OR Cre09.g396700.t1.2 )</v>
      </c>
      <c r="J1734" s="3" t="str">
        <f>VLOOKUP(B1734,'[1]Daniela + 255 Rxns iCre1355'!$C$1:$Q$3810,12,FALSE)</f>
        <v>( ACK2 OR ACK1 )</v>
      </c>
      <c r="K1734" s="3" t="str">
        <f>VLOOKUP(B1734,'[1]Daniela + 255 Rxns iCre1355'!$C$1:$Q$3810,13,FALSE)</f>
        <v>Chloroplast</v>
      </c>
      <c r="L1734" s="3" t="str">
        <f>VLOOKUP(B1734,'[1]Daniela + 255 Rxns iCre1355'!$C$1:$Q$3810,14,FALSE)</f>
        <v>[Ingram-Smith 2006, Kreuzberg 1987, Atteia 2006, Grossman 2007]</v>
      </c>
      <c r="M1734" s="3" t="str">
        <f>VLOOKUP(B1734,'[1]Daniela + 255 Rxns iCre1355'!$C$1:$Q$3810,15,FALSE)</f>
        <v>R01353</v>
      </c>
    </row>
    <row r="1735" spans="1:13" ht="15" customHeight="1" x14ac:dyDescent="0.25">
      <c r="A1735" s="3" t="s">
        <v>943</v>
      </c>
      <c r="B1735" s="3" t="s">
        <v>3476</v>
      </c>
      <c r="C1735" s="3" t="s">
        <v>3477</v>
      </c>
      <c r="D1735" s="3" t="str">
        <f>VLOOKUP(B1735,'[1]Daniela + 255 Rxns iCre1355'!$C$1:$Q$3810,5,FALSE)</f>
        <v>APPTm</v>
      </c>
      <c r="E1735" s="3" t="str">
        <f>VLOOKUP(B1735,'[1]Daniela + 255 Rxns iCre1355'!$C$1:$Q$3810,6,FALSE)</f>
        <v>ATP:propanoate phosphotransferase, mitochondria</v>
      </c>
      <c r="F1735" s="3" t="str">
        <f>VLOOKUP(B1735,'[1]Daniela + 255 Rxns iCre1355'!$C$1:$Q$3810,8,FALSE)</f>
        <v>Propanoate metabolism</v>
      </c>
      <c r="G1735" s="3" t="str">
        <f>VLOOKUP(B1735,'[1]Daniela + 255 Rxns iCre1355'!$C$1:$Q$3810,9,FALSE)</f>
        <v>2.7.2.1</v>
      </c>
      <c r="H1735" s="3" t="str">
        <f>VLOOKUP(B1735,'[1]Daniela + 255 Rxns iCre1355'!$C$1:$Q$3810,10,FALSE)</f>
        <v>( Cre17.g709850 OR Cre09.g396700 )</v>
      </c>
      <c r="I1735" s="3" t="str">
        <f>VLOOKUP(B1735,'[1]Daniela + 255 Rxns iCre1355'!$C$1:$Q$3810,11,FALSE)</f>
        <v>( Cre17.g709850.t1.2 OR Cre09.g396700.t1.2 )</v>
      </c>
      <c r="J1735" s="3" t="str">
        <f>VLOOKUP(B1735,'[1]Daniela + 255 Rxns iCre1355'!$C$1:$Q$3810,12,FALSE)</f>
        <v>( ACK2 OR ACK1 )</v>
      </c>
      <c r="K1735" s="3" t="str">
        <f>VLOOKUP(B1735,'[1]Daniela + 255 Rxns iCre1355'!$C$1:$Q$3810,13,FALSE)</f>
        <v>Mitochondria</v>
      </c>
      <c r="L1735" s="3" t="str">
        <f>VLOOKUP(B1735,'[1]Daniela + 255 Rxns iCre1355'!$C$1:$Q$3810,14,FALSE)</f>
        <v>[Ingram-Smith 2006, Kreuzberg 1987, Atteia 2006, Grossman 2007]</v>
      </c>
      <c r="M1735" s="3" t="str">
        <f>VLOOKUP(B1735,'[1]Daniela + 255 Rxns iCre1355'!$C$1:$Q$3810,15,FALSE)</f>
        <v>R01353</v>
      </c>
    </row>
    <row r="1736" spans="1:13" ht="15" customHeight="1" x14ac:dyDescent="0.25">
      <c r="A1736" s="3" t="s">
        <v>115</v>
      </c>
      <c r="B1736" s="3" t="s">
        <v>3478</v>
      </c>
      <c r="C1736" s="3" t="s">
        <v>3479</v>
      </c>
      <c r="D1736" s="3" t="str">
        <f>VLOOKUP(B1736,'[1]Daniela + 255 Rxns iCre1355'!$C$1:$Q$3810,5,FALSE)</f>
        <v>HICH</v>
      </c>
      <c r="E1736" s="3" t="str">
        <f>VLOOKUP(B1736,'[1]Daniela + 255 Rxns iCre1355'!$C$1:$Q$3810,6,FALSE)</f>
        <v>3-hydroxyisobutyryl-CoA hydrolase</v>
      </c>
      <c r="F1736" s="3" t="str">
        <f>VLOOKUP(B1736,'[1]Daniela + 255 Rxns iCre1355'!$C$1:$Q$3810,8,FALSE)</f>
        <v>Propanoate metabolism</v>
      </c>
      <c r="G1736" s="3" t="str">
        <f>VLOOKUP(B1736,'[1]Daniela + 255 Rxns iCre1355'!$C$1:$Q$3810,9,FALSE)</f>
        <v>3.1.2.4</v>
      </c>
      <c r="H1736" s="3" t="str">
        <f>VLOOKUP(B1736,'[1]Daniela + 255 Rxns iCre1355'!$C$1:$Q$3810,10,FALSE)</f>
        <v>Cre06.g278215</v>
      </c>
      <c r="I1736" s="3" t="str">
        <f>VLOOKUP(B1736,'[1]Daniela + 255 Rxns iCre1355'!$C$1:$Q$3810,11,FALSE)</f>
        <v>Cre06.g278215.t1.1</v>
      </c>
      <c r="J1736" s="3" t="str">
        <f>VLOOKUP(B1736,'[1]Daniela + 255 Rxns iCre1355'!$C$1:$Q$3810,12,FALSE)</f>
        <v>Cre06.g278215</v>
      </c>
      <c r="K1736" s="3" t="str">
        <f>VLOOKUP(B1736,'[1]Daniela + 255 Rxns iCre1355'!$C$1:$Q$3810,13,FALSE)</f>
        <v>Cytosol</v>
      </c>
      <c r="M1736" s="3" t="str">
        <f>VLOOKUP(B1736,'[1]Daniela + 255 Rxns iCre1355'!$C$1:$Q$3810,15,FALSE)</f>
        <v>R03158</v>
      </c>
    </row>
    <row r="1737" spans="1:13" ht="15" customHeight="1" x14ac:dyDescent="0.25">
      <c r="A1737" s="3" t="s">
        <v>115</v>
      </c>
      <c r="B1737" s="3" t="s">
        <v>3480</v>
      </c>
      <c r="C1737" s="3" t="s">
        <v>3481</v>
      </c>
      <c r="D1737" s="3" t="str">
        <f>VLOOKUP(B1737,'[1]Daniela + 255 Rxns iCre1355'!$C$1:$Q$3810,5,FALSE)</f>
        <v>HPCOR</v>
      </c>
      <c r="E1737" s="3" t="str">
        <f>VLOOKUP(B1737,'[1]Daniela + 255 Rxns iCre1355'!$C$1:$Q$3810,6,FALSE)</f>
        <v>3-hydroxypropionyl-CoA:NADP+ oxidoreductase</v>
      </c>
      <c r="F1737" s="3" t="str">
        <f>VLOOKUP(B1737,'[1]Daniela + 255 Rxns iCre1355'!$C$1:$Q$3810,8,FALSE)</f>
        <v>Propanoate metabolism</v>
      </c>
      <c r="K1737" s="3" t="str">
        <f>VLOOKUP(B1737,'[1]Daniela + 255 Rxns iCre1355'!$C$1:$Q$3810,13,FALSE)</f>
        <v>Cytosol</v>
      </c>
      <c r="M1737" s="3" t="str">
        <f>VLOOKUP(B1737,'[1]Daniela + 255 Rxns iCre1355'!$C$1:$Q$3810,15,FALSE)</f>
        <v>R04919</v>
      </c>
    </row>
    <row r="1738" spans="1:13" ht="15" customHeight="1" x14ac:dyDescent="0.25">
      <c r="A1738" s="3" t="s">
        <v>115</v>
      </c>
      <c r="B1738" s="3" t="s">
        <v>3482</v>
      </c>
      <c r="C1738" s="3" t="s">
        <v>3483</v>
      </c>
      <c r="D1738" s="3" t="str">
        <f>VLOOKUP(B1738,'[1]Daniela + 255 Rxns iCre1355'!$C$1:$Q$3810,5,FALSE)</f>
        <v>HPHL</v>
      </c>
      <c r="E1738" s="3" t="str">
        <f>VLOOKUP(B1738,'[1]Daniela + 255 Rxns iCre1355'!$C$1:$Q$3810,6,FALSE)</f>
        <v>3-Hydroxypropionyl-CoA hydro-lyase</v>
      </c>
      <c r="F1738" s="3" t="str">
        <f>VLOOKUP(B1738,'[1]Daniela + 255 Rxns iCre1355'!$C$1:$Q$3810,8,FALSE)</f>
        <v>Propanoate metabolism</v>
      </c>
      <c r="G1738" s="3" t="str">
        <f>VLOOKUP(B1738,'[1]Daniela + 255 Rxns iCre1355'!$C$1:$Q$3810,9,FALSE)</f>
        <v>4.2.1.17;5.3.3.8</v>
      </c>
      <c r="H1738" s="3" t="str">
        <f>VLOOKUP(B1738,'[1]Daniela + 255 Rxns iCre1355'!$C$1:$Q$3810,10,FALSE)</f>
        <v>( Cre16.g695050 OR Cre02.g091850 )</v>
      </c>
      <c r="I1738" s="3" t="str">
        <f>VLOOKUP(B1738,'[1]Daniela + 255 Rxns iCre1355'!$C$1:$Q$3810,11,FALSE)</f>
        <v>( Cre16.g695050.t1.2 OR Cre02.g091850.t1.2 )</v>
      </c>
      <c r="J1738" s="3" t="str">
        <f>VLOOKUP(B1738,'[1]Daniela + 255 Rxns iCre1355'!$C$1:$Q$3810,12,FALSE)</f>
        <v>( HCD1 OR Cre02.g091850 )</v>
      </c>
      <c r="K1738" s="3" t="str">
        <f>VLOOKUP(B1738,'[1]Daniela + 255 Rxns iCre1355'!$C$1:$Q$3810,13,FALSE)</f>
        <v>Cytosol</v>
      </c>
      <c r="M1738" s="3" t="str">
        <f>VLOOKUP(B1738,'[1]Daniela + 255 Rxns iCre1355'!$C$1:$Q$3810,15,FALSE)</f>
        <v>R03045</v>
      </c>
    </row>
    <row r="1739" spans="1:13" ht="15" customHeight="1" x14ac:dyDescent="0.25">
      <c r="A1739" s="3" t="s">
        <v>943</v>
      </c>
      <c r="B1739" s="3" t="s">
        <v>3484</v>
      </c>
      <c r="C1739" s="3" t="s">
        <v>3485</v>
      </c>
      <c r="D1739" s="3" t="str">
        <f>VLOOKUP(B1739,'[1]Daniela + 255 Rxns iCre1355'!$C$1:$Q$3810,5,FALSE)</f>
        <v>HPHLm</v>
      </c>
      <c r="E1739" s="3" t="str">
        <f>VLOOKUP(B1739,'[1]Daniela + 255 Rxns iCre1355'!$C$1:$Q$3810,6,FALSE)</f>
        <v>3-Hydroxypropionyl-CoA hydro-lyase, mitochondria</v>
      </c>
      <c r="F1739" s="3" t="str">
        <f>VLOOKUP(B1739,'[1]Daniela + 255 Rxns iCre1355'!$C$1:$Q$3810,8,FALSE)</f>
        <v>Propanoate metabolism</v>
      </c>
      <c r="G1739" s="3" t="str">
        <f>VLOOKUP(B1739,'[1]Daniela + 255 Rxns iCre1355'!$C$1:$Q$3810,9,FALSE)</f>
        <v>4.2.1.17;5.3.3.8</v>
      </c>
      <c r="H1739" s="3" t="str">
        <f>VLOOKUP(B1739,'[1]Daniela + 255 Rxns iCre1355'!$C$1:$Q$3810,10,FALSE)</f>
        <v>( Cre10.g463150 OR Cre16.g695050 OR Cre03.g190850 )</v>
      </c>
      <c r="I1739" s="3" t="str">
        <f>VLOOKUP(B1739,'[1]Daniela + 255 Rxns iCre1355'!$C$1:$Q$3810,11,FALSE)</f>
        <v>( Cre10.g463150.t1.1 OR Cre16.g695050.t1.2 OR Cre03.g190850.t1.2 )</v>
      </c>
      <c r="J1739" s="3" t="str">
        <f>VLOOKUP(B1739,'[1]Daniela + 255 Rxns iCre1355'!$C$1:$Q$3810,12,FALSE)</f>
        <v>( Cre10.g463150 OR HCD1 OR ECH1 )</v>
      </c>
      <c r="K1739" s="3" t="str">
        <f>VLOOKUP(B1739,'[1]Daniela + 255 Rxns iCre1355'!$C$1:$Q$3810,13,FALSE)</f>
        <v>Mitochondria</v>
      </c>
      <c r="L1739" s="3" t="str">
        <f>VLOOKUP(B1739,'[1]Daniela + 255 Rxns iCre1355'!$C$1:$Q$3810,14,FALSE)</f>
        <v>[Atteia 2009]</v>
      </c>
      <c r="M1739" s="3" t="str">
        <f>VLOOKUP(B1739,'[1]Daniela + 255 Rxns iCre1355'!$C$1:$Q$3810,15,FALSE)</f>
        <v>R03045</v>
      </c>
    </row>
    <row r="1740" spans="1:13" ht="15" customHeight="1" x14ac:dyDescent="0.25">
      <c r="A1740" s="3" t="s">
        <v>115</v>
      </c>
      <c r="B1740" s="3" t="s">
        <v>3486</v>
      </c>
      <c r="C1740" s="3" t="s">
        <v>3487</v>
      </c>
      <c r="D1740" s="3" t="str">
        <f>VLOOKUP(B1740,'[1]Daniela + 255 Rxns iCre1355'!$C$1:$Q$3810,5,FALSE)</f>
        <v>MCDC</v>
      </c>
      <c r="E1740" s="3" t="str">
        <f>VLOOKUP(B1740,'[1]Daniela + 255 Rxns iCre1355'!$C$1:$Q$3810,6,FALSE)</f>
        <v>malonyl-CoA decarboxylase</v>
      </c>
      <c r="F1740" s="3" t="str">
        <f>VLOOKUP(B1740,'[1]Daniela + 255 Rxns iCre1355'!$C$1:$Q$3810,8,FALSE)</f>
        <v>Propanoate metabolism</v>
      </c>
      <c r="G1740" s="3" t="str">
        <f>VLOOKUP(B1740,'[1]Daniela + 255 Rxns iCre1355'!$C$1:$Q$3810,9,FALSE)</f>
        <v>4.1.1.9</v>
      </c>
      <c r="H1740" s="3" t="str">
        <f>VLOOKUP(B1740,'[1]Daniela + 255 Rxns iCre1355'!$C$1:$Q$3810,10,FALSE)</f>
        <v>Cre02.g145200</v>
      </c>
      <c r="I1740" s="3" t="str">
        <f>VLOOKUP(B1740,'[1]Daniela + 255 Rxns iCre1355'!$C$1:$Q$3810,11,FALSE)</f>
        <v>Cre02.g145200.t1.1</v>
      </c>
      <c r="J1740" s="3" t="str">
        <f>VLOOKUP(B1740,'[1]Daniela + 255 Rxns iCre1355'!$C$1:$Q$3810,12,FALSE)</f>
        <v>Cre02.g145200</v>
      </c>
      <c r="K1740" s="3" t="str">
        <f>VLOOKUP(B1740,'[1]Daniela + 255 Rxns iCre1355'!$C$1:$Q$3810,13,FALSE)</f>
        <v>Cytosol</v>
      </c>
      <c r="M1740" s="3" t="str">
        <f>VLOOKUP(B1740,'[1]Daniela + 255 Rxns iCre1355'!$C$1:$Q$3810,15,FALSE)</f>
        <v>R00233</v>
      </c>
    </row>
    <row r="1741" spans="1:13" ht="15" customHeight="1" x14ac:dyDescent="0.25">
      <c r="A1741" s="3" t="s">
        <v>115</v>
      </c>
      <c r="B1741" s="3" t="s">
        <v>3488</v>
      </c>
      <c r="C1741" s="3" t="s">
        <v>3489</v>
      </c>
      <c r="D1741" s="3" t="str">
        <f>VLOOKUP(B1741,'[1]Daniela + 255 Rxns iCre1355'!$C$1:$Q$3810,5,FALSE)</f>
        <v>OCDOR</v>
      </c>
      <c r="E1741" s="3" t="str">
        <f>VLOOKUP(B1741,'[1]Daniela + 255 Rxns iCre1355'!$C$1:$Q$3810,6,FALSE)</f>
        <v>3-oxopropionyl-CoA:NAD+ oxidoreductase</v>
      </c>
      <c r="F1741" s="3" t="str">
        <f>VLOOKUP(B1741,'[1]Daniela + 255 Rxns iCre1355'!$C$1:$Q$3810,8,FALSE)</f>
        <v>Propanoate metabolism</v>
      </c>
      <c r="K1741" s="3" t="str">
        <f>VLOOKUP(B1741,'[1]Daniela + 255 Rxns iCre1355'!$C$1:$Q$3810,13,FALSE)</f>
        <v>Cytosol</v>
      </c>
      <c r="M1741" s="3" t="str">
        <f>VLOOKUP(B1741,'[1]Daniela + 255 Rxns iCre1355'!$C$1:$Q$3810,15,FALSE)</f>
        <v>R00744</v>
      </c>
    </row>
    <row r="1742" spans="1:13" ht="15" customHeight="1" x14ac:dyDescent="0.25">
      <c r="A1742" s="3" t="s">
        <v>943</v>
      </c>
      <c r="B1742" s="3" t="s">
        <v>3490</v>
      </c>
      <c r="C1742" s="3" t="s">
        <v>3491</v>
      </c>
      <c r="D1742" s="3" t="str">
        <f>VLOOKUP(B1742,'[1]Daniela + 255 Rxns iCre1355'!$C$1:$Q$3810,5,FALSE)</f>
        <v>PACPT</v>
      </c>
      <c r="E1742" s="3" t="str">
        <f>VLOOKUP(B1742,'[1]Daniela + 255 Rxns iCre1355'!$C$1:$Q$3810,6,FALSE)</f>
        <v>propionyladenylate:CoA propionyltransferase</v>
      </c>
      <c r="F1742" s="3" t="str">
        <f>VLOOKUP(B1742,'[1]Daniela + 255 Rxns iCre1355'!$C$1:$Q$3810,8,FALSE)</f>
        <v>Propanoate metabolism</v>
      </c>
      <c r="G1742" s="3" t="str">
        <f>VLOOKUP(B1742,'[1]Daniela + 255 Rxns iCre1355'!$C$1:$Q$3810,9,FALSE)</f>
        <v>6.2.1.1</v>
      </c>
      <c r="H1742" s="3" t="str">
        <f>VLOOKUP(B1742,'[1]Daniela + 255 Rxns iCre1355'!$C$1:$Q$3810,10,FALSE)</f>
        <v>Cre07.g353450</v>
      </c>
      <c r="I1742" s="3" t="str">
        <f>VLOOKUP(B1742,'[1]Daniela + 255 Rxns iCre1355'!$C$1:$Q$3810,11,FALSE)</f>
        <v>Cre07.g353450.t1.2</v>
      </c>
      <c r="J1742" s="3" t="str">
        <f>VLOOKUP(B1742,'[1]Daniela + 255 Rxns iCre1355'!$C$1:$Q$3810,12,FALSE)</f>
        <v>ACS3</v>
      </c>
      <c r="K1742" s="3" t="str">
        <f>VLOOKUP(B1742,'[1]Daniela + 255 Rxns iCre1355'!$C$1:$Q$3810,13,FALSE)</f>
        <v>Mitochondria</v>
      </c>
      <c r="L1742" s="3" t="str">
        <f>VLOOKUP(B1742,'[1]Daniela + 255 Rxns iCre1355'!$C$1:$Q$3810,14,FALSE)</f>
        <v>[Atteia 2009]</v>
      </c>
      <c r="M1742" s="3" t="str">
        <f>VLOOKUP(B1742,'[1]Daniela + 255 Rxns iCre1355'!$C$1:$Q$3810,15,FALSE)</f>
        <v>R00926</v>
      </c>
    </row>
    <row r="1743" spans="1:13" ht="15" customHeight="1" x14ac:dyDescent="0.25">
      <c r="A1743" s="3" t="s">
        <v>118</v>
      </c>
      <c r="B1743" s="3" t="s">
        <v>3492</v>
      </c>
      <c r="C1743" s="3" t="s">
        <v>3493</v>
      </c>
      <c r="D1743" s="3" t="str">
        <f>VLOOKUP(B1743,'[1]Daniela + 255 Rxns iCre1355'!$C$1:$Q$3810,5,FALSE)</f>
        <v>PCFPTh</v>
      </c>
      <c r="E1743" s="3" t="str">
        <f>VLOOKUP(B1743,'[1]Daniela + 255 Rxns iCre1355'!$C$1:$Q$3810,6,FALSE)</f>
        <v>propanoyl-CoA:formate C-propanoyltransferase, chloroplast</v>
      </c>
      <c r="F1743" s="3" t="str">
        <f>VLOOKUP(B1743,'[1]Daniela + 255 Rxns iCre1355'!$C$1:$Q$3810,8,FALSE)</f>
        <v>Propanoate metabolism</v>
      </c>
      <c r="G1743" s="3" t="str">
        <f>VLOOKUP(B1743,'[1]Daniela + 255 Rxns iCre1355'!$C$1:$Q$3810,9,FALSE)</f>
        <v>2.3.1.54</v>
      </c>
      <c r="H1743" s="3" t="str">
        <f>VLOOKUP(B1743,'[1]Daniela + 255 Rxns iCre1355'!$C$1:$Q$3810,10,FALSE)</f>
        <v>Cre01.g044800</v>
      </c>
      <c r="I1743" s="3" t="str">
        <f>VLOOKUP(B1743,'[1]Daniela + 255 Rxns iCre1355'!$C$1:$Q$3810,11,FALSE)</f>
        <v>Cre01.g044800.t1.2</v>
      </c>
      <c r="J1743" s="3" t="str">
        <f>VLOOKUP(B1743,'[1]Daniela + 255 Rxns iCre1355'!$C$1:$Q$3810,12,FALSE)</f>
        <v>PFL1</v>
      </c>
      <c r="K1743" s="3" t="str">
        <f>VLOOKUP(B1743,'[1]Daniela + 255 Rxns iCre1355'!$C$1:$Q$3810,13,FALSE)</f>
        <v>Chloroplast</v>
      </c>
      <c r="L1743" s="3" t="str">
        <f>VLOOKUP(B1743,'[1]Daniela + 255 Rxns iCre1355'!$C$1:$Q$3810,14,FALSE)</f>
        <v>[Kreuzberg 1987, Mus 2007, Atteia 2006]</v>
      </c>
      <c r="M1743" s="3" t="str">
        <f>VLOOKUP(B1743,'[1]Daniela + 255 Rxns iCre1355'!$C$1:$Q$3810,15,FALSE)</f>
        <v>R06987</v>
      </c>
    </row>
    <row r="1744" spans="1:13" ht="15" customHeight="1" x14ac:dyDescent="0.25">
      <c r="A1744" s="3" t="s">
        <v>943</v>
      </c>
      <c r="B1744" s="3" t="s">
        <v>3494</v>
      </c>
      <c r="C1744" s="3" t="s">
        <v>3495</v>
      </c>
      <c r="D1744" s="3" t="str">
        <f>VLOOKUP(B1744,'[1]Daniela + 255 Rxns iCre1355'!$C$1:$Q$3810,5,FALSE)</f>
        <v>PCFPTm</v>
      </c>
      <c r="E1744" s="3" t="str">
        <f>VLOOKUP(B1744,'[1]Daniela + 255 Rxns iCre1355'!$C$1:$Q$3810,6,FALSE)</f>
        <v>propanoyl-CoA:formate C-propanoyltransferase, mitochondria</v>
      </c>
      <c r="F1744" s="3" t="str">
        <f>VLOOKUP(B1744,'[1]Daniela + 255 Rxns iCre1355'!$C$1:$Q$3810,8,FALSE)</f>
        <v>Propanoate metabolism</v>
      </c>
      <c r="G1744" s="3" t="str">
        <f>VLOOKUP(B1744,'[1]Daniela + 255 Rxns iCre1355'!$C$1:$Q$3810,9,FALSE)</f>
        <v>2.3.1.54</v>
      </c>
      <c r="H1744" s="3" t="str">
        <f>VLOOKUP(B1744,'[1]Daniela + 255 Rxns iCre1355'!$C$1:$Q$3810,10,FALSE)</f>
        <v>Cre01.g044800</v>
      </c>
      <c r="I1744" s="3" t="str">
        <f>VLOOKUP(B1744,'[1]Daniela + 255 Rxns iCre1355'!$C$1:$Q$3810,11,FALSE)</f>
        <v>Cre01.g044800.t1.2</v>
      </c>
      <c r="J1744" s="3" t="str">
        <f>VLOOKUP(B1744,'[1]Daniela + 255 Rxns iCre1355'!$C$1:$Q$3810,12,FALSE)</f>
        <v>PFL1</v>
      </c>
      <c r="K1744" s="3" t="str">
        <f>VLOOKUP(B1744,'[1]Daniela + 255 Rxns iCre1355'!$C$1:$Q$3810,13,FALSE)</f>
        <v>Mitochondria</v>
      </c>
      <c r="L1744" s="3" t="str">
        <f>VLOOKUP(B1744,'[1]Daniela + 255 Rxns iCre1355'!$C$1:$Q$3810,14,FALSE)</f>
        <v>[Kreuzberg 1987, Mus 2007, Atteia 2006]</v>
      </c>
      <c r="M1744" s="3" t="str">
        <f>VLOOKUP(B1744,'[1]Daniela + 255 Rxns iCre1355'!$C$1:$Q$3810,15,FALSE)</f>
        <v>R06987</v>
      </c>
    </row>
    <row r="1745" spans="1:13" ht="15" customHeight="1" x14ac:dyDescent="0.25">
      <c r="A1745" s="3" t="s">
        <v>115</v>
      </c>
      <c r="B1745" s="3" t="s">
        <v>3496</v>
      </c>
      <c r="C1745" s="3" t="s">
        <v>3497</v>
      </c>
      <c r="D1745" s="3" t="str">
        <f>VLOOKUP(B1745,'[1]Daniela + 255 Rxns iCre1355'!$C$1:$Q$3810,5,FALSE)</f>
        <v>PCNO</v>
      </c>
      <c r="E1745" s="3" t="str">
        <f>VLOOKUP(B1745,'[1]Daniela + 255 Rxns iCre1355'!$C$1:$Q$3810,6,FALSE)</f>
        <v>propanoyl-CoA:NADP+ 2-oxidoreductase</v>
      </c>
      <c r="F1745" s="3" t="str">
        <f>VLOOKUP(B1745,'[1]Daniela + 255 Rxns iCre1355'!$C$1:$Q$3810,8,FALSE)</f>
        <v>Propanoate metabolism</v>
      </c>
      <c r="G1745" s="3" t="str">
        <f>VLOOKUP(B1745,'[1]Daniela + 255 Rxns iCre1355'!$C$1:$Q$3810,9,FALSE)</f>
        <v>1.3.1.-</v>
      </c>
      <c r="K1745" s="3" t="str">
        <f>VLOOKUP(B1745,'[1]Daniela + 255 Rxns iCre1355'!$C$1:$Q$3810,13,FALSE)</f>
        <v>Cytosol</v>
      </c>
      <c r="M1745" s="3" t="str">
        <f>VLOOKUP(B1745,'[1]Daniela + 255 Rxns iCre1355'!$C$1:$Q$3810,15,FALSE)</f>
        <v>R00919</v>
      </c>
    </row>
    <row r="1746" spans="1:13" ht="15" customHeight="1" x14ac:dyDescent="0.25">
      <c r="A1746" s="3" t="s">
        <v>1725</v>
      </c>
      <c r="B1746" s="3" t="s">
        <v>3498</v>
      </c>
      <c r="C1746" s="3" t="s">
        <v>3499</v>
      </c>
      <c r="D1746" s="3" t="str">
        <f>VLOOKUP(B1746,'[1]Daniela + 255 Rxns iCre1355'!$C$1:$Q$3810,5,FALSE)</f>
        <v>PCNOn</v>
      </c>
      <c r="E1746" s="3" t="str">
        <f>VLOOKUP(B1746,'[1]Daniela + 255 Rxns iCre1355'!$C$1:$Q$3810,6,FALSE)</f>
        <v>propanoyl-CoA:NADP+ 2-oxidoreductase, nucleus</v>
      </c>
      <c r="F1746" s="3" t="str">
        <f>VLOOKUP(B1746,'[1]Daniela + 255 Rxns iCre1355'!$C$1:$Q$3810,8,FALSE)</f>
        <v>Propanoate metabolism</v>
      </c>
      <c r="G1746" s="3" t="str">
        <f>VLOOKUP(B1746,'[1]Daniela + 255 Rxns iCre1355'!$C$1:$Q$3810,9,FALSE)</f>
        <v>1.3.1.-</v>
      </c>
      <c r="K1746" s="3" t="str">
        <f>VLOOKUP(B1746,'[1]Daniela + 255 Rxns iCre1355'!$C$1:$Q$3810,13,FALSE)</f>
        <v>Nucleus</v>
      </c>
      <c r="M1746" s="3" t="str">
        <f>VLOOKUP(B1746,'[1]Daniela + 255 Rxns iCre1355'!$C$1:$Q$3810,15,FALSE)</f>
        <v>R00919</v>
      </c>
    </row>
    <row r="1747" spans="1:13" ht="15" customHeight="1" x14ac:dyDescent="0.25">
      <c r="A1747" s="3" t="s">
        <v>118</v>
      </c>
      <c r="B1747" s="3" t="s">
        <v>3500</v>
      </c>
      <c r="C1747" s="3" t="s">
        <v>3501</v>
      </c>
      <c r="D1747" s="3" t="str">
        <f>VLOOKUP(B1747,'[1]Daniela + 255 Rxns iCre1355'!$C$1:$Q$3810,5,FALSE)</f>
        <v>PCPPTh</v>
      </c>
      <c r="E1747" s="3" t="str">
        <f>VLOOKUP(B1747,'[1]Daniela + 255 Rxns iCre1355'!$C$1:$Q$3810,6,FALSE)</f>
        <v>propanoyl-CoA:phosphate propanoyltransferase, chloroplast</v>
      </c>
      <c r="F1747" s="3" t="str">
        <f>VLOOKUP(B1747,'[1]Daniela + 255 Rxns iCre1355'!$C$1:$Q$3810,8,FALSE)</f>
        <v>Propanoate metabolism</v>
      </c>
      <c r="G1747" s="3" t="str">
        <f>VLOOKUP(B1747,'[1]Daniela + 255 Rxns iCre1355'!$C$1:$Q$3810,9,FALSE)</f>
        <v>2.3.1.8</v>
      </c>
      <c r="H1747" s="3" t="str">
        <f>VLOOKUP(B1747,'[1]Daniela + 255 Rxns iCre1355'!$C$1:$Q$3810,10,FALSE)</f>
        <v>( Cre17.g699000 OR Cre09.g396650 )</v>
      </c>
      <c r="I1747" s="3" t="str">
        <f>VLOOKUP(B1747,'[1]Daniela + 255 Rxns iCre1355'!$C$1:$Q$3810,11,FALSE)</f>
        <v>( ( Cre17.g699000.t1.2 OR Cre17.g699000.t2.1 ) OR Cre09.g396650.t1.2 )</v>
      </c>
      <c r="J1747" s="3" t="str">
        <f>VLOOKUP(B1747,'[1]Daniela + 255 Rxns iCre1355'!$C$1:$Q$3810,12,FALSE)</f>
        <v>( PAT1 OR PAT2 )</v>
      </c>
      <c r="K1747" s="3" t="str">
        <f>VLOOKUP(B1747,'[1]Daniela + 255 Rxns iCre1355'!$C$1:$Q$3810,13,FALSE)</f>
        <v>Chloroplast</v>
      </c>
      <c r="L1747" s="3" t="str">
        <f>VLOOKUP(B1747,'[1]Daniela + 255 Rxns iCre1355'!$C$1:$Q$3810,14,FALSE)</f>
        <v>[Ingram-Smith 2006, Kreuzberg 1987, Atteia 2006, Grossman 2007]</v>
      </c>
      <c r="M1747" s="3" t="str">
        <f>VLOOKUP(B1747,'[1]Daniela + 255 Rxns iCre1355'!$C$1:$Q$3810,15,FALSE)</f>
        <v>R00921</v>
      </c>
    </row>
    <row r="1748" spans="1:13" ht="15" customHeight="1" x14ac:dyDescent="0.25">
      <c r="A1748" s="3" t="s">
        <v>943</v>
      </c>
      <c r="B1748" s="3" t="s">
        <v>3502</v>
      </c>
      <c r="C1748" s="3" t="s">
        <v>3503</v>
      </c>
      <c r="D1748" s="3" t="str">
        <f>VLOOKUP(B1748,'[1]Daniela + 255 Rxns iCre1355'!$C$1:$Q$3810,5,FALSE)</f>
        <v>PCPPTm</v>
      </c>
      <c r="E1748" s="3" t="str">
        <f>VLOOKUP(B1748,'[1]Daniela + 255 Rxns iCre1355'!$C$1:$Q$3810,6,FALSE)</f>
        <v>propanoyl-CoA:phosphate propanoyltransferase, mitochondria</v>
      </c>
      <c r="F1748" s="3" t="str">
        <f>VLOOKUP(B1748,'[1]Daniela + 255 Rxns iCre1355'!$C$1:$Q$3810,8,FALSE)</f>
        <v>Propanoate metabolism</v>
      </c>
      <c r="G1748" s="3" t="str">
        <f>VLOOKUP(B1748,'[1]Daniela + 255 Rxns iCre1355'!$C$1:$Q$3810,9,FALSE)</f>
        <v>2.3.1.8</v>
      </c>
      <c r="H1748" s="3" t="str">
        <f>VLOOKUP(B1748,'[1]Daniela + 255 Rxns iCre1355'!$C$1:$Q$3810,10,FALSE)</f>
        <v>( Cre17.g699000 OR Cre09.g396650 )</v>
      </c>
      <c r="I1748" s="3" t="str">
        <f>VLOOKUP(B1748,'[1]Daniela + 255 Rxns iCre1355'!$C$1:$Q$3810,11,FALSE)</f>
        <v>( ( Cre17.g699000.t1.2 OR Cre17.g699000.t2.1 ) OR Cre09.g396650.t1.2 )</v>
      </c>
      <c r="J1748" s="3" t="str">
        <f>VLOOKUP(B1748,'[1]Daniela + 255 Rxns iCre1355'!$C$1:$Q$3810,12,FALSE)</f>
        <v>( PAT1 OR PAT2 )</v>
      </c>
      <c r="K1748" s="3" t="str">
        <f>VLOOKUP(B1748,'[1]Daniela + 255 Rxns iCre1355'!$C$1:$Q$3810,13,FALSE)</f>
        <v>Mitochondria</v>
      </c>
      <c r="L1748" s="3" t="str">
        <f>VLOOKUP(B1748,'[1]Daniela + 255 Rxns iCre1355'!$C$1:$Q$3810,14,FALSE)</f>
        <v>[Ingram-Smith 2006, Kreuzberg 1987, Atteia 2006, Grossman 2007]</v>
      </c>
      <c r="M1748" s="3" t="str">
        <f>VLOOKUP(B1748,'[1]Daniela + 255 Rxns iCre1355'!$C$1:$Q$3810,15,FALSE)</f>
        <v>R00921</v>
      </c>
    </row>
    <row r="1749" spans="1:13" ht="15" customHeight="1" x14ac:dyDescent="0.25">
      <c r="A1749" s="3" t="s">
        <v>115</v>
      </c>
      <c r="B1749" s="3" t="s">
        <v>3504</v>
      </c>
      <c r="C1749" s="3" t="s">
        <v>3505</v>
      </c>
      <c r="D1749" s="3" t="str">
        <f>VLOOKUP(B1749,'[1]Daniela + 255 Rxns iCre1355'!$C$1:$Q$3810,5,FALSE)</f>
        <v>PPACOAL</v>
      </c>
      <c r="E1749" s="3" t="str">
        <f>VLOOKUP(B1749,'[1]Daniela + 255 Rxns iCre1355'!$C$1:$Q$3810,6,FALSE)</f>
        <v>Propanoate:CoA ligase (AMP-forming), cytosol</v>
      </c>
      <c r="F1749" s="3" t="str">
        <f>VLOOKUP(B1749,'[1]Daniela + 255 Rxns iCre1355'!$C$1:$Q$3810,8,FALSE)</f>
        <v>Propanoate metabolism</v>
      </c>
      <c r="G1749" s="3" t="str">
        <f>VLOOKUP(B1749,'[1]Daniela + 255 Rxns iCre1355'!$C$1:$Q$3810,9,FALSE)</f>
        <v>6.2.1.1</v>
      </c>
      <c r="H1749" s="3" t="str">
        <f>VLOOKUP(B1749,'[1]Daniela + 255 Rxns iCre1355'!$C$1:$Q$3810,10,FALSE)</f>
        <v>Cre01.g071662</v>
      </c>
      <c r="I1749" s="3" t="str">
        <f>VLOOKUP(B1749,'[1]Daniela + 255 Rxns iCre1355'!$C$1:$Q$3810,11,FALSE)</f>
        <v>Cre01.g071662.t1.1</v>
      </c>
      <c r="J1749" s="3" t="str">
        <f>VLOOKUP(B1749,'[1]Daniela + 255 Rxns iCre1355'!$C$1:$Q$3810,12,FALSE)</f>
        <v>ACS1</v>
      </c>
      <c r="K1749" s="3" t="str">
        <f>VLOOKUP(B1749,'[1]Daniela + 255 Rxns iCre1355'!$C$1:$Q$3810,13,FALSE)</f>
        <v>Cytosol</v>
      </c>
      <c r="M1749" s="3" t="str">
        <f>VLOOKUP(B1749,'[1]Daniela + 255 Rxns iCre1355'!$C$1:$Q$3810,15,FALSE)</f>
        <v>R00925</v>
      </c>
    </row>
    <row r="1750" spans="1:13" ht="15" customHeight="1" x14ac:dyDescent="0.25">
      <c r="A1750" s="3" t="s">
        <v>118</v>
      </c>
      <c r="B1750" s="3" t="s">
        <v>3506</v>
      </c>
      <c r="C1750" s="3" t="s">
        <v>3507</v>
      </c>
      <c r="D1750" s="3" t="str">
        <f>VLOOKUP(B1750,'[1]Daniela + 255 Rxns iCre1355'!$C$1:$Q$3810,5,FALSE)</f>
        <v>PPACOALh</v>
      </c>
      <c r="E1750" s="3" t="str">
        <f>VLOOKUP(B1750,'[1]Daniela + 255 Rxns iCre1355'!$C$1:$Q$3810,6,FALSE)</f>
        <v>Propanoate:CoA ligase (AMP-forming), chloroplast</v>
      </c>
      <c r="F1750" s="3" t="str">
        <f>VLOOKUP(B1750,'[1]Daniela + 255 Rxns iCre1355'!$C$1:$Q$3810,8,FALSE)</f>
        <v>Propanoate metabolism</v>
      </c>
      <c r="G1750" s="3" t="str">
        <f>VLOOKUP(B1750,'[1]Daniela + 255 Rxns iCre1355'!$C$1:$Q$3810,9,FALSE)</f>
        <v>6.2.1.1</v>
      </c>
      <c r="H1750" s="3" t="str">
        <f>VLOOKUP(B1750,'[1]Daniela + 255 Rxns iCre1355'!$C$1:$Q$3810,10,FALSE)</f>
        <v>Cre01.g055408</v>
      </c>
      <c r="I1750" s="3" t="str">
        <f>VLOOKUP(B1750,'[1]Daniela + 255 Rxns iCre1355'!$C$1:$Q$3810,11,FALSE)</f>
        <v>Cre01.g055408.t1.1</v>
      </c>
      <c r="J1750" s="3" t="str">
        <f>VLOOKUP(B1750,'[1]Daniela + 255 Rxns iCre1355'!$C$1:$Q$3810,12,FALSE)</f>
        <v>Cre01.g055408</v>
      </c>
      <c r="K1750" s="3" t="str">
        <f>VLOOKUP(B1750,'[1]Daniela + 255 Rxns iCre1355'!$C$1:$Q$3810,13,FALSE)</f>
        <v>Chloroplast</v>
      </c>
      <c r="M1750" s="3" t="str">
        <f>VLOOKUP(B1750,'[1]Daniela + 255 Rxns iCre1355'!$C$1:$Q$3810,15,FALSE)</f>
        <v>R00925</v>
      </c>
    </row>
    <row r="1751" spans="1:13" ht="15" customHeight="1" x14ac:dyDescent="0.25">
      <c r="A1751" s="3" t="s">
        <v>943</v>
      </c>
      <c r="B1751" s="3" t="s">
        <v>3508</v>
      </c>
      <c r="C1751" s="3" t="s">
        <v>3509</v>
      </c>
      <c r="D1751" s="3" t="str">
        <f>VLOOKUP(B1751,'[1]Daniela + 255 Rxns iCre1355'!$C$1:$Q$3810,5,FALSE)</f>
        <v>PPACOALm</v>
      </c>
      <c r="E1751" s="3" t="str">
        <f>VLOOKUP(B1751,'[1]Daniela + 255 Rxns iCre1355'!$C$1:$Q$3810,6,FALSE)</f>
        <v>Propanoate:CoA ligase (AMP-forming), mitochondria</v>
      </c>
      <c r="F1751" s="3" t="str">
        <f>VLOOKUP(B1751,'[1]Daniela + 255 Rxns iCre1355'!$C$1:$Q$3810,8,FALSE)</f>
        <v>Propanoate metabolism</v>
      </c>
      <c r="G1751" s="3" t="str">
        <f>VLOOKUP(B1751,'[1]Daniela + 255 Rxns iCre1355'!$C$1:$Q$3810,9,FALSE)</f>
        <v>6.2.1.1</v>
      </c>
      <c r="H1751" s="3" t="str">
        <f>VLOOKUP(B1751,'[1]Daniela + 255 Rxns iCre1355'!$C$1:$Q$3810,10,FALSE)</f>
        <v>Cre07.g353450</v>
      </c>
      <c r="I1751" s="3" t="str">
        <f>VLOOKUP(B1751,'[1]Daniela + 255 Rxns iCre1355'!$C$1:$Q$3810,11,FALSE)</f>
        <v>Cre07.g353450.t1.2</v>
      </c>
      <c r="J1751" s="3" t="str">
        <f>VLOOKUP(B1751,'[1]Daniela + 255 Rxns iCre1355'!$C$1:$Q$3810,12,FALSE)</f>
        <v>ACS3</v>
      </c>
      <c r="K1751" s="3" t="str">
        <f>VLOOKUP(B1751,'[1]Daniela + 255 Rxns iCre1355'!$C$1:$Q$3810,13,FALSE)</f>
        <v>Mitochondria</v>
      </c>
      <c r="M1751" s="3" t="str">
        <f>VLOOKUP(B1751,'[1]Daniela + 255 Rxns iCre1355'!$C$1:$Q$3810,15,FALSE)</f>
        <v>R00925</v>
      </c>
    </row>
    <row r="1752" spans="1:13" ht="15" customHeight="1" x14ac:dyDescent="0.25">
      <c r="A1752" s="3" t="s">
        <v>115</v>
      </c>
      <c r="B1752" s="3" t="s">
        <v>3510</v>
      </c>
      <c r="C1752" s="3" t="s">
        <v>3511</v>
      </c>
      <c r="D1752" s="3" t="str">
        <f>VLOOKUP(B1752,'[1]Daniela + 255 Rxns iCre1355'!$C$1:$Q$3810,5,FALSE)</f>
        <v>AAL(fum)</v>
      </c>
      <c r="E1752" s="3" t="str">
        <f>VLOOKUP(B1752,'[1]Daniela + 255 Rxns iCre1355'!$C$1:$Q$3810,6,FALSE)</f>
        <v>N6-(1,2-dicarboxyethyl)AMP AMP-lyase (fumarate-forming)</v>
      </c>
      <c r="F1752" s="3" t="str">
        <f>VLOOKUP(B1752,'[1]Daniela + 255 Rxns iCre1355'!$C$1:$Q$3810,8,FALSE)</f>
        <v>Purine metabolism</v>
      </c>
      <c r="G1752" s="3" t="str">
        <f>VLOOKUP(B1752,'[1]Daniela + 255 Rxns iCre1355'!$C$1:$Q$3810,9,FALSE)</f>
        <v>4.3.2.2</v>
      </c>
      <c r="H1752" s="3" t="str">
        <f>VLOOKUP(B1752,'[1]Daniela + 255 Rxns iCre1355'!$C$1:$Q$3810,10,FALSE)</f>
        <v>( Cre13.g565450 OR Cre13.g565321 )</v>
      </c>
      <c r="I1752" s="3" t="str">
        <f>VLOOKUP(B1752,'[1]Daniela + 255 Rxns iCre1355'!$C$1:$Q$3810,11,FALSE)</f>
        <v>( Cre13.g565450.t1.2 OR Cre13.g565321.t1.1 )</v>
      </c>
      <c r="J1752" s="3" t="str">
        <f>VLOOKUP(B1752,'[1]Daniela + 255 Rxns iCre1355'!$C$1:$Q$3810,12,FALSE)</f>
        <v>( Cre13.g565450 OR Cre13.g565321 )</v>
      </c>
      <c r="K1752" s="3" t="str">
        <f>VLOOKUP(B1752,'[1]Daniela + 255 Rxns iCre1355'!$C$1:$Q$3810,13,FALSE)</f>
        <v>Cytosol</v>
      </c>
      <c r="M1752" s="3" t="str">
        <f>VLOOKUP(B1752,'[1]Daniela + 255 Rxns iCre1355'!$C$1:$Q$3810,15,FALSE)</f>
        <v>R01083</v>
      </c>
    </row>
    <row r="1753" spans="1:13" ht="15" customHeight="1" x14ac:dyDescent="0.25">
      <c r="A1753" s="3" t="s">
        <v>115</v>
      </c>
      <c r="B1753" s="3" t="s">
        <v>3512</v>
      </c>
      <c r="C1753" s="3" t="s">
        <v>3513</v>
      </c>
      <c r="D1753" s="3" t="str">
        <f>VLOOKUP(B1753,'[1]Daniela + 255 Rxns iCre1355'!$C$1:$Q$3810,5,FALSE)</f>
        <v>AASP</v>
      </c>
      <c r="E1753" s="3" t="str">
        <f>VLOOKUP(B1753,'[1]Daniela + 255 Rxns iCre1355'!$C$1:$Q$3810,6,FALSE)</f>
        <v>ATP:adenylylsulfate 3'-phosphotransferase</v>
      </c>
      <c r="F1753" s="3" t="str">
        <f>VLOOKUP(B1753,'[1]Daniela + 255 Rxns iCre1355'!$C$1:$Q$3810,8,FALSE)</f>
        <v>Purine metabolism</v>
      </c>
      <c r="G1753" s="3" t="str">
        <f>VLOOKUP(B1753,'[1]Daniela + 255 Rxns iCre1355'!$C$1:$Q$3810,9,FALSE)</f>
        <v>2.7.1.25</v>
      </c>
      <c r="H1753" s="3" t="str">
        <f>VLOOKUP(B1753,'[1]Daniela + 255 Rxns iCre1355'!$C$1:$Q$3810,10,FALSE)</f>
        <v>Cre16.g677500</v>
      </c>
      <c r="I1753" s="3" t="str">
        <f>VLOOKUP(B1753,'[1]Daniela + 255 Rxns iCre1355'!$C$1:$Q$3810,11,FALSE)</f>
        <v>Cre16.g677500.t1.2</v>
      </c>
      <c r="J1753" s="3" t="str">
        <f>VLOOKUP(B1753,'[1]Daniela + 255 Rxns iCre1355'!$C$1:$Q$3810,12,FALSE)</f>
        <v>AKN</v>
      </c>
      <c r="K1753" s="3" t="str">
        <f>VLOOKUP(B1753,'[1]Daniela + 255 Rxns iCre1355'!$C$1:$Q$3810,13,FALSE)</f>
        <v>Cytosol</v>
      </c>
      <c r="M1753" s="3" t="str">
        <f>VLOOKUP(B1753,'[1]Daniela + 255 Rxns iCre1355'!$C$1:$Q$3810,15,FALSE)</f>
        <v>R00509</v>
      </c>
    </row>
    <row r="1754" spans="1:13" ht="15" customHeight="1" x14ac:dyDescent="0.25">
      <c r="A1754" s="3" t="s">
        <v>118</v>
      </c>
      <c r="B1754" s="3" t="s">
        <v>3514</v>
      </c>
      <c r="C1754" s="3" t="s">
        <v>3515</v>
      </c>
      <c r="D1754" s="3" t="str">
        <f>VLOOKUP(B1754,'[1]Daniela + 255 Rxns iCre1355'!$C$1:$Q$3810,5,FALSE)</f>
        <v>AASPh</v>
      </c>
      <c r="E1754" s="3" t="str">
        <f>VLOOKUP(B1754,'[1]Daniela + 255 Rxns iCre1355'!$C$1:$Q$3810,6,FALSE)</f>
        <v>ATP:adenylylsulfate 3'-phosphotransferase, chloroplast</v>
      </c>
      <c r="F1754" s="3" t="str">
        <f>VLOOKUP(B1754,'[1]Daniela + 255 Rxns iCre1355'!$C$1:$Q$3810,8,FALSE)</f>
        <v>Purine metabolism</v>
      </c>
      <c r="G1754" s="3" t="str">
        <f>VLOOKUP(B1754,'[1]Daniela + 255 Rxns iCre1355'!$C$1:$Q$3810,9,FALSE)</f>
        <v>2.7.1.25</v>
      </c>
      <c r="H1754" s="3" t="str">
        <f>VLOOKUP(B1754,'[1]Daniela + 255 Rxns iCre1355'!$C$1:$Q$3810,10,FALSE)</f>
        <v>Cre16.g677500</v>
      </c>
      <c r="I1754" s="3" t="str">
        <f>VLOOKUP(B1754,'[1]Daniela + 255 Rxns iCre1355'!$C$1:$Q$3810,11,FALSE)</f>
        <v>Cre16.g677500.t1.2</v>
      </c>
      <c r="J1754" s="3" t="str">
        <f>VLOOKUP(B1754,'[1]Daniela + 255 Rxns iCre1355'!$C$1:$Q$3810,12,FALSE)</f>
        <v>AKN</v>
      </c>
      <c r="K1754" s="3" t="str">
        <f>VLOOKUP(B1754,'[1]Daniela + 255 Rxns iCre1355'!$C$1:$Q$3810,13,FALSE)</f>
        <v>Chloroplast</v>
      </c>
      <c r="M1754" s="3" t="str">
        <f>VLOOKUP(B1754,'[1]Daniela + 255 Rxns iCre1355'!$C$1:$Q$3810,15,FALSE)</f>
        <v>R00509</v>
      </c>
    </row>
    <row r="1755" spans="1:13" ht="15" customHeight="1" x14ac:dyDescent="0.25">
      <c r="A1755" s="3" t="s">
        <v>943</v>
      </c>
      <c r="B1755" s="3" t="s">
        <v>3516</v>
      </c>
      <c r="C1755" s="3" t="s">
        <v>3517</v>
      </c>
      <c r="D1755" s="3" t="str">
        <f>VLOOKUP(B1755,'[1]Daniela + 255 Rxns iCre1355'!$C$1:$Q$3810,5,FALSE)</f>
        <v>AASPm</v>
      </c>
      <c r="E1755" s="3" t="str">
        <f>VLOOKUP(B1755,'[1]Daniela + 255 Rxns iCre1355'!$C$1:$Q$3810,6,FALSE)</f>
        <v>ATP:adenylylsulfate 3'-phosphotransferase, mitochondria</v>
      </c>
      <c r="F1755" s="3" t="str">
        <f>VLOOKUP(B1755,'[1]Daniela + 255 Rxns iCre1355'!$C$1:$Q$3810,8,FALSE)</f>
        <v>Purine metabolism</v>
      </c>
      <c r="G1755" s="3" t="str">
        <f>VLOOKUP(B1755,'[1]Daniela + 255 Rxns iCre1355'!$C$1:$Q$3810,9,FALSE)</f>
        <v>2.7.1.25</v>
      </c>
      <c r="H1755" s="3" t="str">
        <f>VLOOKUP(B1755,'[1]Daniela + 255 Rxns iCre1355'!$C$1:$Q$3810,10,FALSE)</f>
        <v>Cre16.g677500</v>
      </c>
      <c r="I1755" s="3" t="str">
        <f>VLOOKUP(B1755,'[1]Daniela + 255 Rxns iCre1355'!$C$1:$Q$3810,11,FALSE)</f>
        <v>Cre16.g677500.t1.2</v>
      </c>
      <c r="J1755" s="3" t="str">
        <f>VLOOKUP(B1755,'[1]Daniela + 255 Rxns iCre1355'!$C$1:$Q$3810,12,FALSE)</f>
        <v>AKN</v>
      </c>
      <c r="K1755" s="3" t="str">
        <f>VLOOKUP(B1755,'[1]Daniela + 255 Rxns iCre1355'!$C$1:$Q$3810,13,FALSE)</f>
        <v>Mitochondria</v>
      </c>
      <c r="L1755" s="3" t="str">
        <f>VLOOKUP(B1755,'[1]Daniela + 255 Rxns iCre1355'!$C$1:$Q$3810,14,FALSE)</f>
        <v>[Atteia 2009]</v>
      </c>
      <c r="M1755" s="3" t="str">
        <f>VLOOKUP(B1755,'[1]Daniela + 255 Rxns iCre1355'!$C$1:$Q$3810,15,FALSE)</f>
        <v>R00509</v>
      </c>
    </row>
    <row r="1756" spans="1:13" ht="15" customHeight="1" x14ac:dyDescent="0.25">
      <c r="A1756" s="3" t="s">
        <v>1725</v>
      </c>
      <c r="B1756" s="3" t="s">
        <v>3518</v>
      </c>
      <c r="C1756" s="3" t="s">
        <v>3519</v>
      </c>
      <c r="D1756" s="3" t="str">
        <f>VLOOKUP(B1756,'[1]Daniela + 255 Rxns iCre1355'!$C$1:$Q$3810,5,FALSE)</f>
        <v>ADATT</v>
      </c>
      <c r="E1756" s="3" t="str">
        <f>VLOOKUP(B1756,'[1]Daniela + 255 Rxns iCre1355'!$C$1:$Q$3810,6,FALSE)</f>
        <v>ADP:ATP adenylyltransferase</v>
      </c>
      <c r="F1756" s="3" t="str">
        <f>VLOOKUP(B1756,'[1]Daniela + 255 Rxns iCre1355'!$C$1:$Q$3810,8,FALSE)</f>
        <v>Purine metabolism</v>
      </c>
      <c r="G1756" s="3" t="str">
        <f>VLOOKUP(B1756,'[1]Daniela + 255 Rxns iCre1355'!$C$1:$Q$3810,9,FALSE)</f>
        <v>2.7.7.53</v>
      </c>
      <c r="H1756" s="3" t="str">
        <f>VLOOKUP(B1756,'[1]Daniela + 255 Rxns iCre1355'!$C$1:$Q$3810,10,FALSE)</f>
        <v>Cre16.g648850</v>
      </c>
      <c r="I1756" s="3" t="str">
        <f>VLOOKUP(B1756,'[1]Daniela + 255 Rxns iCre1355'!$C$1:$Q$3810,11,FALSE)</f>
        <v>Cre16.g648850.t1.2</v>
      </c>
      <c r="J1756" s="3" t="str">
        <f>VLOOKUP(B1756,'[1]Daniela + 255 Rxns iCre1355'!$C$1:$Q$3810,12,FALSE)</f>
        <v>ADS1</v>
      </c>
      <c r="K1756" s="3" t="str">
        <f>VLOOKUP(B1756,'[1]Daniela + 255 Rxns iCre1355'!$C$1:$Q$3810,13,FALSE)</f>
        <v>Nucleus</v>
      </c>
      <c r="M1756" s="3" t="str">
        <f>VLOOKUP(B1756,'[1]Daniela + 255 Rxns iCre1355'!$C$1:$Q$3810,15,FALSE)</f>
        <v>R00126</v>
      </c>
    </row>
    <row r="1757" spans="1:13" ht="15" customHeight="1" x14ac:dyDescent="0.25">
      <c r="A1757" s="3" t="s">
        <v>115</v>
      </c>
      <c r="B1757" s="3" t="s">
        <v>3520</v>
      </c>
      <c r="C1757" s="3" t="s">
        <v>3521</v>
      </c>
      <c r="D1757" s="3" t="str">
        <f>VLOOKUP(B1757,'[1]Daniela + 255 Rxns iCre1355'!$C$1:$Q$3810,5,FALSE)</f>
        <v>ADEC</v>
      </c>
      <c r="E1757" s="3" t="str">
        <f>VLOOKUP(B1757,'[1]Daniela + 255 Rxns iCre1355'!$C$1:$Q$3810,6,FALSE)</f>
        <v>adenylate cyclase</v>
      </c>
      <c r="F1757" s="3" t="str">
        <f>VLOOKUP(B1757,'[1]Daniela + 255 Rxns iCre1355'!$C$1:$Q$3810,8,FALSE)</f>
        <v>Purine metabolism</v>
      </c>
      <c r="G1757" s="3" t="str">
        <f>VLOOKUP(B1757,'[1]Daniela + 255 Rxns iCre1355'!$C$1:$Q$3810,9,FALSE)</f>
        <v>4.6.1.1</v>
      </c>
      <c r="H1757" s="3" t="str">
        <f>VLOOKUP(B1757,'[1]Daniela + 255 Rxns iCre1355'!$C$1:$Q$3810,10,FALSE)</f>
        <v>( Cre01.g053450 OR Cre06.g300500 OR Cre09.g387200 OR Cre07.g320750 OR Cre12.g527700 OR Cre13.g607100 OR Cre12.g547351 OR Cre14.g628850 OR Cre02.g117000 )</v>
      </c>
      <c r="I1757" s="3" t="str">
        <f>VLOOKUP(B1757,'[1]Daniela + 255 Rxns iCre1355'!$C$1:$Q$3810,11,FALSE)</f>
        <v>( Cre01.g053450.t1.1 OR Cre06.g300500.t1.1 OR Cre09.g387200.t1.1 OR Cre07.g320750.t1.1 OR Cre12.g527700.t1.1 OR Cre13.g607100.t1.2 OR Cre12.g547351.t1.2 OR Cre14.g628850.t1.1 OR Cre02.g117000.t1.1 )</v>
      </c>
      <c r="J1757" s="3" t="str">
        <f>VLOOKUP(B1757,'[1]Daniela + 255 Rxns iCre1355'!$C$1:$Q$3810,12,FALSE)</f>
        <v>( CYA1 OR ADCY1 OR CYG28 OR CYG12 OR CYG19 OR CYG6 OR Cre12.g547351 OR CYG26 OR CYG21 )</v>
      </c>
      <c r="K1757" s="3" t="str">
        <f>VLOOKUP(B1757,'[1]Daniela + 255 Rxns iCre1355'!$C$1:$Q$3810,13,FALSE)</f>
        <v>Cytosol</v>
      </c>
      <c r="M1757" s="3" t="str">
        <f>VLOOKUP(B1757,'[1]Daniela + 255 Rxns iCre1355'!$C$1:$Q$3810,15,FALSE)</f>
        <v>R00089</v>
      </c>
    </row>
    <row r="1758" spans="1:13" ht="15" customHeight="1" x14ac:dyDescent="0.25">
      <c r="A1758" s="3" t="s">
        <v>1725</v>
      </c>
      <c r="B1758" s="3" t="s">
        <v>3522</v>
      </c>
      <c r="C1758" s="3" t="s">
        <v>3523</v>
      </c>
      <c r="D1758" s="3" t="str">
        <f>VLOOKUP(B1758,'[1]Daniela + 255 Rxns iCre1355'!$C$1:$Q$3810,5,FALSE)</f>
        <v>ADECn</v>
      </c>
      <c r="E1758" s="3" t="str">
        <f>VLOOKUP(B1758,'[1]Daniela + 255 Rxns iCre1355'!$C$1:$Q$3810,6,FALSE)</f>
        <v>adenylate cyclase, nucleus</v>
      </c>
      <c r="F1758" s="3" t="str">
        <f>VLOOKUP(B1758,'[1]Daniela + 255 Rxns iCre1355'!$C$1:$Q$3810,8,FALSE)</f>
        <v>Purine metabolism</v>
      </c>
      <c r="G1758" s="3" t="str">
        <f>VLOOKUP(B1758,'[1]Daniela + 255 Rxns iCre1355'!$C$1:$Q$3810,9,FALSE)</f>
        <v>4.6.1.1</v>
      </c>
      <c r="H1758" s="3" t="str">
        <f>VLOOKUP(B1758,'[1]Daniela + 255 Rxns iCre1355'!$C$1:$Q$3810,10,FALSE)</f>
        <v>( Cre01.g053450 OR Cre06.g300500 OR Cre09.g387200 OR Cre07.g320750 OR Cre12.g527700 OR Cre13.g607100 OR Cre12.g547351 OR Cre14.g628850 OR Cre02.g117000 )</v>
      </c>
      <c r="I1758" s="3" t="str">
        <f>VLOOKUP(B1758,'[1]Daniela + 255 Rxns iCre1355'!$C$1:$Q$3810,11,FALSE)</f>
        <v>( Cre01.g053450.t1.1 OR Cre06.g300500.t1.1 OR Cre09.g387200.t1.1 OR Cre07.g320750.t1.1 OR Cre12.g527700.t1.1 OR Cre13.g607100.t1.2 OR Cre12.g547351.t1.2 OR Cre14.g628850.t1.1 OR Cre02.g117000.t1.1 )</v>
      </c>
      <c r="J1758" s="3" t="str">
        <f>VLOOKUP(B1758,'[1]Daniela + 255 Rxns iCre1355'!$C$1:$Q$3810,12,FALSE)</f>
        <v>( CYA1 OR ADCY1 OR CYG28 OR CYG12 OR CYG19 OR CYG6 OR Cre12.g547351 OR CYG26 OR CYG21 )</v>
      </c>
      <c r="K1758" s="3" t="str">
        <f>VLOOKUP(B1758,'[1]Daniela + 255 Rxns iCre1355'!$C$1:$Q$3810,13,FALSE)</f>
        <v>Nucleus</v>
      </c>
      <c r="M1758" s="3" t="str">
        <f>VLOOKUP(B1758,'[1]Daniela + 255 Rxns iCre1355'!$C$1:$Q$3810,15,FALSE)</f>
        <v>R00089</v>
      </c>
    </row>
    <row r="1759" spans="1:13" ht="15" customHeight="1" x14ac:dyDescent="0.25">
      <c r="A1759" s="3" t="s">
        <v>115</v>
      </c>
      <c r="B1759" s="3" t="s">
        <v>3524</v>
      </c>
      <c r="C1759" s="3" t="s">
        <v>3525</v>
      </c>
      <c r="D1759" s="3" t="str">
        <f>VLOOKUP(B1759,'[1]Daniela + 255 Rxns iCre1355'!$C$1:$Q$3810,5,FALSE)</f>
        <v>ADEDA</v>
      </c>
      <c r="E1759" s="3" t="str">
        <f>VLOOKUP(B1759,'[1]Daniela + 255 Rxns iCre1355'!$C$1:$Q$3810,6,FALSE)</f>
        <v>adenosine deaminase</v>
      </c>
      <c r="F1759" s="3" t="str">
        <f>VLOOKUP(B1759,'[1]Daniela + 255 Rxns iCre1355'!$C$1:$Q$3810,8,FALSE)</f>
        <v>Purine metabolism</v>
      </c>
      <c r="G1759" s="3" t="str">
        <f>VLOOKUP(B1759,'[1]Daniela + 255 Rxns iCre1355'!$C$1:$Q$3810,9,FALSE)</f>
        <v>3.5.4.4</v>
      </c>
      <c r="H1759" s="3" t="str">
        <f>VLOOKUP(B1759,'[1]Daniela + 255 Rxns iCre1355'!$C$1:$Q$3810,10,FALSE)</f>
        <v>( Cre03.g161000 OR Cre05.g246377 )</v>
      </c>
      <c r="I1759" s="3" t="str">
        <f>VLOOKUP(B1759,'[1]Daniela + 255 Rxns iCre1355'!$C$1:$Q$3810,11,FALSE)</f>
        <v>( Cre03.g161000.t1.1 OR Cre05.g246377.t1.1 )</v>
      </c>
      <c r="J1759" s="3" t="str">
        <f>VLOOKUP(B1759,'[1]Daniela + 255 Rxns iCre1355'!$C$1:$Q$3810,12,FALSE)</f>
        <v>( ADA1 OR ADA2 )</v>
      </c>
      <c r="K1759" s="3" t="str">
        <f>VLOOKUP(B1759,'[1]Daniela + 255 Rxns iCre1355'!$C$1:$Q$3810,13,FALSE)</f>
        <v>Cytosol</v>
      </c>
      <c r="M1759" s="3" t="str">
        <f>VLOOKUP(B1759,'[1]Daniela + 255 Rxns iCre1355'!$C$1:$Q$3810,15,FALSE)</f>
        <v>R02556</v>
      </c>
    </row>
    <row r="1760" spans="1:13" ht="15" customHeight="1" x14ac:dyDescent="0.25">
      <c r="A1760" s="3" t="s">
        <v>115</v>
      </c>
      <c r="B1760" s="3" t="s">
        <v>3526</v>
      </c>
      <c r="C1760" s="3" t="s">
        <v>3527</v>
      </c>
      <c r="D1760" s="3" t="str">
        <f>VLOOKUP(B1760,'[1]Daniela + 255 Rxns iCre1355'!$C$1:$Q$3810,5,FALSE)</f>
        <v>ADNDA</v>
      </c>
      <c r="E1760" s="3" t="str">
        <f>VLOOKUP(B1760,'[1]Daniela + 255 Rxns iCre1355'!$C$1:$Q$3810,6,FALSE)</f>
        <v>adenosine deaminase</v>
      </c>
      <c r="F1760" s="3" t="str">
        <f>VLOOKUP(B1760,'[1]Daniela + 255 Rxns iCre1355'!$C$1:$Q$3810,8,FALSE)</f>
        <v>Purine metabolism</v>
      </c>
      <c r="G1760" s="3" t="str">
        <f>VLOOKUP(B1760,'[1]Daniela + 255 Rxns iCre1355'!$C$1:$Q$3810,9,FALSE)</f>
        <v>3.5.4.4</v>
      </c>
      <c r="H1760" s="3" t="str">
        <f>VLOOKUP(B1760,'[1]Daniela + 255 Rxns iCre1355'!$C$1:$Q$3810,10,FALSE)</f>
        <v>( Cre03.g161000 OR Cre05.g246377 )</v>
      </c>
      <c r="I1760" s="3" t="str">
        <f>VLOOKUP(B1760,'[1]Daniela + 255 Rxns iCre1355'!$C$1:$Q$3810,11,FALSE)</f>
        <v>( Cre03.g161000.t1.1 OR Cre05.g246377.t1.1 )</v>
      </c>
      <c r="J1760" s="3" t="str">
        <f>VLOOKUP(B1760,'[1]Daniela + 255 Rxns iCre1355'!$C$1:$Q$3810,12,FALSE)</f>
        <v>( ADA1 OR ADA2 )</v>
      </c>
      <c r="K1760" s="3" t="str">
        <f>VLOOKUP(B1760,'[1]Daniela + 255 Rxns iCre1355'!$C$1:$Q$3810,13,FALSE)</f>
        <v>Cytosol</v>
      </c>
      <c r="M1760" s="3" t="str">
        <f>VLOOKUP(B1760,'[1]Daniela + 255 Rxns iCre1355'!$C$1:$Q$3810,15,FALSE)</f>
        <v>R01560</v>
      </c>
    </row>
    <row r="1761" spans="1:13" ht="15" customHeight="1" x14ac:dyDescent="0.25">
      <c r="A1761" s="3" t="s">
        <v>115</v>
      </c>
      <c r="B1761" s="3" t="s">
        <v>3528</v>
      </c>
      <c r="C1761" s="3" t="s">
        <v>3529</v>
      </c>
      <c r="D1761" s="3" t="str">
        <f>VLOOKUP(B1761,'[1]Daniela + 255 Rxns iCre1355'!$C$1:$Q$3810,5,FALSE)</f>
        <v>ADNK</v>
      </c>
      <c r="E1761" s="3" t="str">
        <f>VLOOKUP(B1761,'[1]Daniela + 255 Rxns iCre1355'!$C$1:$Q$3810,6,FALSE)</f>
        <v>adenosine kinase</v>
      </c>
      <c r="F1761" s="3" t="str">
        <f>VLOOKUP(B1761,'[1]Daniela + 255 Rxns iCre1355'!$C$1:$Q$3810,8,FALSE)</f>
        <v>Purine metabolism</v>
      </c>
      <c r="G1761" s="3" t="str">
        <f>VLOOKUP(B1761,'[1]Daniela + 255 Rxns iCre1355'!$C$1:$Q$3810,9,FALSE)</f>
        <v>2.7.1.20</v>
      </c>
      <c r="H1761" s="3" t="str">
        <f>VLOOKUP(B1761,'[1]Daniela + 255 Rxns iCre1355'!$C$1:$Q$3810,10,FALSE)</f>
        <v>Cre03.g204601</v>
      </c>
      <c r="I1761" s="3" t="str">
        <f>VLOOKUP(B1761,'[1]Daniela + 255 Rxns iCre1355'!$C$1:$Q$3810,11,FALSE)</f>
        <v>Cre03.g204601.t1.1</v>
      </c>
      <c r="J1761" s="3" t="str">
        <f>VLOOKUP(B1761,'[1]Daniela + 255 Rxns iCre1355'!$C$1:$Q$3810,12,FALSE)</f>
        <v>CPK3</v>
      </c>
      <c r="K1761" s="3" t="str">
        <f>VLOOKUP(B1761,'[1]Daniela + 255 Rxns iCre1355'!$C$1:$Q$3810,13,FALSE)</f>
        <v>Cytosol</v>
      </c>
      <c r="L1761" s="3" t="str">
        <f>VLOOKUP(B1761,'[1]Daniela + 255 Rxns iCre1355'!$C$1:$Q$3810,14,FALSE)</f>
        <v>[Atteia 2009]</v>
      </c>
      <c r="M1761" s="3" t="str">
        <f>VLOOKUP(B1761,'[1]Daniela + 255 Rxns iCre1355'!$C$1:$Q$3810,15,FALSE)</f>
        <v>R00185</v>
      </c>
    </row>
    <row r="1762" spans="1:13" ht="15" customHeight="1" x14ac:dyDescent="0.25">
      <c r="A1762" s="3" t="s">
        <v>943</v>
      </c>
      <c r="B1762" s="3" t="s">
        <v>3530</v>
      </c>
      <c r="C1762" s="3" t="s">
        <v>3531</v>
      </c>
      <c r="D1762" s="3" t="str">
        <f>VLOOKUP(B1762,'[1]Daniela + 255 Rxns iCre1355'!$C$1:$Q$3810,5,FALSE)</f>
        <v>ADNKm</v>
      </c>
      <c r="E1762" s="3" t="str">
        <f>VLOOKUP(B1762,'[1]Daniela + 255 Rxns iCre1355'!$C$1:$Q$3810,6,FALSE)</f>
        <v>adenosine kinase, mitochondria</v>
      </c>
      <c r="F1762" s="3" t="str">
        <f>VLOOKUP(B1762,'[1]Daniela + 255 Rxns iCre1355'!$C$1:$Q$3810,8,FALSE)</f>
        <v>Purine metabolism</v>
      </c>
      <c r="G1762" s="3" t="str">
        <f>VLOOKUP(B1762,'[1]Daniela + 255 Rxns iCre1355'!$C$1:$Q$3810,9,FALSE)</f>
        <v>2.7.1.20</v>
      </c>
      <c r="H1762" s="3" t="str">
        <f>VLOOKUP(B1762,'[1]Daniela + 255 Rxns iCre1355'!$C$1:$Q$3810,10,FALSE)</f>
        <v>Cre03.g204601</v>
      </c>
      <c r="I1762" s="3" t="str">
        <f>VLOOKUP(B1762,'[1]Daniela + 255 Rxns iCre1355'!$C$1:$Q$3810,11,FALSE)</f>
        <v>Cre03.g204601.t1.1</v>
      </c>
      <c r="J1762" s="3" t="str">
        <f>VLOOKUP(B1762,'[1]Daniela + 255 Rxns iCre1355'!$C$1:$Q$3810,12,FALSE)</f>
        <v>CPK3</v>
      </c>
      <c r="K1762" s="3" t="str">
        <f>VLOOKUP(B1762,'[1]Daniela + 255 Rxns iCre1355'!$C$1:$Q$3810,13,FALSE)</f>
        <v>Mitochondria</v>
      </c>
      <c r="L1762" s="3" t="str">
        <f>VLOOKUP(B1762,'[1]Daniela + 255 Rxns iCre1355'!$C$1:$Q$3810,14,FALSE)</f>
        <v>[Atteia 2009]</v>
      </c>
      <c r="M1762" s="3" t="str">
        <f>VLOOKUP(B1762,'[1]Daniela + 255 Rxns iCre1355'!$C$1:$Q$3810,15,FALSE)</f>
        <v>R00185</v>
      </c>
    </row>
    <row r="1763" spans="1:13" ht="15" customHeight="1" x14ac:dyDescent="0.25">
      <c r="A1763" s="3" t="s">
        <v>115</v>
      </c>
      <c r="B1763" s="3" t="s">
        <v>3532</v>
      </c>
      <c r="C1763" s="3" t="s">
        <v>3533</v>
      </c>
      <c r="D1763" s="3" t="str">
        <f>VLOOKUP(B1763,'[1]Daniela + 255 Rxns iCre1355'!$C$1:$Q$3810,5,FALSE)</f>
        <v>ADPA</v>
      </c>
      <c r="E1763" s="3" t="str">
        <f>VLOOKUP(B1763,'[1]Daniela + 255 Rxns iCre1355'!$C$1:$Q$3810,6,FALSE)</f>
        <v>ADP-apyrase</v>
      </c>
      <c r="F1763" s="3" t="str">
        <f>VLOOKUP(B1763,'[1]Daniela + 255 Rxns iCre1355'!$C$1:$Q$3810,8,FALSE)</f>
        <v>Purine metabolism</v>
      </c>
      <c r="G1763" s="3" t="str">
        <f>VLOOKUP(B1763,'[1]Daniela + 255 Rxns iCre1355'!$C$1:$Q$3810,9,FALSE)</f>
        <v>3.6.1.5</v>
      </c>
      <c r="H1763" s="3" t="str">
        <f>VLOOKUP(B1763,'[1]Daniela + 255 Rxns iCre1355'!$C$1:$Q$3810,10,FALSE)</f>
        <v>( Cre06.g273500 OR Cre07.g330600 OR Cre03.g184800 )</v>
      </c>
      <c r="I1763" s="3" t="str">
        <f>VLOOKUP(B1763,'[1]Daniela + 255 Rxns iCre1355'!$C$1:$Q$3810,11,FALSE)</f>
        <v>( ( Cre06.g273500.t1.2 OR Cre06.g273500.t2.1 ) OR Cre07.g330600.t1.1 OR Cre03.g184800.t1.1 )</v>
      </c>
      <c r="J1763" s="3" t="str">
        <f>VLOOKUP(B1763,'[1]Daniela + 255 Rxns iCre1355'!$C$1:$Q$3810,12,FALSE)</f>
        <v>( Cre06.g273500 OR Cre07.g330600 OR Cre03.g184800 )</v>
      </c>
      <c r="K1763" s="3" t="str">
        <f>VLOOKUP(B1763,'[1]Daniela + 255 Rxns iCre1355'!$C$1:$Q$3810,13,FALSE)</f>
        <v>Cytosol</v>
      </c>
      <c r="M1763" s="3" t="str">
        <f>VLOOKUP(B1763,'[1]Daniela + 255 Rxns iCre1355'!$C$1:$Q$3810,15,FALSE)</f>
        <v>R00122</v>
      </c>
    </row>
    <row r="1764" spans="1:13" ht="15" customHeight="1" x14ac:dyDescent="0.25">
      <c r="A1764" s="3" t="s">
        <v>115</v>
      </c>
      <c r="B1764" s="3" t="s">
        <v>3534</v>
      </c>
      <c r="C1764" s="3" t="s">
        <v>3535</v>
      </c>
      <c r="D1764" s="3" t="str">
        <f>VLOOKUP(B1764,'[1]Daniela + 255 Rxns iCre1355'!$C$1:$Q$3810,5,FALSE)</f>
        <v>ADRH</v>
      </c>
      <c r="E1764" s="3" t="str">
        <f>VLOOKUP(B1764,'[1]Daniela + 255 Rxns iCre1355'!$C$1:$Q$3810,6,FALSE)</f>
        <v>Adenosine ribohydrolase</v>
      </c>
      <c r="F1764" s="3" t="str">
        <f>VLOOKUP(B1764,'[1]Daniela + 255 Rxns iCre1355'!$C$1:$Q$3810,8,FALSE)</f>
        <v>Purine metabolism</v>
      </c>
      <c r="G1764" s="3" t="str">
        <f>VLOOKUP(B1764,'[1]Daniela + 255 Rxns iCre1355'!$C$1:$Q$3810,9,FALSE)</f>
        <v>3.2.2.8</v>
      </c>
      <c r="H1764" s="3" t="str">
        <f>VLOOKUP(B1764,'[1]Daniela + 255 Rxns iCre1355'!$C$1:$Q$3810,10,FALSE)</f>
        <v>Cre04.g224100</v>
      </c>
      <c r="I1764" s="3" t="str">
        <f>VLOOKUP(B1764,'[1]Daniela + 255 Rxns iCre1355'!$C$1:$Q$3810,11,FALSE)</f>
        <v>( Cre04.g224100.t1.2 OR Cre04.g224100.t2.1 )</v>
      </c>
      <c r="J1764" s="3" t="str">
        <f>VLOOKUP(B1764,'[1]Daniela + 255 Rxns iCre1355'!$C$1:$Q$3810,12,FALSE)</f>
        <v>URN2</v>
      </c>
      <c r="K1764" s="3" t="str">
        <f>VLOOKUP(B1764,'[1]Daniela + 255 Rxns iCre1355'!$C$1:$Q$3810,13,FALSE)</f>
        <v>Cytosol</v>
      </c>
      <c r="M1764" s="3" t="str">
        <f>VLOOKUP(B1764,'[1]Daniela + 255 Rxns iCre1355'!$C$1:$Q$3810,15,FALSE)</f>
        <v>R01245</v>
      </c>
    </row>
    <row r="1765" spans="1:13" ht="15" customHeight="1" x14ac:dyDescent="0.25">
      <c r="A1765" s="3" t="s">
        <v>115</v>
      </c>
      <c r="B1765" s="3" t="s">
        <v>3536</v>
      </c>
      <c r="C1765" s="3" t="s">
        <v>3537</v>
      </c>
      <c r="D1765" s="3" t="str">
        <f>VLOOKUP(B1765,'[1]Daniela + 255 Rxns iCre1355'!$C$1:$Q$3810,5,FALSE)</f>
        <v>ADSS</v>
      </c>
      <c r="E1765" s="3" t="str">
        <f>VLOOKUP(B1765,'[1]Daniela + 255 Rxns iCre1355'!$C$1:$Q$3810,6,FALSE)</f>
        <v>adenylosuccinate synthase</v>
      </c>
      <c r="F1765" s="3" t="str">
        <f>VLOOKUP(B1765,'[1]Daniela + 255 Rxns iCre1355'!$C$1:$Q$3810,8,FALSE)</f>
        <v>Purine metabolism</v>
      </c>
      <c r="G1765" s="3" t="str">
        <f>VLOOKUP(B1765,'[1]Daniela + 255 Rxns iCre1355'!$C$1:$Q$3810,9,FALSE)</f>
        <v>6.3.4.4</v>
      </c>
      <c r="H1765" s="3" t="str">
        <f>VLOOKUP(B1765,'[1]Daniela + 255 Rxns iCre1355'!$C$1:$Q$3810,10,FALSE)</f>
        <v>Cre17.g734100</v>
      </c>
      <c r="I1765" s="3" t="str">
        <f>VLOOKUP(B1765,'[1]Daniela + 255 Rxns iCre1355'!$C$1:$Q$3810,11,FALSE)</f>
        <v>Cre17.g734100.t1.2</v>
      </c>
      <c r="J1765" s="3" t="str">
        <f>VLOOKUP(B1765,'[1]Daniela + 255 Rxns iCre1355'!$C$1:$Q$3810,12,FALSE)</f>
        <v>Cre17.g734100</v>
      </c>
      <c r="K1765" s="3" t="str">
        <f>VLOOKUP(B1765,'[1]Daniela + 255 Rxns iCre1355'!$C$1:$Q$3810,13,FALSE)</f>
        <v>Cytosol</v>
      </c>
      <c r="M1765" s="3" t="str">
        <f>VLOOKUP(B1765,'[1]Daniela + 255 Rxns iCre1355'!$C$1:$Q$3810,15,FALSE)</f>
        <v>R01135</v>
      </c>
    </row>
    <row r="1766" spans="1:13" ht="15" customHeight="1" x14ac:dyDescent="0.25">
      <c r="A1766" s="3" t="s">
        <v>118</v>
      </c>
      <c r="B1766" s="3" t="s">
        <v>3538</v>
      </c>
      <c r="C1766" s="3" t="s">
        <v>3539</v>
      </c>
      <c r="D1766" s="3" t="str">
        <f>VLOOKUP(B1766,'[1]Daniela + 255 Rxns iCre1355'!$C$1:$Q$3810,5,FALSE)</f>
        <v>ADSSh</v>
      </c>
      <c r="E1766" s="3" t="str">
        <f>VLOOKUP(B1766,'[1]Daniela + 255 Rxns iCre1355'!$C$1:$Q$3810,6,FALSE)</f>
        <v>adenylosuccinate synthase, chloroplast</v>
      </c>
      <c r="F1766" s="3" t="str">
        <f>VLOOKUP(B1766,'[1]Daniela + 255 Rxns iCre1355'!$C$1:$Q$3810,8,FALSE)</f>
        <v>Purine metabolism</v>
      </c>
      <c r="G1766" s="3" t="str">
        <f>VLOOKUP(B1766,'[1]Daniela + 255 Rxns iCre1355'!$C$1:$Q$3810,9,FALSE)</f>
        <v>6.3.4.4</v>
      </c>
      <c r="H1766" s="3" t="str">
        <f>VLOOKUP(B1766,'[1]Daniela + 255 Rxns iCre1355'!$C$1:$Q$3810,10,FALSE)</f>
        <v>Cre17.g734100</v>
      </c>
      <c r="I1766" s="3" t="str">
        <f>VLOOKUP(B1766,'[1]Daniela + 255 Rxns iCre1355'!$C$1:$Q$3810,11,FALSE)</f>
        <v>Cre17.g734100.t1.2</v>
      </c>
      <c r="J1766" s="3" t="str">
        <f>VLOOKUP(B1766,'[1]Daniela + 255 Rxns iCre1355'!$C$1:$Q$3810,12,FALSE)</f>
        <v>Cre17.g734100</v>
      </c>
      <c r="K1766" s="3" t="str">
        <f>VLOOKUP(B1766,'[1]Daniela + 255 Rxns iCre1355'!$C$1:$Q$3810,13,FALSE)</f>
        <v>Chloroplast</v>
      </c>
      <c r="M1766" s="3" t="str">
        <f>VLOOKUP(B1766,'[1]Daniela + 255 Rxns iCre1355'!$C$1:$Q$3810,15,FALSE)</f>
        <v>R01135</v>
      </c>
    </row>
    <row r="1767" spans="1:13" ht="15" customHeight="1" x14ac:dyDescent="0.25">
      <c r="A1767" s="3" t="s">
        <v>115</v>
      </c>
      <c r="B1767" s="3" t="s">
        <v>3540</v>
      </c>
      <c r="C1767" s="3" t="s">
        <v>3541</v>
      </c>
      <c r="D1767" s="3" t="str">
        <f>VLOOKUP(B1767,'[1]Daniela + 255 Rxns iCre1355'!$C$1:$Q$3810,5,FALSE)</f>
        <v>AGPOP</v>
      </c>
      <c r="E1767" s="3" t="str">
        <f>VLOOKUP(B1767,'[1]Daniela + 255 Rxns iCre1355'!$C$1:$Q$3810,6,FALSE)</f>
        <v>dGTP:pyruvate 2-O-phosphotransferase, cytosol</v>
      </c>
      <c r="F1767" s="3" t="str">
        <f>VLOOKUP(B1767,'[1]Daniela + 255 Rxns iCre1355'!$C$1:$Q$3810,8,FALSE)</f>
        <v>Purine metabolism</v>
      </c>
      <c r="G1767" s="3" t="str">
        <f>VLOOKUP(B1767,'[1]Daniela + 255 Rxns iCre1355'!$C$1:$Q$3810,9,FALSE)</f>
        <v>2.7.1.40</v>
      </c>
      <c r="H1767" s="3" t="str">
        <f>VLOOKUP(B1767,'[1]Daniela + 255 Rxns iCre1355'!$C$1:$Q$3810,10,FALSE)</f>
        <v>( Cre12.g533550 OR Cre02.g147900 OR Cre06.g280950 OR Cre10.g426292 OR Cre05.g234700 OR Cre03.g144847 )</v>
      </c>
      <c r="I1767" s="3" t="str">
        <f>VLOOKUP(B1767,'[1]Daniela + 255 Rxns iCre1355'!$C$1:$Q$3810,11,FALSE)</f>
        <v>( Cre12.g533550.t1.1 OR Cre06.g280950.t1.2 OR Cre10.g426292.t1.1 OR Cre05.g234700.t1.1 OR Cre03.g144847.t1.1 OR ( Cre02.g147900.t1.1 OR Cre02.g147900.t2.1 OR Cre02.g147900.t3.1 OR Cre02.g147900.t4.1 ) )</v>
      </c>
      <c r="J1767" s="3" t="str">
        <f>VLOOKUP(B1767,'[1]Daniela + 255 Rxns iCre1355'!$C$1:$Q$3810,12,FALSE)</f>
        <v>( PYK1 OR PYK5 OR PYK2 OR PYK6 OR PYK3 OR PYK4 )</v>
      </c>
      <c r="K1767" s="3" t="str">
        <f>VLOOKUP(B1767,'[1]Daniela + 255 Rxns iCre1355'!$C$1:$Q$3810,13,FALSE)</f>
        <v>Cytosol</v>
      </c>
      <c r="L1767" s="3" t="str">
        <f>VLOOKUP(B1767,'[1]Daniela + 255 Rxns iCre1355'!$C$1:$Q$3810,14,FALSE)</f>
        <v>[Atteia 2009]</v>
      </c>
      <c r="M1767" s="3" t="str">
        <f>VLOOKUP(B1767,'[1]Daniela + 255 Rxns iCre1355'!$C$1:$Q$3810,15,FALSE)</f>
        <v>R01858</v>
      </c>
    </row>
    <row r="1768" spans="1:13" ht="15" customHeight="1" x14ac:dyDescent="0.25">
      <c r="A1768" s="3" t="s">
        <v>943</v>
      </c>
      <c r="B1768" s="3" t="s">
        <v>3542</v>
      </c>
      <c r="C1768" s="3" t="s">
        <v>3543</v>
      </c>
      <c r="D1768" s="3" t="str">
        <f>VLOOKUP(B1768,'[1]Daniela + 255 Rxns iCre1355'!$C$1:$Q$3810,5,FALSE)</f>
        <v>AGPOPm</v>
      </c>
      <c r="E1768" s="3" t="str">
        <f>VLOOKUP(B1768,'[1]Daniela + 255 Rxns iCre1355'!$C$1:$Q$3810,6,FALSE)</f>
        <v>dGTP:pyruvate 2-O-phosphotransferase, mitochondria</v>
      </c>
      <c r="F1768" s="3" t="str">
        <f>VLOOKUP(B1768,'[1]Daniela + 255 Rxns iCre1355'!$C$1:$Q$3810,8,FALSE)</f>
        <v>Purine metabolism</v>
      </c>
      <c r="G1768" s="3" t="str">
        <f>VLOOKUP(B1768,'[1]Daniela + 255 Rxns iCre1355'!$C$1:$Q$3810,9,FALSE)</f>
        <v>2.7.1.40</v>
      </c>
      <c r="H1768" s="3" t="str">
        <f>VLOOKUP(B1768,'[1]Daniela + 255 Rxns iCre1355'!$C$1:$Q$3810,10,FALSE)</f>
        <v>( Cre12.g533550 OR Cre02.g147900 OR Cre10.g426292 OR Cre05.g234700 OR Cre03.g144847 )</v>
      </c>
      <c r="I1768" s="3" t="str">
        <f>VLOOKUP(B1768,'[1]Daniela + 255 Rxns iCre1355'!$C$1:$Q$3810,11,FALSE)</f>
        <v>( Cre12.g533550.t1.1 OR Cre10.g426292.t1.1 OR Cre05.g234700.t1.1 OR Cre03.g144847.t1.1 OR ( Cre02.g147900.t1.1 OR Cre02.g147900.t2.1 OR Cre02.g147900.t3.1 OR Cre02.g147900.t4.1 ) )</v>
      </c>
      <c r="J1768" s="3" t="str">
        <f>VLOOKUP(B1768,'[1]Daniela + 255 Rxns iCre1355'!$C$1:$Q$3810,12,FALSE)</f>
        <v>( PYK1 OR PYK5 OR PYK6 OR PYK3 OR PYK4 )</v>
      </c>
      <c r="K1768" s="3" t="str">
        <f>VLOOKUP(B1768,'[1]Daniela + 255 Rxns iCre1355'!$C$1:$Q$3810,13,FALSE)</f>
        <v>Mitochondria</v>
      </c>
      <c r="L1768" s="3" t="str">
        <f>VLOOKUP(B1768,'[1]Daniela + 255 Rxns iCre1355'!$C$1:$Q$3810,14,FALSE)</f>
        <v>[Atteia 2009]</v>
      </c>
      <c r="M1768" s="3" t="str">
        <f>VLOOKUP(B1768,'[1]Daniela + 255 Rxns iCre1355'!$C$1:$Q$3810,15,FALSE)</f>
        <v>R01858</v>
      </c>
    </row>
    <row r="1769" spans="1:13" ht="15" customHeight="1" x14ac:dyDescent="0.25">
      <c r="A1769" s="3" t="s">
        <v>115</v>
      </c>
      <c r="B1769" s="3" t="s">
        <v>3544</v>
      </c>
      <c r="C1769" s="3" t="s">
        <v>3545</v>
      </c>
      <c r="D1769" s="3" t="str">
        <f>VLOOKUP(B1769,'[1]Daniela + 255 Rxns iCre1355'!$C$1:$Q$3810,5,FALSE)</f>
        <v>AGPT</v>
      </c>
      <c r="E1769" s="3" t="str">
        <f>VLOOKUP(B1769,'[1]Daniela + 255 Rxns iCre1355'!$C$1:$Q$3810,6,FALSE)</f>
        <v>ATP:GMP phosphotransferase</v>
      </c>
      <c r="F1769" s="3" t="str">
        <f>VLOOKUP(B1769,'[1]Daniela + 255 Rxns iCre1355'!$C$1:$Q$3810,8,FALSE)</f>
        <v>Purine metabolism</v>
      </c>
      <c r="G1769" s="3" t="str">
        <f>VLOOKUP(B1769,'[1]Daniela + 255 Rxns iCre1355'!$C$1:$Q$3810,9,FALSE)</f>
        <v>2.7.4.8</v>
      </c>
      <c r="H1769" s="3" t="str">
        <f>VLOOKUP(B1769,'[1]Daniela + 255 Rxns iCre1355'!$C$1:$Q$3810,10,FALSE)</f>
        <v>( Cre02.g084950 OR Cre09.g394102 OR Cre08.g377350 )</v>
      </c>
      <c r="I1769" s="3" t="str">
        <f>VLOOKUP(B1769,'[1]Daniela + 255 Rxns iCre1355'!$C$1:$Q$3810,11,FALSE)</f>
        <v>( Cre02.g084950.t1.2 OR Cre09.g394102.t1.1 OR Cre08.g377350.t1.1 )</v>
      </c>
      <c r="J1769" s="3" t="str">
        <f>VLOOKUP(B1769,'[1]Daniela + 255 Rxns iCre1355'!$C$1:$Q$3810,12,FALSE)</f>
        <v>( CYG71 OR Cre09.g394102 OR ADK5 )</v>
      </c>
      <c r="K1769" s="3" t="str">
        <f>VLOOKUP(B1769,'[1]Daniela + 255 Rxns iCre1355'!$C$1:$Q$3810,13,FALSE)</f>
        <v>Cytosol</v>
      </c>
      <c r="M1769" s="3" t="str">
        <f>VLOOKUP(B1769,'[1]Daniela + 255 Rxns iCre1355'!$C$1:$Q$3810,15,FALSE)</f>
        <v>R00332</v>
      </c>
    </row>
    <row r="1770" spans="1:13" ht="15" customHeight="1" x14ac:dyDescent="0.25">
      <c r="A1770" s="3" t="s">
        <v>115</v>
      </c>
      <c r="B1770" s="3" t="s">
        <v>3546</v>
      </c>
      <c r="C1770" s="3" t="s">
        <v>3547</v>
      </c>
      <c r="D1770" s="3" t="str">
        <f>VLOOKUP(B1770,'[1]Daniela + 255 Rxns iCre1355'!$C$1:$Q$3810,5,FALSE)</f>
        <v>AIAL</v>
      </c>
      <c r="E1770" s="3" t="str">
        <f>VLOOKUP(B1770,'[1]Daniela + 255 Rxns iCre1355'!$C$1:$Q$3810,6,FALSE)</f>
        <v>1-(5'-Phosphoribosyl)-5-amino-4-(N-succinocarboxamide)-imidazole AMP-lyase</v>
      </c>
      <c r="F1770" s="3" t="str">
        <f>VLOOKUP(B1770,'[1]Daniela + 255 Rxns iCre1355'!$C$1:$Q$3810,8,FALSE)</f>
        <v>Purine metabolism</v>
      </c>
      <c r="G1770" s="3" t="str">
        <f>VLOOKUP(B1770,'[1]Daniela + 255 Rxns iCre1355'!$C$1:$Q$3810,9,FALSE)</f>
        <v>4.3.2.2</v>
      </c>
      <c r="H1770" s="3" t="str">
        <f>VLOOKUP(B1770,'[1]Daniela + 255 Rxns iCre1355'!$C$1:$Q$3810,10,FALSE)</f>
        <v>( Cre13.g565450 OR Cre13.g565321 )</v>
      </c>
      <c r="I1770" s="3" t="str">
        <f>VLOOKUP(B1770,'[1]Daniela + 255 Rxns iCre1355'!$C$1:$Q$3810,11,FALSE)</f>
        <v>( Cre13.g565450.t1.2 OR Cre13.g565321.t1.1 )</v>
      </c>
      <c r="J1770" s="3" t="str">
        <f>VLOOKUP(B1770,'[1]Daniela + 255 Rxns iCre1355'!$C$1:$Q$3810,12,FALSE)</f>
        <v>( Cre13.g565450 OR Cre13.g565321 )</v>
      </c>
      <c r="K1770" s="3" t="str">
        <f>VLOOKUP(B1770,'[1]Daniela + 255 Rxns iCre1355'!$C$1:$Q$3810,13,FALSE)</f>
        <v>Cytosol</v>
      </c>
      <c r="M1770" s="3" t="str">
        <f>VLOOKUP(B1770,'[1]Daniela + 255 Rxns iCre1355'!$C$1:$Q$3810,15,FALSE)</f>
        <v>R04559</v>
      </c>
    </row>
    <row r="1771" spans="1:13" ht="15" customHeight="1" x14ac:dyDescent="0.25">
      <c r="A1771" s="3" t="s">
        <v>115</v>
      </c>
      <c r="B1771" s="3" t="s">
        <v>3548</v>
      </c>
      <c r="C1771" s="3" t="s">
        <v>3549</v>
      </c>
      <c r="D1771" s="3" t="str">
        <f>VLOOKUP(B1771,'[1]Daniela + 255 Rxns iCre1355'!$C$1:$Q$3810,5,FALSE)</f>
        <v>AMP5N</v>
      </c>
      <c r="E1771" s="3" t="str">
        <f>VLOOKUP(B1771,'[1]Daniela + 255 Rxns iCre1355'!$C$1:$Q$3810,6,FALSE)</f>
        <v>AMP-5'-nucleotidase</v>
      </c>
      <c r="F1771" s="3" t="str">
        <f>VLOOKUP(B1771,'[1]Daniela + 255 Rxns iCre1355'!$C$1:$Q$3810,8,FALSE)</f>
        <v>Purine metabolism</v>
      </c>
      <c r="G1771" s="3" t="str">
        <f>VLOOKUP(B1771,'[1]Daniela + 255 Rxns iCre1355'!$C$1:$Q$3810,9,FALSE)</f>
        <v>3.1.3.5</v>
      </c>
      <c r="H1771" s="3" t="str">
        <f>VLOOKUP(B1771,'[1]Daniela + 255 Rxns iCre1355'!$C$1:$Q$3810,10,FALSE)</f>
        <v>( Cre10.g456900 OR Cre13.g573150 )</v>
      </c>
      <c r="I1771" s="3" t="str">
        <f>VLOOKUP(B1771,'[1]Daniela + 255 Rxns iCre1355'!$C$1:$Q$3810,11,FALSE)</f>
        <v>( Cre10.g456900.t1.2 OR Cre13.g573150.t1.1 )</v>
      </c>
      <c r="J1771" s="3" t="str">
        <f>VLOOKUP(B1771,'[1]Daniela + 255 Rxns iCre1355'!$C$1:$Q$3810,12,FALSE)</f>
        <v>( FPN4 OR FPN5 )</v>
      </c>
      <c r="K1771" s="3" t="str">
        <f>VLOOKUP(B1771,'[1]Daniela + 255 Rxns iCre1355'!$C$1:$Q$3810,13,FALSE)</f>
        <v>Cytosol</v>
      </c>
      <c r="M1771" s="3" t="str">
        <f>VLOOKUP(B1771,'[1]Daniela + 255 Rxns iCre1355'!$C$1:$Q$3810,15,FALSE)</f>
        <v>R00183</v>
      </c>
    </row>
    <row r="1772" spans="1:13" ht="15" customHeight="1" x14ac:dyDescent="0.25">
      <c r="A1772" s="3" t="s">
        <v>115</v>
      </c>
      <c r="B1772" s="3" t="s">
        <v>3550</v>
      </c>
      <c r="C1772" s="3" t="s">
        <v>3551</v>
      </c>
      <c r="D1772" s="3" t="str">
        <f>VLOOKUP(B1772,'[1]Daniela + 255 Rxns iCre1355'!$C$1:$Q$3810,5,FALSE)</f>
        <v>AMPD</v>
      </c>
      <c r="E1772" s="3" t="str">
        <f>VLOOKUP(B1772,'[1]Daniela + 255 Rxns iCre1355'!$C$1:$Q$3810,6,FALSE)</f>
        <v>AMP deaminase</v>
      </c>
      <c r="F1772" s="3" t="str">
        <f>VLOOKUP(B1772,'[1]Daniela + 255 Rxns iCre1355'!$C$1:$Q$3810,8,FALSE)</f>
        <v>Purine metabolism</v>
      </c>
      <c r="G1772" s="3" t="str">
        <f>VLOOKUP(B1772,'[1]Daniela + 255 Rxns iCre1355'!$C$1:$Q$3810,9,FALSE)</f>
        <v>3.5.4.6</v>
      </c>
      <c r="H1772" s="3" t="str">
        <f>VLOOKUP(B1772,'[1]Daniela + 255 Rxns iCre1355'!$C$1:$Q$3810,10,FALSE)</f>
        <v>Cre12.g531700</v>
      </c>
      <c r="I1772" s="3" t="str">
        <f>VLOOKUP(B1772,'[1]Daniela + 255 Rxns iCre1355'!$C$1:$Q$3810,11,FALSE)</f>
        <v>Cre12.g531700.t1.1</v>
      </c>
      <c r="J1772" s="3" t="str">
        <f>VLOOKUP(B1772,'[1]Daniela + 255 Rxns iCre1355'!$C$1:$Q$3810,12,FALSE)</f>
        <v>ADA</v>
      </c>
      <c r="K1772" s="3" t="str">
        <f>VLOOKUP(B1772,'[1]Daniela + 255 Rxns iCre1355'!$C$1:$Q$3810,13,FALSE)</f>
        <v>Cytosol</v>
      </c>
      <c r="M1772" s="3" t="str">
        <f>VLOOKUP(B1772,'[1]Daniela + 255 Rxns iCre1355'!$C$1:$Q$3810,15,FALSE)</f>
        <v>R00181</v>
      </c>
    </row>
    <row r="1773" spans="1:13" ht="15" customHeight="1" x14ac:dyDescent="0.25">
      <c r="A1773" s="3" t="s">
        <v>1725</v>
      </c>
      <c r="B1773" s="3" t="s">
        <v>3552</v>
      </c>
      <c r="C1773" s="3" t="s">
        <v>3553</v>
      </c>
      <c r="D1773" s="3" t="str">
        <f>VLOOKUP(B1773,'[1]Daniela + 255 Rxns iCre1355'!$C$1:$Q$3810,5,FALSE)</f>
        <v>APATT</v>
      </c>
      <c r="E1773" s="3" t="str">
        <f>VLOOKUP(B1773,'[1]Daniela + 255 Rxns iCre1355'!$C$1:$Q$3810,6,FALSE)</f>
        <v>APS:ATP adenylyltransferase</v>
      </c>
      <c r="F1773" s="3" t="str">
        <f>VLOOKUP(B1773,'[1]Daniela + 255 Rxns iCre1355'!$C$1:$Q$3810,8,FALSE)</f>
        <v>Purine metabolism</v>
      </c>
      <c r="G1773" s="3" t="str">
        <f>VLOOKUP(B1773,'[1]Daniela + 255 Rxns iCre1355'!$C$1:$Q$3810,9,FALSE)</f>
        <v>2.7.7.53</v>
      </c>
      <c r="H1773" s="3" t="str">
        <f>VLOOKUP(B1773,'[1]Daniela + 255 Rxns iCre1355'!$C$1:$Q$3810,10,FALSE)</f>
        <v>Cre16.g648850</v>
      </c>
      <c r="I1773" s="3" t="str">
        <f>VLOOKUP(B1773,'[1]Daniela + 255 Rxns iCre1355'!$C$1:$Q$3810,11,FALSE)</f>
        <v>Cre16.g648850.t1.2</v>
      </c>
      <c r="J1773" s="3" t="str">
        <f>VLOOKUP(B1773,'[1]Daniela + 255 Rxns iCre1355'!$C$1:$Q$3810,12,FALSE)</f>
        <v>ADS1</v>
      </c>
      <c r="K1773" s="3" t="str">
        <f>VLOOKUP(B1773,'[1]Daniela + 255 Rxns iCre1355'!$C$1:$Q$3810,13,FALSE)</f>
        <v>Nucleus</v>
      </c>
      <c r="M1773" s="3" t="str">
        <f>VLOOKUP(B1773,'[1]Daniela + 255 Rxns iCre1355'!$C$1:$Q$3810,15,FALSE)</f>
        <v>R01618</v>
      </c>
    </row>
    <row r="1774" spans="1:13" ht="15" customHeight="1" x14ac:dyDescent="0.25">
      <c r="A1774" s="3" t="s">
        <v>115</v>
      </c>
      <c r="B1774" s="3" t="s">
        <v>3554</v>
      </c>
      <c r="C1774" s="3" t="s">
        <v>3555</v>
      </c>
      <c r="D1774" s="3" t="str">
        <f>VLOOKUP(B1774,'[1]Daniela + 255 Rxns iCre1355'!$C$1:$Q$3810,5,FALSE)</f>
        <v>APN</v>
      </c>
      <c r="E1774" s="3" t="str">
        <f>VLOOKUP(B1774,'[1]Daniela + 255 Rxns iCre1355'!$C$1:$Q$3810,6,FALSE)</f>
        <v>adenosine 3',5'-phosphate 5'-nucleotidohydrolase</v>
      </c>
      <c r="F1774" s="3" t="str">
        <f>VLOOKUP(B1774,'[1]Daniela + 255 Rxns iCre1355'!$C$1:$Q$3810,8,FALSE)</f>
        <v>Purine metabolism</v>
      </c>
      <c r="G1774" s="3" t="str">
        <f>VLOOKUP(B1774,'[1]Daniela + 255 Rxns iCre1355'!$C$1:$Q$3810,9,FALSE)</f>
        <v>3.1.4.17</v>
      </c>
      <c r="H1774" s="3" t="str">
        <f>VLOOKUP(B1774,'[1]Daniela + 255 Rxns iCre1355'!$C$1:$Q$3810,10,FALSE)</f>
        <v>( Cre12.g499250 OR Cre12.g509550 OR Cre14.g617650 OR Cre14.g617700 OR Cre02.g141786 OR Cre07.g342350 OR Cre11.g467673 OR Cre01.g015200 OR Cre02.g080550 OR Cre13.g605100 )</v>
      </c>
      <c r="I1774" s="3" t="str">
        <f>VLOOKUP(B1774,'[1]Daniela + 255 Rxns iCre1355'!$C$1:$Q$3810,11,FALSE)</f>
        <v>( Cre12.g499250.t1.1 OR Cre12.g509550.t1.1 OR Cre14.g617650.t1.1 OR Cre14.g617700.t1.1 OR Cre02.g141786.t1.1 OR Cre07.g342350.t1.2 OR Cre11.g467673.t1.1 OR Cre01.g015200.t1.1 OR Cre02.g080550.t1.1 OR Cre13.g605100.t1.2 )</v>
      </c>
      <c r="J1774" s="3" t="str">
        <f>VLOOKUP(B1774,'[1]Daniela + 255 Rxns iCre1355'!$C$1:$Q$3810,12,FALSE)</f>
        <v>( PDE10 OR PDE5 OR PDE1 OR PDE2 OR PDE25 OR PDE14 OR PDE24 OR PDE4 OR PDE26 OR PDE20 )</v>
      </c>
      <c r="K1774" s="3" t="str">
        <f>VLOOKUP(B1774,'[1]Daniela + 255 Rxns iCre1355'!$C$1:$Q$3810,13,FALSE)</f>
        <v>Cytosol</v>
      </c>
      <c r="M1774" s="3" t="str">
        <f>VLOOKUP(B1774,'[1]Daniela + 255 Rxns iCre1355'!$C$1:$Q$3810,15,FALSE)</f>
        <v>R00191</v>
      </c>
    </row>
    <row r="1775" spans="1:13" ht="15" customHeight="1" x14ac:dyDescent="0.25">
      <c r="A1775" s="3" t="s">
        <v>1725</v>
      </c>
      <c r="B1775" s="3" t="s">
        <v>3556</v>
      </c>
      <c r="C1775" s="3" t="s">
        <v>3557</v>
      </c>
      <c r="D1775" s="3" t="str">
        <f>VLOOKUP(B1775,'[1]Daniela + 255 Rxns iCre1355'!$C$1:$Q$3810,5,FALSE)</f>
        <v>APNn</v>
      </c>
      <c r="E1775" s="3" t="str">
        <f>VLOOKUP(B1775,'[1]Daniela + 255 Rxns iCre1355'!$C$1:$Q$3810,6,FALSE)</f>
        <v>adenosine 3',5'-phosphate 5'-nucleotidohydrolase, nucleus</v>
      </c>
      <c r="F1775" s="3" t="str">
        <f>VLOOKUP(B1775,'[1]Daniela + 255 Rxns iCre1355'!$C$1:$Q$3810,8,FALSE)</f>
        <v>Purine metabolism</v>
      </c>
      <c r="G1775" s="3" t="str">
        <f>VLOOKUP(B1775,'[1]Daniela + 255 Rxns iCre1355'!$C$1:$Q$3810,9,FALSE)</f>
        <v>3.1.4.17</v>
      </c>
      <c r="H1775" s="3" t="str">
        <f>VLOOKUP(B1775,'[1]Daniela + 255 Rxns iCre1355'!$C$1:$Q$3810,10,FALSE)</f>
        <v>( Cre12.g499250 OR Cre12.g509550 OR Cre14.g617650 OR Cre14.g617700 OR Cre02.g141786 OR Cre07.g342350 OR Cre11.g467673 OR Cre01.g015200 OR Cre02.g080550 OR Cre13.g605100 )</v>
      </c>
      <c r="I1775" s="3" t="str">
        <f>VLOOKUP(B1775,'[1]Daniela + 255 Rxns iCre1355'!$C$1:$Q$3810,11,FALSE)</f>
        <v>( Cre12.g499250.t1.1 OR Cre12.g509550.t1.1 OR Cre14.g617650.t1.1 OR Cre14.g617700.t1.1 OR Cre02.g141786.t1.1 OR Cre07.g342350.t1.2 OR Cre11.g467673.t1.1 OR Cre01.g015200.t1.1 OR Cre02.g080550.t1.1 OR Cre13.g605100.t1.2 )</v>
      </c>
      <c r="J1775" s="3" t="str">
        <f>VLOOKUP(B1775,'[1]Daniela + 255 Rxns iCre1355'!$C$1:$Q$3810,12,FALSE)</f>
        <v>( PDE10 OR PDE5 OR PDE1 OR PDE2 OR PDE25 OR PDE14 OR PDE24 OR PDE4 OR PDE26 OR PDE20 )</v>
      </c>
      <c r="K1775" s="3" t="str">
        <f>VLOOKUP(B1775,'[1]Daniela + 255 Rxns iCre1355'!$C$1:$Q$3810,13,FALSE)</f>
        <v>Nucleus</v>
      </c>
      <c r="M1775" s="3" t="str">
        <f>VLOOKUP(B1775,'[1]Daniela + 255 Rxns iCre1355'!$C$1:$Q$3810,15,FALSE)</f>
        <v>R00191</v>
      </c>
    </row>
    <row r="1776" spans="1:13" ht="15" customHeight="1" x14ac:dyDescent="0.25">
      <c r="A1776" s="3" t="s">
        <v>115</v>
      </c>
      <c r="B1776" s="3" t="s">
        <v>3558</v>
      </c>
      <c r="C1776" s="3" t="s">
        <v>3559</v>
      </c>
      <c r="D1776" s="3" t="str">
        <f>VLOOKUP(B1776,'[1]Daniela + 255 Rxns iCre1355'!$C$1:$Q$3810,5,FALSE)</f>
        <v>APPRT</v>
      </c>
      <c r="E1776" s="3" t="str">
        <f>VLOOKUP(B1776,'[1]Daniela + 255 Rxns iCre1355'!$C$1:$Q$3810,6,FALSE)</f>
        <v>AMP:diphosphate phospho-D-ribosyltransferase</v>
      </c>
      <c r="F1776" s="3" t="str">
        <f>VLOOKUP(B1776,'[1]Daniela + 255 Rxns iCre1355'!$C$1:$Q$3810,8,FALSE)</f>
        <v>Purine metabolism</v>
      </c>
      <c r="G1776" s="3" t="str">
        <f>VLOOKUP(B1776,'[1]Daniela + 255 Rxns iCre1355'!$C$1:$Q$3810,9,FALSE)</f>
        <v>2.4.2.7;2.4.2.8</v>
      </c>
      <c r="H1776" s="3" t="str">
        <f>VLOOKUP(B1776,'[1]Daniela + 255 Rxns iCre1355'!$C$1:$Q$3810,10,FALSE)</f>
        <v>( Cre17.g704850 OR Cre17.g708100 OR Cre04.g217934 OR Cre08.g358900 )</v>
      </c>
      <c r="I1776" s="3" t="str">
        <f>VLOOKUP(B1776,'[1]Daniela + 255 Rxns iCre1355'!$C$1:$Q$3810,11,FALSE)</f>
        <v>( Cre17.g704850.t1.2 OR Cre17.g708100.t1.2 OR Cre04.g217934.t1.1 OR Cre08.g358900.t1.2 )</v>
      </c>
      <c r="J1776" s="3" t="str">
        <f>VLOOKUP(B1776,'[1]Daniela + 255 Rxns iCre1355'!$C$1:$Q$3810,12,FALSE)</f>
        <v>( Cre17.g704850 OR Cre17.g708100 OR Cre04.g217934 OR Cre08.g358900 )</v>
      </c>
      <c r="K1776" s="3" t="str">
        <f>VLOOKUP(B1776,'[1]Daniela + 255 Rxns iCre1355'!$C$1:$Q$3810,13,FALSE)</f>
        <v>Cytosol</v>
      </c>
      <c r="M1776" s="3" t="str">
        <f>VLOOKUP(B1776,'[1]Daniela + 255 Rxns iCre1355'!$C$1:$Q$3810,15,FALSE)</f>
        <v>R00190</v>
      </c>
    </row>
    <row r="1777" spans="1:13" ht="15" customHeight="1" x14ac:dyDescent="0.25">
      <c r="A1777" s="3" t="s">
        <v>115</v>
      </c>
      <c r="B1777" s="3" t="s">
        <v>3560</v>
      </c>
      <c r="C1777" s="3" t="s">
        <v>3561</v>
      </c>
      <c r="D1777" s="3" t="str">
        <f>VLOOKUP(B1777,'[1]Daniela + 255 Rxns iCre1355'!$C$1:$Q$3810,5,FALSE)</f>
        <v>ARDP</v>
      </c>
      <c r="E1777" s="3" t="str">
        <f>VLOOKUP(B1777,'[1]Daniela + 255 Rxns iCre1355'!$C$1:$Q$3810,6,FALSE)</f>
        <v>ADP-ribose diphosphatase</v>
      </c>
      <c r="F1777" s="3" t="str">
        <f>VLOOKUP(B1777,'[1]Daniela + 255 Rxns iCre1355'!$C$1:$Q$3810,8,FALSE)</f>
        <v>Purine metabolism</v>
      </c>
      <c r="G1777" s="3" t="str">
        <f>VLOOKUP(B1777,'[1]Daniela + 255 Rxns iCre1355'!$C$1:$Q$3810,9,FALSE)</f>
        <v>3.6.1.13</v>
      </c>
      <c r="H1777" s="3" t="str">
        <f>VLOOKUP(B1777,'[1]Daniela + 255 Rxns iCre1355'!$C$1:$Q$3810,10,FALSE)</f>
        <v>( Cre16.g658075 OR Cre03.g189450 OR Cre03.g189500 OR Cre08.g367800 OR Cre06.g285200 OR Cre08.g373550 OR Cre02.g106500 OR Cre03.g184400 OR Cre09.g396900 )</v>
      </c>
      <c r="I1777" s="3" t="str">
        <f>VLOOKUP(B1777,'[1]Daniela + 255 Rxns iCre1355'!$C$1:$Q$3810,11,FALSE)</f>
        <v>( Cre16.g658075.t1.1 OR Cre03.g189450.t1.2 OR Cre03.g189500.t1.2 OR Cre08.g367800.t1.2 OR Cre06.g285200.t1.1 OR Cre08.g373550.t1.2 OR Cre02.g106500.t1.2 OR Cre03.g184400.t1.2 OR Cre09.g396900.t1.2 )</v>
      </c>
      <c r="J1777" s="3" t="str">
        <f>VLOOKUP(B1777,'[1]Daniela + 255 Rxns iCre1355'!$C$1:$Q$3810,12,FALSE)</f>
        <v>( Cre16.g658075 OR Cre03.g189450 OR Cre03.g189500 OR NDH2 OR NDH1 OR Cre08.g373550 OR IPP2 OR Cre03.g184400 OR Cre09.g396900 )</v>
      </c>
      <c r="K1777" s="3" t="str">
        <f>VLOOKUP(B1777,'[1]Daniela + 255 Rxns iCre1355'!$C$1:$Q$3810,13,FALSE)</f>
        <v>Cytosol</v>
      </c>
      <c r="M1777" s="3" t="str">
        <f>VLOOKUP(B1777,'[1]Daniela + 255 Rxns iCre1355'!$C$1:$Q$3810,15,FALSE)</f>
        <v>R01054</v>
      </c>
    </row>
    <row r="1778" spans="1:13" ht="15" customHeight="1" x14ac:dyDescent="0.25">
      <c r="A1778" s="3" t="s">
        <v>943</v>
      </c>
      <c r="B1778" s="3" t="s">
        <v>3562</v>
      </c>
      <c r="C1778" s="3" t="s">
        <v>3563</v>
      </c>
      <c r="D1778" s="3" t="str">
        <f>VLOOKUP(B1778,'[1]Daniela + 255 Rxns iCre1355'!$C$1:$Q$3810,5,FALSE)</f>
        <v>ATAH</v>
      </c>
      <c r="E1778" s="3" t="str">
        <f>VLOOKUP(B1778,'[1]Daniela + 255 Rxns iCre1355'!$C$1:$Q$3810,6,FALSE)</f>
        <v>allantoate amidinohydrolase</v>
      </c>
      <c r="F1778" s="3" t="str">
        <f>VLOOKUP(B1778,'[1]Daniela + 255 Rxns iCre1355'!$C$1:$Q$3810,8,FALSE)</f>
        <v>Purine metabolism</v>
      </c>
      <c r="G1778" s="3" t="str">
        <f>VLOOKUP(B1778,'[1]Daniela + 255 Rxns iCre1355'!$C$1:$Q$3810,9,FALSE)</f>
        <v>3.5.3.4</v>
      </c>
      <c r="K1778" s="3" t="str">
        <f>VLOOKUP(B1778,'[1]Daniela + 255 Rxns iCre1355'!$C$1:$Q$3810,13,FALSE)</f>
        <v>Mitochondria</v>
      </c>
      <c r="L1778" s="3" t="str">
        <f>VLOOKUP(B1778,'[1]Daniela + 255 Rxns iCre1355'!$C$1:$Q$3810,14,FALSE)</f>
        <v>[Piedras 1999]</v>
      </c>
      <c r="M1778" s="3" t="str">
        <f>VLOOKUP(B1778,'[1]Daniela + 255 Rxns iCre1355'!$C$1:$Q$3810,15,FALSE)</f>
        <v>R02422</v>
      </c>
    </row>
    <row r="1779" spans="1:13" ht="15" customHeight="1" x14ac:dyDescent="0.25">
      <c r="A1779" s="3" t="s">
        <v>943</v>
      </c>
      <c r="B1779" s="3" t="s">
        <v>3564</v>
      </c>
      <c r="C1779" s="3" t="s">
        <v>3565</v>
      </c>
      <c r="D1779" s="3" t="str">
        <f>VLOOKUP(B1779,'[1]Daniela + 255 Rxns iCre1355'!$C$1:$Q$3810,5,FALSE)</f>
        <v>ATAH(co2)</v>
      </c>
      <c r="E1779" s="3" t="str">
        <f>VLOOKUP(B1779,'[1]Daniela + 255 Rxns iCre1355'!$C$1:$Q$3810,6,FALSE)</f>
        <v>allantoate amidinohydrolase (decarboxylating)</v>
      </c>
      <c r="F1779" s="3" t="str">
        <f>VLOOKUP(B1779,'[1]Daniela + 255 Rxns iCre1355'!$C$1:$Q$3810,8,FALSE)</f>
        <v>Purine metabolism</v>
      </c>
      <c r="G1779" s="3" t="str">
        <f>VLOOKUP(B1779,'[1]Daniela + 255 Rxns iCre1355'!$C$1:$Q$3810,9,FALSE)</f>
        <v>3.5.3.9</v>
      </c>
      <c r="H1779" s="3" t="str">
        <f>VLOOKUP(B1779,'[1]Daniela + 255 Rxns iCre1355'!$C$1:$Q$3810,10,FALSE)</f>
        <v>Cre13.g580700</v>
      </c>
      <c r="I1779" s="3" t="str">
        <f>VLOOKUP(B1779,'[1]Daniela + 255 Rxns iCre1355'!$C$1:$Q$3810,11,FALSE)</f>
        <v>Cre13.g580700.t1.1</v>
      </c>
      <c r="J1779" s="3" t="str">
        <f>VLOOKUP(B1779,'[1]Daniela + 255 Rxns iCre1355'!$C$1:$Q$3810,12,FALSE)</f>
        <v>DAL2</v>
      </c>
      <c r="K1779" s="3" t="str">
        <f>VLOOKUP(B1779,'[1]Daniela + 255 Rxns iCre1355'!$C$1:$Q$3810,13,FALSE)</f>
        <v>Mitochondria</v>
      </c>
      <c r="M1779" s="3" t="str">
        <f>VLOOKUP(B1779,'[1]Daniela + 255 Rxns iCre1355'!$C$1:$Q$3810,15,FALSE)</f>
        <v>R02423</v>
      </c>
    </row>
    <row r="1780" spans="1:13" ht="15" customHeight="1" x14ac:dyDescent="0.25">
      <c r="A1780" s="3" t="s">
        <v>115</v>
      </c>
      <c r="B1780" s="3" t="s">
        <v>3566</v>
      </c>
      <c r="C1780" s="3" t="s">
        <v>3567</v>
      </c>
      <c r="D1780" s="3" t="str">
        <f>VLOOKUP(B1780,'[1]Daniela + 255 Rxns iCre1355'!$C$1:$Q$3810,5,FALSE)</f>
        <v>ATAM</v>
      </c>
      <c r="E1780" s="3" t="str">
        <f>VLOOKUP(B1780,'[1]Daniela + 255 Rxns iCre1355'!$C$1:$Q$3810,6,FALSE)</f>
        <v>ATP:AMP phosphotransferase</v>
      </c>
      <c r="F1780" s="3" t="str">
        <f>VLOOKUP(B1780,'[1]Daniela + 255 Rxns iCre1355'!$C$1:$Q$3810,8,FALSE)</f>
        <v>Purine metabolism</v>
      </c>
      <c r="G1780" s="3" t="str">
        <f>VLOOKUP(B1780,'[1]Daniela + 255 Rxns iCre1355'!$C$1:$Q$3810,9,FALSE)</f>
        <v>2.7.4.3</v>
      </c>
      <c r="H1780" s="3" t="str">
        <f>VLOOKUP(B1780,'[1]Daniela + 255 Rxns iCre1355'!$C$1:$Q$3810,10,FALSE)</f>
        <v>( Cre12.g557600 OR Cre02.g081550 OR Cre08.g377100 )</v>
      </c>
      <c r="I1780" s="3" t="str">
        <f>VLOOKUP(B1780,'[1]Daniela + 255 Rxns iCre1355'!$C$1:$Q$3810,11,FALSE)</f>
        <v>( Cre12.g557600.t1.1 OR Cre02.g081550.t1.2 OR Cre08.g377100.t1.2 )</v>
      </c>
      <c r="J1780" s="3" t="str">
        <f>VLOOKUP(B1780,'[1]Daniela + 255 Rxns iCre1355'!$C$1:$Q$3810,12,FALSE)</f>
        <v>( ADK4 OR Cre02.g081550 OR ADK6 )</v>
      </c>
      <c r="K1780" s="3" t="str">
        <f>VLOOKUP(B1780,'[1]Daniela + 255 Rxns iCre1355'!$C$1:$Q$3810,13,FALSE)</f>
        <v>Cytosol</v>
      </c>
      <c r="L1780" s="3" t="str">
        <f>VLOOKUP(B1780,'[1]Daniela + 255 Rxns iCre1355'!$C$1:$Q$3810,14,FALSE)</f>
        <v>[Atteia 2009]</v>
      </c>
      <c r="M1780" s="3" t="str">
        <f>VLOOKUP(B1780,'[1]Daniela + 255 Rxns iCre1355'!$C$1:$Q$3810,15,FALSE)</f>
        <v>R00127</v>
      </c>
    </row>
    <row r="1781" spans="1:13" ht="15" customHeight="1" x14ac:dyDescent="0.25">
      <c r="A1781" s="3" t="s">
        <v>118</v>
      </c>
      <c r="B1781" s="3" t="s">
        <v>3568</v>
      </c>
      <c r="C1781" s="3" t="s">
        <v>3569</v>
      </c>
      <c r="D1781" s="3" t="str">
        <f>VLOOKUP(B1781,'[1]Daniela + 255 Rxns iCre1355'!$C$1:$Q$3810,5,FALSE)</f>
        <v>ATAMh</v>
      </c>
      <c r="E1781" s="3" t="str">
        <f>VLOOKUP(B1781,'[1]Daniela + 255 Rxns iCre1355'!$C$1:$Q$3810,6,FALSE)</f>
        <v>ATP:AMP phosphotransferase, chloroplast</v>
      </c>
      <c r="F1781" s="3" t="str">
        <f>VLOOKUP(B1781,'[1]Daniela + 255 Rxns iCre1355'!$C$1:$Q$3810,8,FALSE)</f>
        <v>Purine metabolism</v>
      </c>
      <c r="G1781" s="3" t="str">
        <f>VLOOKUP(B1781,'[1]Daniela + 255 Rxns iCre1355'!$C$1:$Q$3810,9,FALSE)</f>
        <v>2.7.4.3</v>
      </c>
      <c r="H1781" s="3" t="str">
        <f>VLOOKUP(B1781,'[1]Daniela + 255 Rxns iCre1355'!$C$1:$Q$3810,10,FALSE)</f>
        <v>( Cre12.g494850 OR Cre02.g081550 OR Cre08.g377100 )</v>
      </c>
      <c r="I1781" s="3" t="str">
        <f>VLOOKUP(B1781,'[1]Daniela + 255 Rxns iCre1355'!$C$1:$Q$3810,11,FALSE)</f>
        <v>( Cre12.g494850.t1.2 OR Cre02.g081550.t1.2 OR Cre08.g377100.t1.2 )</v>
      </c>
      <c r="J1781" s="3" t="str">
        <f>VLOOKUP(B1781,'[1]Daniela + 255 Rxns iCre1355'!$C$1:$Q$3810,12,FALSE)</f>
        <v>( ADK3 OR Cre02.g081550 OR ADK6 )</v>
      </c>
      <c r="K1781" s="3" t="str">
        <f>VLOOKUP(B1781,'[1]Daniela + 255 Rxns iCre1355'!$C$1:$Q$3810,13,FALSE)</f>
        <v>Chloroplast</v>
      </c>
      <c r="L1781" s="3" t="str">
        <f>VLOOKUP(B1781,'[1]Daniela + 255 Rxns iCre1355'!$C$1:$Q$3810,14,FALSE)</f>
        <v>[Atteia 2009]</v>
      </c>
      <c r="M1781" s="3" t="str">
        <f>VLOOKUP(B1781,'[1]Daniela + 255 Rxns iCre1355'!$C$1:$Q$3810,15,FALSE)</f>
        <v>R00127</v>
      </c>
    </row>
    <row r="1782" spans="1:13" ht="15" customHeight="1" x14ac:dyDescent="0.25">
      <c r="A1782" s="3" t="s">
        <v>943</v>
      </c>
      <c r="B1782" s="3" t="s">
        <v>3570</v>
      </c>
      <c r="C1782" s="3" t="s">
        <v>3571</v>
      </c>
      <c r="D1782" s="3" t="str">
        <f>VLOOKUP(B1782,'[1]Daniela + 255 Rxns iCre1355'!$C$1:$Q$3810,5,FALSE)</f>
        <v>ATAMm</v>
      </c>
      <c r="E1782" s="3" t="str">
        <f>VLOOKUP(B1782,'[1]Daniela + 255 Rxns iCre1355'!$C$1:$Q$3810,6,FALSE)</f>
        <v>ATP:AMP phosphotransferase, mitochondria</v>
      </c>
      <c r="F1782" s="3" t="str">
        <f>VLOOKUP(B1782,'[1]Daniela + 255 Rxns iCre1355'!$C$1:$Q$3810,8,FALSE)</f>
        <v>Purine metabolism</v>
      </c>
      <c r="G1782" s="3" t="str">
        <f>VLOOKUP(B1782,'[1]Daniela + 255 Rxns iCre1355'!$C$1:$Q$3810,9,FALSE)</f>
        <v>2.7.4.3</v>
      </c>
      <c r="H1782" s="3" t="str">
        <f>VLOOKUP(B1782,'[1]Daniela + 255 Rxns iCre1355'!$C$1:$Q$3810,10,FALSE)</f>
        <v>( Cre02.g081550 OR Cre08.g377100 )</v>
      </c>
      <c r="I1782" s="3" t="str">
        <f>VLOOKUP(B1782,'[1]Daniela + 255 Rxns iCre1355'!$C$1:$Q$3810,11,FALSE)</f>
        <v>( Cre02.g081550.t1.2 OR Cre08.g377100.t1.2 )</v>
      </c>
      <c r="J1782" s="3" t="str">
        <f>VLOOKUP(B1782,'[1]Daniela + 255 Rxns iCre1355'!$C$1:$Q$3810,12,FALSE)</f>
        <v>( Cre02.g081550 OR ADK6 )</v>
      </c>
      <c r="K1782" s="3" t="str">
        <f>VLOOKUP(B1782,'[1]Daniela + 255 Rxns iCre1355'!$C$1:$Q$3810,13,FALSE)</f>
        <v>Mitochondria</v>
      </c>
      <c r="L1782" s="3" t="str">
        <f>VLOOKUP(B1782,'[1]Daniela + 255 Rxns iCre1355'!$C$1:$Q$3810,14,FALSE)</f>
        <v>[Atteia 2009]</v>
      </c>
      <c r="M1782" s="3" t="str">
        <f>VLOOKUP(B1782,'[1]Daniela + 255 Rxns iCre1355'!$C$1:$Q$3810,15,FALSE)</f>
        <v>R00127</v>
      </c>
    </row>
    <row r="1783" spans="1:13" ht="15" customHeight="1" x14ac:dyDescent="0.25">
      <c r="A1783" s="3" t="s">
        <v>115</v>
      </c>
      <c r="B1783" s="3" t="s">
        <v>3572</v>
      </c>
      <c r="C1783" s="3" t="s">
        <v>3573</v>
      </c>
      <c r="D1783" s="3" t="str">
        <f>VLOOKUP(B1783,'[1]Daniela + 255 Rxns iCre1355'!$C$1:$Q$3810,5,FALSE)</f>
        <v>ATDAM</v>
      </c>
      <c r="E1783" s="3" t="str">
        <f>VLOOKUP(B1783,'[1]Daniela + 255 Rxns iCre1355'!$C$1:$Q$3810,6,FALSE)</f>
        <v>ATP:dAMP phosphotransferase</v>
      </c>
      <c r="F1783" s="3" t="str">
        <f>VLOOKUP(B1783,'[1]Daniela + 255 Rxns iCre1355'!$C$1:$Q$3810,8,FALSE)</f>
        <v>Purine metabolism</v>
      </c>
      <c r="G1783" s="3" t="str">
        <f>VLOOKUP(B1783,'[1]Daniela + 255 Rxns iCre1355'!$C$1:$Q$3810,9,FALSE)</f>
        <v>2.7.4.3</v>
      </c>
      <c r="H1783" s="3" t="str">
        <f>VLOOKUP(B1783,'[1]Daniela + 255 Rxns iCre1355'!$C$1:$Q$3810,10,FALSE)</f>
        <v>( Cre12.g557600 OR Cre02.g081550 OR Cre08.g377100 )</v>
      </c>
      <c r="I1783" s="3" t="str">
        <f>VLOOKUP(B1783,'[1]Daniela + 255 Rxns iCre1355'!$C$1:$Q$3810,11,FALSE)</f>
        <v>( Cre12.g557600.t1.1 OR Cre02.g081550.t1.2 OR Cre08.g377100.t1.2 )</v>
      </c>
      <c r="J1783" s="3" t="str">
        <f>VLOOKUP(B1783,'[1]Daniela + 255 Rxns iCre1355'!$C$1:$Q$3810,12,FALSE)</f>
        <v>( ADK4 OR Cre02.g081550 OR ADK6 )</v>
      </c>
      <c r="K1783" s="3" t="str">
        <f>VLOOKUP(B1783,'[1]Daniela + 255 Rxns iCre1355'!$C$1:$Q$3810,13,FALSE)</f>
        <v>Cytosol</v>
      </c>
      <c r="L1783" s="3" t="str">
        <f>VLOOKUP(B1783,'[1]Daniela + 255 Rxns iCre1355'!$C$1:$Q$3810,14,FALSE)</f>
        <v>[Atteia 2009]</v>
      </c>
      <c r="M1783" s="3" t="str">
        <f>VLOOKUP(B1783,'[1]Daniela + 255 Rxns iCre1355'!$C$1:$Q$3810,15,FALSE)</f>
        <v>R01547</v>
      </c>
    </row>
    <row r="1784" spans="1:13" ht="15" customHeight="1" x14ac:dyDescent="0.25">
      <c r="A1784" s="3" t="s">
        <v>118</v>
      </c>
      <c r="B1784" s="3" t="s">
        <v>3574</v>
      </c>
      <c r="C1784" s="3" t="s">
        <v>3575</v>
      </c>
      <c r="D1784" s="3" t="str">
        <f>VLOOKUP(B1784,'[1]Daniela + 255 Rxns iCre1355'!$C$1:$Q$3810,5,FALSE)</f>
        <v>ATDAMh</v>
      </c>
      <c r="E1784" s="3" t="str">
        <f>VLOOKUP(B1784,'[1]Daniela + 255 Rxns iCre1355'!$C$1:$Q$3810,6,FALSE)</f>
        <v>ATP:dAMP phosphotransferase, chloroplast</v>
      </c>
      <c r="F1784" s="3" t="str">
        <f>VLOOKUP(B1784,'[1]Daniela + 255 Rxns iCre1355'!$C$1:$Q$3810,8,FALSE)</f>
        <v>Purine metabolism</v>
      </c>
      <c r="G1784" s="3" t="str">
        <f>VLOOKUP(B1784,'[1]Daniela + 255 Rxns iCre1355'!$C$1:$Q$3810,9,FALSE)</f>
        <v>2.7.4.3</v>
      </c>
      <c r="H1784" s="3" t="str">
        <f>VLOOKUP(B1784,'[1]Daniela + 255 Rxns iCre1355'!$C$1:$Q$3810,10,FALSE)</f>
        <v>( Cre12.g494850 OR Cre02.g081550 OR Cre08.g377100 )</v>
      </c>
      <c r="I1784" s="3" t="str">
        <f>VLOOKUP(B1784,'[1]Daniela + 255 Rxns iCre1355'!$C$1:$Q$3810,11,FALSE)</f>
        <v>( Cre12.g494850.t1.2 OR Cre02.g081550.t1.2 OR Cre08.g377100.t1.2 )</v>
      </c>
      <c r="J1784" s="3" t="str">
        <f>VLOOKUP(B1784,'[1]Daniela + 255 Rxns iCre1355'!$C$1:$Q$3810,12,FALSE)</f>
        <v>( ADK3 OR Cre02.g081550 OR ADK6 )</v>
      </c>
      <c r="K1784" s="3" t="str">
        <f>VLOOKUP(B1784,'[1]Daniela + 255 Rxns iCre1355'!$C$1:$Q$3810,13,FALSE)</f>
        <v>Chloroplast</v>
      </c>
      <c r="L1784" s="3" t="str">
        <f>VLOOKUP(B1784,'[1]Daniela + 255 Rxns iCre1355'!$C$1:$Q$3810,14,FALSE)</f>
        <v>[Atteia 2009]</v>
      </c>
      <c r="M1784" s="3" t="str">
        <f>VLOOKUP(B1784,'[1]Daniela + 255 Rxns iCre1355'!$C$1:$Q$3810,15,FALSE)</f>
        <v>R01547</v>
      </c>
    </row>
    <row r="1785" spans="1:13" ht="15" customHeight="1" x14ac:dyDescent="0.25">
      <c r="A1785" s="3" t="s">
        <v>943</v>
      </c>
      <c r="B1785" s="3" t="s">
        <v>3576</v>
      </c>
      <c r="C1785" s="3" t="s">
        <v>3577</v>
      </c>
      <c r="D1785" s="3" t="str">
        <f>VLOOKUP(B1785,'[1]Daniela + 255 Rxns iCre1355'!$C$1:$Q$3810,5,FALSE)</f>
        <v>ATDAMm</v>
      </c>
      <c r="E1785" s="3" t="str">
        <f>VLOOKUP(B1785,'[1]Daniela + 255 Rxns iCre1355'!$C$1:$Q$3810,6,FALSE)</f>
        <v>ATP:dAMP phosphotransferase, mitochondria</v>
      </c>
      <c r="F1785" s="3" t="str">
        <f>VLOOKUP(B1785,'[1]Daniela + 255 Rxns iCre1355'!$C$1:$Q$3810,8,FALSE)</f>
        <v>Purine metabolism</v>
      </c>
      <c r="G1785" s="3" t="str">
        <f>VLOOKUP(B1785,'[1]Daniela + 255 Rxns iCre1355'!$C$1:$Q$3810,9,FALSE)</f>
        <v>2.7.4.3</v>
      </c>
      <c r="H1785" s="3" t="str">
        <f>VLOOKUP(B1785,'[1]Daniela + 255 Rxns iCre1355'!$C$1:$Q$3810,10,FALSE)</f>
        <v>( Cre02.g081550 OR Cre08.g377100 )</v>
      </c>
      <c r="I1785" s="3" t="str">
        <f>VLOOKUP(B1785,'[1]Daniela + 255 Rxns iCre1355'!$C$1:$Q$3810,11,FALSE)</f>
        <v>( Cre02.g081550.t1.2 OR Cre08.g377100.t1.2 )</v>
      </c>
      <c r="J1785" s="3" t="str">
        <f>VLOOKUP(B1785,'[1]Daniela + 255 Rxns iCre1355'!$C$1:$Q$3810,12,FALSE)</f>
        <v>( Cre02.g081550 OR ADK6 )</v>
      </c>
      <c r="K1785" s="3" t="str">
        <f>VLOOKUP(B1785,'[1]Daniela + 255 Rxns iCre1355'!$C$1:$Q$3810,13,FALSE)</f>
        <v>Mitochondria</v>
      </c>
      <c r="L1785" s="3" t="str">
        <f>VLOOKUP(B1785,'[1]Daniela + 255 Rxns iCre1355'!$C$1:$Q$3810,14,FALSE)</f>
        <v>[Atteia 2009]</v>
      </c>
      <c r="M1785" s="3" t="str">
        <f>VLOOKUP(B1785,'[1]Daniela + 255 Rxns iCre1355'!$C$1:$Q$3810,15,FALSE)</f>
        <v>R01547</v>
      </c>
    </row>
    <row r="1786" spans="1:13" ht="15" customHeight="1" x14ac:dyDescent="0.25">
      <c r="A1786" s="3" t="s">
        <v>115</v>
      </c>
      <c r="B1786" s="3" t="s">
        <v>3578</v>
      </c>
      <c r="C1786" s="3" t="s">
        <v>3579</v>
      </c>
      <c r="D1786" s="3" t="str">
        <f>VLOOKUP(B1786,'[1]Daniela + 255 Rxns iCre1355'!$C$1:$Q$3810,5,FALSE)</f>
        <v>ATDGD</v>
      </c>
      <c r="E1786" s="3" t="str">
        <f>VLOOKUP(B1786,'[1]Daniela + 255 Rxns iCre1355'!$C$1:$Q$3810,6,FALSE)</f>
        <v>ATP:dGDP phosphotransferase</v>
      </c>
      <c r="F1786" s="3" t="str">
        <f>VLOOKUP(B1786,'[1]Daniela + 255 Rxns iCre1355'!$C$1:$Q$3810,8,FALSE)</f>
        <v>Purine metabolism</v>
      </c>
      <c r="G1786" s="3" t="str">
        <f>VLOOKUP(B1786,'[1]Daniela + 255 Rxns iCre1355'!$C$1:$Q$3810,9,FALSE)</f>
        <v>2.7.4.6</v>
      </c>
      <c r="H1786" s="3" t="str">
        <f>VLOOKUP(B1786,'[1]Daniela + 255 Rxns iCre1355'!$C$1:$Q$3810,10,FALSE)</f>
        <v>( Cre12.g558700 OR Cre16.g650550 OR Cre16.g654300 OR Cre07.g325734 )</v>
      </c>
      <c r="I1786" s="3" t="str">
        <f>VLOOKUP(B1786,'[1]Daniela + 255 Rxns iCre1355'!$C$1:$Q$3810,11,FALSE)</f>
        <v>( Cre12.g558700.t1.2 OR ( Cre16.g650550.t1.2 OR Cre16.g650550.t2.1 ) OR Cre16.g654300.t1.2 OR Cre07.g325734.t1.1 )</v>
      </c>
      <c r="J1786" s="3" t="str">
        <f>VLOOKUP(B1786,'[1]Daniela + 255 Rxns iCre1355'!$C$1:$Q$3810,12,FALSE)</f>
        <v>( FAP67 OR FAP103 OR RSP23 OR Cre07.g325734 )</v>
      </c>
      <c r="K1786" s="3" t="str">
        <f>VLOOKUP(B1786,'[1]Daniela + 255 Rxns iCre1355'!$C$1:$Q$3810,13,FALSE)</f>
        <v>Cytosol</v>
      </c>
      <c r="L1786" s="3" t="str">
        <f>VLOOKUP(B1786,'[1]Daniela + 255 Rxns iCre1355'!$C$1:$Q$3810,14,FALSE)</f>
        <v>[Atteia 2009]</v>
      </c>
      <c r="M1786" s="3" t="str">
        <f>VLOOKUP(B1786,'[1]Daniela + 255 Rxns iCre1355'!$C$1:$Q$3810,15,FALSE)</f>
        <v>R01857</v>
      </c>
    </row>
    <row r="1787" spans="1:13" ht="15" customHeight="1" x14ac:dyDescent="0.25">
      <c r="A1787" s="3" t="s">
        <v>943</v>
      </c>
      <c r="B1787" s="3" t="s">
        <v>3580</v>
      </c>
      <c r="C1787" s="3" t="s">
        <v>3581</v>
      </c>
      <c r="D1787" s="3" t="str">
        <f>VLOOKUP(B1787,'[1]Daniela + 255 Rxns iCre1355'!$C$1:$Q$3810,5,FALSE)</f>
        <v>ATDGDm</v>
      </c>
      <c r="E1787" s="3" t="str">
        <f>VLOOKUP(B1787,'[1]Daniela + 255 Rxns iCre1355'!$C$1:$Q$3810,6,FALSE)</f>
        <v>ATP:dGDP phosphotransferase, mitochondria</v>
      </c>
      <c r="F1787" s="3" t="str">
        <f>VLOOKUP(B1787,'[1]Daniela + 255 Rxns iCre1355'!$C$1:$Q$3810,8,FALSE)</f>
        <v>Purine metabolism</v>
      </c>
      <c r="G1787" s="3" t="str">
        <f>VLOOKUP(B1787,'[1]Daniela + 255 Rxns iCre1355'!$C$1:$Q$3810,9,FALSE)</f>
        <v>2.7.4.6</v>
      </c>
      <c r="H1787" s="3" t="str">
        <f>VLOOKUP(B1787,'[1]Daniela + 255 Rxns iCre1355'!$C$1:$Q$3810,10,FALSE)</f>
        <v>Cre07.g325734</v>
      </c>
      <c r="I1787" s="3" t="str">
        <f>VLOOKUP(B1787,'[1]Daniela + 255 Rxns iCre1355'!$C$1:$Q$3810,11,FALSE)</f>
        <v>Cre07.g325734.t1.1</v>
      </c>
      <c r="J1787" s="3" t="str">
        <f>VLOOKUP(B1787,'[1]Daniela + 255 Rxns iCre1355'!$C$1:$Q$3810,12,FALSE)</f>
        <v>Cre07.g325734</v>
      </c>
      <c r="K1787" s="3" t="str">
        <f>VLOOKUP(B1787,'[1]Daniela + 255 Rxns iCre1355'!$C$1:$Q$3810,13,FALSE)</f>
        <v>Mitochondria</v>
      </c>
      <c r="L1787" s="3" t="str">
        <f>VLOOKUP(B1787,'[1]Daniela + 255 Rxns iCre1355'!$C$1:$Q$3810,14,FALSE)</f>
        <v>[Atteia 2009]</v>
      </c>
      <c r="M1787" s="3" t="str">
        <f>VLOOKUP(B1787,'[1]Daniela + 255 Rxns iCre1355'!$C$1:$Q$3810,15,FALSE)</f>
        <v>R01857</v>
      </c>
    </row>
    <row r="1788" spans="1:13" ht="15" customHeight="1" x14ac:dyDescent="0.25">
      <c r="A1788" s="3" t="s">
        <v>115</v>
      </c>
      <c r="B1788" s="3" t="s">
        <v>3582</v>
      </c>
      <c r="C1788" s="3" t="s">
        <v>3583</v>
      </c>
      <c r="D1788" s="3" t="str">
        <f>VLOOKUP(B1788,'[1]Daniela + 255 Rxns iCre1355'!$C$1:$Q$3810,5,FALSE)</f>
        <v>ATDGM</v>
      </c>
      <c r="E1788" s="3" t="str">
        <f>VLOOKUP(B1788,'[1]Daniela + 255 Rxns iCre1355'!$C$1:$Q$3810,6,FALSE)</f>
        <v>ATP:dGMP phosphotransferase</v>
      </c>
      <c r="F1788" s="3" t="str">
        <f>VLOOKUP(B1788,'[1]Daniela + 255 Rxns iCre1355'!$C$1:$Q$3810,8,FALSE)</f>
        <v>Purine metabolism</v>
      </c>
      <c r="G1788" s="3" t="str">
        <f>VLOOKUP(B1788,'[1]Daniela + 255 Rxns iCre1355'!$C$1:$Q$3810,9,FALSE)</f>
        <v>2.7.4.8</v>
      </c>
      <c r="H1788" s="3" t="str">
        <f>VLOOKUP(B1788,'[1]Daniela + 255 Rxns iCre1355'!$C$1:$Q$3810,10,FALSE)</f>
        <v>( Cre02.g084950 OR Cre09.g394102 OR Cre08.g377350 )</v>
      </c>
      <c r="I1788" s="3" t="str">
        <f>VLOOKUP(B1788,'[1]Daniela + 255 Rxns iCre1355'!$C$1:$Q$3810,11,FALSE)</f>
        <v>( Cre02.g084950.t1.2 OR Cre09.g394102.t1.1 OR Cre08.g377350.t1.1 )</v>
      </c>
      <c r="J1788" s="3" t="str">
        <f>VLOOKUP(B1788,'[1]Daniela + 255 Rxns iCre1355'!$C$1:$Q$3810,12,FALSE)</f>
        <v>( CYG71 OR Cre09.g394102 OR ADK5 )</v>
      </c>
      <c r="K1788" s="3" t="str">
        <f>VLOOKUP(B1788,'[1]Daniela + 255 Rxns iCre1355'!$C$1:$Q$3810,13,FALSE)</f>
        <v>Cytosol</v>
      </c>
      <c r="M1788" s="3" t="str">
        <f>VLOOKUP(B1788,'[1]Daniela + 255 Rxns iCre1355'!$C$1:$Q$3810,15,FALSE)</f>
        <v>R02090</v>
      </c>
    </row>
    <row r="1789" spans="1:13" ht="15" customHeight="1" x14ac:dyDescent="0.25">
      <c r="A1789" s="3" t="s">
        <v>115</v>
      </c>
      <c r="B1789" s="3" t="s">
        <v>3584</v>
      </c>
      <c r="C1789" s="3" t="s">
        <v>3585</v>
      </c>
      <c r="D1789" s="3" t="str">
        <f>VLOOKUP(B1789,'[1]Daniela + 255 Rxns iCre1355'!$C$1:$Q$3810,5,FALSE)</f>
        <v>ATGD</v>
      </c>
      <c r="E1789" s="3" t="str">
        <f>VLOOKUP(B1789,'[1]Daniela + 255 Rxns iCre1355'!$C$1:$Q$3810,6,FALSE)</f>
        <v>ATP:GDP phosphotransferase</v>
      </c>
      <c r="F1789" s="3" t="str">
        <f>VLOOKUP(B1789,'[1]Daniela + 255 Rxns iCre1355'!$C$1:$Q$3810,8,FALSE)</f>
        <v>Purine metabolism</v>
      </c>
      <c r="G1789" s="3" t="str">
        <f>VLOOKUP(B1789,'[1]Daniela + 255 Rxns iCre1355'!$C$1:$Q$3810,9,FALSE)</f>
        <v>2.7.4.6</v>
      </c>
      <c r="H1789" s="3" t="str">
        <f>VLOOKUP(B1789,'[1]Daniela + 255 Rxns iCre1355'!$C$1:$Q$3810,10,FALSE)</f>
        <v>( Cre12.g558700 OR Cre16.g650550 OR Cre16.g654300 OR Cre07.g325734 )</v>
      </c>
      <c r="I1789" s="3" t="str">
        <f>VLOOKUP(B1789,'[1]Daniela + 255 Rxns iCre1355'!$C$1:$Q$3810,11,FALSE)</f>
        <v>( Cre12.g558700.t1.2 OR ( Cre16.g650550.t1.2 OR Cre16.g650550.t2.1 ) OR Cre16.g654300.t1.2 OR Cre07.g325734.t1.1 )</v>
      </c>
      <c r="J1789" s="3" t="str">
        <f>VLOOKUP(B1789,'[1]Daniela + 255 Rxns iCre1355'!$C$1:$Q$3810,12,FALSE)</f>
        <v>( FAP67 OR FAP103 OR RSP23 OR Cre07.g325734 )</v>
      </c>
      <c r="K1789" s="3" t="str">
        <f>VLOOKUP(B1789,'[1]Daniela + 255 Rxns iCre1355'!$C$1:$Q$3810,13,FALSE)</f>
        <v>Cytosol</v>
      </c>
      <c r="L1789" s="3" t="str">
        <f>VLOOKUP(B1789,'[1]Daniela + 255 Rxns iCre1355'!$C$1:$Q$3810,14,FALSE)</f>
        <v>[Atteia 2009]</v>
      </c>
      <c r="M1789" s="3" t="str">
        <f>VLOOKUP(B1789,'[1]Daniela + 255 Rxns iCre1355'!$C$1:$Q$3810,15,FALSE)</f>
        <v>R00330</v>
      </c>
    </row>
    <row r="1790" spans="1:13" ht="15" customHeight="1" x14ac:dyDescent="0.25">
      <c r="A1790" s="3" t="s">
        <v>943</v>
      </c>
      <c r="B1790" s="3" t="s">
        <v>3586</v>
      </c>
      <c r="C1790" s="3" t="s">
        <v>3587</v>
      </c>
      <c r="D1790" s="3" t="str">
        <f>VLOOKUP(B1790,'[1]Daniela + 255 Rxns iCre1355'!$C$1:$Q$3810,5,FALSE)</f>
        <v>ATGDm</v>
      </c>
      <c r="E1790" s="3" t="str">
        <f>VLOOKUP(B1790,'[1]Daniela + 255 Rxns iCre1355'!$C$1:$Q$3810,6,FALSE)</f>
        <v>ATP:GDP phosphotransferase, mitochondria</v>
      </c>
      <c r="F1790" s="3" t="str">
        <f>VLOOKUP(B1790,'[1]Daniela + 255 Rxns iCre1355'!$C$1:$Q$3810,8,FALSE)</f>
        <v>Purine metabolism</v>
      </c>
      <c r="G1790" s="3" t="str">
        <f>VLOOKUP(B1790,'[1]Daniela + 255 Rxns iCre1355'!$C$1:$Q$3810,9,FALSE)</f>
        <v>2.7.4.6</v>
      </c>
      <c r="H1790" s="3" t="str">
        <f>VLOOKUP(B1790,'[1]Daniela + 255 Rxns iCre1355'!$C$1:$Q$3810,10,FALSE)</f>
        <v>Cre07.g325734</v>
      </c>
      <c r="I1790" s="3" t="str">
        <f>VLOOKUP(B1790,'[1]Daniela + 255 Rxns iCre1355'!$C$1:$Q$3810,11,FALSE)</f>
        <v>Cre07.g325734.t1.1</v>
      </c>
      <c r="J1790" s="3" t="str">
        <f>VLOOKUP(B1790,'[1]Daniela + 255 Rxns iCre1355'!$C$1:$Q$3810,12,FALSE)</f>
        <v>Cre07.g325734</v>
      </c>
      <c r="K1790" s="3" t="str">
        <f>VLOOKUP(B1790,'[1]Daniela + 255 Rxns iCre1355'!$C$1:$Q$3810,13,FALSE)</f>
        <v>Mitochondria</v>
      </c>
      <c r="L1790" s="3" t="str">
        <f>VLOOKUP(B1790,'[1]Daniela + 255 Rxns iCre1355'!$C$1:$Q$3810,14,FALSE)</f>
        <v>[Atteia 2009]</v>
      </c>
      <c r="M1790" s="3" t="str">
        <f>VLOOKUP(B1790,'[1]Daniela + 255 Rxns iCre1355'!$C$1:$Q$3810,15,FALSE)</f>
        <v>R00330</v>
      </c>
    </row>
    <row r="1791" spans="1:13" ht="15" customHeight="1" x14ac:dyDescent="0.25">
      <c r="A1791" s="3" t="s">
        <v>115</v>
      </c>
      <c r="B1791" s="3" t="s">
        <v>3588</v>
      </c>
      <c r="C1791" s="3" t="s">
        <v>3589</v>
      </c>
      <c r="D1791" s="3" t="str">
        <f>VLOOKUP(B1791,'[1]Daniela + 255 Rxns iCre1355'!$C$1:$Q$3810,5,FALSE)</f>
        <v>ATID</v>
      </c>
      <c r="E1791" s="3" t="str">
        <f>VLOOKUP(B1791,'[1]Daniela + 255 Rxns iCre1355'!$C$1:$Q$3810,6,FALSE)</f>
        <v>ATP:IDP phosphotransferase</v>
      </c>
      <c r="F1791" s="3" t="str">
        <f>VLOOKUP(B1791,'[1]Daniela + 255 Rxns iCre1355'!$C$1:$Q$3810,8,FALSE)</f>
        <v>Purine metabolism</v>
      </c>
      <c r="G1791" s="3" t="str">
        <f>VLOOKUP(B1791,'[1]Daniela + 255 Rxns iCre1355'!$C$1:$Q$3810,9,FALSE)</f>
        <v>2.7.4.6</v>
      </c>
      <c r="H1791" s="3" t="str">
        <f>VLOOKUP(B1791,'[1]Daniela + 255 Rxns iCre1355'!$C$1:$Q$3810,10,FALSE)</f>
        <v>( Cre12.g558700 OR Cre16.g650550 OR Cre16.g654300 OR Cre07.g325734 )</v>
      </c>
      <c r="I1791" s="3" t="str">
        <f>VLOOKUP(B1791,'[1]Daniela + 255 Rxns iCre1355'!$C$1:$Q$3810,11,FALSE)</f>
        <v>( Cre12.g558700.t1.2 OR ( Cre16.g650550.t1.2 OR Cre16.g650550.t2.1 ) OR Cre16.g654300.t1.2 OR Cre07.g325734.t1.1 )</v>
      </c>
      <c r="J1791" s="3" t="str">
        <f>VLOOKUP(B1791,'[1]Daniela + 255 Rxns iCre1355'!$C$1:$Q$3810,12,FALSE)</f>
        <v>( FAP67 OR FAP103 OR RSP23 OR Cre07.g325734 )</v>
      </c>
      <c r="K1791" s="3" t="str">
        <f>VLOOKUP(B1791,'[1]Daniela + 255 Rxns iCre1355'!$C$1:$Q$3810,13,FALSE)</f>
        <v>Cytosol</v>
      </c>
      <c r="L1791" s="3" t="str">
        <f>VLOOKUP(B1791,'[1]Daniela + 255 Rxns iCre1355'!$C$1:$Q$3810,14,FALSE)</f>
        <v>[Atteia 2009]</v>
      </c>
      <c r="M1791" s="3" t="str">
        <f>VLOOKUP(B1791,'[1]Daniela + 255 Rxns iCre1355'!$C$1:$Q$3810,15,FALSE)</f>
        <v>R00722</v>
      </c>
    </row>
    <row r="1792" spans="1:13" ht="15" customHeight="1" x14ac:dyDescent="0.25">
      <c r="A1792" s="3" t="s">
        <v>943</v>
      </c>
      <c r="B1792" s="3" t="s">
        <v>3590</v>
      </c>
      <c r="C1792" s="3" t="s">
        <v>3591</v>
      </c>
      <c r="D1792" s="3" t="str">
        <f>VLOOKUP(B1792,'[1]Daniela + 255 Rxns iCre1355'!$C$1:$Q$3810,5,FALSE)</f>
        <v>ATIDm</v>
      </c>
      <c r="E1792" s="3" t="str">
        <f>VLOOKUP(B1792,'[1]Daniela + 255 Rxns iCre1355'!$C$1:$Q$3810,6,FALSE)</f>
        <v>ATP:IDP phosphotransferase, mitochondria</v>
      </c>
      <c r="F1792" s="3" t="str">
        <f>VLOOKUP(B1792,'[1]Daniela + 255 Rxns iCre1355'!$C$1:$Q$3810,8,FALSE)</f>
        <v>Purine metabolism</v>
      </c>
      <c r="G1792" s="3" t="str">
        <f>VLOOKUP(B1792,'[1]Daniela + 255 Rxns iCre1355'!$C$1:$Q$3810,9,FALSE)</f>
        <v>2.7.4.6</v>
      </c>
      <c r="H1792" s="3" t="str">
        <f>VLOOKUP(B1792,'[1]Daniela + 255 Rxns iCre1355'!$C$1:$Q$3810,10,FALSE)</f>
        <v>Cre07.g325734</v>
      </c>
      <c r="I1792" s="3" t="str">
        <f>VLOOKUP(B1792,'[1]Daniela + 255 Rxns iCre1355'!$C$1:$Q$3810,11,FALSE)</f>
        <v>Cre07.g325734.t1.1</v>
      </c>
      <c r="J1792" s="3" t="str">
        <f>VLOOKUP(B1792,'[1]Daniela + 255 Rxns iCre1355'!$C$1:$Q$3810,12,FALSE)</f>
        <v>Cre07.g325734</v>
      </c>
      <c r="K1792" s="3" t="str">
        <f>VLOOKUP(B1792,'[1]Daniela + 255 Rxns iCre1355'!$C$1:$Q$3810,13,FALSE)</f>
        <v>Mitochondria</v>
      </c>
      <c r="L1792" s="3" t="str">
        <f>VLOOKUP(B1792,'[1]Daniela + 255 Rxns iCre1355'!$C$1:$Q$3810,14,FALSE)</f>
        <v>[Atteia 2009]</v>
      </c>
      <c r="M1792" s="3" t="str">
        <f>VLOOKUP(B1792,'[1]Daniela + 255 Rxns iCre1355'!$C$1:$Q$3810,15,FALSE)</f>
        <v>R00722</v>
      </c>
    </row>
    <row r="1793" spans="1:13" ht="15" customHeight="1" x14ac:dyDescent="0.25">
      <c r="A1793" s="3" t="s">
        <v>943</v>
      </c>
      <c r="B1793" s="3" t="s">
        <v>3592</v>
      </c>
      <c r="C1793" s="3" t="s">
        <v>3593</v>
      </c>
      <c r="D1793" s="3" t="str">
        <f>VLOOKUP(B1793,'[1]Daniela + 255 Rxns iCre1355'!$C$1:$Q$3810,5,FALSE)</f>
        <v>ATNAH</v>
      </c>
      <c r="E1793" s="3" t="str">
        <f>VLOOKUP(B1793,'[1]Daniela + 255 Rxns iCre1355'!$C$1:$Q$3810,6,FALSE)</f>
        <v>(S)(+)-allantoin amidohydrolase</v>
      </c>
      <c r="F1793" s="3" t="str">
        <f>VLOOKUP(B1793,'[1]Daniela + 255 Rxns iCre1355'!$C$1:$Q$3810,8,FALSE)</f>
        <v>Purine metabolism</v>
      </c>
      <c r="G1793" s="3" t="str">
        <f>VLOOKUP(B1793,'[1]Daniela + 255 Rxns iCre1355'!$C$1:$Q$3810,9,FALSE)</f>
        <v>3.5.2.5</v>
      </c>
      <c r="H1793" s="3" t="str">
        <f>VLOOKUP(B1793,'[1]Daniela + 255 Rxns iCre1355'!$C$1:$Q$3810,10,FALSE)</f>
        <v>Cre13.g592050</v>
      </c>
      <c r="I1793" s="3" t="str">
        <f>VLOOKUP(B1793,'[1]Daniela + 255 Rxns iCre1355'!$C$1:$Q$3810,11,FALSE)</f>
        <v>Cre13.g592050.t1.2</v>
      </c>
      <c r="J1793" s="3" t="str">
        <f>VLOOKUP(B1793,'[1]Daniela + 255 Rxns iCre1355'!$C$1:$Q$3810,12,FALSE)</f>
        <v>DAL1</v>
      </c>
      <c r="K1793" s="3" t="str">
        <f>VLOOKUP(B1793,'[1]Daniela + 255 Rxns iCre1355'!$C$1:$Q$3810,13,FALSE)</f>
        <v>Mitochondria</v>
      </c>
      <c r="M1793" s="3" t="str">
        <f>VLOOKUP(B1793,'[1]Daniela + 255 Rxns iCre1355'!$C$1:$Q$3810,15,FALSE)</f>
        <v>R02425</v>
      </c>
    </row>
    <row r="1794" spans="1:13" ht="15" customHeight="1" x14ac:dyDescent="0.25">
      <c r="A1794" s="3" t="s">
        <v>943</v>
      </c>
      <c r="B1794" s="3" t="s">
        <v>3594</v>
      </c>
      <c r="C1794" s="3" t="s">
        <v>3595</v>
      </c>
      <c r="D1794" s="3" t="str">
        <f>VLOOKUP(B1794,'[1]Daniela + 255 Rxns iCre1355'!$C$1:$Q$3810,5,FALSE)</f>
        <v>ATPPHm</v>
      </c>
      <c r="E1794" s="3" t="str">
        <f>VLOOKUP(B1794,'[1]Daniela + 255 Rxns iCre1355'!$C$1:$Q$3810,6,FALSE)</f>
        <v>ATP phosphohydrolase, mitochondria</v>
      </c>
      <c r="F1794" s="3" t="str">
        <f>VLOOKUP(B1794,'[1]Daniela + 255 Rxns iCre1355'!$C$1:$Q$3810,8,FALSE)</f>
        <v>Purine metabolism</v>
      </c>
      <c r="G1794" s="3" t="str">
        <f>VLOOKUP(B1794,'[1]Daniela + 255 Rxns iCre1355'!$C$1:$Q$3810,9,FALSE)</f>
        <v>3.6.1.5;3.6.1.3;3.6.1.15</v>
      </c>
      <c r="H1794" s="3" t="str">
        <f>VLOOKUP(B1794,'[1]Daniela + 255 Rxns iCre1355'!$C$1:$Q$3810,10,FALSE)</f>
        <v>( Cre01.g038151 OR Cre06.g273500 OR Cre07.g330600 )</v>
      </c>
      <c r="I1794" s="3" t="str">
        <f>VLOOKUP(B1794,'[1]Daniela + 255 Rxns iCre1355'!$C$1:$Q$3810,11,FALSE)</f>
        <v>( Cre01.g038151.t1.1 OR ( Cre06.g273500.t1.2 OR Cre06.g273500.t2.1 ) OR Cre07.g330600.t1.1 )</v>
      </c>
      <c r="J1794" s="3" t="str">
        <f>VLOOKUP(B1794,'[1]Daniela + 255 Rxns iCre1355'!$C$1:$Q$3810,12,FALSE)</f>
        <v>( Cre01.g038151 OR Cre06.g273500 OR Cre07.g330600 )</v>
      </c>
      <c r="K1794" s="3" t="str">
        <f>VLOOKUP(B1794,'[1]Daniela + 255 Rxns iCre1355'!$C$1:$Q$3810,13,FALSE)</f>
        <v>Mitochondria</v>
      </c>
      <c r="L1794" s="3" t="str">
        <f>VLOOKUP(B1794,'[1]Daniela + 255 Rxns iCre1355'!$C$1:$Q$3810,14,FALSE)</f>
        <v>[van Lis 2007]</v>
      </c>
      <c r="M1794" s="3" t="str">
        <f>VLOOKUP(B1794,'[1]Daniela + 255 Rxns iCre1355'!$C$1:$Q$3810,15,FALSE)</f>
        <v>R00086</v>
      </c>
    </row>
    <row r="1795" spans="1:13" ht="15" customHeight="1" x14ac:dyDescent="0.25">
      <c r="A1795" s="3" t="s">
        <v>943</v>
      </c>
      <c r="B1795" s="3" t="s">
        <v>3596</v>
      </c>
      <c r="C1795" s="3" t="s">
        <v>3597</v>
      </c>
      <c r="D1795" s="3" t="str">
        <f>VLOOKUP(B1795,'[1]Daniela + 255 Rxns iCre1355'!$C$1:$Q$3810,5,FALSE)</f>
        <v>ATS</v>
      </c>
      <c r="E1795" s="3" t="str">
        <f>VLOOKUP(B1795,'[1]Daniela + 255 Rxns iCre1355'!$C$1:$Q$3810,6,FALSE)</f>
        <v>allantoin synthetase</v>
      </c>
      <c r="F1795" s="3" t="str">
        <f>VLOOKUP(B1795,'[1]Daniela + 255 Rxns iCre1355'!$C$1:$Q$3810,8,FALSE)</f>
        <v>Purine metabolism</v>
      </c>
      <c r="K1795" s="3" t="str">
        <f>VLOOKUP(B1795,'[1]Daniela + 255 Rxns iCre1355'!$C$1:$Q$3810,13,FALSE)</f>
        <v>Mitochondria</v>
      </c>
      <c r="M1795" s="3" t="str">
        <f>VLOOKUP(B1795,'[1]Daniela + 255 Rxns iCre1355'!$C$1:$Q$3810,15,FALSE)</f>
        <v>R06604</v>
      </c>
    </row>
    <row r="1796" spans="1:13" ht="15" customHeight="1" x14ac:dyDescent="0.25">
      <c r="A1796" s="3" t="s">
        <v>115</v>
      </c>
      <c r="B1796" s="3" t="s">
        <v>3598</v>
      </c>
      <c r="C1796" s="3" t="s">
        <v>3599</v>
      </c>
      <c r="D1796" s="3" t="str">
        <f>VLOOKUP(B1796,'[1]Daniela + 255 Rxns iCre1355'!$C$1:$Q$3810,5,FALSE)</f>
        <v>BPNT</v>
      </c>
      <c r="E1796" s="3" t="str">
        <f>VLOOKUP(B1796,'[1]Daniela + 255 Rxns iCre1355'!$C$1:$Q$3810,6,FALSE)</f>
        <v>Adenosine 3',5'-bisphosphate 3'-phosphohydrolase</v>
      </c>
      <c r="F1796" s="3" t="str">
        <f>VLOOKUP(B1796,'[1]Daniela + 255 Rxns iCre1355'!$C$1:$Q$3810,8,FALSE)</f>
        <v>Purine metabolism</v>
      </c>
      <c r="G1796" s="3" t="str">
        <f>VLOOKUP(B1796,'[1]Daniela + 255 Rxns iCre1355'!$C$1:$Q$3810,9,FALSE)</f>
        <v>3.1.3.7</v>
      </c>
      <c r="H1796" s="3" t="str">
        <f>VLOOKUP(B1796,'[1]Daniela + 255 Rxns iCre1355'!$C$1:$Q$3810,10,FALSE)</f>
        <v>( Cre08.g376100 OR Cre01.g030250 )</v>
      </c>
      <c r="I1796" s="3" t="str">
        <f>VLOOKUP(B1796,'[1]Daniela + 255 Rxns iCre1355'!$C$1:$Q$3810,11,FALSE)</f>
        <v>( Cre08.g376100.t1.2 OR Cre01.g030250.t1.2 )</v>
      </c>
      <c r="J1796" s="3" t="str">
        <f>VLOOKUP(B1796,'[1]Daniela + 255 Rxns iCre1355'!$C$1:$Q$3810,12,FALSE)</f>
        <v>( IPP6 OR Cre01.g030250 )</v>
      </c>
      <c r="K1796" s="3" t="str">
        <f>VLOOKUP(B1796,'[1]Daniela + 255 Rxns iCre1355'!$C$1:$Q$3810,13,FALSE)</f>
        <v>Cytosol</v>
      </c>
      <c r="M1796" s="3" t="str">
        <f>VLOOKUP(B1796,'[1]Daniela + 255 Rxns iCre1355'!$C$1:$Q$3810,15,FALSE)</f>
        <v>R00188</v>
      </c>
    </row>
    <row r="1797" spans="1:13" ht="15" customHeight="1" x14ac:dyDescent="0.25">
      <c r="A1797" s="3" t="s">
        <v>1725</v>
      </c>
      <c r="B1797" s="3" t="s">
        <v>3600</v>
      </c>
      <c r="C1797" s="3" t="s">
        <v>3601</v>
      </c>
      <c r="D1797" s="3" t="str">
        <f>VLOOKUP(B1797,'[1]Daniela + 255 Rxns iCre1355'!$C$1:$Q$3810,5,FALSE)</f>
        <v>BTP</v>
      </c>
      <c r="E1797" s="3" t="str">
        <f>VLOOKUP(B1797,'[1]Daniela + 255 Rxns iCre1355'!$C$1:$Q$3810,6,FALSE)</f>
        <v>bis(5'-adenosyl)-triphosphatase</v>
      </c>
      <c r="F1797" s="3" t="str">
        <f>VLOOKUP(B1797,'[1]Daniela + 255 Rxns iCre1355'!$C$1:$Q$3810,8,FALSE)</f>
        <v>Purine metabolism</v>
      </c>
      <c r="G1797" s="3" t="str">
        <f>VLOOKUP(B1797,'[1]Daniela + 255 Rxns iCre1355'!$C$1:$Q$3810,9,FALSE)</f>
        <v>3.6.1.29</v>
      </c>
      <c r="H1797" s="3" t="str">
        <f>VLOOKUP(B1797,'[1]Daniela + 255 Rxns iCre1355'!$C$1:$Q$3810,10,FALSE)</f>
        <v>( Cre06.g273000 OR Cre11.g467717 )</v>
      </c>
      <c r="I1797" s="3" t="str">
        <f>VLOOKUP(B1797,'[1]Daniela + 255 Rxns iCre1355'!$C$1:$Q$3810,11,FALSE)</f>
        <v>( Cre06.g273000.t1.2 OR Cre11.g467717.t1.1 )</v>
      </c>
      <c r="J1797" s="3" t="str">
        <f>VLOOKUP(B1797,'[1]Daniela + 255 Rxns iCre1355'!$C$1:$Q$3810,12,FALSE)</f>
        <v>( Cre06.g273000 OR Cre11.g467717 )</v>
      </c>
      <c r="K1797" s="3" t="str">
        <f>VLOOKUP(B1797,'[1]Daniela + 255 Rxns iCre1355'!$C$1:$Q$3810,13,FALSE)</f>
        <v>Nucleus</v>
      </c>
      <c r="M1797" s="3" t="str">
        <f>VLOOKUP(B1797,'[1]Daniela + 255 Rxns iCre1355'!$C$1:$Q$3810,15,FALSE)</f>
        <v>R00187</v>
      </c>
    </row>
    <row r="1798" spans="1:13" ht="15" customHeight="1" x14ac:dyDescent="0.25">
      <c r="A1798" s="3" t="s">
        <v>1725</v>
      </c>
      <c r="B1798" s="3" t="s">
        <v>3602</v>
      </c>
      <c r="C1798" s="3" t="s">
        <v>3603</v>
      </c>
      <c r="D1798" s="3" t="str">
        <f>VLOOKUP(B1798,'[1]Daniela + 255 Rxns iCre1355'!$C$1:$Q$3810,5,FALSE)</f>
        <v>BTPS</v>
      </c>
      <c r="E1798" s="3" t="str">
        <f>VLOOKUP(B1798,'[1]Daniela + 255 Rxns iCre1355'!$C$1:$Q$3810,6,FALSE)</f>
        <v>bis(5'-nucleosyl)-tetraphosphatase (symmetrical)</v>
      </c>
      <c r="F1798" s="3" t="str">
        <f>VLOOKUP(B1798,'[1]Daniela + 255 Rxns iCre1355'!$C$1:$Q$3810,8,FALSE)</f>
        <v>Purine metabolism</v>
      </c>
      <c r="G1798" s="3" t="str">
        <f>VLOOKUP(B1798,'[1]Daniela + 255 Rxns iCre1355'!$C$1:$Q$3810,9,FALSE)</f>
        <v>3.6.1.41</v>
      </c>
      <c r="H1798" s="3" t="str">
        <f>VLOOKUP(B1798,'[1]Daniela + 255 Rxns iCre1355'!$C$1:$Q$3810,10,FALSE)</f>
        <v>Cre01.g031550</v>
      </c>
      <c r="I1798" s="3" t="str">
        <f>VLOOKUP(B1798,'[1]Daniela + 255 Rxns iCre1355'!$C$1:$Q$3810,11,FALSE)</f>
        <v>Cre01.g031550.t1.1</v>
      </c>
      <c r="J1798" s="3" t="str">
        <f>VLOOKUP(B1798,'[1]Daniela + 255 Rxns iCre1355'!$C$1:$Q$3810,12,FALSE)</f>
        <v>Cre01.g031550</v>
      </c>
      <c r="K1798" s="3" t="str">
        <f>VLOOKUP(B1798,'[1]Daniela + 255 Rxns iCre1355'!$C$1:$Q$3810,13,FALSE)</f>
        <v>Nucleus</v>
      </c>
      <c r="M1798" s="3" t="str">
        <f>VLOOKUP(B1798,'[1]Daniela + 255 Rxns iCre1355'!$C$1:$Q$3810,15,FALSE)</f>
        <v>R00125</v>
      </c>
    </row>
    <row r="1799" spans="1:13" ht="15" customHeight="1" x14ac:dyDescent="0.25">
      <c r="A1799" s="3" t="s">
        <v>115</v>
      </c>
      <c r="B1799" s="3" t="s">
        <v>3604</v>
      </c>
      <c r="C1799" s="3" t="s">
        <v>3605</v>
      </c>
      <c r="D1799" s="3" t="str">
        <f>VLOOKUP(B1799,'[1]Daniela + 255 Rxns iCre1355'!$C$1:$Q$3810,5,FALSE)</f>
        <v>DAMPH</v>
      </c>
      <c r="E1799" s="3" t="str">
        <f>VLOOKUP(B1799,'[1]Daniela + 255 Rxns iCre1355'!$C$1:$Q$3810,6,FALSE)</f>
        <v>2'-Deoxyadenosine 5'-monophosphate phosphohydrolase</v>
      </c>
      <c r="F1799" s="3" t="str">
        <f>VLOOKUP(B1799,'[1]Daniela + 255 Rxns iCre1355'!$C$1:$Q$3810,8,FALSE)</f>
        <v>Purine metabolism</v>
      </c>
      <c r="G1799" s="3" t="str">
        <f>VLOOKUP(B1799,'[1]Daniela + 255 Rxns iCre1355'!$C$1:$Q$3810,9,FALSE)</f>
        <v>3.1.3.5</v>
      </c>
      <c r="H1799" s="3" t="str">
        <f>VLOOKUP(B1799,'[1]Daniela + 255 Rxns iCre1355'!$C$1:$Q$3810,10,FALSE)</f>
        <v>( Cre10.g456900 OR Cre13.g573150 )</v>
      </c>
      <c r="I1799" s="3" t="str">
        <f>VLOOKUP(B1799,'[1]Daniela + 255 Rxns iCre1355'!$C$1:$Q$3810,11,FALSE)</f>
        <v>( Cre10.g456900.t1.2 OR Cre13.g573150.t1.1 )</v>
      </c>
      <c r="J1799" s="3" t="str">
        <f>VLOOKUP(B1799,'[1]Daniela + 255 Rxns iCre1355'!$C$1:$Q$3810,12,FALSE)</f>
        <v>( FPN4 OR FPN5 )</v>
      </c>
      <c r="K1799" s="3" t="str">
        <f>VLOOKUP(B1799,'[1]Daniela + 255 Rxns iCre1355'!$C$1:$Q$3810,13,FALSE)</f>
        <v>Cytosol</v>
      </c>
      <c r="M1799" s="3" t="str">
        <f>VLOOKUP(B1799,'[1]Daniela + 255 Rxns iCre1355'!$C$1:$Q$3810,15,FALSE)</f>
        <v>R02088</v>
      </c>
    </row>
    <row r="1800" spans="1:13" ht="15" customHeight="1" x14ac:dyDescent="0.25">
      <c r="A1800" s="3" t="s">
        <v>115</v>
      </c>
      <c r="B1800" s="3" t="s">
        <v>3606</v>
      </c>
      <c r="C1800" s="3" t="s">
        <v>3607</v>
      </c>
      <c r="D1800" s="3" t="str">
        <f>VLOOKUP(B1800,'[1]Daniela + 255 Rxns iCre1355'!$C$1:$Q$3810,5,FALSE)</f>
        <v>DAOTO</v>
      </c>
      <c r="E1800" s="3" t="str">
        <f>VLOOKUP(B1800,'[1]Daniela + 255 Rxns iCre1355'!$C$1:$Q$3810,6,FALSE)</f>
        <v>2'-Deoxyadenosine 5'-diphosphate:oxidized-thioredoxin 2'-oxidoreductase</v>
      </c>
      <c r="F1800" s="3" t="str">
        <f>VLOOKUP(B1800,'[1]Daniela + 255 Rxns iCre1355'!$C$1:$Q$3810,8,FALSE)</f>
        <v>Purine metabolism</v>
      </c>
      <c r="G1800" s="3" t="str">
        <f>VLOOKUP(B1800,'[1]Daniela + 255 Rxns iCre1355'!$C$1:$Q$3810,9,FALSE)</f>
        <v>1.17.4.1</v>
      </c>
      <c r="H1800" s="3" t="str">
        <f>VLOOKUP(B1800,'[1]Daniela + 255 Rxns iCre1355'!$C$1:$Q$3810,10,FALSE)</f>
        <v>( Cre12.g492950 AND ( Cre12.g491050 OR Cre12.g509400 ) AND ( Cre12.g554850 OR Cre09.g391900 ) )</v>
      </c>
      <c r="I1800" s="3" t="str">
        <f>VLOOKUP(B1800,'[1]Daniela + 255 Rxns iCre1355'!$C$1:$Q$3810,11,FALSE)</f>
        <v>( Cre12.g492950.t1.2 AND ( Cre12.g491050.t1.2 OR Cre12.g509400.t1.2 ) AND ( Cre12.g554850.t1.2 OR Cre09.g391900.t1.1 ) )</v>
      </c>
      <c r="J1800" s="3" t="str">
        <f>VLOOKUP(B1800,'[1]Daniela + 255 Rxns iCre1355'!$C$1:$Q$3810,12,FALSE)</f>
        <v>( NSG5 AND ( NSG2 OR RIR2B ) AND ( TRX7 OR TRX5 ) )</v>
      </c>
      <c r="K1800" s="3" t="str">
        <f>VLOOKUP(B1800,'[1]Daniela + 255 Rxns iCre1355'!$C$1:$Q$3810,13,FALSE)</f>
        <v>Cytosol</v>
      </c>
      <c r="M1800" s="3" t="str">
        <f>VLOOKUP(B1800,'[1]Daniela + 255 Rxns iCre1355'!$C$1:$Q$3810,15,FALSE)</f>
        <v>R02017</v>
      </c>
    </row>
    <row r="1801" spans="1:13" ht="15" customHeight="1" x14ac:dyDescent="0.25">
      <c r="A1801" s="3" t="s">
        <v>943</v>
      </c>
      <c r="B1801" s="3" t="s">
        <v>3608</v>
      </c>
      <c r="C1801" s="3" t="s">
        <v>3609</v>
      </c>
      <c r="D1801" s="3" t="str">
        <f>VLOOKUP(B1801,'[1]Daniela + 255 Rxns iCre1355'!$C$1:$Q$3810,5,FALSE)</f>
        <v>DAPOP</v>
      </c>
      <c r="E1801" s="3" t="str">
        <f>VLOOKUP(B1801,'[1]Daniela + 255 Rxns iCre1355'!$C$1:$Q$3810,6,FALSE)</f>
        <v>dATP:pyruvate 2-O-phosphotransferase</v>
      </c>
      <c r="F1801" s="3" t="str">
        <f>VLOOKUP(B1801,'[1]Daniela + 255 Rxns iCre1355'!$C$1:$Q$3810,8,FALSE)</f>
        <v>Purine metabolism</v>
      </c>
      <c r="G1801" s="3" t="str">
        <f>VLOOKUP(B1801,'[1]Daniela + 255 Rxns iCre1355'!$C$1:$Q$3810,9,FALSE)</f>
        <v>2.7.1.40</v>
      </c>
      <c r="H1801" s="3" t="str">
        <f>VLOOKUP(B1801,'[1]Daniela + 255 Rxns iCre1355'!$C$1:$Q$3810,10,FALSE)</f>
        <v>( Cre12.g533550 OR Cre02.g147900 OR Cre06.g280950 OR Cre10.g426292 OR Cre05.g234700 OR Cre03.g144847 )</v>
      </c>
      <c r="I1801" s="3" t="str">
        <f>VLOOKUP(B1801,'[1]Daniela + 255 Rxns iCre1355'!$C$1:$Q$3810,11,FALSE)</f>
        <v>( Cre12.g533550.t1.1 OR Cre06.g280950.t1.2 OR Cre10.g426292.t1.1 OR Cre05.g234700.t1.1 OR Cre03.g144847.t1.1 OR ( Cre02.g147900.t1.1 OR Cre02.g147900.t2.1 OR Cre02.g147900.t3.1 OR Cre02.g147900.t4.1 ) )</v>
      </c>
      <c r="J1801" s="3" t="str">
        <f>VLOOKUP(B1801,'[1]Daniela + 255 Rxns iCre1355'!$C$1:$Q$3810,12,FALSE)</f>
        <v>( PYK1 OR PYK5 OR PYK2 OR PYK6 OR PYK3 OR PYK4 )</v>
      </c>
      <c r="K1801" s="3" t="str">
        <f>VLOOKUP(B1801,'[1]Daniela + 255 Rxns iCre1355'!$C$1:$Q$3810,13,FALSE)</f>
        <v>Mitochondria</v>
      </c>
      <c r="L1801" s="3" t="str">
        <f>VLOOKUP(B1801,'[1]Daniela + 255 Rxns iCre1355'!$C$1:$Q$3810,14,FALSE)</f>
        <v>[Atteia 2009]</v>
      </c>
      <c r="M1801" s="3" t="str">
        <f>VLOOKUP(B1801,'[1]Daniela + 255 Rxns iCre1355'!$C$1:$Q$3810,15,FALSE)</f>
        <v>R01138</v>
      </c>
    </row>
    <row r="1802" spans="1:13" ht="15" customHeight="1" x14ac:dyDescent="0.25">
      <c r="A1802" s="3" t="s">
        <v>115</v>
      </c>
      <c r="B1802" s="3" t="s">
        <v>3610</v>
      </c>
      <c r="C1802" s="3" t="s">
        <v>3611</v>
      </c>
      <c r="D1802" s="3" t="str">
        <f>VLOOKUP(B1802,'[1]Daniela + 255 Rxns iCre1355'!$C$1:$Q$3810,5,FALSE)</f>
        <v>DGOTO</v>
      </c>
      <c r="E1802" s="3" t="str">
        <f>VLOOKUP(B1802,'[1]Daniela + 255 Rxns iCre1355'!$C$1:$Q$3810,6,FALSE)</f>
        <v>2'-Deoxyguanosine 5'-diphosphate:oxidized-thioredoxin 2'-oxidoreductase</v>
      </c>
      <c r="F1802" s="3" t="str">
        <f>VLOOKUP(B1802,'[1]Daniela + 255 Rxns iCre1355'!$C$1:$Q$3810,8,FALSE)</f>
        <v>Purine metabolism</v>
      </c>
      <c r="G1802" s="3" t="str">
        <f>VLOOKUP(B1802,'[1]Daniela + 255 Rxns iCre1355'!$C$1:$Q$3810,9,FALSE)</f>
        <v>1.17.4.1</v>
      </c>
      <c r="H1802" s="3" t="str">
        <f>VLOOKUP(B1802,'[1]Daniela + 255 Rxns iCre1355'!$C$1:$Q$3810,10,FALSE)</f>
        <v>( Cre12.g492950 AND ( Cre12.g491050 OR Cre12.g509400 ) AND ( Cre12.g554850 OR Cre09.g391900 ) )</v>
      </c>
      <c r="I1802" s="3" t="str">
        <f>VLOOKUP(B1802,'[1]Daniela + 255 Rxns iCre1355'!$C$1:$Q$3810,11,FALSE)</f>
        <v>( Cre12.g492950.t1.2 AND ( Cre12.g491050.t1.2 OR Cre12.g509400.t1.2 ) AND ( Cre12.g554850.t1.2 OR Cre09.g391900.t1.1 ) )</v>
      </c>
      <c r="J1802" s="3" t="str">
        <f>VLOOKUP(B1802,'[1]Daniela + 255 Rxns iCre1355'!$C$1:$Q$3810,12,FALSE)</f>
        <v>( NSG5 AND ( NSG2 OR RIR2B ) AND ( TRX7 OR TRX5 ) )</v>
      </c>
      <c r="K1802" s="3" t="str">
        <f>VLOOKUP(B1802,'[1]Daniela + 255 Rxns iCre1355'!$C$1:$Q$3810,13,FALSE)</f>
        <v>Cytosol</v>
      </c>
      <c r="M1802" s="3" t="str">
        <f>VLOOKUP(B1802,'[1]Daniela + 255 Rxns iCre1355'!$C$1:$Q$3810,15,FALSE)</f>
        <v>R02019</v>
      </c>
    </row>
    <row r="1803" spans="1:13" ht="15" customHeight="1" x14ac:dyDescent="0.25">
      <c r="A1803" s="3" t="s">
        <v>115</v>
      </c>
      <c r="B1803" s="3" t="s">
        <v>3612</v>
      </c>
      <c r="C1803" s="3" t="s">
        <v>3613</v>
      </c>
      <c r="D1803" s="3" t="str">
        <f>VLOOKUP(B1803,'[1]Daniela + 255 Rxns iCre1355'!$C$1:$Q$3810,5,FALSE)</f>
        <v>DGTD</v>
      </c>
      <c r="E1803" s="3" t="str">
        <f>VLOOKUP(B1803,'[1]Daniela + 255 Rxns iCre1355'!$C$1:$Q$3810,6,FALSE)</f>
        <v>2'-Deoxyguanosine 5'-triphosphate diphosphohydrolase</v>
      </c>
      <c r="F1803" s="3" t="str">
        <f>VLOOKUP(B1803,'[1]Daniela + 255 Rxns iCre1355'!$C$1:$Q$3810,8,FALSE)</f>
        <v>Purine metabolism</v>
      </c>
      <c r="G1803" s="3" t="str">
        <f>VLOOKUP(B1803,'[1]Daniela + 255 Rxns iCre1355'!$C$1:$Q$3810,9,FALSE)</f>
        <v>3.6.1.19</v>
      </c>
      <c r="H1803" s="3" t="str">
        <f>VLOOKUP(B1803,'[1]Daniela + 255 Rxns iCre1355'!$C$1:$Q$3810,10,FALSE)</f>
        <v>Cre02.g095089</v>
      </c>
      <c r="I1803" s="3" t="str">
        <f>VLOOKUP(B1803,'[1]Daniela + 255 Rxns iCre1355'!$C$1:$Q$3810,11,FALSE)</f>
        <v>Cre02.g095089.t1.1</v>
      </c>
      <c r="J1803" s="3" t="str">
        <f>VLOOKUP(B1803,'[1]Daniela + 255 Rxns iCre1355'!$C$1:$Q$3810,12,FALSE)</f>
        <v>Cre02.g095089</v>
      </c>
      <c r="K1803" s="3" t="str">
        <f>VLOOKUP(B1803,'[1]Daniela + 255 Rxns iCre1355'!$C$1:$Q$3810,13,FALSE)</f>
        <v>Cytosol</v>
      </c>
      <c r="M1803" s="3" t="str">
        <f>VLOOKUP(B1803,'[1]Daniela + 255 Rxns iCre1355'!$C$1:$Q$3810,15,FALSE)</f>
        <v>R01855</v>
      </c>
    </row>
    <row r="1804" spans="1:13" x14ac:dyDescent="0.25">
      <c r="A1804" s="3" t="s">
        <v>115</v>
      </c>
      <c r="B1804" s="3" t="s">
        <v>3614</v>
      </c>
      <c r="C1804" s="3" t="s">
        <v>3615</v>
      </c>
      <c r="E1804" s="3" t="str">
        <f>VLOOKUP(B1804,'[1]Daniela + 255 Rxns iCre1355'!$C$1:$Q$3810,6,FALSE)</f>
        <v>2'-Deoxyguanosine 5'-diphosphate:oxidized-thioredoxin 2'-oxidoreductase</v>
      </c>
      <c r="F1804" s="3" t="str">
        <f>VLOOKUP(B1804,'[1]Daniela + 255 Rxns iCre1355'!$C$1:$Q$3810,8,FALSE)</f>
        <v>Purine metabolism</v>
      </c>
      <c r="G1804" s="3" t="str">
        <f>VLOOKUP(B1804,'[1]Daniela + 255 Rxns iCre1355'!$C$1:$Q$3810,9,FALSE)</f>
        <v>1.17.4.1</v>
      </c>
      <c r="H1804" s="3" t="str">
        <f>VLOOKUP(B1804,'[1]Daniela + 255 Rxns iCre1355'!$C$1:$Q$3810,10,FALSE)</f>
        <v>( Cre12.g492950 AND ( Cre12.g491050 OR Cre12.g509400 ) AND ( Cre12.g554850 OR Cre09.g391900 ) )</v>
      </c>
      <c r="I1804" s="3" t="str">
        <f>VLOOKUP(B1804,'[1]Daniela + 255 Rxns iCre1355'!$C$1:$Q$3810,11,FALSE)</f>
        <v>( Cre12.g492950.t1.2 AND ( Cre12.g491050.t1.2 OR Cre12.g509400.t1.2 ) AND ( Cre12.g554850.t1.2 OR Cre09.g391900.t1.1 ) )</v>
      </c>
      <c r="J1804" s="3" t="str">
        <f>VLOOKUP(B1804,'[1]Daniela + 255 Rxns iCre1355'!$C$1:$Q$3810,12,FALSE)</f>
        <v>( NSG5 AND ( NSG2 OR RIR2B ) AND ( TRX7 OR TRX5 ) )</v>
      </c>
      <c r="K1804" s="3" t="str">
        <f>VLOOKUP(B1804,'[1]Daniela + 255 Rxns iCre1355'!$C$1:$Q$3810,13,FALSE)</f>
        <v>Cytosol</v>
      </c>
    </row>
    <row r="1805" spans="1:13" ht="15" customHeight="1" x14ac:dyDescent="0.25">
      <c r="A1805" s="3" t="s">
        <v>115</v>
      </c>
      <c r="B1805" s="3" t="s">
        <v>3616</v>
      </c>
      <c r="C1805" s="3" t="s">
        <v>3617</v>
      </c>
      <c r="D1805" s="3" t="str">
        <f>VLOOKUP(B1805,'[1]Daniela + 255 Rxns iCre1355'!$C$1:$Q$3810,5,FALSE)</f>
        <v>DMPH</v>
      </c>
      <c r="E1805" s="3" t="str">
        <f>VLOOKUP(B1805,'[1]Daniela + 255 Rxns iCre1355'!$C$1:$Q$3810,6,FALSE)</f>
        <v>2'-Deoxyguanosine 5'-monophosphate phosphohydrolase</v>
      </c>
      <c r="F1805" s="3" t="str">
        <f>VLOOKUP(B1805,'[1]Daniela + 255 Rxns iCre1355'!$C$1:$Q$3810,8,FALSE)</f>
        <v>Purine metabolism</v>
      </c>
      <c r="G1805" s="3" t="str">
        <f>VLOOKUP(B1805,'[1]Daniela + 255 Rxns iCre1355'!$C$1:$Q$3810,9,FALSE)</f>
        <v>3.1.3.5</v>
      </c>
      <c r="H1805" s="3" t="str">
        <f>VLOOKUP(B1805,'[1]Daniela + 255 Rxns iCre1355'!$C$1:$Q$3810,10,FALSE)</f>
        <v>( Cre10.g456900 OR Cre13.g573150 )</v>
      </c>
      <c r="I1805" s="3" t="str">
        <f>VLOOKUP(B1805,'[1]Daniela + 255 Rxns iCre1355'!$C$1:$Q$3810,11,FALSE)</f>
        <v>( Cre10.g456900.t1.2 OR Cre13.g573150.t1.1 )</v>
      </c>
      <c r="J1805" s="3" t="str">
        <f>VLOOKUP(B1805,'[1]Daniela + 255 Rxns iCre1355'!$C$1:$Q$3810,12,FALSE)</f>
        <v>( FPN4 OR FPN5 )</v>
      </c>
      <c r="K1805" s="3" t="str">
        <f>VLOOKUP(B1805,'[1]Daniela + 255 Rxns iCre1355'!$C$1:$Q$3810,13,FALSE)</f>
        <v>Cytosol</v>
      </c>
      <c r="M1805" s="3" t="str">
        <f>VLOOKUP(B1805,'[1]Daniela + 255 Rxns iCre1355'!$C$1:$Q$3810,15,FALSE)</f>
        <v>R01968</v>
      </c>
    </row>
    <row r="1806" spans="1:13" ht="15" customHeight="1" x14ac:dyDescent="0.25">
      <c r="A1806" s="3" t="s">
        <v>115</v>
      </c>
      <c r="B1806" s="3" t="s">
        <v>3618</v>
      </c>
      <c r="C1806" s="3" t="s">
        <v>3619</v>
      </c>
      <c r="D1806" s="3" t="str">
        <f>VLOOKUP(B1806,'[1]Daniela + 255 Rxns iCre1355'!$C$1:$Q$3810,5,FALSE)</f>
        <v>FPAIF</v>
      </c>
      <c r="E1806" s="3" t="str">
        <f>VLOOKUP(B1806,'[1]Daniela + 255 Rxns iCre1355'!$C$1:$Q$3810,6,FALSE)</f>
        <v>phosphoribosylaminoimidazolecarboxamide formyltransferase</v>
      </c>
      <c r="F1806" s="3" t="str">
        <f>VLOOKUP(B1806,'[1]Daniela + 255 Rxns iCre1355'!$C$1:$Q$3810,8,FALSE)</f>
        <v>Purine metabolism</v>
      </c>
      <c r="G1806" s="3" t="str">
        <f>VLOOKUP(B1806,'[1]Daniela + 255 Rxns iCre1355'!$C$1:$Q$3810,9,FALSE)</f>
        <v>2.1.2.3</v>
      </c>
      <c r="H1806" s="3" t="str">
        <f>VLOOKUP(B1806,'[1]Daniela + 255 Rxns iCre1355'!$C$1:$Q$3810,10,FALSE)</f>
        <v>Cre12.g537581</v>
      </c>
      <c r="I1806" s="3" t="str">
        <f>VLOOKUP(B1806,'[1]Daniela + 255 Rxns iCre1355'!$C$1:$Q$3810,11,FALSE)</f>
        <v>Cre12.g537581.t1.1</v>
      </c>
      <c r="J1806" s="3" t="str">
        <f>VLOOKUP(B1806,'[1]Daniela + 255 Rxns iCre1355'!$C$1:$Q$3810,12,FALSE)</f>
        <v>Cre12.g537581</v>
      </c>
      <c r="K1806" s="3" t="str">
        <f>VLOOKUP(B1806,'[1]Daniela + 255 Rxns iCre1355'!$C$1:$Q$3810,13,FALSE)</f>
        <v>Cytosol</v>
      </c>
      <c r="M1806" s="3" t="str">
        <f>VLOOKUP(B1806,'[1]Daniela + 255 Rxns iCre1355'!$C$1:$Q$3810,15,FALSE)</f>
        <v>R04560</v>
      </c>
    </row>
    <row r="1807" spans="1:13" ht="15" customHeight="1" x14ac:dyDescent="0.25">
      <c r="A1807" s="3" t="s">
        <v>115</v>
      </c>
      <c r="B1807" s="3" t="s">
        <v>3620</v>
      </c>
      <c r="C1807" s="3" t="s">
        <v>3621</v>
      </c>
      <c r="D1807" s="3" t="str">
        <f>VLOOKUP(B1807,'[1]Daniela + 255 Rxns iCre1355'!$C$1:$Q$3810,5,FALSE)</f>
        <v>FPGFT</v>
      </c>
      <c r="E1807" s="3" t="str">
        <f>VLOOKUP(B1807,'[1]Daniela + 255 Rxns iCre1355'!$C$1:$Q$3810,6,FALSE)</f>
        <v>phosphoribosylglycinamide formyltransferase, cytosol</v>
      </c>
      <c r="F1807" s="3" t="str">
        <f>VLOOKUP(B1807,'[1]Daniela + 255 Rxns iCre1355'!$C$1:$Q$3810,8,FALSE)</f>
        <v>Purine metabolism</v>
      </c>
      <c r="G1807" s="3" t="str">
        <f>VLOOKUP(B1807,'[1]Daniela + 255 Rxns iCre1355'!$C$1:$Q$3810,9,FALSE)</f>
        <v>2.1.2.2</v>
      </c>
      <c r="H1807" s="3" t="str">
        <f>VLOOKUP(B1807,'[1]Daniela + 255 Rxns iCre1355'!$C$1:$Q$3810,10,FALSE)</f>
        <v>Cre12.g550700</v>
      </c>
      <c r="I1807" s="3" t="str">
        <f>VLOOKUP(B1807,'[1]Daniela + 255 Rxns iCre1355'!$C$1:$Q$3810,11,FALSE)</f>
        <v>Cre12.g550700.t1.2</v>
      </c>
      <c r="J1807" s="3" t="str">
        <f>VLOOKUP(B1807,'[1]Daniela + 255 Rxns iCre1355'!$C$1:$Q$3810,12,FALSE)</f>
        <v>Cre12.g550700</v>
      </c>
      <c r="K1807" s="3" t="str">
        <f>VLOOKUP(B1807,'[1]Daniela + 255 Rxns iCre1355'!$C$1:$Q$3810,13,FALSE)</f>
        <v>Cytosol</v>
      </c>
      <c r="M1807" s="3" t="str">
        <f>VLOOKUP(B1807,'[1]Daniela + 255 Rxns iCre1355'!$C$1:$Q$3810,15,FALSE)</f>
        <v>R04325</v>
      </c>
    </row>
    <row r="1808" spans="1:13" ht="15" customHeight="1" x14ac:dyDescent="0.25">
      <c r="A1808" s="3" t="s">
        <v>115</v>
      </c>
      <c r="B1808" s="3" t="s">
        <v>3622</v>
      </c>
      <c r="C1808" s="3" t="s">
        <v>3623</v>
      </c>
      <c r="D1808" s="3" t="str">
        <f>VLOOKUP(B1808,'[1]Daniela + 255 Rxns iCre1355'!$C$1:$Q$3810,5,FALSE)</f>
        <v>GBDP</v>
      </c>
      <c r="E1808" s="3" t="str">
        <f>VLOOKUP(B1808,'[1]Daniela + 255 Rxns iCre1355'!$C$1:$Q$3810,6,FALSE)</f>
        <v>guanosine-3',5'-bis(diphosphate) 3'-diphosphatase</v>
      </c>
      <c r="F1808" s="3" t="str">
        <f>VLOOKUP(B1808,'[1]Daniela + 255 Rxns iCre1355'!$C$1:$Q$3810,8,FALSE)</f>
        <v>Purine metabolism</v>
      </c>
      <c r="G1808" s="3" t="str">
        <f>VLOOKUP(B1808,'[1]Daniela + 255 Rxns iCre1355'!$C$1:$Q$3810,9,FALSE)</f>
        <v>3.1.7.2</v>
      </c>
      <c r="H1808" s="3" t="str">
        <f>VLOOKUP(B1808,'[1]Daniela + 255 Rxns iCre1355'!$C$1:$Q$3810,10,FALSE)</f>
        <v>( Cre03.g159800 OR Cre14.g621351 )</v>
      </c>
      <c r="I1808" s="3" t="str">
        <f>VLOOKUP(B1808,'[1]Daniela + 255 Rxns iCre1355'!$C$1:$Q$3810,11,FALSE)</f>
        <v>( Cre03.g159800.t1.1 OR Cre14.g621351.t1.1 )</v>
      </c>
      <c r="J1808" s="3" t="str">
        <f>VLOOKUP(B1808,'[1]Daniela + 255 Rxns iCre1355'!$C$1:$Q$3810,12,FALSE)</f>
        <v>( Cre03.g159800 OR Cre14.g621351 )</v>
      </c>
      <c r="K1808" s="3" t="str">
        <f>VLOOKUP(B1808,'[1]Daniela + 255 Rxns iCre1355'!$C$1:$Q$3810,13,FALSE)</f>
        <v>Cytosol</v>
      </c>
      <c r="M1808" s="3" t="str">
        <f>VLOOKUP(B1808,'[1]Daniela + 255 Rxns iCre1355'!$C$1:$Q$3810,15,FALSE)</f>
        <v>R00336</v>
      </c>
    </row>
    <row r="1809" spans="1:13" ht="15" customHeight="1" x14ac:dyDescent="0.25">
      <c r="A1809" s="3" t="s">
        <v>115</v>
      </c>
      <c r="B1809" s="3" t="s">
        <v>3624</v>
      </c>
      <c r="C1809" s="3" t="s">
        <v>3625</v>
      </c>
      <c r="D1809" s="3" t="str">
        <f>VLOOKUP(B1809,'[1]Daniela + 255 Rxns iCre1355'!$C$1:$Q$3810,5,FALSE)</f>
        <v>GCPN</v>
      </c>
      <c r="E1809" s="3" t="str">
        <f>VLOOKUP(B1809,'[1]Daniela + 255 Rxns iCre1355'!$C$1:$Q$3810,6,FALSE)</f>
        <v>Guanosine 3',5'-cyclic phosphate 5'-nucleotidohydrolase</v>
      </c>
      <c r="F1809" s="3" t="str">
        <f>VLOOKUP(B1809,'[1]Daniela + 255 Rxns iCre1355'!$C$1:$Q$3810,8,FALSE)</f>
        <v>Purine metabolism</v>
      </c>
      <c r="G1809" s="3" t="str">
        <f>VLOOKUP(B1809,'[1]Daniela + 255 Rxns iCre1355'!$C$1:$Q$3810,9,FALSE)</f>
        <v>3.1.4.17</v>
      </c>
      <c r="H1809" s="3" t="str">
        <f>VLOOKUP(B1809,'[1]Daniela + 255 Rxns iCre1355'!$C$1:$Q$3810,10,FALSE)</f>
        <v>( Cre12.g499250 OR Cre12.g499300 OR Cre14.g617650 OR Cre14.g617700 OR Cre02.g141786 OR Cre11.g467673 )</v>
      </c>
      <c r="I1809" s="3" t="str">
        <f>VLOOKUP(B1809,'[1]Daniela + 255 Rxns iCre1355'!$C$1:$Q$3810,11,FALSE)</f>
        <v>( Cre12.g499250.t1.1 OR Cre12.g499300.t1.2 OR Cre14.g617650.t1.1 OR Cre14.g617700.t1.1 OR Cre02.g141786.t1.1 OR Cre11.g467673.t1.1 )</v>
      </c>
      <c r="J1809" s="3" t="str">
        <f>VLOOKUP(B1809,'[1]Daniela + 255 Rxns iCre1355'!$C$1:$Q$3810,12,FALSE)</f>
        <v>( PDE10 OR PDE31 OR PDE1 OR PDE2 OR PDE25 OR PDE24 )</v>
      </c>
      <c r="K1809" s="3" t="str">
        <f>VLOOKUP(B1809,'[1]Daniela + 255 Rxns iCre1355'!$C$1:$Q$3810,13,FALSE)</f>
        <v>Cytosol</v>
      </c>
      <c r="M1809" s="3" t="str">
        <f>VLOOKUP(B1809,'[1]Daniela + 255 Rxns iCre1355'!$C$1:$Q$3810,15,FALSE)</f>
        <v>R01234</v>
      </c>
    </row>
    <row r="1810" spans="1:13" ht="15" customHeight="1" x14ac:dyDescent="0.25">
      <c r="A1810" s="3" t="s">
        <v>1725</v>
      </c>
      <c r="B1810" s="3" t="s">
        <v>3626</v>
      </c>
      <c r="C1810" s="3" t="s">
        <v>3627</v>
      </c>
      <c r="D1810" s="3" t="str">
        <f>VLOOKUP(B1810,'[1]Daniela + 255 Rxns iCre1355'!$C$1:$Q$3810,5,FALSE)</f>
        <v>GCPNn</v>
      </c>
      <c r="E1810" s="3" t="str">
        <f>VLOOKUP(B1810,'[1]Daniela + 255 Rxns iCre1355'!$C$1:$Q$3810,6,FALSE)</f>
        <v>Guanosine 3',5'-cyclic phosphate 5'-nucleotidohydrolase, nucleus</v>
      </c>
      <c r="F1810" s="3" t="str">
        <f>VLOOKUP(B1810,'[1]Daniela + 255 Rxns iCre1355'!$C$1:$Q$3810,8,FALSE)</f>
        <v>Purine metabolism</v>
      </c>
      <c r="G1810" s="3" t="str">
        <f>VLOOKUP(B1810,'[1]Daniela + 255 Rxns iCre1355'!$C$1:$Q$3810,9,FALSE)</f>
        <v>3.1.4.17</v>
      </c>
      <c r="H1810" s="3" t="str">
        <f>VLOOKUP(B1810,'[1]Daniela + 255 Rxns iCre1355'!$C$1:$Q$3810,10,FALSE)</f>
        <v>( Cre12.g499250 OR Cre12.g499300 OR Cre14.g617650 OR Cre14.g617700 OR Cre02.g141786 OR Cre11.g467673 )</v>
      </c>
      <c r="I1810" s="3" t="str">
        <f>VLOOKUP(B1810,'[1]Daniela + 255 Rxns iCre1355'!$C$1:$Q$3810,11,FALSE)</f>
        <v>( Cre12.g499250.t1.1 OR Cre12.g499300.t1.2 OR Cre14.g617650.t1.1 OR Cre14.g617700.t1.1 OR Cre02.g141786.t1.1 OR Cre11.g467673.t1.1 )</v>
      </c>
      <c r="J1810" s="3" t="str">
        <f>VLOOKUP(B1810,'[1]Daniela + 255 Rxns iCre1355'!$C$1:$Q$3810,12,FALSE)</f>
        <v>( PDE10 OR PDE31 OR PDE1 OR PDE2 OR PDE25 OR PDE24 )</v>
      </c>
      <c r="K1810" s="3" t="str">
        <f>VLOOKUP(B1810,'[1]Daniela + 255 Rxns iCre1355'!$C$1:$Q$3810,13,FALSE)</f>
        <v>Nucleus</v>
      </c>
      <c r="M1810" s="3" t="str">
        <f>VLOOKUP(B1810,'[1]Daniela + 255 Rxns iCre1355'!$C$1:$Q$3810,15,FALSE)</f>
        <v>R01234</v>
      </c>
    </row>
    <row r="1811" spans="1:13" ht="15" customHeight="1" x14ac:dyDescent="0.25">
      <c r="A1811" s="3" t="s">
        <v>115</v>
      </c>
      <c r="B1811" s="3" t="s">
        <v>3628</v>
      </c>
      <c r="C1811" s="3" t="s">
        <v>3629</v>
      </c>
      <c r="D1811" s="3" t="str">
        <f>VLOOKUP(B1811,'[1]Daniela + 255 Rxns iCre1355'!$C$1:$Q$3810,5,FALSE)</f>
        <v>GDPA</v>
      </c>
      <c r="E1811" s="3" t="str">
        <f>VLOOKUP(B1811,'[1]Daniela + 255 Rxns iCre1355'!$C$1:$Q$3810,6,FALSE)</f>
        <v>GDP-apyrase</v>
      </c>
      <c r="F1811" s="3" t="str">
        <f>VLOOKUP(B1811,'[1]Daniela + 255 Rxns iCre1355'!$C$1:$Q$3810,8,FALSE)</f>
        <v>Purine metabolism</v>
      </c>
      <c r="G1811" s="3" t="str">
        <f>VLOOKUP(B1811,'[1]Daniela + 255 Rxns iCre1355'!$C$1:$Q$3810,9,FALSE)</f>
        <v>3.6.1.5</v>
      </c>
      <c r="H1811" s="3" t="str">
        <f>VLOOKUP(B1811,'[1]Daniela + 255 Rxns iCre1355'!$C$1:$Q$3810,10,FALSE)</f>
        <v>( Cre06.g273500 OR Cre07.g330600 OR Cre03.g184800 )</v>
      </c>
      <c r="I1811" s="3" t="str">
        <f>VLOOKUP(B1811,'[1]Daniela + 255 Rxns iCre1355'!$C$1:$Q$3810,11,FALSE)</f>
        <v>( ( Cre06.g273500.t1.2 OR Cre06.g273500.t2.1 ) OR Cre07.g330600.t1.1 OR Cre03.g184800.t1.1 )</v>
      </c>
      <c r="J1811" s="3" t="str">
        <f>VLOOKUP(B1811,'[1]Daniela + 255 Rxns iCre1355'!$C$1:$Q$3810,12,FALSE)</f>
        <v>( Cre06.g273500 OR Cre07.g330600 OR Cre03.g184800 )</v>
      </c>
      <c r="K1811" s="3" t="str">
        <f>VLOOKUP(B1811,'[1]Daniela + 255 Rxns iCre1355'!$C$1:$Q$3810,13,FALSE)</f>
        <v>Cytosol</v>
      </c>
      <c r="M1811" s="3" t="str">
        <f>VLOOKUP(B1811,'[1]Daniela + 255 Rxns iCre1355'!$C$1:$Q$3810,15,FALSE)</f>
        <v>R00328</v>
      </c>
    </row>
    <row r="1812" spans="1:13" ht="15" customHeight="1" x14ac:dyDescent="0.25">
      <c r="A1812" s="3" t="s">
        <v>115</v>
      </c>
      <c r="B1812" s="3" t="s">
        <v>3630</v>
      </c>
      <c r="C1812" s="3" t="s">
        <v>3631</v>
      </c>
      <c r="D1812" s="3" t="str">
        <f>VLOOKUP(B1812,'[1]Daniela + 255 Rxns iCre1355'!$C$1:$Q$3810,5,FALSE)</f>
        <v>GDTP</v>
      </c>
      <c r="E1812" s="3" t="str">
        <f>VLOOKUP(B1812,'[1]Daniela + 255 Rxns iCre1355'!$C$1:$Q$3810,6,FALSE)</f>
        <v>Guanosine 3'-diphosphate 5'-triphosphate 5'-phosphohydrolase</v>
      </c>
      <c r="F1812" s="3" t="str">
        <f>VLOOKUP(B1812,'[1]Daniela + 255 Rxns iCre1355'!$C$1:$Q$3810,8,FALSE)</f>
        <v>Purine metabolism</v>
      </c>
      <c r="G1812" s="3" t="str">
        <f>VLOOKUP(B1812,'[1]Daniela + 255 Rxns iCre1355'!$C$1:$Q$3810,9,FALSE)</f>
        <v>3.6.1.11;3.6.1.40</v>
      </c>
      <c r="H1812" s="3" t="str">
        <f>VLOOKUP(B1812,'[1]Daniela + 255 Rxns iCre1355'!$C$1:$Q$3810,10,FALSE)</f>
        <v>Cre10.g436500</v>
      </c>
      <c r="I1812" s="3" t="str">
        <f>VLOOKUP(B1812,'[1]Daniela + 255 Rxns iCre1355'!$C$1:$Q$3810,11,FALSE)</f>
        <v>Cre10.g436500.t1.2</v>
      </c>
      <c r="J1812" s="3" t="str">
        <f>VLOOKUP(B1812,'[1]Daniela + 255 Rxns iCre1355'!$C$1:$Q$3810,12,FALSE)</f>
        <v>XPP</v>
      </c>
      <c r="K1812" s="3" t="str">
        <f>VLOOKUP(B1812,'[1]Daniela + 255 Rxns iCre1355'!$C$1:$Q$3810,13,FALSE)</f>
        <v>Cytosol</v>
      </c>
      <c r="M1812" s="3" t="str">
        <f>VLOOKUP(B1812,'[1]Daniela + 255 Rxns iCre1355'!$C$1:$Q$3810,15,FALSE)</f>
        <v>R03409</v>
      </c>
    </row>
    <row r="1813" spans="1:13" ht="15" customHeight="1" x14ac:dyDescent="0.25">
      <c r="A1813" s="3" t="s">
        <v>115</v>
      </c>
      <c r="B1813" s="3" t="s">
        <v>3632</v>
      </c>
      <c r="C1813" s="3" t="s">
        <v>3633</v>
      </c>
      <c r="D1813" s="3" t="str">
        <f>VLOOKUP(B1813,'[1]Daniela + 255 Rxns iCre1355'!$C$1:$Q$3810,5,FALSE)</f>
        <v>GMP5N</v>
      </c>
      <c r="E1813" s="3" t="str">
        <f>VLOOKUP(B1813,'[1]Daniela + 255 Rxns iCre1355'!$C$1:$Q$3810,6,FALSE)</f>
        <v>GMP-5'-nucleotidase</v>
      </c>
      <c r="F1813" s="3" t="str">
        <f>VLOOKUP(B1813,'[1]Daniela + 255 Rxns iCre1355'!$C$1:$Q$3810,8,FALSE)</f>
        <v>Purine metabolism</v>
      </c>
      <c r="G1813" s="3" t="str">
        <f>VLOOKUP(B1813,'[1]Daniela + 255 Rxns iCre1355'!$C$1:$Q$3810,9,FALSE)</f>
        <v>3.1.3.5</v>
      </c>
      <c r="H1813" s="3" t="str">
        <f>VLOOKUP(B1813,'[1]Daniela + 255 Rxns iCre1355'!$C$1:$Q$3810,10,FALSE)</f>
        <v>( Cre10.g456900 OR Cre13.g573150 )</v>
      </c>
      <c r="I1813" s="3" t="str">
        <f>VLOOKUP(B1813,'[1]Daniela + 255 Rxns iCre1355'!$C$1:$Q$3810,11,FALSE)</f>
        <v>( Cre10.g456900.t1.2 OR Cre13.g573150.t1.1 )</v>
      </c>
      <c r="J1813" s="3" t="str">
        <f>VLOOKUP(B1813,'[1]Daniela + 255 Rxns iCre1355'!$C$1:$Q$3810,12,FALSE)</f>
        <v>( FPN4 OR FPN5 )</v>
      </c>
      <c r="K1813" s="3" t="str">
        <f>VLOOKUP(B1813,'[1]Daniela + 255 Rxns iCre1355'!$C$1:$Q$3810,13,FALSE)</f>
        <v>Cytosol</v>
      </c>
      <c r="M1813" s="3" t="str">
        <f>VLOOKUP(B1813,'[1]Daniela + 255 Rxns iCre1355'!$C$1:$Q$3810,15,FALSE)</f>
        <v>R01227</v>
      </c>
    </row>
    <row r="1814" spans="1:13" ht="15" customHeight="1" x14ac:dyDescent="0.25">
      <c r="A1814" s="3" t="s">
        <v>115</v>
      </c>
      <c r="B1814" s="3" t="s">
        <v>3634</v>
      </c>
      <c r="C1814" s="3" t="s">
        <v>3635</v>
      </c>
      <c r="D1814" s="3" t="str">
        <f>VLOOKUP(B1814,'[1]Daniela + 255 Rxns iCre1355'!$C$1:$Q$3810,5,FALSE)</f>
        <v>GMPS</v>
      </c>
      <c r="E1814" s="3" t="str">
        <f>VLOOKUP(B1814,'[1]Daniela + 255 Rxns iCre1355'!$C$1:$Q$3810,6,FALSE)</f>
        <v>GMP synthase, cytosol</v>
      </c>
      <c r="F1814" s="3" t="str">
        <f>VLOOKUP(B1814,'[1]Daniela + 255 Rxns iCre1355'!$C$1:$Q$3810,8,FALSE)</f>
        <v>Purine metabolism</v>
      </c>
      <c r="G1814" s="3" t="str">
        <f>VLOOKUP(B1814,'[1]Daniela + 255 Rxns iCre1355'!$C$1:$Q$3810,9,FALSE)</f>
        <v>6.3.4.1;6.3.5.2</v>
      </c>
      <c r="H1814" s="3" t="str">
        <f>VLOOKUP(B1814,'[1]Daniela + 255 Rxns iCre1355'!$C$1:$Q$3810,10,FALSE)</f>
        <v>Cre02.g092900</v>
      </c>
      <c r="I1814" s="3" t="str">
        <f>VLOOKUP(B1814,'[1]Daniela + 255 Rxns iCre1355'!$C$1:$Q$3810,11,FALSE)</f>
        <v>Cre02.g092900.t1.2</v>
      </c>
      <c r="J1814" s="3" t="str">
        <f>VLOOKUP(B1814,'[1]Daniela + 255 Rxns iCre1355'!$C$1:$Q$3810,12,FALSE)</f>
        <v>GUA1</v>
      </c>
      <c r="K1814" s="3" t="str">
        <f>VLOOKUP(B1814,'[1]Daniela + 255 Rxns iCre1355'!$C$1:$Q$3810,13,FALSE)</f>
        <v>Cytosol</v>
      </c>
      <c r="L1814" s="3" t="str">
        <f>VLOOKUP(B1814,'[1]Daniela + 255 Rxns iCre1355'!$C$1:$Q$3810,14,FALSE)</f>
        <v>[Atteia 2009]</v>
      </c>
      <c r="M1814" s="3" t="str">
        <f>VLOOKUP(B1814,'[1]Daniela + 255 Rxns iCre1355'!$C$1:$Q$3810,15,FALSE)</f>
        <v>R01230</v>
      </c>
    </row>
    <row r="1815" spans="1:13" ht="15" customHeight="1" x14ac:dyDescent="0.25">
      <c r="A1815" s="3" t="s">
        <v>115</v>
      </c>
      <c r="B1815" s="3" t="s">
        <v>3636</v>
      </c>
      <c r="C1815" s="3" t="s">
        <v>3637</v>
      </c>
      <c r="D1815" s="3" t="str">
        <f>VLOOKUP(B1815,'[1]Daniela + 255 Rxns iCre1355'!$C$1:$Q$3810,5,FALSE)</f>
        <v>GMPS(glu)</v>
      </c>
      <c r="E1815" s="3" t="str">
        <f>VLOOKUP(B1815,'[1]Daniela + 255 Rxns iCre1355'!$C$1:$Q$3810,6,FALSE)</f>
        <v>GMP synthase (glutamine-hydrolysing), cytosol</v>
      </c>
      <c r="F1815" s="3" t="str">
        <f>VLOOKUP(B1815,'[1]Daniela + 255 Rxns iCre1355'!$C$1:$Q$3810,8,FALSE)</f>
        <v>Purine metabolism</v>
      </c>
      <c r="G1815" s="3" t="str">
        <f>VLOOKUP(B1815,'[1]Daniela + 255 Rxns iCre1355'!$C$1:$Q$3810,9,FALSE)</f>
        <v>6.3.4.1;6.3.5.2</v>
      </c>
      <c r="H1815" s="3" t="str">
        <f>VLOOKUP(B1815,'[1]Daniela + 255 Rxns iCre1355'!$C$1:$Q$3810,10,FALSE)</f>
        <v>Cre02.g092900</v>
      </c>
      <c r="I1815" s="3" t="str">
        <f>VLOOKUP(B1815,'[1]Daniela + 255 Rxns iCre1355'!$C$1:$Q$3810,11,FALSE)</f>
        <v>Cre02.g092900.t1.2</v>
      </c>
      <c r="J1815" s="3" t="str">
        <f>VLOOKUP(B1815,'[1]Daniela + 255 Rxns iCre1355'!$C$1:$Q$3810,12,FALSE)</f>
        <v>GUA1</v>
      </c>
      <c r="K1815" s="3" t="str">
        <f>VLOOKUP(B1815,'[1]Daniela + 255 Rxns iCre1355'!$C$1:$Q$3810,13,FALSE)</f>
        <v>Cytosol</v>
      </c>
      <c r="L1815" s="3" t="str">
        <f>VLOOKUP(B1815,'[1]Daniela + 255 Rxns iCre1355'!$C$1:$Q$3810,14,FALSE)</f>
        <v>[Atteia 2009]</v>
      </c>
      <c r="M1815" s="3" t="str">
        <f>VLOOKUP(B1815,'[1]Daniela + 255 Rxns iCre1355'!$C$1:$Q$3810,15,FALSE)</f>
        <v>R01231</v>
      </c>
    </row>
    <row r="1816" spans="1:13" ht="15" customHeight="1" x14ac:dyDescent="0.25">
      <c r="A1816" s="3" t="s">
        <v>943</v>
      </c>
      <c r="B1816" s="3" t="s">
        <v>3638</v>
      </c>
      <c r="C1816" s="3" t="s">
        <v>3639</v>
      </c>
      <c r="D1816" s="3" t="str">
        <f>VLOOKUP(B1816,'[1]Daniela + 255 Rxns iCre1355'!$C$1:$Q$3810,5,FALSE)</f>
        <v>GMPS(glu)m</v>
      </c>
      <c r="E1816" s="3" t="str">
        <f>VLOOKUP(B1816,'[1]Daniela + 255 Rxns iCre1355'!$C$1:$Q$3810,6,FALSE)</f>
        <v>GMP synthase (glutamine-hydrolysing), mitochondria</v>
      </c>
      <c r="F1816" s="3" t="str">
        <f>VLOOKUP(B1816,'[1]Daniela + 255 Rxns iCre1355'!$C$1:$Q$3810,8,FALSE)</f>
        <v>Purine metabolism</v>
      </c>
      <c r="G1816" s="3" t="str">
        <f>VLOOKUP(B1816,'[1]Daniela + 255 Rxns iCre1355'!$C$1:$Q$3810,9,FALSE)</f>
        <v>6.3.4.1;6.3.5.2</v>
      </c>
      <c r="H1816" s="3" t="str">
        <f>VLOOKUP(B1816,'[1]Daniela + 255 Rxns iCre1355'!$C$1:$Q$3810,10,FALSE)</f>
        <v>Cre02.g092900</v>
      </c>
      <c r="I1816" s="3" t="str">
        <f>VLOOKUP(B1816,'[1]Daniela + 255 Rxns iCre1355'!$C$1:$Q$3810,11,FALSE)</f>
        <v>Cre02.g092900.t1.2</v>
      </c>
      <c r="J1816" s="3" t="str">
        <f>VLOOKUP(B1816,'[1]Daniela + 255 Rxns iCre1355'!$C$1:$Q$3810,12,FALSE)</f>
        <v>GUA1</v>
      </c>
      <c r="K1816" s="3" t="str">
        <f>VLOOKUP(B1816,'[1]Daniela + 255 Rxns iCre1355'!$C$1:$Q$3810,13,FALSE)</f>
        <v>Mitochondria</v>
      </c>
      <c r="L1816" s="3" t="str">
        <f>VLOOKUP(B1816,'[1]Daniela + 255 Rxns iCre1355'!$C$1:$Q$3810,14,FALSE)</f>
        <v>[Atteia 2009]</v>
      </c>
      <c r="M1816" s="3" t="str">
        <f>VLOOKUP(B1816,'[1]Daniela + 255 Rxns iCre1355'!$C$1:$Q$3810,15,FALSE)</f>
        <v>R01231</v>
      </c>
    </row>
    <row r="1817" spans="1:13" ht="15" customHeight="1" x14ac:dyDescent="0.25">
      <c r="A1817" s="3" t="s">
        <v>943</v>
      </c>
      <c r="B1817" s="3" t="s">
        <v>3640</v>
      </c>
      <c r="C1817" s="3" t="s">
        <v>3641</v>
      </c>
      <c r="D1817" s="3" t="str">
        <f>VLOOKUP(B1817,'[1]Daniela + 255 Rxns iCre1355'!$C$1:$Q$3810,5,FALSE)</f>
        <v>GMPSm</v>
      </c>
      <c r="E1817" s="3" t="str">
        <f>VLOOKUP(B1817,'[1]Daniela + 255 Rxns iCre1355'!$C$1:$Q$3810,6,FALSE)</f>
        <v>GMP synthase, mitochondria</v>
      </c>
      <c r="F1817" s="3" t="str">
        <f>VLOOKUP(B1817,'[1]Daniela + 255 Rxns iCre1355'!$C$1:$Q$3810,8,FALSE)</f>
        <v>Purine metabolism</v>
      </c>
      <c r="G1817" s="3" t="str">
        <f>VLOOKUP(B1817,'[1]Daniela + 255 Rxns iCre1355'!$C$1:$Q$3810,9,FALSE)</f>
        <v>6.3.4.1;6.3.5.2</v>
      </c>
      <c r="H1817" s="3" t="str">
        <f>VLOOKUP(B1817,'[1]Daniela + 255 Rxns iCre1355'!$C$1:$Q$3810,10,FALSE)</f>
        <v>Cre02.g092900</v>
      </c>
      <c r="I1817" s="3" t="str">
        <f>VLOOKUP(B1817,'[1]Daniela + 255 Rxns iCre1355'!$C$1:$Q$3810,11,FALSE)</f>
        <v>Cre02.g092900.t1.2</v>
      </c>
      <c r="J1817" s="3" t="str">
        <f>VLOOKUP(B1817,'[1]Daniela + 255 Rxns iCre1355'!$C$1:$Q$3810,12,FALSE)</f>
        <v>GUA1</v>
      </c>
      <c r="K1817" s="3" t="str">
        <f>VLOOKUP(B1817,'[1]Daniela + 255 Rxns iCre1355'!$C$1:$Q$3810,13,FALSE)</f>
        <v>Mitochondria</v>
      </c>
      <c r="L1817" s="3" t="str">
        <f>VLOOKUP(B1817,'[1]Daniela + 255 Rxns iCre1355'!$C$1:$Q$3810,14,FALSE)</f>
        <v>[Atteia 2009]</v>
      </c>
      <c r="M1817" s="3" t="str">
        <f>VLOOKUP(B1817,'[1]Daniela + 255 Rxns iCre1355'!$C$1:$Q$3810,15,FALSE)</f>
        <v>R01230</v>
      </c>
    </row>
    <row r="1818" spans="1:13" ht="15" customHeight="1" x14ac:dyDescent="0.25">
      <c r="A1818" s="3" t="s">
        <v>115</v>
      </c>
      <c r="B1818" s="3" t="s">
        <v>3642</v>
      </c>
      <c r="C1818" s="3" t="s">
        <v>3643</v>
      </c>
      <c r="D1818" s="3" t="str">
        <f>VLOOKUP(B1818,'[1]Daniela + 255 Rxns iCre1355'!$C$1:$Q$3810,5,FALSE)</f>
        <v>GPAR</v>
      </c>
      <c r="E1818" s="3" t="str">
        <f>VLOOKUP(B1818,'[1]Daniela + 255 Rxns iCre1355'!$C$1:$Q$3810,6,FALSE)</f>
        <v>GMP:diphosphate 5-phospho-alpha-D-ribosyltransferase</v>
      </c>
      <c r="F1818" s="3" t="str">
        <f>VLOOKUP(B1818,'[1]Daniela + 255 Rxns iCre1355'!$C$1:$Q$3810,8,FALSE)</f>
        <v>Purine metabolism</v>
      </c>
      <c r="G1818" s="3" t="str">
        <f>VLOOKUP(B1818,'[1]Daniela + 255 Rxns iCre1355'!$C$1:$Q$3810,9,FALSE)</f>
        <v>2.4.2.8;2.4.2.7</v>
      </c>
      <c r="H1818" s="3" t="str">
        <f>VLOOKUP(B1818,'[1]Daniela + 255 Rxns iCre1355'!$C$1:$Q$3810,10,FALSE)</f>
        <v>( Cre17.g704850 OR Cre17.g708100 OR Cre04.g217934 OR Cre08.g358900 )</v>
      </c>
      <c r="I1818" s="3" t="str">
        <f>VLOOKUP(B1818,'[1]Daniela + 255 Rxns iCre1355'!$C$1:$Q$3810,11,FALSE)</f>
        <v>( Cre17.g704850.t1.2 OR Cre17.g708100.t1.2 OR Cre04.g217934.t1.1 OR Cre08.g358900.t1.2 )</v>
      </c>
      <c r="J1818" s="3" t="str">
        <f>VLOOKUP(B1818,'[1]Daniela + 255 Rxns iCre1355'!$C$1:$Q$3810,12,FALSE)</f>
        <v>( Cre17.g704850 OR Cre17.g708100 OR Cre04.g217934 OR Cre08.g358900 )</v>
      </c>
      <c r="K1818" s="3" t="str">
        <f>VLOOKUP(B1818,'[1]Daniela + 255 Rxns iCre1355'!$C$1:$Q$3810,13,FALSE)</f>
        <v>Cytosol</v>
      </c>
      <c r="M1818" s="3" t="str">
        <f>VLOOKUP(B1818,'[1]Daniela + 255 Rxns iCre1355'!$C$1:$Q$3810,15,FALSE)</f>
        <v>R01229</v>
      </c>
    </row>
    <row r="1819" spans="1:13" ht="15" customHeight="1" x14ac:dyDescent="0.25">
      <c r="A1819" s="3" t="s">
        <v>115</v>
      </c>
      <c r="B1819" s="3" t="s">
        <v>3644</v>
      </c>
      <c r="C1819" s="3" t="s">
        <v>3645</v>
      </c>
      <c r="D1819" s="3" t="str">
        <f>VLOOKUP(B1819,'[1]Daniela + 255 Rxns iCre1355'!$C$1:$Q$3810,5,FALSE)</f>
        <v>GTPA</v>
      </c>
      <c r="E1819" s="3" t="str">
        <f>VLOOKUP(B1819,'[1]Daniela + 255 Rxns iCre1355'!$C$1:$Q$3810,6,FALSE)</f>
        <v>GTP-apyrase</v>
      </c>
      <c r="F1819" s="3" t="str">
        <f>VLOOKUP(B1819,'[1]Daniela + 255 Rxns iCre1355'!$C$1:$Q$3810,8,FALSE)</f>
        <v>Purine metabolism</v>
      </c>
      <c r="G1819" s="3" t="str">
        <f>VLOOKUP(B1819,'[1]Daniela + 255 Rxns iCre1355'!$C$1:$Q$3810,9,FALSE)</f>
        <v>3.6.1.5</v>
      </c>
      <c r="H1819" s="3" t="str">
        <f>VLOOKUP(B1819,'[1]Daniela + 255 Rxns iCre1355'!$C$1:$Q$3810,10,FALSE)</f>
        <v>( Cre06.g273500 OR Cre07.g330600 )</v>
      </c>
      <c r="I1819" s="3" t="str">
        <f>VLOOKUP(B1819,'[1]Daniela + 255 Rxns iCre1355'!$C$1:$Q$3810,11,FALSE)</f>
        <v>( ( Cre06.g273500.t1.2 OR Cre06.g273500.t2.1 ) OR Cre07.g330600.t1.1 )</v>
      </c>
      <c r="J1819" s="3" t="str">
        <f>VLOOKUP(B1819,'[1]Daniela + 255 Rxns iCre1355'!$C$1:$Q$3810,12,FALSE)</f>
        <v>( Cre06.g273500 OR Cre07.g330600 )</v>
      </c>
      <c r="K1819" s="3" t="str">
        <f>VLOOKUP(B1819,'[1]Daniela + 255 Rxns iCre1355'!$C$1:$Q$3810,13,FALSE)</f>
        <v>Cytosol</v>
      </c>
      <c r="M1819" s="3" t="str">
        <f>VLOOKUP(B1819,'[1]Daniela + 255 Rxns iCre1355'!$C$1:$Q$3810,15,FALSE)</f>
        <v>R00335</v>
      </c>
    </row>
    <row r="1820" spans="1:13" ht="15" customHeight="1" x14ac:dyDescent="0.25">
      <c r="A1820" s="3" t="s">
        <v>115</v>
      </c>
      <c r="B1820" s="3" t="s">
        <v>3646</v>
      </c>
      <c r="C1820" s="3" t="s">
        <v>3647</v>
      </c>
      <c r="D1820" s="3" t="str">
        <f>VLOOKUP(B1820,'[1]Daniela + 255 Rxns iCre1355'!$C$1:$Q$3810,5,FALSE)</f>
        <v>GTPDPK</v>
      </c>
      <c r="E1820" s="3" t="str">
        <f>VLOOKUP(B1820,'[1]Daniela + 255 Rxns iCre1355'!$C$1:$Q$3810,6,FALSE)</f>
        <v>ATP:GTP 3'-diphosphotransferase</v>
      </c>
      <c r="F1820" s="3" t="str">
        <f>VLOOKUP(B1820,'[1]Daniela + 255 Rxns iCre1355'!$C$1:$Q$3810,8,FALSE)</f>
        <v>Purine metabolism</v>
      </c>
      <c r="G1820" s="3" t="str">
        <f>VLOOKUP(B1820,'[1]Daniela + 255 Rxns iCre1355'!$C$1:$Q$3810,9,FALSE)</f>
        <v>2.7.6.5</v>
      </c>
      <c r="H1820" s="3" t="str">
        <f>VLOOKUP(B1820,'[1]Daniela + 255 Rxns iCre1355'!$C$1:$Q$3810,10,FALSE)</f>
        <v>( Cre03.g159800 OR Cre14.g621351 )</v>
      </c>
      <c r="I1820" s="3" t="str">
        <f>VLOOKUP(B1820,'[1]Daniela + 255 Rxns iCre1355'!$C$1:$Q$3810,11,FALSE)</f>
        <v>( Cre03.g159800.t1.1 OR Cre14.g621351.t1.1 )</v>
      </c>
      <c r="J1820" s="3" t="str">
        <f>VLOOKUP(B1820,'[1]Daniela + 255 Rxns iCre1355'!$C$1:$Q$3810,12,FALSE)</f>
        <v>( Cre03.g159800 OR Cre14.g621351 )</v>
      </c>
      <c r="K1820" s="3" t="str">
        <f>VLOOKUP(B1820,'[1]Daniela + 255 Rxns iCre1355'!$C$1:$Q$3810,13,FALSE)</f>
        <v>Cytosol</v>
      </c>
      <c r="M1820" s="3" t="str">
        <f>VLOOKUP(B1820,'[1]Daniela + 255 Rxns iCre1355'!$C$1:$Q$3810,15,FALSE)</f>
        <v>R00429</v>
      </c>
    </row>
    <row r="1821" spans="1:13" ht="15" customHeight="1" x14ac:dyDescent="0.25">
      <c r="A1821" s="3" t="s">
        <v>115</v>
      </c>
      <c r="B1821" s="3" t="s">
        <v>3648</v>
      </c>
      <c r="C1821" s="3" t="s">
        <v>3649</v>
      </c>
      <c r="D1821" s="3" t="str">
        <f>VLOOKUP(B1821,'[1]Daniela + 255 Rxns iCre1355'!$C$1:$Q$3810,5,FALSE)</f>
        <v>GTPOP</v>
      </c>
      <c r="E1821" s="3" t="str">
        <f>VLOOKUP(B1821,'[1]Daniela + 255 Rxns iCre1355'!$C$1:$Q$3810,6,FALSE)</f>
        <v>GTP:pyruvate 2-O-phosphotransferase, Cytosol</v>
      </c>
      <c r="F1821" s="3" t="str">
        <f>VLOOKUP(B1821,'[1]Daniela + 255 Rxns iCre1355'!$C$1:$Q$3810,8,FALSE)</f>
        <v>Purine metabolism</v>
      </c>
      <c r="G1821" s="3" t="str">
        <f>VLOOKUP(B1821,'[1]Daniela + 255 Rxns iCre1355'!$C$1:$Q$3810,9,FALSE)</f>
        <v>2.7.1.40</v>
      </c>
      <c r="H1821" s="3" t="str">
        <f>VLOOKUP(B1821,'[1]Daniela + 255 Rxns iCre1355'!$C$1:$Q$3810,10,FALSE)</f>
        <v>( Cre12.g533550 OR Cre02.g147900 OR Cre06.g280950 OR Cre10.g426292 OR Cre05.g234700 OR Cre03.g144847 )</v>
      </c>
      <c r="I1821" s="3" t="str">
        <f>VLOOKUP(B1821,'[1]Daniela + 255 Rxns iCre1355'!$C$1:$Q$3810,11,FALSE)</f>
        <v>( Cre12.g533550.t1.1 OR Cre06.g280950.t1.2 OR Cre10.g426292.t1.1 OR Cre05.g234700.t1.1 OR Cre03.g144847.t1.1 OR ( Cre02.g147900.t1.1 OR Cre02.g147900.t2.1 OR Cre02.g147900.t3.1 OR Cre02.g147900.t4.1 ) )</v>
      </c>
      <c r="J1821" s="3" t="str">
        <f>VLOOKUP(B1821,'[1]Daniela + 255 Rxns iCre1355'!$C$1:$Q$3810,12,FALSE)</f>
        <v>( PYK1 OR PYK5 OR PYK2 OR PYK6 OR PYK3 OR PYK4 )</v>
      </c>
      <c r="K1821" s="3" t="str">
        <f>VLOOKUP(B1821,'[1]Daniela + 255 Rxns iCre1355'!$C$1:$Q$3810,13,FALSE)</f>
        <v>Cytosol</v>
      </c>
      <c r="L1821" s="3" t="str">
        <f>VLOOKUP(B1821,'[1]Daniela + 255 Rxns iCre1355'!$C$1:$Q$3810,14,FALSE)</f>
        <v>[Atteia 2009]</v>
      </c>
      <c r="M1821" s="3" t="str">
        <f>VLOOKUP(B1821,'[1]Daniela + 255 Rxns iCre1355'!$C$1:$Q$3810,15,FALSE)</f>
        <v>R00430</v>
      </c>
    </row>
    <row r="1822" spans="1:13" ht="15" customHeight="1" x14ac:dyDescent="0.25">
      <c r="A1822" s="3" t="s">
        <v>943</v>
      </c>
      <c r="B1822" s="3" t="s">
        <v>3650</v>
      </c>
      <c r="C1822" s="3" t="s">
        <v>3651</v>
      </c>
      <c r="D1822" s="3" t="str">
        <f>VLOOKUP(B1822,'[1]Daniela + 255 Rxns iCre1355'!$C$1:$Q$3810,5,FALSE)</f>
        <v>GTPOPm</v>
      </c>
      <c r="E1822" s="3" t="str">
        <f>VLOOKUP(B1822,'[1]Daniela + 255 Rxns iCre1355'!$C$1:$Q$3810,6,FALSE)</f>
        <v>GTP:pyruvate 2-O-phosphotransferase, mitochondria</v>
      </c>
      <c r="F1822" s="3" t="str">
        <f>VLOOKUP(B1822,'[1]Daniela + 255 Rxns iCre1355'!$C$1:$Q$3810,8,FALSE)</f>
        <v>Purine metabolism</v>
      </c>
      <c r="G1822" s="3" t="str">
        <f>VLOOKUP(B1822,'[1]Daniela + 255 Rxns iCre1355'!$C$1:$Q$3810,9,FALSE)</f>
        <v>2.7.1.40</v>
      </c>
      <c r="H1822" s="3" t="str">
        <f>VLOOKUP(B1822,'[1]Daniela + 255 Rxns iCre1355'!$C$1:$Q$3810,10,FALSE)</f>
        <v>( Cre12.g533550 OR Cre02.g147900 OR Cre10.g426292 OR Cre05.g234700 OR Cre03.g144847 )</v>
      </c>
      <c r="I1822" s="3" t="str">
        <f>VLOOKUP(B1822,'[1]Daniela + 255 Rxns iCre1355'!$C$1:$Q$3810,11,FALSE)</f>
        <v>( Cre12.g533550.t1.1 OR Cre10.g426292.t1.1 OR Cre05.g234700.t1.1 OR Cre03.g144847.t1.1 OR ( Cre02.g147900.t1.1 OR Cre02.g147900.t2.1 OR Cre02.g147900.t3.1 OR Cre02.g147900.t4.1 ) )</v>
      </c>
      <c r="J1822" s="3" t="str">
        <f>VLOOKUP(B1822,'[1]Daniela + 255 Rxns iCre1355'!$C$1:$Q$3810,12,FALSE)</f>
        <v>( PYK1 OR PYK5 OR PYK6 OR PYK3 OR PYK4 )</v>
      </c>
      <c r="K1822" s="3" t="str">
        <f>VLOOKUP(B1822,'[1]Daniela + 255 Rxns iCre1355'!$C$1:$Q$3810,13,FALSE)</f>
        <v>Mitochondria</v>
      </c>
      <c r="L1822" s="3" t="str">
        <f>VLOOKUP(B1822,'[1]Daniela + 255 Rxns iCre1355'!$C$1:$Q$3810,14,FALSE)</f>
        <v>[Atteia 2009]</v>
      </c>
      <c r="M1822" s="3" t="str">
        <f>VLOOKUP(B1822,'[1]Daniela + 255 Rxns iCre1355'!$C$1:$Q$3810,15,FALSE)</f>
        <v>R00430</v>
      </c>
    </row>
    <row r="1823" spans="1:13" ht="15" customHeight="1" x14ac:dyDescent="0.25">
      <c r="A1823" s="3" t="s">
        <v>115</v>
      </c>
      <c r="B1823" s="3" t="s">
        <v>3652</v>
      </c>
      <c r="C1823" s="3" t="s">
        <v>3653</v>
      </c>
      <c r="D1823" s="3" t="str">
        <f>VLOOKUP(B1823,'[1]Daniela + 255 Rxns iCre1355'!$C$1:$Q$3810,5,FALSE)</f>
        <v>GUAC</v>
      </c>
      <c r="E1823" s="3" t="str">
        <f>VLOOKUP(B1823,'[1]Daniela + 255 Rxns iCre1355'!$C$1:$Q$3810,6,FALSE)</f>
        <v>guanylate cyclase</v>
      </c>
      <c r="F1823" s="3" t="str">
        <f>VLOOKUP(B1823,'[1]Daniela + 255 Rxns iCre1355'!$C$1:$Q$3810,8,FALSE)</f>
        <v>Purine metabolism</v>
      </c>
      <c r="G1823" s="3" t="str">
        <f>VLOOKUP(B1823,'[1]Daniela + 255 Rxns iCre1355'!$C$1:$Q$3810,9,FALSE)</f>
        <v>4.6.1.2;4.6.1.1</v>
      </c>
      <c r="H1823" s="3" t="str">
        <f>VLOOKUP(B1823,'[1]Daniela + 255 Rxns iCre1355'!$C$1:$Q$3810,10,FALSE)</f>
        <v>( Cre01.g053450 OR Cre16.g649050 OR Cre07.g320700 OR Cre07.g321150 OR Cre07.g348650 OR Cre09.g387350 OR Cre09.g388650 OR Cre09.g387200 OR Cre07.g320750 OR Cre12.g527700 OR Cre13.g607100 OR Cre12.g547351 OR Cre14.g628850 OR Cre02.g117000 OR Cre13.g564800 OR Cre16.g688901 )</v>
      </c>
      <c r="I1823" s="3" t="str">
        <f>VLOOKUP(B1823,'[1]Daniela + 255 Rxns iCre1355'!$C$1:$Q$3810,11,FALSE)</f>
        <v>( Cre01.g053450.t1.1 OR ( Cre16.g649050.t1.1 OR Cre16.g649050.t2.1 ) OR Cre07.g320700.t1.1 OR Cre07.g321150.t1.1 OR Cre07.g348650.t1.2 OR Cre09.g387350.t1.2 OR Cre09.g388650.t1.1 OR Cre09.g387200.t1.1 OR Cre07.g320750.t1.1 OR Cre12.g527700.t1.1 OR Cre13.g607100.t1.2 OR Cre12.g547351.t1.2 OR Cre14.g628850.t1.1 OR Cre02.g117000.t1.1 OR Cre13.g564800.t1.1 OR Cre16.g688901.t1.2 )</v>
      </c>
      <c r="J1823" s="3" t="str">
        <f>VLOOKUP(B1823,'[1]Daniela + 255 Rxns iCre1355'!$C$1:$Q$3810,12,FALSE)</f>
        <v>( CYA1 OR CYG38 OR CYG11 OR CYG15 OR CYG65 OR CYG30 OR CYG29 OR CYG28 OR CYG12 OR CYG19 OR CYG6 OR Cre12.g547351 OR CYG26 OR CYG21 OR CYG67 OR Cre16.g688901 )</v>
      </c>
      <c r="K1823" s="3" t="str">
        <f>VLOOKUP(B1823,'[1]Daniela + 255 Rxns iCre1355'!$C$1:$Q$3810,13,FALSE)</f>
        <v>Cytosol</v>
      </c>
      <c r="M1823" s="3" t="str">
        <f>VLOOKUP(B1823,'[1]Daniela + 255 Rxns iCre1355'!$C$1:$Q$3810,15,FALSE)</f>
        <v>R00434</v>
      </c>
    </row>
    <row r="1824" spans="1:13" ht="15" customHeight="1" x14ac:dyDescent="0.25">
      <c r="A1824" s="3" t="s">
        <v>1725</v>
      </c>
      <c r="B1824" s="3" t="s">
        <v>3654</v>
      </c>
      <c r="C1824" s="3" t="s">
        <v>3655</v>
      </c>
      <c r="D1824" s="3" t="str">
        <f>VLOOKUP(B1824,'[1]Daniela + 255 Rxns iCre1355'!$C$1:$Q$3810,5,FALSE)</f>
        <v>GUACn</v>
      </c>
      <c r="E1824" s="3" t="str">
        <f>VLOOKUP(B1824,'[1]Daniela + 255 Rxns iCre1355'!$C$1:$Q$3810,6,FALSE)</f>
        <v>guanylate cyclase, nucleus</v>
      </c>
      <c r="F1824" s="3" t="str">
        <f>VLOOKUP(B1824,'[1]Daniela + 255 Rxns iCre1355'!$C$1:$Q$3810,8,FALSE)</f>
        <v>Purine metabolism</v>
      </c>
      <c r="G1824" s="3" t="str">
        <f>VLOOKUP(B1824,'[1]Daniela + 255 Rxns iCre1355'!$C$1:$Q$3810,9,FALSE)</f>
        <v>4.6.1.2;4.6.1.1</v>
      </c>
      <c r="H1824" s="3" t="str">
        <f>VLOOKUP(B1824,'[1]Daniela + 255 Rxns iCre1355'!$C$1:$Q$3810,10,FALSE)</f>
        <v>( Cre01.g053450 OR Cre16.g649050 OR Cre07.g320700 OR Cre07.g321150 OR Cre07.g348650 OR Cre09.g387350 OR Cre09.g388650 )</v>
      </c>
      <c r="I1824" s="3" t="str">
        <f>VLOOKUP(B1824,'[1]Daniela + 255 Rxns iCre1355'!$C$1:$Q$3810,11,FALSE)</f>
        <v>( Cre01.g053450.t1.1 OR ( Cre16.g649050.t1.1 OR Cre16.g649050.t2.1 ) OR Cre07.g320700.t1.1 OR Cre07.g321150.t1.1 OR Cre07.g348650.t1.2 OR Cre09.g387350.t1.2 OR Cre09.g388650.t1.1 )</v>
      </c>
      <c r="J1824" s="3" t="str">
        <f>VLOOKUP(B1824,'[1]Daniela + 255 Rxns iCre1355'!$C$1:$Q$3810,12,FALSE)</f>
        <v>( CYA1 OR CYG38 OR CYG11 OR CYG15 OR CYG65 OR CYG30 OR CYG29 )</v>
      </c>
      <c r="K1824" s="3" t="str">
        <f>VLOOKUP(B1824,'[1]Daniela + 255 Rxns iCre1355'!$C$1:$Q$3810,13,FALSE)</f>
        <v>Nucleus</v>
      </c>
      <c r="M1824" s="3" t="str">
        <f>VLOOKUP(B1824,'[1]Daniela + 255 Rxns iCre1355'!$C$1:$Q$3810,15,FALSE)</f>
        <v>R00434</v>
      </c>
    </row>
    <row r="1825" spans="1:13" ht="15" customHeight="1" x14ac:dyDescent="0.25">
      <c r="A1825" s="3" t="s">
        <v>115</v>
      </c>
      <c r="B1825" s="3" t="s">
        <v>3656</v>
      </c>
      <c r="C1825" s="3" t="s">
        <v>3657</v>
      </c>
      <c r="D1825" s="3" t="str">
        <f>VLOOKUP(B1825,'[1]Daniela + 255 Rxns iCre1355'!$C$1:$Q$3810,5,FALSE)</f>
        <v>GUAD</v>
      </c>
      <c r="E1825" s="3" t="str">
        <f>VLOOKUP(B1825,'[1]Daniela + 255 Rxns iCre1355'!$C$1:$Q$3810,6,FALSE)</f>
        <v>guanine deaminase</v>
      </c>
      <c r="F1825" s="3" t="str">
        <f>VLOOKUP(B1825,'[1]Daniela + 255 Rxns iCre1355'!$C$1:$Q$3810,8,FALSE)</f>
        <v>Purine metabolism</v>
      </c>
      <c r="G1825" s="3" t="str">
        <f>VLOOKUP(B1825,'[1]Daniela + 255 Rxns iCre1355'!$C$1:$Q$3810,9,FALSE)</f>
        <v>3.5.4.3</v>
      </c>
      <c r="H1825" s="3" t="str">
        <f>VLOOKUP(B1825,'[1]Daniela + 255 Rxns iCre1355'!$C$1:$Q$3810,10,FALSE)</f>
        <v>Cre03.g145267</v>
      </c>
      <c r="I1825" s="3" t="str">
        <f>VLOOKUP(B1825,'[1]Daniela + 255 Rxns iCre1355'!$C$1:$Q$3810,11,FALSE)</f>
        <v>Cre03.g145267.t1.1</v>
      </c>
      <c r="J1825" s="3" t="str">
        <f>VLOOKUP(B1825,'[1]Daniela + 255 Rxns iCre1355'!$C$1:$Q$3810,12,FALSE)</f>
        <v>Cre03.g145267</v>
      </c>
      <c r="K1825" s="3" t="str">
        <f>VLOOKUP(B1825,'[1]Daniela + 255 Rxns iCre1355'!$C$1:$Q$3810,13,FALSE)</f>
        <v>Cytosol</v>
      </c>
      <c r="M1825" s="3" t="str">
        <f>VLOOKUP(B1825,'[1]Daniela + 255 Rxns iCre1355'!$C$1:$Q$3810,15,FALSE)</f>
        <v>R01676</v>
      </c>
    </row>
    <row r="1826" spans="1:13" ht="15" customHeight="1" x14ac:dyDescent="0.25">
      <c r="A1826" s="3" t="s">
        <v>943</v>
      </c>
      <c r="B1826" s="3" t="s">
        <v>3658</v>
      </c>
      <c r="C1826" s="3" t="s">
        <v>3659</v>
      </c>
      <c r="D1826" s="3" t="str">
        <f>VLOOKUP(B1826,'[1]Daniela + 255 Rxns iCre1355'!$C$1:$Q$3810,5,FALSE)</f>
        <v>HIUH</v>
      </c>
      <c r="E1826" s="3" t="str">
        <f>VLOOKUP(B1826,'[1]Daniela + 255 Rxns iCre1355'!$C$1:$Q$3810,6,FALSE)</f>
        <v>hydroxyisourate hydrolase</v>
      </c>
      <c r="F1826" s="3" t="str">
        <f>VLOOKUP(B1826,'[1]Daniela + 255 Rxns iCre1355'!$C$1:$Q$3810,8,FALSE)</f>
        <v>Purine metabolism</v>
      </c>
      <c r="G1826" s="3" t="str">
        <f>VLOOKUP(B1826,'[1]Daniela + 255 Rxns iCre1355'!$C$1:$Q$3810,9,FALSE)</f>
        <v>3.5.2.17</v>
      </c>
      <c r="H1826" s="3" t="str">
        <f>VLOOKUP(B1826,'[1]Daniela + 255 Rxns iCre1355'!$C$1:$Q$3810,10,FALSE)</f>
        <v>Cre17.g735950</v>
      </c>
      <c r="I1826" s="3" t="str">
        <f>VLOOKUP(B1826,'[1]Daniela + 255 Rxns iCre1355'!$C$1:$Q$3810,11,FALSE)</f>
        <v>Cre17.g735950.t1.2</v>
      </c>
      <c r="J1826" s="3" t="str">
        <f>VLOOKUP(B1826,'[1]Daniela + 255 Rxns iCre1355'!$C$1:$Q$3810,12,FALSE)</f>
        <v>Cre17.g735950</v>
      </c>
      <c r="K1826" s="3" t="str">
        <f>VLOOKUP(B1826,'[1]Daniela + 255 Rxns iCre1355'!$C$1:$Q$3810,13,FALSE)</f>
        <v>Mitochondria</v>
      </c>
      <c r="M1826" s="3" t="str">
        <f>VLOOKUP(B1826,'[1]Daniela + 255 Rxns iCre1355'!$C$1:$Q$3810,15,FALSE)</f>
        <v>R06601</v>
      </c>
    </row>
    <row r="1827" spans="1:13" ht="15" customHeight="1" x14ac:dyDescent="0.25">
      <c r="A1827" s="3" t="s">
        <v>115</v>
      </c>
      <c r="B1827" s="3" t="s">
        <v>3660</v>
      </c>
      <c r="C1827" s="3" t="s">
        <v>3661</v>
      </c>
      <c r="D1827" s="3" t="str">
        <f>VLOOKUP(B1827,'[1]Daniela + 255 Rxns iCre1355'!$C$1:$Q$3810,5,FALSE)</f>
        <v>HPRT</v>
      </c>
      <c r="E1827" s="3" t="str">
        <f>VLOOKUP(B1827,'[1]Daniela + 255 Rxns iCre1355'!$C$1:$Q$3810,6,FALSE)</f>
        <v>hypoxanthine phosphoribosyltransferase</v>
      </c>
      <c r="F1827" s="3" t="str">
        <f>VLOOKUP(B1827,'[1]Daniela + 255 Rxns iCre1355'!$C$1:$Q$3810,8,FALSE)</f>
        <v>Purine metabolism</v>
      </c>
      <c r="G1827" s="3" t="str">
        <f>VLOOKUP(B1827,'[1]Daniela + 255 Rxns iCre1355'!$C$1:$Q$3810,9,FALSE)</f>
        <v>2.4.2.8</v>
      </c>
      <c r="H1827" s="3" t="str">
        <f>VLOOKUP(B1827,'[1]Daniela + 255 Rxns iCre1355'!$C$1:$Q$3810,10,FALSE)</f>
        <v>( Cre17.g708100 OR Cre04.g217934 OR Cre08.g358900 )</v>
      </c>
      <c r="I1827" s="3" t="str">
        <f>VLOOKUP(B1827,'[1]Daniela + 255 Rxns iCre1355'!$C$1:$Q$3810,11,FALSE)</f>
        <v>( Cre17.g708100.t1.2 OR Cre04.g217934.t1.1 OR Cre08.g358900.t1.2 )</v>
      </c>
      <c r="J1827" s="3" t="str">
        <f>VLOOKUP(B1827,'[1]Daniela + 255 Rxns iCre1355'!$C$1:$Q$3810,12,FALSE)</f>
        <v>( Cre17.g708100 OR Cre04.g217934 OR Cre08.g358900 )</v>
      </c>
      <c r="K1827" s="3" t="str">
        <f>VLOOKUP(B1827,'[1]Daniela + 255 Rxns iCre1355'!$C$1:$Q$3810,13,FALSE)</f>
        <v>Cytosol</v>
      </c>
      <c r="M1827" s="3" t="str">
        <f>VLOOKUP(B1827,'[1]Daniela + 255 Rxns iCre1355'!$C$1:$Q$3810,15,FALSE)</f>
        <v>R01132</v>
      </c>
    </row>
    <row r="1828" spans="1:13" ht="15" customHeight="1" x14ac:dyDescent="0.25">
      <c r="A1828" s="3" t="s">
        <v>115</v>
      </c>
      <c r="B1828" s="3" t="s">
        <v>3662</v>
      </c>
      <c r="C1828" s="3" t="s">
        <v>3663</v>
      </c>
      <c r="D1828" s="3" t="str">
        <f>VLOOKUP(B1828,'[1]Daniela + 255 Rxns iCre1355'!$C$1:$Q$3810,5,FALSE)</f>
        <v>I5NT</v>
      </c>
      <c r="E1828" s="3" t="str">
        <f>VLOOKUP(B1828,'[1]Daniela + 255 Rxns iCre1355'!$C$1:$Q$3810,6,FALSE)</f>
        <v>IMP-5'-nucleotidase</v>
      </c>
      <c r="F1828" s="3" t="str">
        <f>VLOOKUP(B1828,'[1]Daniela + 255 Rxns iCre1355'!$C$1:$Q$3810,8,FALSE)</f>
        <v>Purine metabolism</v>
      </c>
      <c r="G1828" s="3" t="str">
        <f>VLOOKUP(B1828,'[1]Daniela + 255 Rxns iCre1355'!$C$1:$Q$3810,9,FALSE)</f>
        <v>3.1.3.5</v>
      </c>
      <c r="H1828" s="3" t="str">
        <f>VLOOKUP(B1828,'[1]Daniela + 255 Rxns iCre1355'!$C$1:$Q$3810,10,FALSE)</f>
        <v>( Cre10.g456900 OR Cre13.g573150 )</v>
      </c>
      <c r="I1828" s="3" t="str">
        <f>VLOOKUP(B1828,'[1]Daniela + 255 Rxns iCre1355'!$C$1:$Q$3810,11,FALSE)</f>
        <v>( Cre10.g456900.t1.2 OR Cre13.g573150.t1.1 )</v>
      </c>
      <c r="J1828" s="3" t="str">
        <f>VLOOKUP(B1828,'[1]Daniela + 255 Rxns iCre1355'!$C$1:$Q$3810,12,FALSE)</f>
        <v>( FPN4 OR FPN5 )</v>
      </c>
      <c r="K1828" s="3" t="str">
        <f>VLOOKUP(B1828,'[1]Daniela + 255 Rxns iCre1355'!$C$1:$Q$3810,13,FALSE)</f>
        <v>Cytosol</v>
      </c>
      <c r="M1828" s="3" t="str">
        <f>VLOOKUP(B1828,'[1]Daniela + 255 Rxns iCre1355'!$C$1:$Q$3810,15,FALSE)</f>
        <v>R01126</v>
      </c>
    </row>
    <row r="1829" spans="1:13" ht="15" customHeight="1" x14ac:dyDescent="0.25">
      <c r="A1829" s="3" t="s">
        <v>115</v>
      </c>
      <c r="B1829" s="3" t="s">
        <v>3664</v>
      </c>
      <c r="C1829" s="3" t="s">
        <v>3665</v>
      </c>
      <c r="D1829" s="3" t="str">
        <f>VLOOKUP(B1829,'[1]Daniela + 255 Rxns iCre1355'!$C$1:$Q$3810,5,FALSE)</f>
        <v>ICH</v>
      </c>
      <c r="E1829" s="3" t="str">
        <f>VLOOKUP(B1829,'[1]Daniela + 255 Rxns iCre1355'!$C$1:$Q$3810,6,FALSE)</f>
        <v>IMP cyclohydrolase</v>
      </c>
      <c r="F1829" s="3" t="str">
        <f>VLOOKUP(B1829,'[1]Daniela + 255 Rxns iCre1355'!$C$1:$Q$3810,8,FALSE)</f>
        <v>Purine metabolism</v>
      </c>
      <c r="G1829" s="3" t="str">
        <f>VLOOKUP(B1829,'[1]Daniela + 255 Rxns iCre1355'!$C$1:$Q$3810,9,FALSE)</f>
        <v>2.1.2.3;3.5.4.10</v>
      </c>
      <c r="H1829" s="3" t="str">
        <f>VLOOKUP(B1829,'[1]Daniela + 255 Rxns iCre1355'!$C$1:$Q$3810,10,FALSE)</f>
        <v>Cre12.g537581</v>
      </c>
      <c r="I1829" s="3" t="str">
        <f>VLOOKUP(B1829,'[1]Daniela + 255 Rxns iCre1355'!$C$1:$Q$3810,11,FALSE)</f>
        <v>Cre12.g537581.t1.1</v>
      </c>
      <c r="J1829" s="3" t="str">
        <f>VLOOKUP(B1829,'[1]Daniela + 255 Rxns iCre1355'!$C$1:$Q$3810,12,FALSE)</f>
        <v>Cre12.g537581</v>
      </c>
      <c r="K1829" s="3" t="str">
        <f>VLOOKUP(B1829,'[1]Daniela + 255 Rxns iCre1355'!$C$1:$Q$3810,13,FALSE)</f>
        <v>Cytosol</v>
      </c>
      <c r="M1829" s="3" t="str">
        <f>VLOOKUP(B1829,'[1]Daniela + 255 Rxns iCre1355'!$C$1:$Q$3810,15,FALSE)</f>
        <v>R01127</v>
      </c>
    </row>
    <row r="1830" spans="1:13" ht="15" customHeight="1" x14ac:dyDescent="0.25">
      <c r="A1830" s="3" t="s">
        <v>115</v>
      </c>
      <c r="B1830" s="3" t="s">
        <v>3666</v>
      </c>
      <c r="C1830" s="3" t="s">
        <v>3667</v>
      </c>
      <c r="D1830" s="3" t="str">
        <f>VLOOKUP(B1830,'[1]Daniela + 255 Rxns iCre1355'!$C$1:$Q$3810,5,FALSE)</f>
        <v>IDPA</v>
      </c>
      <c r="E1830" s="3" t="str">
        <f>VLOOKUP(B1830,'[1]Daniela + 255 Rxns iCre1355'!$C$1:$Q$3810,6,FALSE)</f>
        <v>IDP-apyrase</v>
      </c>
      <c r="F1830" s="3" t="str">
        <f>VLOOKUP(B1830,'[1]Daniela + 255 Rxns iCre1355'!$C$1:$Q$3810,8,FALSE)</f>
        <v>Purine metabolism</v>
      </c>
      <c r="G1830" s="3" t="str">
        <f>VLOOKUP(B1830,'[1]Daniela + 255 Rxns iCre1355'!$C$1:$Q$3810,9,FALSE)</f>
        <v>3.6.1.5</v>
      </c>
      <c r="H1830" s="3" t="str">
        <f>VLOOKUP(B1830,'[1]Daniela + 255 Rxns iCre1355'!$C$1:$Q$3810,10,FALSE)</f>
        <v>( Cre06.g273500 OR Cre07.g330600 )</v>
      </c>
      <c r="I1830" s="3" t="str">
        <f>VLOOKUP(B1830,'[1]Daniela + 255 Rxns iCre1355'!$C$1:$Q$3810,11,FALSE)</f>
        <v>( ( Cre06.g273500.t1.2 OR Cre06.g273500.t2.1 ) OR Cre07.g330600.t1.1 )</v>
      </c>
      <c r="J1830" s="3" t="str">
        <f>VLOOKUP(B1830,'[1]Daniela + 255 Rxns iCre1355'!$C$1:$Q$3810,12,FALSE)</f>
        <v>( Cre06.g273500 OR Cre07.g330600 )</v>
      </c>
      <c r="K1830" s="3" t="str">
        <f>VLOOKUP(B1830,'[1]Daniela + 255 Rxns iCre1355'!$C$1:$Q$3810,13,FALSE)</f>
        <v>Cytosol</v>
      </c>
      <c r="M1830" s="3" t="str">
        <f>VLOOKUP(B1830,'[1]Daniela + 255 Rxns iCre1355'!$C$1:$Q$3810,15,FALSE)</f>
        <v>R00961</v>
      </c>
    </row>
    <row r="1831" spans="1:13" ht="15" customHeight="1" x14ac:dyDescent="0.25">
      <c r="A1831" s="3" t="s">
        <v>115</v>
      </c>
      <c r="B1831" s="3" t="s">
        <v>3668</v>
      </c>
      <c r="C1831" s="3" t="s">
        <v>3669</v>
      </c>
      <c r="D1831" s="3" t="str">
        <f>VLOOKUP(B1831,'[1]Daniela + 255 Rxns iCre1355'!$C$1:$Q$3810,5,FALSE)</f>
        <v>IMPD</v>
      </c>
      <c r="E1831" s="3" t="str">
        <f>VLOOKUP(B1831,'[1]Daniela + 255 Rxns iCre1355'!$C$1:$Q$3810,6,FALSE)</f>
        <v>IMP dehydrogenase</v>
      </c>
      <c r="F1831" s="3" t="str">
        <f>VLOOKUP(B1831,'[1]Daniela + 255 Rxns iCre1355'!$C$1:$Q$3810,8,FALSE)</f>
        <v>Purine metabolism</v>
      </c>
      <c r="G1831" s="3" t="str">
        <f>VLOOKUP(B1831,'[1]Daniela + 255 Rxns iCre1355'!$C$1:$Q$3810,9,FALSE)</f>
        <v>1.1.1.205</v>
      </c>
      <c r="H1831" s="3" t="str">
        <f>VLOOKUP(B1831,'[1]Daniela + 255 Rxns iCre1355'!$C$1:$Q$3810,10,FALSE)</f>
        <v>Cre14.g614300</v>
      </c>
      <c r="I1831" s="3" t="str">
        <f>VLOOKUP(B1831,'[1]Daniela + 255 Rxns iCre1355'!$C$1:$Q$3810,11,FALSE)</f>
        <v>Cre14.g614300.t1.2</v>
      </c>
      <c r="J1831" s="3" t="str">
        <f>VLOOKUP(B1831,'[1]Daniela + 255 Rxns iCre1355'!$C$1:$Q$3810,12,FALSE)</f>
        <v>Cre14.g614300</v>
      </c>
      <c r="K1831" s="3" t="str">
        <f>VLOOKUP(B1831,'[1]Daniela + 255 Rxns iCre1355'!$C$1:$Q$3810,13,FALSE)</f>
        <v>Cytosol</v>
      </c>
      <c r="L1831" s="3" t="str">
        <f>VLOOKUP(B1831,'[1]Daniela + 255 Rxns iCre1355'!$C$1:$Q$3810,14,FALSE)</f>
        <v>[Atteia 2009]</v>
      </c>
      <c r="M1831" s="3" t="str">
        <f>VLOOKUP(B1831,'[1]Daniela + 255 Rxns iCre1355'!$C$1:$Q$3810,15,FALSE)</f>
        <v>R01130</v>
      </c>
    </row>
    <row r="1832" spans="1:13" ht="15" customHeight="1" x14ac:dyDescent="0.25">
      <c r="A1832" s="3" t="s">
        <v>943</v>
      </c>
      <c r="B1832" s="3" t="s">
        <v>3670</v>
      </c>
      <c r="C1832" s="3" t="s">
        <v>3671</v>
      </c>
      <c r="D1832" s="3" t="str">
        <f>VLOOKUP(B1832,'[1]Daniela + 255 Rxns iCre1355'!$C$1:$Q$3810,5,FALSE)</f>
        <v>IMPDm</v>
      </c>
      <c r="E1832" s="3" t="str">
        <f>VLOOKUP(B1832,'[1]Daniela + 255 Rxns iCre1355'!$C$1:$Q$3810,6,FALSE)</f>
        <v>IMP dehydrogenase, mitochondria</v>
      </c>
      <c r="F1832" s="3" t="str">
        <f>VLOOKUP(B1832,'[1]Daniela + 255 Rxns iCre1355'!$C$1:$Q$3810,8,FALSE)</f>
        <v>Purine metabolism</v>
      </c>
      <c r="G1832" s="3" t="str">
        <f>VLOOKUP(B1832,'[1]Daniela + 255 Rxns iCre1355'!$C$1:$Q$3810,9,FALSE)</f>
        <v>1.1.1.205</v>
      </c>
      <c r="H1832" s="3" t="str">
        <f>VLOOKUP(B1832,'[1]Daniela + 255 Rxns iCre1355'!$C$1:$Q$3810,10,FALSE)</f>
        <v>Cre14.g614300</v>
      </c>
      <c r="I1832" s="3" t="str">
        <f>VLOOKUP(B1832,'[1]Daniela + 255 Rxns iCre1355'!$C$1:$Q$3810,11,FALSE)</f>
        <v>Cre14.g614300.t1.2</v>
      </c>
      <c r="J1832" s="3" t="str">
        <f>VLOOKUP(B1832,'[1]Daniela + 255 Rxns iCre1355'!$C$1:$Q$3810,12,FALSE)</f>
        <v>Cre14.g614300</v>
      </c>
      <c r="K1832" s="3" t="str">
        <f>VLOOKUP(B1832,'[1]Daniela + 255 Rxns iCre1355'!$C$1:$Q$3810,13,FALSE)</f>
        <v>Mitochondria</v>
      </c>
      <c r="L1832" s="3" t="str">
        <f>VLOOKUP(B1832,'[1]Daniela + 255 Rxns iCre1355'!$C$1:$Q$3810,14,FALSE)</f>
        <v>[Atteia 2009]</v>
      </c>
      <c r="M1832" s="3" t="str">
        <f>VLOOKUP(B1832,'[1]Daniela + 255 Rxns iCre1355'!$C$1:$Q$3810,15,FALSE)</f>
        <v>R01130</v>
      </c>
    </row>
    <row r="1833" spans="1:13" ht="15" customHeight="1" x14ac:dyDescent="0.25">
      <c r="A1833" s="3" t="s">
        <v>115</v>
      </c>
      <c r="B1833" s="3" t="s">
        <v>3672</v>
      </c>
      <c r="C1833" s="3" t="s">
        <v>3673</v>
      </c>
      <c r="D1833" s="3" t="str">
        <f>VLOOKUP(B1833,'[1]Daniela + 255 Rxns iCre1355'!$C$1:$Q$3810,5,FALSE)</f>
        <v>ISRH</v>
      </c>
      <c r="E1833" s="3" t="str">
        <f>VLOOKUP(B1833,'[1]Daniela + 255 Rxns iCre1355'!$C$1:$Q$3810,6,FALSE)</f>
        <v>Inosine ribohydrolase</v>
      </c>
      <c r="F1833" s="3" t="str">
        <f>VLOOKUP(B1833,'[1]Daniela + 255 Rxns iCre1355'!$C$1:$Q$3810,8,FALSE)</f>
        <v>Purine metabolism</v>
      </c>
      <c r="G1833" s="3" t="str">
        <f>VLOOKUP(B1833,'[1]Daniela + 255 Rxns iCre1355'!$C$1:$Q$3810,9,FALSE)</f>
        <v>3.2.2.8</v>
      </c>
      <c r="H1833" s="3" t="str">
        <f>VLOOKUP(B1833,'[1]Daniela + 255 Rxns iCre1355'!$C$1:$Q$3810,10,FALSE)</f>
        <v>Cre04.g224100</v>
      </c>
      <c r="I1833" s="3" t="str">
        <f>VLOOKUP(B1833,'[1]Daniela + 255 Rxns iCre1355'!$C$1:$Q$3810,11,FALSE)</f>
        <v>( Cre04.g224100.t1.2 OR Cre04.g224100.t2.1 )</v>
      </c>
      <c r="J1833" s="3" t="str">
        <f>VLOOKUP(B1833,'[1]Daniela + 255 Rxns iCre1355'!$C$1:$Q$3810,12,FALSE)</f>
        <v>URN2</v>
      </c>
      <c r="K1833" s="3" t="str">
        <f>VLOOKUP(B1833,'[1]Daniela + 255 Rxns iCre1355'!$C$1:$Q$3810,13,FALSE)</f>
        <v>Cytosol</v>
      </c>
      <c r="M1833" s="3" t="str">
        <f>VLOOKUP(B1833,'[1]Daniela + 255 Rxns iCre1355'!$C$1:$Q$3810,15,FALSE)</f>
        <v>R01770</v>
      </c>
    </row>
    <row r="1834" spans="1:13" ht="15" customHeight="1" x14ac:dyDescent="0.25">
      <c r="A1834" s="3" t="s">
        <v>115</v>
      </c>
      <c r="B1834" s="3" t="s">
        <v>3674</v>
      </c>
      <c r="C1834" s="3" t="s">
        <v>3675</v>
      </c>
      <c r="D1834" s="3" t="str">
        <f>VLOOKUP(B1834,'[1]Daniela + 255 Rxns iCre1355'!$C$1:$Q$3810,5,FALSE)</f>
        <v>ITPA</v>
      </c>
      <c r="E1834" s="3" t="str">
        <f>VLOOKUP(B1834,'[1]Daniela + 255 Rxns iCre1355'!$C$1:$Q$3810,6,FALSE)</f>
        <v>ITP-apyrase</v>
      </c>
      <c r="F1834" s="3" t="str">
        <f>VLOOKUP(B1834,'[1]Daniela + 255 Rxns iCre1355'!$C$1:$Q$3810,8,FALSE)</f>
        <v>Purine metabolism</v>
      </c>
      <c r="G1834" s="3" t="str">
        <f>VLOOKUP(B1834,'[1]Daniela + 255 Rxns iCre1355'!$C$1:$Q$3810,9,FALSE)</f>
        <v>3.6.1.5</v>
      </c>
      <c r="H1834" s="3" t="str">
        <f>VLOOKUP(B1834,'[1]Daniela + 255 Rxns iCre1355'!$C$1:$Q$3810,10,FALSE)</f>
        <v>( Cre06.g273500 OR Cre07.g330600 )</v>
      </c>
      <c r="I1834" s="3" t="str">
        <f>VLOOKUP(B1834,'[1]Daniela + 255 Rxns iCre1355'!$C$1:$Q$3810,11,FALSE)</f>
        <v>( ( Cre06.g273500.t1.2 OR Cre06.g273500.t2.1 ) OR Cre07.g330600.t1.1 )</v>
      </c>
      <c r="J1834" s="3" t="str">
        <f>VLOOKUP(B1834,'[1]Daniela + 255 Rxns iCre1355'!$C$1:$Q$3810,12,FALSE)</f>
        <v>( Cre06.g273500 OR Cre07.g330600 )</v>
      </c>
      <c r="K1834" s="3" t="str">
        <f>VLOOKUP(B1834,'[1]Daniela + 255 Rxns iCre1355'!$C$1:$Q$3810,13,FALSE)</f>
        <v>Cytosol</v>
      </c>
      <c r="M1834" s="3" t="str">
        <f>VLOOKUP(B1834,'[1]Daniela + 255 Rxns iCre1355'!$C$1:$Q$3810,15,FALSE)</f>
        <v>R00719</v>
      </c>
    </row>
    <row r="1835" spans="1:13" ht="15" customHeight="1" x14ac:dyDescent="0.25">
      <c r="A1835" s="3" t="s">
        <v>115</v>
      </c>
      <c r="B1835" s="3" t="s">
        <v>3676</v>
      </c>
      <c r="C1835" s="3" t="s">
        <v>3677</v>
      </c>
      <c r="D1835" s="3" t="str">
        <f>VLOOKUP(B1835,'[1]Daniela + 255 Rxns iCre1355'!$C$1:$Q$3810,5,FALSE)</f>
        <v>ITPP</v>
      </c>
      <c r="E1835" s="3" t="str">
        <f>VLOOKUP(B1835,'[1]Daniela + 255 Rxns iCre1355'!$C$1:$Q$3810,6,FALSE)</f>
        <v>Inosine 5'-triphosphate pyrophosphohydrolase</v>
      </c>
      <c r="F1835" s="3" t="str">
        <f>VLOOKUP(B1835,'[1]Daniela + 255 Rxns iCre1355'!$C$1:$Q$3810,8,FALSE)</f>
        <v>Purine metabolism</v>
      </c>
      <c r="G1835" s="3" t="str">
        <f>VLOOKUP(B1835,'[1]Daniela + 255 Rxns iCre1355'!$C$1:$Q$3810,9,FALSE)</f>
        <v>3.6.1.19</v>
      </c>
      <c r="H1835" s="3" t="str">
        <f>VLOOKUP(B1835,'[1]Daniela + 255 Rxns iCre1355'!$C$1:$Q$3810,10,FALSE)</f>
        <v>( Cre02.g095089 OR Cre13.g568950 )</v>
      </c>
      <c r="I1835" s="3" t="str">
        <f>VLOOKUP(B1835,'[1]Daniela + 255 Rxns iCre1355'!$C$1:$Q$3810,11,FALSE)</f>
        <v>( Cre02.g095089.t1.1 OR Cre13.g568950.t1.1 )</v>
      </c>
      <c r="J1835" s="3" t="str">
        <f>VLOOKUP(B1835,'[1]Daniela + 255 Rxns iCre1355'!$C$1:$Q$3810,12,FALSE)</f>
        <v>( Cre02.g095089 OR Cre13.g568950 )</v>
      </c>
      <c r="K1835" s="3" t="str">
        <f>VLOOKUP(B1835,'[1]Daniela + 255 Rxns iCre1355'!$C$1:$Q$3810,13,FALSE)</f>
        <v>Cytosol</v>
      </c>
      <c r="M1835" s="3" t="str">
        <f>VLOOKUP(B1835,'[1]Daniela + 255 Rxns iCre1355'!$C$1:$Q$3810,15,FALSE)</f>
        <v>R00720</v>
      </c>
    </row>
    <row r="1836" spans="1:13" ht="15" customHeight="1" x14ac:dyDescent="0.25">
      <c r="A1836" s="3" t="s">
        <v>115</v>
      </c>
      <c r="B1836" s="3" t="s">
        <v>3678</v>
      </c>
      <c r="C1836" s="3" t="s">
        <v>3679</v>
      </c>
      <c r="D1836" s="3" t="str">
        <f>VLOOKUP(B1836,'[1]Daniela + 255 Rxns iCre1355'!$C$1:$Q$3810,5,FALSE)</f>
        <v>NDPK</v>
      </c>
      <c r="E1836" s="3" t="str">
        <f>VLOOKUP(B1836,'[1]Daniela + 255 Rxns iCre1355'!$C$1:$Q$3810,6,FALSE)</f>
        <v>nucleoside-diphosphate kinase</v>
      </c>
      <c r="F1836" s="3" t="str">
        <f>VLOOKUP(B1836,'[1]Daniela + 255 Rxns iCre1355'!$C$1:$Q$3810,8,FALSE)</f>
        <v>Purine metabolism</v>
      </c>
      <c r="G1836" s="3" t="str">
        <f>VLOOKUP(B1836,'[1]Daniela + 255 Rxns iCre1355'!$C$1:$Q$3810,9,FALSE)</f>
        <v>2.7.4.6</v>
      </c>
      <c r="H1836" s="3" t="str">
        <f>VLOOKUP(B1836,'[1]Daniela + 255 Rxns iCre1355'!$C$1:$Q$3810,10,FALSE)</f>
        <v>( Cre12.g558700 OR Cre16.g650550 OR Cre16.g654300 OR Cre07.g325734 )</v>
      </c>
      <c r="I1836" s="3" t="str">
        <f>VLOOKUP(B1836,'[1]Daniela + 255 Rxns iCre1355'!$C$1:$Q$3810,11,FALSE)</f>
        <v>( Cre12.g558700.t1.2 OR ( Cre16.g650550.t1.2 OR Cre16.g650550.t2.1 ) OR Cre16.g654300.t1.2 OR Cre07.g325734.t1.1 )</v>
      </c>
      <c r="J1836" s="3" t="str">
        <f>VLOOKUP(B1836,'[1]Daniela + 255 Rxns iCre1355'!$C$1:$Q$3810,12,FALSE)</f>
        <v>( FAP67 OR FAP103 OR RSP23 OR Cre07.g325734 )</v>
      </c>
      <c r="K1836" s="3" t="str">
        <f>VLOOKUP(B1836,'[1]Daniela + 255 Rxns iCre1355'!$C$1:$Q$3810,13,FALSE)</f>
        <v>Cytosol</v>
      </c>
      <c r="L1836" s="3" t="str">
        <f>VLOOKUP(B1836,'[1]Daniela + 255 Rxns iCre1355'!$C$1:$Q$3810,14,FALSE)</f>
        <v>[Atteia 2009]</v>
      </c>
      <c r="M1836" s="3" t="str">
        <f>VLOOKUP(B1836,'[1]Daniela + 255 Rxns iCre1355'!$C$1:$Q$3810,15,FALSE)</f>
        <v>R01137</v>
      </c>
    </row>
    <row r="1837" spans="1:13" ht="15" customHeight="1" x14ac:dyDescent="0.25">
      <c r="A1837" s="3" t="s">
        <v>943</v>
      </c>
      <c r="B1837" s="3" t="s">
        <v>3680</v>
      </c>
      <c r="C1837" s="3" t="s">
        <v>3681</v>
      </c>
      <c r="D1837" s="3" t="str">
        <f>VLOOKUP(B1837,'[1]Daniela + 255 Rxns iCre1355'!$C$1:$Q$3810,5,FALSE)</f>
        <v>NDPKm</v>
      </c>
      <c r="E1837" s="3" t="str">
        <f>VLOOKUP(B1837,'[1]Daniela + 255 Rxns iCre1355'!$C$1:$Q$3810,6,FALSE)</f>
        <v>nucleoside-diphosphate kinase, mitochondria</v>
      </c>
      <c r="F1837" s="3" t="str">
        <f>VLOOKUP(B1837,'[1]Daniela + 255 Rxns iCre1355'!$C$1:$Q$3810,8,FALSE)</f>
        <v>Purine metabolism</v>
      </c>
      <c r="G1837" s="3" t="str">
        <f>VLOOKUP(B1837,'[1]Daniela + 255 Rxns iCre1355'!$C$1:$Q$3810,9,FALSE)</f>
        <v>2.7.4.6</v>
      </c>
      <c r="H1837" s="3" t="str">
        <f>VLOOKUP(B1837,'[1]Daniela + 255 Rxns iCre1355'!$C$1:$Q$3810,10,FALSE)</f>
        <v>Cre07.g325734</v>
      </c>
      <c r="I1837" s="3" t="str">
        <f>VLOOKUP(B1837,'[1]Daniela + 255 Rxns iCre1355'!$C$1:$Q$3810,11,FALSE)</f>
        <v>Cre07.g325734.t1.1</v>
      </c>
      <c r="J1837" s="3" t="str">
        <f>VLOOKUP(B1837,'[1]Daniela + 255 Rxns iCre1355'!$C$1:$Q$3810,12,FALSE)</f>
        <v>Cre07.g325734</v>
      </c>
      <c r="K1837" s="3" t="str">
        <f>VLOOKUP(B1837,'[1]Daniela + 255 Rxns iCre1355'!$C$1:$Q$3810,13,FALSE)</f>
        <v>Mitochondria</v>
      </c>
      <c r="L1837" s="3" t="str">
        <f>VLOOKUP(B1837,'[1]Daniela + 255 Rxns iCre1355'!$C$1:$Q$3810,14,FALSE)</f>
        <v>[Atteia 2009]</v>
      </c>
      <c r="M1837" s="3" t="str">
        <f>VLOOKUP(B1837,'[1]Daniela + 255 Rxns iCre1355'!$C$1:$Q$3810,15,FALSE)</f>
        <v>R01137</v>
      </c>
    </row>
    <row r="1838" spans="1:13" ht="15" customHeight="1" x14ac:dyDescent="0.25">
      <c r="A1838" s="3" t="s">
        <v>115</v>
      </c>
      <c r="B1838" s="3" t="s">
        <v>3682</v>
      </c>
      <c r="C1838" s="3" t="s">
        <v>3683</v>
      </c>
      <c r="D1838" s="3" t="str">
        <f>VLOOKUP(B1838,'[1]Daniela + 255 Rxns iCre1355'!$C$1:$Q$3810,5,FALSE)</f>
        <v>NTDP</v>
      </c>
      <c r="E1838" s="3" t="str">
        <f>VLOOKUP(B1838,'[1]Daniela + 255 Rxns iCre1355'!$C$1:$Q$3810,6,FALSE)</f>
        <v>nucleoside-triphosphate diphosphatase (GTP)</v>
      </c>
      <c r="F1838" s="3" t="str">
        <f>VLOOKUP(B1838,'[1]Daniela + 255 Rxns iCre1355'!$C$1:$Q$3810,8,FALSE)</f>
        <v>Purine metabolism</v>
      </c>
      <c r="G1838" s="3" t="str">
        <f>VLOOKUP(B1838,'[1]Daniela + 255 Rxns iCre1355'!$C$1:$Q$3810,9,FALSE)</f>
        <v>3.6.1.19</v>
      </c>
      <c r="H1838" s="3" t="str">
        <f>VLOOKUP(B1838,'[1]Daniela + 255 Rxns iCre1355'!$C$1:$Q$3810,10,FALSE)</f>
        <v>Cre02.g095089</v>
      </c>
      <c r="I1838" s="3" t="str">
        <f>VLOOKUP(B1838,'[1]Daniela + 255 Rxns iCre1355'!$C$1:$Q$3810,11,FALSE)</f>
        <v>Cre02.g095089.t1.1</v>
      </c>
      <c r="J1838" s="3" t="str">
        <f>VLOOKUP(B1838,'[1]Daniela + 255 Rxns iCre1355'!$C$1:$Q$3810,12,FALSE)</f>
        <v>Cre02.g095089</v>
      </c>
      <c r="K1838" s="3" t="str">
        <f>VLOOKUP(B1838,'[1]Daniela + 255 Rxns iCre1355'!$C$1:$Q$3810,13,FALSE)</f>
        <v>Cytosol</v>
      </c>
      <c r="M1838" s="3" t="str">
        <f>VLOOKUP(B1838,'[1]Daniela + 255 Rxns iCre1355'!$C$1:$Q$3810,15,FALSE)</f>
        <v>R00426</v>
      </c>
    </row>
    <row r="1839" spans="1:13" ht="15" customHeight="1" x14ac:dyDescent="0.25">
      <c r="A1839" s="3" t="s">
        <v>115</v>
      </c>
      <c r="B1839" s="3" t="s">
        <v>3684</v>
      </c>
      <c r="C1839" s="3" t="s">
        <v>3685</v>
      </c>
      <c r="D1839" s="3" t="str">
        <f>VLOOKUP(B1839,'[1]Daniela + 255 Rxns iCre1355'!$C$1:$Q$3810,5,FALSE)</f>
        <v>NTPD</v>
      </c>
      <c r="E1839" s="3" t="str">
        <f>VLOOKUP(B1839,'[1]Daniela + 255 Rxns iCre1355'!$C$1:$Q$3810,6,FALSE)</f>
        <v>nucleoside-triphosphate diphosphatase (XTP)</v>
      </c>
      <c r="F1839" s="3" t="str">
        <f>VLOOKUP(B1839,'[1]Daniela + 255 Rxns iCre1355'!$C$1:$Q$3810,8,FALSE)</f>
        <v>Purine metabolism</v>
      </c>
      <c r="G1839" s="3" t="str">
        <f>VLOOKUP(B1839,'[1]Daniela + 255 Rxns iCre1355'!$C$1:$Q$3810,9,FALSE)</f>
        <v>3.6.1.19</v>
      </c>
      <c r="H1839" s="3" t="str">
        <f>VLOOKUP(B1839,'[1]Daniela + 255 Rxns iCre1355'!$C$1:$Q$3810,10,FALSE)</f>
        <v>Cre02.g095089</v>
      </c>
      <c r="I1839" s="3" t="str">
        <f>VLOOKUP(B1839,'[1]Daniela + 255 Rxns iCre1355'!$C$1:$Q$3810,11,FALSE)</f>
        <v>Cre02.g095089.t1.1</v>
      </c>
      <c r="J1839" s="3" t="str">
        <f>VLOOKUP(B1839,'[1]Daniela + 255 Rxns iCre1355'!$C$1:$Q$3810,12,FALSE)</f>
        <v>Cre02.g095089</v>
      </c>
      <c r="K1839" s="3" t="str">
        <f>VLOOKUP(B1839,'[1]Daniela + 255 Rxns iCre1355'!$C$1:$Q$3810,13,FALSE)</f>
        <v>Cytosol</v>
      </c>
      <c r="M1839" s="3" t="str">
        <f>VLOOKUP(B1839,'[1]Daniela + 255 Rxns iCre1355'!$C$1:$Q$3810,15,FALSE)</f>
        <v>R02720</v>
      </c>
    </row>
    <row r="1840" spans="1:13" ht="15" customHeight="1" x14ac:dyDescent="0.25">
      <c r="A1840" s="3" t="s">
        <v>115</v>
      </c>
      <c r="B1840" s="3" t="s">
        <v>3686</v>
      </c>
      <c r="C1840" s="3" t="s">
        <v>3687</v>
      </c>
      <c r="D1840" s="3" t="str">
        <f>VLOOKUP(B1840,'[1]Daniela + 255 Rxns iCre1355'!$C$1:$Q$3810,5,FALSE)</f>
        <v>PAPSTYRST</v>
      </c>
      <c r="E1840" s="3" t="str">
        <f>VLOOKUP(B1840,'[1]Daniela + 255 Rxns iCre1355'!$C$1:$Q$3810,6,FALSE)</f>
        <v>3'-Phosphoadenylylsulfate:protein-tyrosine O-sulfotransferase</v>
      </c>
      <c r="F1840" s="3" t="str">
        <f>VLOOKUP(B1840,'[1]Daniela + 255 Rxns iCre1355'!$C$1:$Q$3810,8,FALSE)</f>
        <v>Purine metabolism</v>
      </c>
      <c r="G1840" s="3" t="str">
        <f>VLOOKUP(B1840,'[1]Daniela + 255 Rxns iCre1355'!$C$1:$Q$3810,9,FALSE)</f>
        <v>2.8.2.20</v>
      </c>
      <c r="H1840" s="3" t="str">
        <f>VLOOKUP(B1840,'[1]Daniela + 255 Rxns iCre1355'!$C$1:$Q$3810,10,FALSE)</f>
        <v>Cre10.g465450</v>
      </c>
      <c r="I1840" s="3" t="str">
        <f>VLOOKUP(B1840,'[1]Daniela + 255 Rxns iCre1355'!$C$1:$Q$3810,11,FALSE)</f>
        <v>Cre10.g465450.t1.2</v>
      </c>
      <c r="J1840" s="3" t="str">
        <f>VLOOKUP(B1840,'[1]Daniela + 255 Rxns iCre1355'!$C$1:$Q$3810,12,FALSE)</f>
        <v>Cre10.g465450</v>
      </c>
      <c r="K1840" s="3" t="str">
        <f>VLOOKUP(B1840,'[1]Daniela + 255 Rxns iCre1355'!$C$1:$Q$3810,13,FALSE)</f>
        <v>Cytosol</v>
      </c>
      <c r="M1840" s="3" t="str">
        <f>VLOOKUP(B1840,'[1]Daniela + 255 Rxns iCre1355'!$C$1:$Q$3810,15,FALSE)</f>
        <v>R02586</v>
      </c>
    </row>
    <row r="1841" spans="1:13" ht="15" customHeight="1" x14ac:dyDescent="0.25">
      <c r="A1841" s="3" t="s">
        <v>115</v>
      </c>
      <c r="B1841" s="3" t="s">
        <v>3688</v>
      </c>
      <c r="C1841" s="3" t="s">
        <v>3689</v>
      </c>
      <c r="D1841" s="3" t="str">
        <f>VLOOKUP(B1841,'[1]Daniela + 255 Rxns iCre1355'!$C$1:$Q$3810,5,FALSE)</f>
        <v>PPRGL</v>
      </c>
      <c r="E1841" s="3" t="str">
        <f>VLOOKUP(B1841,'[1]Daniela + 255 Rxns iCre1355'!$C$1:$Q$3810,6,FALSE)</f>
        <v>phosphoribosylamine---glycine ligase</v>
      </c>
      <c r="F1841" s="3" t="str">
        <f>VLOOKUP(B1841,'[1]Daniela + 255 Rxns iCre1355'!$C$1:$Q$3810,8,FALSE)</f>
        <v>Purine metabolism</v>
      </c>
      <c r="G1841" s="3" t="str">
        <f>VLOOKUP(B1841,'[1]Daniela + 255 Rxns iCre1355'!$C$1:$Q$3810,9,FALSE)</f>
        <v>6.3.4.13</v>
      </c>
      <c r="H1841" s="3" t="str">
        <f>VLOOKUP(B1841,'[1]Daniela + 255 Rxns iCre1355'!$C$1:$Q$3810,10,FALSE)</f>
        <v>( Cre18.g749497 OR Cre18.g749647 )</v>
      </c>
      <c r="I1841" s="3" t="str">
        <f>VLOOKUP(B1841,'[1]Daniela + 255 Rxns iCre1355'!$C$1:$Q$3810,11,FALSE)</f>
        <v>( Cre18.g749497.t1.1 OR Cre18.g749647.t1.1 )</v>
      </c>
      <c r="J1841" s="3" t="str">
        <f>VLOOKUP(B1841,'[1]Daniela + 255 Rxns iCre1355'!$C$1:$Q$3810,12,FALSE)</f>
        <v>( Cre18.g749497 OR Cre18.g749647 )</v>
      </c>
      <c r="K1841" s="3" t="str">
        <f>VLOOKUP(B1841,'[1]Daniela + 255 Rxns iCre1355'!$C$1:$Q$3810,13,FALSE)</f>
        <v>Cytosol</v>
      </c>
      <c r="M1841" s="3" t="str">
        <f>VLOOKUP(B1841,'[1]Daniela + 255 Rxns iCre1355'!$C$1:$Q$3810,15,FALSE)</f>
        <v>R04144</v>
      </c>
    </row>
    <row r="1842" spans="1:13" ht="15" customHeight="1" x14ac:dyDescent="0.25">
      <c r="A1842" s="3" t="s">
        <v>118</v>
      </c>
      <c r="B1842" s="3" t="s">
        <v>3690</v>
      </c>
      <c r="C1842" s="3" t="s">
        <v>3691</v>
      </c>
      <c r="D1842" s="3" t="str">
        <f>VLOOKUP(B1842,'[1]Daniela + 255 Rxns iCre1355'!$C$1:$Q$3810,5,FALSE)</f>
        <v>PPRGLh</v>
      </c>
      <c r="E1842" s="3" t="str">
        <f>VLOOKUP(B1842,'[1]Daniela + 255 Rxns iCre1355'!$C$1:$Q$3810,6,FALSE)</f>
        <v>phosphoribosylamine---glycine ligase, chloroplast</v>
      </c>
      <c r="F1842" s="3" t="str">
        <f>VLOOKUP(B1842,'[1]Daniela + 255 Rxns iCre1355'!$C$1:$Q$3810,8,FALSE)</f>
        <v>Purine metabolism</v>
      </c>
      <c r="G1842" s="3" t="str">
        <f>VLOOKUP(B1842,'[1]Daniela + 255 Rxns iCre1355'!$C$1:$Q$3810,9,FALSE)</f>
        <v>6.3.4.13</v>
      </c>
      <c r="H1842" s="3" t="str">
        <f>VLOOKUP(B1842,'[1]Daniela + 255 Rxns iCre1355'!$C$1:$Q$3810,10,FALSE)</f>
        <v>( Cre18.g749497 OR Cre18.g749647 )</v>
      </c>
      <c r="I1842" s="3" t="str">
        <f>VLOOKUP(B1842,'[1]Daniela + 255 Rxns iCre1355'!$C$1:$Q$3810,11,FALSE)</f>
        <v>( Cre18.g749497.t1.1 OR Cre18.g749647.t1.1 )</v>
      </c>
      <c r="J1842" s="3" t="str">
        <f>VLOOKUP(B1842,'[1]Daniela + 255 Rxns iCre1355'!$C$1:$Q$3810,12,FALSE)</f>
        <v>( Cre18.g749497 OR Cre18.g749647 )</v>
      </c>
      <c r="K1842" s="3" t="str">
        <f>VLOOKUP(B1842,'[1]Daniela + 255 Rxns iCre1355'!$C$1:$Q$3810,13,FALSE)</f>
        <v>Chloroplast</v>
      </c>
      <c r="M1842" s="3" t="str">
        <f>VLOOKUP(B1842,'[1]Daniela + 255 Rxns iCre1355'!$C$1:$Q$3810,15,FALSE)</f>
        <v>R04144</v>
      </c>
    </row>
    <row r="1843" spans="1:13" ht="15" customHeight="1" x14ac:dyDescent="0.25">
      <c r="A1843" s="3" t="s">
        <v>115</v>
      </c>
      <c r="B1843" s="3" t="s">
        <v>3692</v>
      </c>
      <c r="C1843" s="3" t="s">
        <v>3693</v>
      </c>
      <c r="D1843" s="3" t="str">
        <f>VLOOKUP(B1843,'[1]Daniela + 255 Rxns iCre1355'!$C$1:$Q$3810,5,FALSE)</f>
        <v>PRAIC</v>
      </c>
      <c r="E1843" s="3" t="str">
        <f>VLOOKUP(B1843,'[1]Daniela + 255 Rxns iCre1355'!$C$1:$Q$3810,6,FALSE)</f>
        <v>phosphoribosylaminoimidazole carboxylase, cytosol</v>
      </c>
      <c r="F1843" s="3" t="str">
        <f>VLOOKUP(B1843,'[1]Daniela + 255 Rxns iCre1355'!$C$1:$Q$3810,8,FALSE)</f>
        <v>Purine metabolism</v>
      </c>
      <c r="G1843" s="3" t="str">
        <f>VLOOKUP(B1843,'[1]Daniela + 255 Rxns iCre1355'!$C$1:$Q$3810,9,FALSE)</f>
        <v>4.1.1.21</v>
      </c>
      <c r="H1843" s="3" t="str">
        <f>VLOOKUP(B1843,'[1]Daniela + 255 Rxns iCre1355'!$C$1:$Q$3810,10,FALSE)</f>
        <v>Cre12.g503300</v>
      </c>
      <c r="I1843" s="3" t="str">
        <f>VLOOKUP(B1843,'[1]Daniela + 255 Rxns iCre1355'!$C$1:$Q$3810,11,FALSE)</f>
        <v>Cre12.g503300.t1.2</v>
      </c>
      <c r="J1843" s="3" t="str">
        <f>VLOOKUP(B1843,'[1]Daniela + 255 Rxns iCre1355'!$C$1:$Q$3810,12,FALSE)</f>
        <v>Cre12.g503300</v>
      </c>
      <c r="K1843" s="3" t="str">
        <f>VLOOKUP(B1843,'[1]Daniela + 255 Rxns iCre1355'!$C$1:$Q$3810,13,FALSE)</f>
        <v>Cytosol</v>
      </c>
      <c r="M1843" s="3" t="str">
        <f>VLOOKUP(B1843,'[1]Daniela + 255 Rxns iCre1355'!$C$1:$Q$3810,15,FALSE)</f>
        <v>R04209</v>
      </c>
    </row>
    <row r="1844" spans="1:13" ht="15" customHeight="1" x14ac:dyDescent="0.25">
      <c r="A1844" s="3" t="s">
        <v>118</v>
      </c>
      <c r="B1844" s="3" t="s">
        <v>3694</v>
      </c>
      <c r="C1844" s="3" t="s">
        <v>3695</v>
      </c>
      <c r="D1844" s="3" t="str">
        <f>VLOOKUP(B1844,'[1]Daniela + 255 Rxns iCre1355'!$C$1:$Q$3810,5,FALSE)</f>
        <v>PRAICh</v>
      </c>
      <c r="E1844" s="3" t="str">
        <f>VLOOKUP(B1844,'[1]Daniela + 255 Rxns iCre1355'!$C$1:$Q$3810,6,FALSE)</f>
        <v>phosphoribosylaminoimidazole carboxylase, chloroplast</v>
      </c>
      <c r="F1844" s="3" t="str">
        <f>VLOOKUP(B1844,'[1]Daniela + 255 Rxns iCre1355'!$C$1:$Q$3810,8,FALSE)</f>
        <v>Purine metabolism</v>
      </c>
      <c r="G1844" s="3" t="str">
        <f>VLOOKUP(B1844,'[1]Daniela + 255 Rxns iCre1355'!$C$1:$Q$3810,9,FALSE)</f>
        <v>4.1.1.21</v>
      </c>
      <c r="H1844" s="3" t="str">
        <f>VLOOKUP(B1844,'[1]Daniela + 255 Rxns iCre1355'!$C$1:$Q$3810,10,FALSE)</f>
        <v>Cre12.g503300</v>
      </c>
      <c r="I1844" s="3" t="str">
        <f>VLOOKUP(B1844,'[1]Daniela + 255 Rxns iCre1355'!$C$1:$Q$3810,11,FALSE)</f>
        <v>Cre12.g503300.t1.2</v>
      </c>
      <c r="J1844" s="3" t="str">
        <f>VLOOKUP(B1844,'[1]Daniela + 255 Rxns iCre1355'!$C$1:$Q$3810,12,FALSE)</f>
        <v>Cre12.g503300</v>
      </c>
      <c r="K1844" s="3" t="str">
        <f>VLOOKUP(B1844,'[1]Daniela + 255 Rxns iCre1355'!$C$1:$Q$3810,13,FALSE)</f>
        <v>Chloroplast</v>
      </c>
      <c r="M1844" s="3" t="str">
        <f>VLOOKUP(B1844,'[1]Daniela + 255 Rxns iCre1355'!$C$1:$Q$3810,15,FALSE)</f>
        <v>R04209</v>
      </c>
    </row>
    <row r="1845" spans="1:13" ht="15" customHeight="1" x14ac:dyDescent="0.25">
      <c r="A1845" s="3" t="s">
        <v>115</v>
      </c>
      <c r="B1845" s="3" t="s">
        <v>3696</v>
      </c>
      <c r="C1845" s="3" t="s">
        <v>3697</v>
      </c>
      <c r="D1845" s="3" t="str">
        <f>VLOOKUP(B1845,'[1]Daniela + 255 Rxns iCre1355'!$C$1:$Q$3810,5,FALSE)</f>
        <v>PRAIS</v>
      </c>
      <c r="E1845" s="3" t="str">
        <f>VLOOKUP(B1845,'[1]Daniela + 255 Rxns iCre1355'!$C$1:$Q$3810,6,FALSE)</f>
        <v>phosphoribosylaminoimidazolesuccinocarboxamide synthase, cytosol</v>
      </c>
      <c r="F1845" s="3" t="str">
        <f>VLOOKUP(B1845,'[1]Daniela + 255 Rxns iCre1355'!$C$1:$Q$3810,8,FALSE)</f>
        <v>Purine metabolism</v>
      </c>
      <c r="G1845" s="3" t="str">
        <f>VLOOKUP(B1845,'[1]Daniela + 255 Rxns iCre1355'!$C$1:$Q$3810,9,FALSE)</f>
        <v>6.3.2.6</v>
      </c>
      <c r="H1845" s="3" t="str">
        <f>VLOOKUP(B1845,'[1]Daniela + 255 Rxns iCre1355'!$C$1:$Q$3810,10,FALSE)</f>
        <v>Cre03.g202113</v>
      </c>
      <c r="I1845" s="3" t="str">
        <f>VLOOKUP(B1845,'[1]Daniela + 255 Rxns iCre1355'!$C$1:$Q$3810,11,FALSE)</f>
        <v>Cre03.g202113.t1.1</v>
      </c>
      <c r="J1845" s="3" t="str">
        <f>VLOOKUP(B1845,'[1]Daniela + 255 Rxns iCre1355'!$C$1:$Q$3810,12,FALSE)</f>
        <v>Cre03.g202113</v>
      </c>
      <c r="K1845" s="3" t="str">
        <f>VLOOKUP(B1845,'[1]Daniela + 255 Rxns iCre1355'!$C$1:$Q$3810,13,FALSE)</f>
        <v>Cytosol</v>
      </c>
      <c r="M1845" s="3" t="str">
        <f>VLOOKUP(B1845,'[1]Daniela + 255 Rxns iCre1355'!$C$1:$Q$3810,15,FALSE)</f>
        <v>R04591</v>
      </c>
    </row>
    <row r="1846" spans="1:13" ht="15" customHeight="1" x14ac:dyDescent="0.25">
      <c r="A1846" s="3" t="s">
        <v>118</v>
      </c>
      <c r="B1846" s="3" t="s">
        <v>3698</v>
      </c>
      <c r="C1846" s="3" t="s">
        <v>3699</v>
      </c>
      <c r="D1846" s="3" t="str">
        <f>VLOOKUP(B1846,'[1]Daniela + 255 Rxns iCre1355'!$C$1:$Q$3810,5,FALSE)</f>
        <v>PRAISh</v>
      </c>
      <c r="E1846" s="3" t="str">
        <f>VLOOKUP(B1846,'[1]Daniela + 255 Rxns iCre1355'!$C$1:$Q$3810,6,FALSE)</f>
        <v>phosphoribosylaminoimidazolesuccinocarboxamide synthase, chloroplast</v>
      </c>
      <c r="F1846" s="3" t="str">
        <f>VLOOKUP(B1846,'[1]Daniela + 255 Rxns iCre1355'!$C$1:$Q$3810,8,FALSE)</f>
        <v>Purine metabolism</v>
      </c>
      <c r="G1846" s="3" t="str">
        <f>VLOOKUP(B1846,'[1]Daniela + 255 Rxns iCre1355'!$C$1:$Q$3810,9,FALSE)</f>
        <v>6.3.2.6</v>
      </c>
      <c r="H1846" s="3" t="str">
        <f>VLOOKUP(B1846,'[1]Daniela + 255 Rxns iCre1355'!$C$1:$Q$3810,10,FALSE)</f>
        <v>Cre03.g202113</v>
      </c>
      <c r="I1846" s="3" t="str">
        <f>VLOOKUP(B1846,'[1]Daniela + 255 Rxns iCre1355'!$C$1:$Q$3810,11,FALSE)</f>
        <v>Cre03.g202113.t1.1</v>
      </c>
      <c r="J1846" s="3" t="str">
        <f>VLOOKUP(B1846,'[1]Daniela + 255 Rxns iCre1355'!$C$1:$Q$3810,12,FALSE)</f>
        <v>Cre03.g202113</v>
      </c>
      <c r="K1846" s="3" t="str">
        <f>VLOOKUP(B1846,'[1]Daniela + 255 Rxns iCre1355'!$C$1:$Q$3810,13,FALSE)</f>
        <v>Chloroplast</v>
      </c>
      <c r="M1846" s="3" t="str">
        <f>VLOOKUP(B1846,'[1]Daniela + 255 Rxns iCre1355'!$C$1:$Q$3810,15,FALSE)</f>
        <v>R04591</v>
      </c>
    </row>
    <row r="1847" spans="1:13" ht="15" customHeight="1" x14ac:dyDescent="0.25">
      <c r="A1847" s="3" t="s">
        <v>115</v>
      </c>
      <c r="B1847" s="3" t="s">
        <v>3700</v>
      </c>
      <c r="C1847" s="3" t="s">
        <v>3701</v>
      </c>
      <c r="D1847" s="3" t="str">
        <f>VLOOKUP(B1847,'[1]Daniela + 255 Rxns iCre1355'!$C$1:$Q$3810,5,FALSE)</f>
        <v>PRDPAR</v>
      </c>
      <c r="E1847" s="3" t="str">
        <f>VLOOKUP(B1847,'[1]Daniela + 255 Rxns iCre1355'!$C$1:$Q$3810,6,FALSE)</f>
        <v>5-phosphoribosylamine:diphosphate phospho-alpha-D-ribosyltransferase (glutamate-amidating)</v>
      </c>
      <c r="F1847" s="3" t="str">
        <f>VLOOKUP(B1847,'[1]Daniela + 255 Rxns iCre1355'!$C$1:$Q$3810,8,FALSE)</f>
        <v>Purine metabolism</v>
      </c>
      <c r="G1847" s="3" t="str">
        <f>VLOOKUP(B1847,'[1]Daniela + 255 Rxns iCre1355'!$C$1:$Q$3810,9,FALSE)</f>
        <v>2.4.2.14</v>
      </c>
      <c r="H1847" s="3" t="str">
        <f>VLOOKUP(B1847,'[1]Daniela + 255 Rxns iCre1355'!$C$1:$Q$3810,10,FALSE)</f>
        <v>Cre05.g234638</v>
      </c>
      <c r="I1847" s="3" t="str">
        <f>VLOOKUP(B1847,'[1]Daniela + 255 Rxns iCre1355'!$C$1:$Q$3810,11,FALSE)</f>
        <v>Cre05.g234638.t1.1</v>
      </c>
      <c r="J1847" s="3" t="str">
        <f>VLOOKUP(B1847,'[1]Daniela + 255 Rxns iCre1355'!$C$1:$Q$3810,12,FALSE)</f>
        <v>Cre05.g234638</v>
      </c>
      <c r="K1847" s="3" t="str">
        <f>VLOOKUP(B1847,'[1]Daniela + 255 Rxns iCre1355'!$C$1:$Q$3810,13,FALSE)</f>
        <v>Cytosol</v>
      </c>
      <c r="M1847" s="3" t="str">
        <f>VLOOKUP(B1847,'[1]Daniela + 255 Rxns iCre1355'!$C$1:$Q$3810,15,FALSE)</f>
        <v>R01072 </v>
      </c>
    </row>
    <row r="1848" spans="1:13" ht="15" customHeight="1" x14ac:dyDescent="0.25">
      <c r="A1848" s="3" t="s">
        <v>115</v>
      </c>
      <c r="B1848" s="3" t="s">
        <v>3702</v>
      </c>
      <c r="C1848" s="3" t="s">
        <v>3703</v>
      </c>
      <c r="D1848" s="3" t="str">
        <f>VLOOKUP(B1848,'[1]Daniela + 255 Rxns iCre1355'!$C$1:$Q$3810,5,FALSE)</f>
        <v>PRFGCL</v>
      </c>
      <c r="E1848" s="3" t="str">
        <f>VLOOKUP(B1848,'[1]Daniela + 255 Rxns iCre1355'!$C$1:$Q$3810,6,FALSE)</f>
        <v>phosphoribosylformylglycinamidine cyclo-ligase</v>
      </c>
      <c r="F1848" s="3" t="str">
        <f>VLOOKUP(B1848,'[1]Daniela + 255 Rxns iCre1355'!$C$1:$Q$3810,8,FALSE)</f>
        <v>Purine metabolism</v>
      </c>
      <c r="G1848" s="3" t="str">
        <f>VLOOKUP(B1848,'[1]Daniela + 255 Rxns iCre1355'!$C$1:$Q$3810,9,FALSE)</f>
        <v>6.3.3.1</v>
      </c>
      <c r="H1848" s="3" t="str">
        <f>VLOOKUP(B1848,'[1]Daniela + 255 Rxns iCre1355'!$C$1:$Q$3810,10,FALSE)</f>
        <v>Cre07.g318750</v>
      </c>
      <c r="I1848" s="3" t="str">
        <f>VLOOKUP(B1848,'[1]Daniela + 255 Rxns iCre1355'!$C$1:$Q$3810,11,FALSE)</f>
        <v>Cre07.g318750.t1.2</v>
      </c>
      <c r="J1848" s="3" t="str">
        <f>VLOOKUP(B1848,'[1]Daniela + 255 Rxns iCre1355'!$C$1:$Q$3810,12,FALSE)</f>
        <v>Cre07.g318750</v>
      </c>
      <c r="K1848" s="3" t="str">
        <f>VLOOKUP(B1848,'[1]Daniela + 255 Rxns iCre1355'!$C$1:$Q$3810,13,FALSE)</f>
        <v>Cytosol</v>
      </c>
      <c r="M1848" s="3" t="str">
        <f>VLOOKUP(B1848,'[1]Daniela + 255 Rxns iCre1355'!$C$1:$Q$3810,15,FALSE)</f>
        <v>R04208</v>
      </c>
    </row>
    <row r="1849" spans="1:13" ht="15" customHeight="1" x14ac:dyDescent="0.25">
      <c r="A1849" s="3" t="s">
        <v>118</v>
      </c>
      <c r="B1849" s="3" t="s">
        <v>3704</v>
      </c>
      <c r="C1849" s="3" t="s">
        <v>3705</v>
      </c>
      <c r="D1849" s="3" t="str">
        <f>VLOOKUP(B1849,'[1]Daniela + 255 Rxns iCre1355'!$C$1:$Q$3810,5,FALSE)</f>
        <v>PRFGCLh</v>
      </c>
      <c r="E1849" s="3" t="str">
        <f>VLOOKUP(B1849,'[1]Daniela + 255 Rxns iCre1355'!$C$1:$Q$3810,6,FALSE)</f>
        <v>phosphoribosylformylglycinamidine cyclo-ligase, chloroplast</v>
      </c>
      <c r="F1849" s="3" t="str">
        <f>VLOOKUP(B1849,'[1]Daniela + 255 Rxns iCre1355'!$C$1:$Q$3810,8,FALSE)</f>
        <v>Purine metabolism</v>
      </c>
      <c r="G1849" s="3" t="str">
        <f>VLOOKUP(B1849,'[1]Daniela + 255 Rxns iCre1355'!$C$1:$Q$3810,9,FALSE)</f>
        <v>6.3.3.1</v>
      </c>
      <c r="H1849" s="3" t="str">
        <f>VLOOKUP(B1849,'[1]Daniela + 255 Rxns iCre1355'!$C$1:$Q$3810,10,FALSE)</f>
        <v>Cre07.g318750</v>
      </c>
      <c r="I1849" s="3" t="str">
        <f>VLOOKUP(B1849,'[1]Daniela + 255 Rxns iCre1355'!$C$1:$Q$3810,11,FALSE)</f>
        <v>Cre07.g318750.t1.2</v>
      </c>
      <c r="J1849" s="3" t="str">
        <f>VLOOKUP(B1849,'[1]Daniela + 255 Rxns iCre1355'!$C$1:$Q$3810,12,FALSE)</f>
        <v>Cre07.g318750</v>
      </c>
      <c r="K1849" s="3" t="str">
        <f>VLOOKUP(B1849,'[1]Daniela + 255 Rxns iCre1355'!$C$1:$Q$3810,13,FALSE)</f>
        <v>Chloroplast</v>
      </c>
      <c r="M1849" s="3" t="str">
        <f>VLOOKUP(B1849,'[1]Daniela + 255 Rxns iCre1355'!$C$1:$Q$3810,15,FALSE)</f>
        <v>R04208</v>
      </c>
    </row>
    <row r="1850" spans="1:13" ht="15" customHeight="1" x14ac:dyDescent="0.25">
      <c r="A1850" s="3" t="s">
        <v>115</v>
      </c>
      <c r="B1850" s="3" t="s">
        <v>3706</v>
      </c>
      <c r="C1850" s="3" t="s">
        <v>3707</v>
      </c>
      <c r="D1850" s="3" t="str">
        <f>VLOOKUP(B1850,'[1]Daniela + 255 Rxns iCre1355'!$C$1:$Q$3810,5,FALSE)</f>
        <v>PRFGS</v>
      </c>
      <c r="E1850" s="3" t="str">
        <f>VLOOKUP(B1850,'[1]Daniela + 255 Rxns iCre1355'!$C$1:$Q$3810,6,FALSE)</f>
        <v>phosphoribosylformylglycinamidine synthase</v>
      </c>
      <c r="F1850" s="3" t="str">
        <f>VLOOKUP(B1850,'[1]Daniela + 255 Rxns iCre1355'!$C$1:$Q$3810,8,FALSE)</f>
        <v>Purine metabolism</v>
      </c>
      <c r="G1850" s="3" t="str">
        <f>VLOOKUP(B1850,'[1]Daniela + 255 Rxns iCre1355'!$C$1:$Q$3810,9,FALSE)</f>
        <v>6.3.5.3</v>
      </c>
      <c r="H1850" s="3" t="str">
        <f>VLOOKUP(B1850,'[1]Daniela + 255 Rxns iCre1355'!$C$1:$Q$3810,10,FALSE)</f>
        <v>Cre08.g364800</v>
      </c>
      <c r="I1850" s="3" t="str">
        <f>VLOOKUP(B1850,'[1]Daniela + 255 Rxns iCre1355'!$C$1:$Q$3810,11,FALSE)</f>
        <v>Cre08.g364800.t1.2</v>
      </c>
      <c r="J1850" s="3" t="str">
        <f>VLOOKUP(B1850,'[1]Daniela + 255 Rxns iCre1355'!$C$1:$Q$3810,12,FALSE)</f>
        <v>Cre08.g364800</v>
      </c>
      <c r="K1850" s="3" t="str">
        <f>VLOOKUP(B1850,'[1]Daniela + 255 Rxns iCre1355'!$C$1:$Q$3810,13,FALSE)</f>
        <v>Cytosol</v>
      </c>
      <c r="M1850" s="3" t="str">
        <f>VLOOKUP(B1850,'[1]Daniela + 255 Rxns iCre1355'!$C$1:$Q$3810,15,FALSE)</f>
        <v>R04463</v>
      </c>
    </row>
    <row r="1851" spans="1:13" ht="15" customHeight="1" x14ac:dyDescent="0.25">
      <c r="A1851" s="3" t="s">
        <v>118</v>
      </c>
      <c r="B1851" s="3" t="s">
        <v>3708</v>
      </c>
      <c r="C1851" s="3" t="s">
        <v>3709</v>
      </c>
      <c r="D1851" s="3" t="str">
        <f>VLOOKUP(B1851,'[1]Daniela + 255 Rxns iCre1355'!$C$1:$Q$3810,5,FALSE)</f>
        <v>PRFGSh</v>
      </c>
      <c r="E1851" s="3" t="str">
        <f>VLOOKUP(B1851,'[1]Daniela + 255 Rxns iCre1355'!$C$1:$Q$3810,6,FALSE)</f>
        <v>phosphoribosylformylglycinamidine synthase, chloroplast</v>
      </c>
      <c r="F1851" s="3" t="str">
        <f>VLOOKUP(B1851,'[1]Daniela + 255 Rxns iCre1355'!$C$1:$Q$3810,8,FALSE)</f>
        <v>Purine metabolism</v>
      </c>
      <c r="G1851" s="3" t="str">
        <f>VLOOKUP(B1851,'[1]Daniela + 255 Rxns iCre1355'!$C$1:$Q$3810,9,FALSE)</f>
        <v>6.3.5.3</v>
      </c>
      <c r="H1851" s="3" t="str">
        <f>VLOOKUP(B1851,'[1]Daniela + 255 Rxns iCre1355'!$C$1:$Q$3810,10,FALSE)</f>
        <v>Cre08.g364800</v>
      </c>
      <c r="I1851" s="3" t="str">
        <f>VLOOKUP(B1851,'[1]Daniela + 255 Rxns iCre1355'!$C$1:$Q$3810,11,FALSE)</f>
        <v>Cre08.g364800.t1.2</v>
      </c>
      <c r="J1851" s="3" t="str">
        <f>VLOOKUP(B1851,'[1]Daniela + 255 Rxns iCre1355'!$C$1:$Q$3810,12,FALSE)</f>
        <v>Cre08.g364800</v>
      </c>
      <c r="K1851" s="3" t="str">
        <f>VLOOKUP(B1851,'[1]Daniela + 255 Rxns iCre1355'!$C$1:$Q$3810,13,FALSE)</f>
        <v>Chloroplast</v>
      </c>
      <c r="M1851" s="3" t="str">
        <f>VLOOKUP(B1851,'[1]Daniela + 255 Rxns iCre1355'!$C$1:$Q$3810,15,FALSE)</f>
        <v>R04463</v>
      </c>
    </row>
    <row r="1852" spans="1:13" ht="15" customHeight="1" x14ac:dyDescent="0.25">
      <c r="A1852" s="3" t="s">
        <v>115</v>
      </c>
      <c r="B1852" s="3" t="s">
        <v>3710</v>
      </c>
      <c r="C1852" s="3" t="s">
        <v>3711</v>
      </c>
      <c r="D1852" s="3" t="str">
        <f>VLOOKUP(B1852,'[1]Daniela + 255 Rxns iCre1355'!$C$1:$Q$3810,5,FALSE)</f>
        <v>R5PDP</v>
      </c>
      <c r="E1852" s="3" t="str">
        <f>VLOOKUP(B1852,'[1]Daniela + 255 Rxns iCre1355'!$C$1:$Q$3810,6,FALSE)</f>
        <v>ribose-phosphate diphosphokinase</v>
      </c>
      <c r="F1852" s="3" t="str">
        <f>VLOOKUP(B1852,'[1]Daniela + 255 Rxns iCre1355'!$C$1:$Q$3810,8,FALSE)</f>
        <v>Purine metabolism</v>
      </c>
      <c r="G1852" s="3" t="str">
        <f>VLOOKUP(B1852,'[1]Daniela + 255 Rxns iCre1355'!$C$1:$Q$3810,9,FALSE)</f>
        <v>2.7.6.1</v>
      </c>
      <c r="H1852" s="3" t="str">
        <f>VLOOKUP(B1852,'[1]Daniela + 255 Rxns iCre1355'!$C$1:$Q$3810,10,FALSE)</f>
        <v>( Cre08.g378850 OR Cre09.g394550 )</v>
      </c>
      <c r="I1852" s="3" t="str">
        <f>VLOOKUP(B1852,'[1]Daniela + 255 Rxns iCre1355'!$C$1:$Q$3810,11,FALSE)</f>
        <v>( Cre08.g378850.t1.2 OR Cre09.g394550.t1.2 )</v>
      </c>
      <c r="J1852" s="3" t="str">
        <f>VLOOKUP(B1852,'[1]Daniela + 255 Rxns iCre1355'!$C$1:$Q$3810,12,FALSE)</f>
        <v>( RPPK1 OR RPPK2 )</v>
      </c>
      <c r="K1852" s="3" t="str">
        <f>VLOOKUP(B1852,'[1]Daniela + 255 Rxns iCre1355'!$C$1:$Q$3810,13,FALSE)</f>
        <v>Cytosol</v>
      </c>
      <c r="M1852" s="3" t="str">
        <f>VLOOKUP(B1852,'[1]Daniela + 255 Rxns iCre1355'!$C$1:$Q$3810,15,FALSE)</f>
        <v>R01049</v>
      </c>
    </row>
    <row r="1853" spans="1:13" x14ac:dyDescent="0.25">
      <c r="A1853" s="3" t="s">
        <v>115</v>
      </c>
      <c r="B1853" s="3" t="s">
        <v>3712</v>
      </c>
      <c r="C1853" s="3" t="s">
        <v>3713</v>
      </c>
      <c r="E1853" s="3" t="str">
        <f>VLOOKUP(B1853,'[1]Daniela + 255 Rxns iCre1355'!$C$1:$Q$3810,6,FALSE)</f>
        <v xml:space="preserve"> 2'-Deoxyadenosine 5'-triphosphate:oxydized-thioredoxin 2'-oxidoreductase</v>
      </c>
      <c r="F1853" s="3" t="str">
        <f>VLOOKUP(B1853,'[1]Daniela + 255 Rxns iCre1355'!$C$1:$Q$3810,8,FALSE)</f>
        <v>Pyrimidine metabolism</v>
      </c>
      <c r="G1853" s="3" t="str">
        <f>VLOOKUP(B1853,'[1]Daniela + 255 Rxns iCre1355'!$C$1:$Q$3810,9,FALSE)</f>
        <v>1.17.4.2</v>
      </c>
      <c r="H1853" s="3" t="str">
        <f>VLOOKUP(B1853,'[1]Daniela + 255 Rxns iCre1355'!$C$1:$Q$3810,10,FALSE)</f>
        <v>( Cre12.g492950 AND ( Cre12.g491050 OR Cre12.g509400 ) AND ( Cre12.g554850 OR Cre09.g391900 ) )</v>
      </c>
      <c r="I1853" s="3" t="str">
        <f>VLOOKUP(B1853,'[1]Daniela + 255 Rxns iCre1355'!$C$1:$Q$3810,11,FALSE)</f>
        <v>( Cre12.g492950.t1.2 AND ( Cre12.g491050.t1.2 OR Cre12.g509400.t1.2 ) AND ( Cre12.g554850.t1.2 OR Cre09.g391900.t1.1 ) )</v>
      </c>
      <c r="J1853" s="3" t="str">
        <f>VLOOKUP(B1853,'[1]Daniela + 255 Rxns iCre1355'!$C$1:$Q$3810,12,FALSE)</f>
        <v>( NSG5 AND ( NSG2 OR RIR2B ) AND ( TRX7 OR TRX5 ) )</v>
      </c>
      <c r="K1853" s="3" t="str">
        <f>VLOOKUP(B1853,'[1]Daniela + 255 Rxns iCre1355'!$C$1:$Q$3810,13,FALSE)</f>
        <v>Cytosol</v>
      </c>
      <c r="M1853" s="3" t="str">
        <f>VLOOKUP(B1853,'[1]Daniela + 255 Rxns iCre1355'!$C$1:$Q$3810,15,FALSE)</f>
        <v>R02014</v>
      </c>
    </row>
    <row r="1854" spans="1:13" ht="15" customHeight="1" x14ac:dyDescent="0.25">
      <c r="A1854" s="3" t="s">
        <v>115</v>
      </c>
      <c r="B1854" s="3" t="s">
        <v>3714</v>
      </c>
      <c r="C1854" s="3" t="s">
        <v>3715</v>
      </c>
      <c r="D1854" s="3" t="str">
        <f>VLOOKUP(B1854,'[1]Daniela + 255 Rxns iCre1355'!$C$1:$Q$3810,5,FALSE)</f>
        <v>RSPN</v>
      </c>
      <c r="E1854" s="3" t="str">
        <f>VLOOKUP(B1854,'[1]Daniela + 255 Rxns iCre1355'!$C$1:$Q$3810,6,FALSE)</f>
        <v>ribosylpyrimidine nucleosidase</v>
      </c>
      <c r="F1854" s="3" t="str">
        <f>VLOOKUP(B1854,'[1]Daniela + 255 Rxns iCre1355'!$C$1:$Q$3810,8,FALSE)</f>
        <v>Purine metabolism</v>
      </c>
      <c r="G1854" s="3" t="str">
        <f>VLOOKUP(B1854,'[1]Daniela + 255 Rxns iCre1355'!$C$1:$Q$3810,9,FALSE)</f>
        <v>3.2.2.8</v>
      </c>
      <c r="H1854" s="3" t="str">
        <f>VLOOKUP(B1854,'[1]Daniela + 255 Rxns iCre1355'!$C$1:$Q$3810,10,FALSE)</f>
        <v>Cre04.g224100</v>
      </c>
      <c r="I1854" s="3" t="str">
        <f>VLOOKUP(B1854,'[1]Daniela + 255 Rxns iCre1355'!$C$1:$Q$3810,11,FALSE)</f>
        <v>( Cre04.g224100.t1.2 OR Cre04.g224100.t2.1 )</v>
      </c>
      <c r="J1854" s="3" t="str">
        <f>VLOOKUP(B1854,'[1]Daniela + 255 Rxns iCre1355'!$C$1:$Q$3810,12,FALSE)</f>
        <v>URN2</v>
      </c>
      <c r="K1854" s="3" t="str">
        <f>VLOOKUP(B1854,'[1]Daniela + 255 Rxns iCre1355'!$C$1:$Q$3810,13,FALSE)</f>
        <v>Cytosol</v>
      </c>
      <c r="M1854" s="3" t="str">
        <f>VLOOKUP(B1854,'[1]Daniela + 255 Rxns iCre1355'!$C$1:$Q$3810,15,FALSE)</f>
        <v>R01677</v>
      </c>
    </row>
    <row r="1855" spans="1:13" ht="15" customHeight="1" x14ac:dyDescent="0.25">
      <c r="A1855" s="3" t="s">
        <v>115</v>
      </c>
      <c r="B1855" s="3" t="s">
        <v>3716</v>
      </c>
      <c r="C1855" s="3" t="s">
        <v>3717</v>
      </c>
      <c r="D1855" s="3" t="str">
        <f>VLOOKUP(B1855,'[1]Daniela + 255 Rxns iCre1355'!$C$1:$Q$3810,5,FALSE)</f>
        <v>SUAT</v>
      </c>
      <c r="E1855" s="3" t="str">
        <f>VLOOKUP(B1855,'[1]Daniela + 255 Rxns iCre1355'!$C$1:$Q$3810,6,FALSE)</f>
        <v>sulfate adenylyltransferase</v>
      </c>
      <c r="F1855" s="3" t="str">
        <f>VLOOKUP(B1855,'[1]Daniela + 255 Rxns iCre1355'!$C$1:$Q$3810,8,FALSE)</f>
        <v>Purine metabolism</v>
      </c>
      <c r="G1855" s="3" t="str">
        <f>VLOOKUP(B1855,'[1]Daniela + 255 Rxns iCre1355'!$C$1:$Q$3810,9,FALSE)</f>
        <v>2.7.7.4</v>
      </c>
      <c r="H1855" s="3" t="str">
        <f>VLOOKUP(B1855,'[1]Daniela + 255 Rxns iCre1355'!$C$1:$Q$3810,10,FALSE)</f>
        <v>( Cre02.g107450 OR Cre03.g203850 )</v>
      </c>
      <c r="I1855" s="3" t="str">
        <f>VLOOKUP(B1855,'[1]Daniela + 255 Rxns iCre1355'!$C$1:$Q$3810,11,FALSE)</f>
        <v>( Cre02.g107450.t1.2 OR Cre03.g203850.t1.2 )</v>
      </c>
      <c r="J1855" s="3" t="str">
        <f>VLOOKUP(B1855,'[1]Daniela + 255 Rxns iCre1355'!$C$1:$Q$3810,12,FALSE)</f>
        <v>( ATS2 OR ATS1 )</v>
      </c>
      <c r="K1855" s="3" t="str">
        <f>VLOOKUP(B1855,'[1]Daniela + 255 Rxns iCre1355'!$C$1:$Q$3810,13,FALSE)</f>
        <v>Cytosol</v>
      </c>
      <c r="M1855" s="3" t="str">
        <f>VLOOKUP(B1855,'[1]Daniela + 255 Rxns iCre1355'!$C$1:$Q$3810,15,FALSE)</f>
        <v>R00529</v>
      </c>
    </row>
    <row r="1856" spans="1:13" ht="15" customHeight="1" x14ac:dyDescent="0.25">
      <c r="A1856" s="3" t="s">
        <v>943</v>
      </c>
      <c r="B1856" s="3" t="s">
        <v>3718</v>
      </c>
      <c r="C1856" s="3" t="s">
        <v>3719</v>
      </c>
      <c r="D1856" s="3" t="str">
        <f>VLOOKUP(B1856,'[1]Daniela + 255 Rxns iCre1355'!$C$1:$Q$3810,5,FALSE)</f>
        <v>UGAH</v>
      </c>
      <c r="E1856" s="3" t="str">
        <f>VLOOKUP(B1856,'[1]Daniela + 255 Rxns iCre1355'!$C$1:$Q$3810,6,FALSE)</f>
        <v>ureidoglycine aminohydrolase</v>
      </c>
      <c r="F1856" s="3" t="str">
        <f>VLOOKUP(B1856,'[1]Daniela + 255 Rxns iCre1355'!$C$1:$Q$3810,8,FALSE)</f>
        <v>Purine metabolism</v>
      </c>
      <c r="G1856" s="3" t="str">
        <f>VLOOKUP(B1856,'[1]Daniela + 255 Rxns iCre1355'!$C$1:$Q$3810,9,FALSE)</f>
        <v>3.5.3.9</v>
      </c>
      <c r="H1856" s="3" t="str">
        <f>VLOOKUP(B1856,'[1]Daniela + 255 Rxns iCre1355'!$C$1:$Q$3810,10,FALSE)</f>
        <v>Cre06.g290000</v>
      </c>
      <c r="I1856" s="3" t="str">
        <f>VLOOKUP(B1856,'[1]Daniela + 255 Rxns iCre1355'!$C$1:$Q$3810,11,FALSE)</f>
        <v>Cre06.g290000.t1.1</v>
      </c>
      <c r="J1856" s="3" t="str">
        <f>VLOOKUP(B1856,'[1]Daniela + 255 Rxns iCre1355'!$C$1:$Q$3810,12,FALSE)</f>
        <v>GIP1</v>
      </c>
      <c r="K1856" s="3" t="str">
        <f>VLOOKUP(B1856,'[1]Daniela + 255 Rxns iCre1355'!$C$1:$Q$3810,13,FALSE)</f>
        <v>Mitochondria</v>
      </c>
      <c r="M1856" s="3" t="str">
        <f>VLOOKUP(B1856,'[1]Daniela + 255 Rxns iCre1355'!$C$1:$Q$3810,15,FALSE)</f>
        <v>R05554</v>
      </c>
    </row>
    <row r="1857" spans="1:13" ht="15" customHeight="1" x14ac:dyDescent="0.25">
      <c r="A1857" s="3" t="s">
        <v>943</v>
      </c>
      <c r="B1857" s="3" t="s">
        <v>3720</v>
      </c>
      <c r="C1857" s="3" t="s">
        <v>3721</v>
      </c>
      <c r="D1857" s="3" t="str">
        <f>VLOOKUP(B1857,'[1]Daniela + 255 Rxns iCre1355'!$C$1:$Q$3810,5,FALSE)</f>
        <v>URO</v>
      </c>
      <c r="E1857" s="3" t="str">
        <f>VLOOKUP(B1857,'[1]Daniela + 255 Rxns iCre1355'!$C$1:$Q$3810,6,FALSE)</f>
        <v>urate oxidase</v>
      </c>
      <c r="F1857" s="3" t="str">
        <f>VLOOKUP(B1857,'[1]Daniela + 255 Rxns iCre1355'!$C$1:$Q$3810,8,FALSE)</f>
        <v>Purine metabolism</v>
      </c>
      <c r="G1857" s="3" t="str">
        <f>VLOOKUP(B1857,'[1]Daniela + 255 Rxns iCre1355'!$C$1:$Q$3810,9,FALSE)</f>
        <v>1.7.3.3</v>
      </c>
      <c r="H1857" s="3" t="str">
        <f>VLOOKUP(B1857,'[1]Daniela + 255 Rxns iCre1355'!$C$1:$Q$3810,10,FALSE)</f>
        <v>Cre12.g504950</v>
      </c>
      <c r="I1857" s="3" t="str">
        <f>VLOOKUP(B1857,'[1]Daniela + 255 Rxns iCre1355'!$C$1:$Q$3810,11,FALSE)</f>
        <v>Cre12.g504950.t1.2</v>
      </c>
      <c r="J1857" s="3" t="str">
        <f>VLOOKUP(B1857,'[1]Daniela + 255 Rxns iCre1355'!$C$1:$Q$3810,12,FALSE)</f>
        <v>UO</v>
      </c>
      <c r="K1857" s="3" t="str">
        <f>VLOOKUP(B1857,'[1]Daniela + 255 Rxns iCre1355'!$C$1:$Q$3810,13,FALSE)</f>
        <v>Mitochondria</v>
      </c>
      <c r="L1857" s="3" t="str">
        <f>VLOOKUP(B1857,'[1]Daniela + 255 Rxns iCre1355'!$C$1:$Q$3810,14,FALSE)</f>
        <v>[Pineda 1984, Alamillo 1991, Atteia 2009]</v>
      </c>
      <c r="M1857" s="3" t="str">
        <f>VLOOKUP(B1857,'[1]Daniela + 255 Rxns iCre1355'!$C$1:$Q$3810,15,FALSE)</f>
        <v>R02106</v>
      </c>
    </row>
    <row r="1858" spans="1:13" ht="15" customHeight="1" x14ac:dyDescent="0.25">
      <c r="A1858" s="3" t="s">
        <v>115</v>
      </c>
      <c r="B1858" s="3" t="s">
        <v>3722</v>
      </c>
      <c r="C1858" s="3" t="s">
        <v>3723</v>
      </c>
      <c r="D1858" s="3" t="str">
        <f>VLOOKUP(B1858,'[1]Daniela + 255 Rxns iCre1355'!$C$1:$Q$3810,5,FALSE)</f>
        <v>X5NT</v>
      </c>
      <c r="E1858" s="3" t="str">
        <f>VLOOKUP(B1858,'[1]Daniela + 255 Rxns iCre1355'!$C$1:$Q$3810,6,FALSE)</f>
        <v>XMP-5'-nucleotidase</v>
      </c>
      <c r="F1858" s="3" t="str">
        <f>VLOOKUP(B1858,'[1]Daniela + 255 Rxns iCre1355'!$C$1:$Q$3810,8,FALSE)</f>
        <v>Purine metabolism</v>
      </c>
      <c r="G1858" s="3" t="str">
        <f>VLOOKUP(B1858,'[1]Daniela + 255 Rxns iCre1355'!$C$1:$Q$3810,9,FALSE)</f>
        <v>3.1.3.5</v>
      </c>
      <c r="H1858" s="3" t="str">
        <f>VLOOKUP(B1858,'[1]Daniela + 255 Rxns iCre1355'!$C$1:$Q$3810,10,FALSE)</f>
        <v>( Cre10.g456900 OR Cre13.g573150 )</v>
      </c>
      <c r="I1858" s="3" t="str">
        <f>VLOOKUP(B1858,'[1]Daniela + 255 Rxns iCre1355'!$C$1:$Q$3810,11,FALSE)</f>
        <v>( Cre10.g456900.t1.2 OR Cre13.g573150.t1.1 )</v>
      </c>
      <c r="J1858" s="3" t="str">
        <f>VLOOKUP(B1858,'[1]Daniela + 255 Rxns iCre1355'!$C$1:$Q$3810,12,FALSE)</f>
        <v>( FPN4 OR FPN5 )</v>
      </c>
      <c r="K1858" s="3" t="str">
        <f>VLOOKUP(B1858,'[1]Daniela + 255 Rxns iCre1355'!$C$1:$Q$3810,13,FALSE)</f>
        <v>Cytosol</v>
      </c>
      <c r="M1858" s="3" t="str">
        <f>VLOOKUP(B1858,'[1]Daniela + 255 Rxns iCre1355'!$C$1:$Q$3810,15,FALSE)</f>
        <v>R02719</v>
      </c>
    </row>
    <row r="1859" spans="1:13" ht="15" customHeight="1" x14ac:dyDescent="0.25">
      <c r="A1859" s="3" t="s">
        <v>115</v>
      </c>
      <c r="B1859" s="3" t="s">
        <v>3724</v>
      </c>
      <c r="C1859" s="3" t="s">
        <v>3725</v>
      </c>
      <c r="D1859" s="3" t="str">
        <f>VLOOKUP(B1859,'[1]Daniela + 255 Rxns iCre1355'!$C$1:$Q$3810,5,FALSE)</f>
        <v>XANDH</v>
      </c>
      <c r="E1859" s="3" t="str">
        <f>VLOOKUP(B1859,'[1]Daniela + 255 Rxns iCre1355'!$C$1:$Q$3810,6,FALSE)</f>
        <v>xanthine dehydrogenase</v>
      </c>
      <c r="F1859" s="3" t="str">
        <f>VLOOKUP(B1859,'[1]Daniela + 255 Rxns iCre1355'!$C$1:$Q$3810,8,FALSE)</f>
        <v>Purine metabolism</v>
      </c>
      <c r="G1859" s="3" t="str">
        <f>VLOOKUP(B1859,'[1]Daniela + 255 Rxns iCre1355'!$C$1:$Q$3810,9,FALSE)</f>
        <v>1.17.1.4</v>
      </c>
      <c r="H1859" s="3" t="str">
        <f>VLOOKUP(B1859,'[1]Daniela + 255 Rxns iCre1355'!$C$1:$Q$3810,10,FALSE)</f>
        <v>Cre12.g545101</v>
      </c>
      <c r="I1859" s="3" t="str">
        <f>VLOOKUP(B1859,'[1]Daniela + 255 Rxns iCre1355'!$C$1:$Q$3810,11,FALSE)</f>
        <v>Cre12.g545101.t1.1</v>
      </c>
      <c r="J1859" s="3" t="str">
        <f>VLOOKUP(B1859,'[1]Daniela + 255 Rxns iCre1355'!$C$1:$Q$3810,12,FALSE)</f>
        <v>XDH1</v>
      </c>
      <c r="K1859" s="3" t="str">
        <f>VLOOKUP(B1859,'[1]Daniela + 255 Rxns iCre1355'!$C$1:$Q$3810,13,FALSE)</f>
        <v>Cytosol</v>
      </c>
      <c r="L1859" s="3" t="str">
        <f>VLOOKUP(B1859,'[1]Daniela + 255 Rxns iCre1355'!$C$1:$Q$3810,14,FALSE)</f>
        <v>[Perez-Vicente 2008]</v>
      </c>
      <c r="M1859" s="3" t="str">
        <f>VLOOKUP(B1859,'[1]Daniela + 255 Rxns iCre1355'!$C$1:$Q$3810,15,FALSE)</f>
        <v>R01768</v>
      </c>
    </row>
    <row r="1860" spans="1:13" ht="15" customHeight="1" x14ac:dyDescent="0.25">
      <c r="A1860" s="3" t="s">
        <v>115</v>
      </c>
      <c r="B1860" s="3" t="s">
        <v>3726</v>
      </c>
      <c r="C1860" s="3" t="s">
        <v>3727</v>
      </c>
      <c r="D1860" s="3" t="str">
        <f>VLOOKUP(B1860,'[1]Daniela + 255 Rxns iCre1355'!$C$1:$Q$3810,5,FALSE)</f>
        <v>XNDH</v>
      </c>
      <c r="E1860" s="3" t="str">
        <f>VLOOKUP(B1860,'[1]Daniela + 255 Rxns iCre1355'!$C$1:$Q$3810,6,FALSE)</f>
        <v>xanthine dehydrogenase</v>
      </c>
      <c r="F1860" s="3" t="str">
        <f>VLOOKUP(B1860,'[1]Daniela + 255 Rxns iCre1355'!$C$1:$Q$3810,8,FALSE)</f>
        <v>Purine metabolism</v>
      </c>
      <c r="G1860" s="3" t="str">
        <f>VLOOKUP(B1860,'[1]Daniela + 255 Rxns iCre1355'!$C$1:$Q$3810,9,FALSE)</f>
        <v>1.17.1.4</v>
      </c>
      <c r="H1860" s="3" t="str">
        <f>VLOOKUP(B1860,'[1]Daniela + 255 Rxns iCre1355'!$C$1:$Q$3810,10,FALSE)</f>
        <v>Cre12.g545101</v>
      </c>
      <c r="I1860" s="3" t="str">
        <f>VLOOKUP(B1860,'[1]Daniela + 255 Rxns iCre1355'!$C$1:$Q$3810,11,FALSE)</f>
        <v>Cre12.g545101.t1.1</v>
      </c>
      <c r="J1860" s="3" t="str">
        <f>VLOOKUP(B1860,'[1]Daniela + 255 Rxns iCre1355'!$C$1:$Q$3810,12,FALSE)</f>
        <v>XDH1</v>
      </c>
      <c r="K1860" s="3" t="str">
        <f>VLOOKUP(B1860,'[1]Daniela + 255 Rxns iCre1355'!$C$1:$Q$3810,13,FALSE)</f>
        <v>Cytosol</v>
      </c>
      <c r="L1860" s="3" t="str">
        <f>VLOOKUP(B1860,'[1]Daniela + 255 Rxns iCre1355'!$C$1:$Q$3810,14,FALSE)</f>
        <v>[Perez-Vicente 2008]</v>
      </c>
      <c r="M1860" s="3" t="str">
        <f>VLOOKUP(B1860,'[1]Daniela + 255 Rxns iCre1355'!$C$1:$Q$3810,15,FALSE)</f>
        <v>R02103</v>
      </c>
    </row>
    <row r="1861" spans="1:13" ht="15" customHeight="1" x14ac:dyDescent="0.25">
      <c r="A1861" s="3" t="s">
        <v>115</v>
      </c>
      <c r="B1861" s="3" t="s">
        <v>3728</v>
      </c>
      <c r="C1861" s="3" t="s">
        <v>3729</v>
      </c>
      <c r="D1861" s="3" t="str">
        <f>VLOOKUP(B1861,'[1]Daniela + 255 Rxns iCre1355'!$C$1:$Q$3810,5,FALSE)</f>
        <v>XPPRT</v>
      </c>
      <c r="E1861" s="3" t="str">
        <f>VLOOKUP(B1861,'[1]Daniela + 255 Rxns iCre1355'!$C$1:$Q$3810,6,FALSE)</f>
        <v>XMP:pyrophosphate phosphoribosyltransferase</v>
      </c>
      <c r="F1861" s="3" t="str">
        <f>VLOOKUP(B1861,'[1]Daniela + 255 Rxns iCre1355'!$C$1:$Q$3810,8,FALSE)</f>
        <v>Purine metabolism</v>
      </c>
      <c r="G1861" s="3" t="str">
        <f>VLOOKUP(B1861,'[1]Daniela + 255 Rxns iCre1355'!$C$1:$Q$3810,9,FALSE)</f>
        <v>2.4.2.8</v>
      </c>
      <c r="H1861" s="3" t="str">
        <f>VLOOKUP(B1861,'[1]Daniela + 255 Rxns iCre1355'!$C$1:$Q$3810,10,FALSE)</f>
        <v>( Cre17.g708100 OR Cre04.g217934 OR Cre08.g358900 )</v>
      </c>
      <c r="I1861" s="3" t="str">
        <f>VLOOKUP(B1861,'[1]Daniela + 255 Rxns iCre1355'!$C$1:$Q$3810,11,FALSE)</f>
        <v>( Cre17.g708100.t1.2 OR Cre04.g217934.t1.1 OR Cre08.g358900.t1.2 )</v>
      </c>
      <c r="J1861" s="3" t="str">
        <f>VLOOKUP(B1861,'[1]Daniela + 255 Rxns iCre1355'!$C$1:$Q$3810,12,FALSE)</f>
        <v>( Cre17.g708100 OR Cre04.g217934 OR Cre08.g358900 )</v>
      </c>
      <c r="K1861" s="3" t="str">
        <f>VLOOKUP(B1861,'[1]Daniela + 255 Rxns iCre1355'!$C$1:$Q$3810,13,FALSE)</f>
        <v>Cytosol</v>
      </c>
      <c r="M1861" s="3" t="str">
        <f>VLOOKUP(B1861,'[1]Daniela + 255 Rxns iCre1355'!$C$1:$Q$3810,15,FALSE)</f>
        <v>R02142</v>
      </c>
    </row>
    <row r="1862" spans="1:13" ht="15" customHeight="1" x14ac:dyDescent="0.25">
      <c r="A1862" s="3" t="s">
        <v>115</v>
      </c>
      <c r="B1862" s="3" t="s">
        <v>3730</v>
      </c>
      <c r="C1862" s="3" t="s">
        <v>3731</v>
      </c>
      <c r="D1862" s="3" t="str">
        <f>VLOOKUP(B1862,'[1]Daniela + 255 Rxns iCre1355'!$C$1:$Q$3810,5,FALSE)</f>
        <v>XTSNRH</v>
      </c>
      <c r="E1862" s="3" t="str">
        <f>VLOOKUP(B1862,'[1]Daniela + 255 Rxns iCre1355'!$C$1:$Q$3810,6,FALSE)</f>
        <v>Xanthosine ribohydrolase</v>
      </c>
      <c r="F1862" s="3" t="str">
        <f>VLOOKUP(B1862,'[1]Daniela + 255 Rxns iCre1355'!$C$1:$Q$3810,8,FALSE)</f>
        <v>Purine metabolism</v>
      </c>
      <c r="G1862" s="3" t="str">
        <f>VLOOKUP(B1862,'[1]Daniela + 255 Rxns iCre1355'!$C$1:$Q$3810,9,FALSE)</f>
        <v>3.2.2.1</v>
      </c>
      <c r="H1862" s="3" t="str">
        <f>VLOOKUP(B1862,'[1]Daniela + 255 Rxns iCre1355'!$C$1:$Q$3810,10,FALSE)</f>
        <v>Cre04.g224100</v>
      </c>
      <c r="I1862" s="3" t="str">
        <f>VLOOKUP(B1862,'[1]Daniela + 255 Rxns iCre1355'!$C$1:$Q$3810,11,FALSE)</f>
        <v>( Cre04.g224100.t1.2 OR Cre04.g224100.t2.1 )</v>
      </c>
      <c r="J1862" s="3" t="str">
        <f>VLOOKUP(B1862,'[1]Daniela + 255 Rxns iCre1355'!$C$1:$Q$3810,12,FALSE)</f>
        <v>URN2</v>
      </c>
      <c r="K1862" s="3" t="str">
        <f>VLOOKUP(B1862,'[1]Daniela + 255 Rxns iCre1355'!$C$1:$Q$3810,13,FALSE)</f>
        <v>Cytosol</v>
      </c>
      <c r="M1862" s="3" t="str">
        <f>VLOOKUP(B1862,'[1]Daniela + 255 Rxns iCre1355'!$C$1:$Q$3810,15,FALSE)</f>
        <v>R02143</v>
      </c>
    </row>
    <row r="1863" spans="1:13" ht="15" customHeight="1" x14ac:dyDescent="0.25">
      <c r="A1863" s="3" t="s">
        <v>115</v>
      </c>
      <c r="B1863" s="3" t="s">
        <v>3732</v>
      </c>
      <c r="C1863" s="3" t="s">
        <v>3733</v>
      </c>
      <c r="D1863" s="3" t="str">
        <f>VLOOKUP(B1863,'[1]Daniela + 255 Rxns iCre1355'!$C$1:$Q$3810,5,FALSE)</f>
        <v>ASPCT</v>
      </c>
      <c r="E1863" s="3" t="str">
        <f>VLOOKUP(B1863,'[1]Daniela + 255 Rxns iCre1355'!$C$1:$Q$3810,6,FALSE)</f>
        <v>aspartate carbamoyltransferase, cytosol</v>
      </c>
      <c r="F1863" s="3" t="str">
        <f>VLOOKUP(B1863,'[1]Daniela + 255 Rxns iCre1355'!$C$1:$Q$3810,8,FALSE)</f>
        <v>Pyrimidine metabolism</v>
      </c>
      <c r="G1863" s="3" t="str">
        <f>VLOOKUP(B1863,'[1]Daniela + 255 Rxns iCre1355'!$C$1:$Q$3810,9,FALSE)</f>
        <v>2.1.3.2</v>
      </c>
      <c r="H1863" s="3" t="str">
        <f>VLOOKUP(B1863,'[1]Daniela + 255 Rxns iCre1355'!$C$1:$Q$3810,10,FALSE)</f>
        <v>Cre02.g079700</v>
      </c>
      <c r="I1863" s="3" t="str">
        <f>VLOOKUP(B1863,'[1]Daniela + 255 Rxns iCre1355'!$C$1:$Q$3810,11,FALSE)</f>
        <v>Cre02.g079700.t1.2</v>
      </c>
      <c r="J1863" s="3" t="str">
        <f>VLOOKUP(B1863,'[1]Daniela + 255 Rxns iCre1355'!$C$1:$Q$3810,12,FALSE)</f>
        <v>PYR2</v>
      </c>
      <c r="K1863" s="3" t="str">
        <f>VLOOKUP(B1863,'[1]Daniela + 255 Rxns iCre1355'!$C$1:$Q$3810,13,FALSE)</f>
        <v>Cytosol</v>
      </c>
      <c r="M1863" s="3" t="str">
        <f>VLOOKUP(B1863,'[1]Daniela + 255 Rxns iCre1355'!$C$1:$Q$3810,15,FALSE)</f>
        <v>R01397</v>
      </c>
    </row>
    <row r="1864" spans="1:13" ht="15" customHeight="1" x14ac:dyDescent="0.25">
      <c r="A1864" s="3" t="s">
        <v>943</v>
      </c>
      <c r="B1864" s="3" t="s">
        <v>3734</v>
      </c>
      <c r="C1864" s="3" t="s">
        <v>3735</v>
      </c>
      <c r="D1864" s="3" t="str">
        <f>VLOOKUP(B1864,'[1]Daniela + 255 Rxns iCre1355'!$C$1:$Q$3810,5,FALSE)</f>
        <v>ASPCTm</v>
      </c>
      <c r="E1864" s="3" t="str">
        <f>VLOOKUP(B1864,'[1]Daniela + 255 Rxns iCre1355'!$C$1:$Q$3810,6,FALSE)</f>
        <v>aspartate carbamoyltransferase, mitochondria</v>
      </c>
      <c r="F1864" s="3" t="str">
        <f>VLOOKUP(B1864,'[1]Daniela + 255 Rxns iCre1355'!$C$1:$Q$3810,8,FALSE)</f>
        <v>Pyrimidine metabolism</v>
      </c>
      <c r="G1864" s="3" t="str">
        <f>VLOOKUP(B1864,'[1]Daniela + 255 Rxns iCre1355'!$C$1:$Q$3810,9,FALSE)</f>
        <v>2.1.3.2</v>
      </c>
      <c r="H1864" s="3" t="str">
        <f>VLOOKUP(B1864,'[1]Daniela + 255 Rxns iCre1355'!$C$1:$Q$3810,10,FALSE)</f>
        <v>Cre02.g079700</v>
      </c>
      <c r="I1864" s="3" t="str">
        <f>VLOOKUP(B1864,'[1]Daniela + 255 Rxns iCre1355'!$C$1:$Q$3810,11,FALSE)</f>
        <v>Cre02.g079700.t1.2</v>
      </c>
      <c r="J1864" s="3" t="str">
        <f>VLOOKUP(B1864,'[1]Daniela + 255 Rxns iCre1355'!$C$1:$Q$3810,12,FALSE)</f>
        <v>PYR2</v>
      </c>
      <c r="K1864" s="3" t="str">
        <f>VLOOKUP(B1864,'[1]Daniela + 255 Rxns iCre1355'!$C$1:$Q$3810,13,FALSE)</f>
        <v>Mitochondria</v>
      </c>
      <c r="M1864" s="3" t="str">
        <f>VLOOKUP(B1864,'[1]Daniela + 255 Rxns iCre1355'!$C$1:$Q$3810,15,FALSE)</f>
        <v>R01397</v>
      </c>
    </row>
    <row r="1865" spans="1:13" ht="15" customHeight="1" x14ac:dyDescent="0.25">
      <c r="A1865" s="3" t="s">
        <v>115</v>
      </c>
      <c r="B1865" s="3" t="s">
        <v>3736</v>
      </c>
      <c r="C1865" s="3" t="s">
        <v>3737</v>
      </c>
      <c r="D1865" s="3" t="str">
        <f>VLOOKUP(B1865,'[1]Daniela + 255 Rxns iCre1355'!$C$1:$Q$3810,5,FALSE)</f>
        <v>ATCD</v>
      </c>
      <c r="E1865" s="3" t="str">
        <f>VLOOKUP(B1865,'[1]Daniela + 255 Rxns iCre1355'!$C$1:$Q$3810,6,FALSE)</f>
        <v>ATP:CDP phosphotransferase</v>
      </c>
      <c r="F1865" s="3" t="str">
        <f>VLOOKUP(B1865,'[1]Daniela + 255 Rxns iCre1355'!$C$1:$Q$3810,8,FALSE)</f>
        <v>Pyrimidine metabolism</v>
      </c>
      <c r="G1865" s="3" t="str">
        <f>VLOOKUP(B1865,'[1]Daniela + 255 Rxns iCre1355'!$C$1:$Q$3810,9,FALSE)</f>
        <v>2.7.4.6</v>
      </c>
      <c r="H1865" s="3" t="str">
        <f>VLOOKUP(B1865,'[1]Daniela + 255 Rxns iCre1355'!$C$1:$Q$3810,10,FALSE)</f>
        <v>( Cre12.g558700 OR Cre16.g650550 OR Cre16.g654300 OR Cre07.g325734 )</v>
      </c>
      <c r="I1865" s="3" t="str">
        <f>VLOOKUP(B1865,'[1]Daniela + 255 Rxns iCre1355'!$C$1:$Q$3810,11,FALSE)</f>
        <v>( Cre12.g558700.t1.2 OR ( Cre16.g650550.t1.2 OR Cre16.g650550.t2.1 ) OR Cre16.g654300.t1.2 OR Cre07.g325734.t1.1 )</v>
      </c>
      <c r="J1865" s="3" t="str">
        <f>VLOOKUP(B1865,'[1]Daniela + 255 Rxns iCre1355'!$C$1:$Q$3810,12,FALSE)</f>
        <v>( FAP67 OR FAP103 OR RSP23 OR Cre07.g325734 )</v>
      </c>
      <c r="K1865" s="3" t="str">
        <f>VLOOKUP(B1865,'[1]Daniela + 255 Rxns iCre1355'!$C$1:$Q$3810,13,FALSE)</f>
        <v>Cytosol</v>
      </c>
      <c r="L1865" s="3" t="str">
        <f>VLOOKUP(B1865,'[1]Daniela + 255 Rxns iCre1355'!$C$1:$Q$3810,14,FALSE)</f>
        <v>[Atteia 2009]</v>
      </c>
      <c r="M1865" s="3" t="str">
        <f>VLOOKUP(B1865,'[1]Daniela + 255 Rxns iCre1355'!$C$1:$Q$3810,15,FALSE)</f>
        <v>R00570</v>
      </c>
    </row>
    <row r="1866" spans="1:13" ht="15" customHeight="1" x14ac:dyDescent="0.25">
      <c r="A1866" s="3" t="s">
        <v>943</v>
      </c>
      <c r="B1866" s="3" t="s">
        <v>3738</v>
      </c>
      <c r="C1866" s="3" t="s">
        <v>3739</v>
      </c>
      <c r="D1866" s="3" t="str">
        <f>VLOOKUP(B1866,'[1]Daniela + 255 Rxns iCre1355'!$C$1:$Q$3810,5,FALSE)</f>
        <v>ATCDm</v>
      </c>
      <c r="E1866" s="3" t="str">
        <f>VLOOKUP(B1866,'[1]Daniela + 255 Rxns iCre1355'!$C$1:$Q$3810,6,FALSE)</f>
        <v>ATP:CDP phosphotransferase, mitochondria</v>
      </c>
      <c r="F1866" s="3" t="str">
        <f>VLOOKUP(B1866,'[1]Daniela + 255 Rxns iCre1355'!$C$1:$Q$3810,8,FALSE)</f>
        <v>Pyrimidine metabolism</v>
      </c>
      <c r="G1866" s="3" t="str">
        <f>VLOOKUP(B1866,'[1]Daniela + 255 Rxns iCre1355'!$C$1:$Q$3810,9,FALSE)</f>
        <v>2.7.4.6</v>
      </c>
      <c r="H1866" s="3" t="str">
        <f>VLOOKUP(B1866,'[1]Daniela + 255 Rxns iCre1355'!$C$1:$Q$3810,10,FALSE)</f>
        <v>Cre07.g325734</v>
      </c>
      <c r="I1866" s="3" t="str">
        <f>VLOOKUP(B1866,'[1]Daniela + 255 Rxns iCre1355'!$C$1:$Q$3810,11,FALSE)</f>
        <v>Cre07.g325734.t1.1</v>
      </c>
      <c r="J1866" s="3" t="str">
        <f>VLOOKUP(B1866,'[1]Daniela + 255 Rxns iCre1355'!$C$1:$Q$3810,12,FALSE)</f>
        <v>Cre07.g325734</v>
      </c>
      <c r="K1866" s="3" t="str">
        <f>VLOOKUP(B1866,'[1]Daniela + 255 Rxns iCre1355'!$C$1:$Q$3810,13,FALSE)</f>
        <v>Mitochondria</v>
      </c>
      <c r="L1866" s="3" t="str">
        <f>VLOOKUP(B1866,'[1]Daniela + 255 Rxns iCre1355'!$C$1:$Q$3810,14,FALSE)</f>
        <v>[Atteia 2009]</v>
      </c>
      <c r="M1866" s="3" t="str">
        <f>VLOOKUP(B1866,'[1]Daniela + 255 Rxns iCre1355'!$C$1:$Q$3810,15,FALSE)</f>
        <v>R00570</v>
      </c>
    </row>
    <row r="1867" spans="1:13" ht="15" customHeight="1" x14ac:dyDescent="0.25">
      <c r="A1867" s="3" t="s">
        <v>115</v>
      </c>
      <c r="B1867" s="3" t="s">
        <v>3740</v>
      </c>
      <c r="C1867" s="3" t="s">
        <v>3741</v>
      </c>
      <c r="D1867" s="3" t="str">
        <f>VLOOKUP(B1867,'[1]Daniela + 255 Rxns iCre1355'!$C$1:$Q$3810,5,FALSE)</f>
        <v>ATCM</v>
      </c>
      <c r="E1867" s="3" t="str">
        <f>VLOOKUP(B1867,'[1]Daniela + 255 Rxns iCre1355'!$C$1:$Q$3810,6,FALSE)</f>
        <v>ATP:CMP phosphotransferase</v>
      </c>
      <c r="F1867" s="3" t="str">
        <f>VLOOKUP(B1867,'[1]Daniela + 255 Rxns iCre1355'!$C$1:$Q$3810,8,FALSE)</f>
        <v>Pyrimidine metabolism</v>
      </c>
      <c r="G1867" s="3" t="str">
        <f>VLOOKUP(B1867,'[1]Daniela + 255 Rxns iCre1355'!$C$1:$Q$3810,9,FALSE)</f>
        <v>2.7.4.14</v>
      </c>
      <c r="H1867" s="3" t="str">
        <f>VLOOKUP(B1867,'[1]Daniela + 255 Rxns iCre1355'!$C$1:$Q$3810,10,FALSE)</f>
        <v>Cre10.g438650</v>
      </c>
      <c r="I1867" s="3" t="str">
        <f>VLOOKUP(B1867,'[1]Daniela + 255 Rxns iCre1355'!$C$1:$Q$3810,11,FALSE)</f>
        <v>Cre10.g438650.t1.2</v>
      </c>
      <c r="J1867" s="3" t="str">
        <f>VLOOKUP(B1867,'[1]Daniela + 255 Rxns iCre1355'!$C$1:$Q$3810,12,FALSE)</f>
        <v>ADK2</v>
      </c>
      <c r="K1867" s="3" t="str">
        <f>VLOOKUP(B1867,'[1]Daniela + 255 Rxns iCre1355'!$C$1:$Q$3810,13,FALSE)</f>
        <v>Cytosol</v>
      </c>
      <c r="M1867" s="3" t="str">
        <f>VLOOKUP(B1867,'[1]Daniela + 255 Rxns iCre1355'!$C$1:$Q$3810,15,FALSE)</f>
        <v>R00512</v>
      </c>
    </row>
    <row r="1868" spans="1:13" ht="15" customHeight="1" x14ac:dyDescent="0.25">
      <c r="A1868" s="3" t="s">
        <v>115</v>
      </c>
      <c r="B1868" s="3" t="s">
        <v>3742</v>
      </c>
      <c r="C1868" s="3" t="s">
        <v>3743</v>
      </c>
      <c r="D1868" s="3" t="str">
        <f>VLOOKUP(B1868,'[1]Daniela + 255 Rxns iCre1355'!$C$1:$Q$3810,5,FALSE)</f>
        <v>ATCY</v>
      </c>
      <c r="E1868" s="3" t="str">
        <f>VLOOKUP(B1868,'[1]Daniela + 255 Rxns iCre1355'!$C$1:$Q$3810,6,FALSE)</f>
        <v>ATP:cytidine 5'-phosphotransferase</v>
      </c>
      <c r="F1868" s="3" t="str">
        <f>VLOOKUP(B1868,'[1]Daniela + 255 Rxns iCre1355'!$C$1:$Q$3810,8,FALSE)</f>
        <v>Pyrimidine metabolism</v>
      </c>
      <c r="G1868" s="3" t="str">
        <f>VLOOKUP(B1868,'[1]Daniela + 255 Rxns iCre1355'!$C$1:$Q$3810,9,FALSE)</f>
        <v>2.7.1.48</v>
      </c>
      <c r="H1868" s="3" t="str">
        <f>VLOOKUP(B1868,'[1]Daniela + 255 Rxns iCre1355'!$C$1:$Q$3810,10,FALSE)</f>
        <v>( Cre13.g573800 OR Cre16.g681850 OR Cre02.g101000 OR Cre13.g590300 )</v>
      </c>
      <c r="I1868" s="3" t="str">
        <f>VLOOKUP(B1868,'[1]Daniela + 255 Rxns iCre1355'!$C$1:$Q$3810,11,FALSE)</f>
        <v>( Cre13.g573800.t1.2 OR Cre16.g681850.t1.2 OR Cre02.g101000.t1.1 OR Cre13.g590300.t1.1 )</v>
      </c>
      <c r="J1868" s="3" t="str">
        <f>VLOOKUP(B1868,'[1]Daniela + 255 Rxns iCre1355'!$C$1:$Q$3810,12,FALSE)</f>
        <v>( Cre13.g573800 OR Cre16.g681850 OR URK1 OR URK2 )</v>
      </c>
      <c r="K1868" s="3" t="str">
        <f>VLOOKUP(B1868,'[1]Daniela + 255 Rxns iCre1355'!$C$1:$Q$3810,13,FALSE)</f>
        <v>Cytosol</v>
      </c>
      <c r="M1868" s="3" t="str">
        <f>VLOOKUP(B1868,'[1]Daniela + 255 Rxns iCre1355'!$C$1:$Q$3810,15,FALSE)</f>
        <v>R00513</v>
      </c>
    </row>
    <row r="1869" spans="1:13" ht="15" customHeight="1" x14ac:dyDescent="0.25">
      <c r="A1869" s="3" t="s">
        <v>115</v>
      </c>
      <c r="B1869" s="3" t="s">
        <v>3744</v>
      </c>
      <c r="C1869" s="3" t="s">
        <v>3745</v>
      </c>
      <c r="D1869" s="3" t="str">
        <f>VLOOKUP(B1869,'[1]Daniela + 255 Rxns iCre1355'!$C$1:$Q$3810,5,FALSE)</f>
        <v>ATDCD</v>
      </c>
      <c r="E1869" s="3" t="str">
        <f>VLOOKUP(B1869,'[1]Daniela + 255 Rxns iCre1355'!$C$1:$Q$3810,6,FALSE)</f>
        <v>ATP:dCDP phosphotransferase</v>
      </c>
      <c r="F1869" s="3" t="str">
        <f>VLOOKUP(B1869,'[1]Daniela + 255 Rxns iCre1355'!$C$1:$Q$3810,8,FALSE)</f>
        <v>Pyrimidine metabolism</v>
      </c>
      <c r="G1869" s="3" t="str">
        <f>VLOOKUP(B1869,'[1]Daniela + 255 Rxns iCre1355'!$C$1:$Q$3810,9,FALSE)</f>
        <v>2.7.4.6</v>
      </c>
      <c r="H1869" s="3" t="str">
        <f>VLOOKUP(B1869,'[1]Daniela + 255 Rxns iCre1355'!$C$1:$Q$3810,10,FALSE)</f>
        <v>( Cre12.g558700 OR Cre16.g650550 OR Cre16.g654300 OR Cre07.g325734 )</v>
      </c>
      <c r="I1869" s="3" t="str">
        <f>VLOOKUP(B1869,'[1]Daniela + 255 Rxns iCre1355'!$C$1:$Q$3810,11,FALSE)</f>
        <v>( Cre12.g558700.t1.2 OR ( Cre16.g650550.t1.2 OR Cre16.g650550.t2.1 ) OR Cre16.g654300.t1.2 OR Cre07.g325734.t1.1 )</v>
      </c>
      <c r="J1869" s="3" t="str">
        <f>VLOOKUP(B1869,'[1]Daniela + 255 Rxns iCre1355'!$C$1:$Q$3810,12,FALSE)</f>
        <v>( FAP67 OR FAP103 OR RSP23 OR Cre07.g325734 )</v>
      </c>
      <c r="K1869" s="3" t="str">
        <f>VLOOKUP(B1869,'[1]Daniela + 255 Rxns iCre1355'!$C$1:$Q$3810,13,FALSE)</f>
        <v>Cytosol</v>
      </c>
      <c r="L1869" s="3" t="str">
        <f>VLOOKUP(B1869,'[1]Daniela + 255 Rxns iCre1355'!$C$1:$Q$3810,14,FALSE)</f>
        <v>[Atteia 2009]</v>
      </c>
      <c r="M1869" s="3" t="str">
        <f>VLOOKUP(B1869,'[1]Daniela + 255 Rxns iCre1355'!$C$1:$Q$3810,15,FALSE)</f>
        <v>R02326</v>
      </c>
    </row>
    <row r="1870" spans="1:13" ht="15" customHeight="1" x14ac:dyDescent="0.25">
      <c r="A1870" s="3" t="s">
        <v>943</v>
      </c>
      <c r="B1870" s="3" t="s">
        <v>3746</v>
      </c>
      <c r="C1870" s="3" t="s">
        <v>3747</v>
      </c>
      <c r="D1870" s="3" t="str">
        <f>VLOOKUP(B1870,'[1]Daniela + 255 Rxns iCre1355'!$C$1:$Q$3810,5,FALSE)</f>
        <v>ATDCDm</v>
      </c>
      <c r="E1870" s="3" t="str">
        <f>VLOOKUP(B1870,'[1]Daniela + 255 Rxns iCre1355'!$C$1:$Q$3810,6,FALSE)</f>
        <v>ATP:dCDP phosphotransferase, mitochondria</v>
      </c>
      <c r="F1870" s="3" t="str">
        <f>VLOOKUP(B1870,'[1]Daniela + 255 Rxns iCre1355'!$C$1:$Q$3810,8,FALSE)</f>
        <v>Pyrimidine metabolism</v>
      </c>
      <c r="G1870" s="3" t="str">
        <f>VLOOKUP(B1870,'[1]Daniela + 255 Rxns iCre1355'!$C$1:$Q$3810,9,FALSE)</f>
        <v>2.7.4.6</v>
      </c>
      <c r="H1870" s="3" t="str">
        <f>VLOOKUP(B1870,'[1]Daniela + 255 Rxns iCre1355'!$C$1:$Q$3810,10,FALSE)</f>
        <v>Cre07.g325734</v>
      </c>
      <c r="I1870" s="3" t="str">
        <f>VLOOKUP(B1870,'[1]Daniela + 255 Rxns iCre1355'!$C$1:$Q$3810,11,FALSE)</f>
        <v>Cre07.g325734.t1.1</v>
      </c>
      <c r="J1870" s="3" t="str">
        <f>VLOOKUP(B1870,'[1]Daniela + 255 Rxns iCre1355'!$C$1:$Q$3810,12,FALSE)</f>
        <v>Cre07.g325734</v>
      </c>
      <c r="K1870" s="3" t="str">
        <f>VLOOKUP(B1870,'[1]Daniela + 255 Rxns iCre1355'!$C$1:$Q$3810,13,FALSE)</f>
        <v>Mitochondria</v>
      </c>
      <c r="L1870" s="3" t="str">
        <f>VLOOKUP(B1870,'[1]Daniela + 255 Rxns iCre1355'!$C$1:$Q$3810,14,FALSE)</f>
        <v>[Atteia 2009]</v>
      </c>
      <c r="M1870" s="3" t="str">
        <f>VLOOKUP(B1870,'[1]Daniela + 255 Rxns iCre1355'!$C$1:$Q$3810,15,FALSE)</f>
        <v>R02326</v>
      </c>
    </row>
    <row r="1871" spans="1:13" ht="15" customHeight="1" x14ac:dyDescent="0.25">
      <c r="A1871" s="3" t="s">
        <v>115</v>
      </c>
      <c r="B1871" s="3" t="s">
        <v>3748</v>
      </c>
      <c r="C1871" s="3" t="s">
        <v>3749</v>
      </c>
      <c r="D1871" s="3" t="str">
        <f>VLOOKUP(B1871,'[1]Daniela + 255 Rxns iCre1355'!$C$1:$Q$3810,5,FALSE)</f>
        <v>ATDCM</v>
      </c>
      <c r="E1871" s="3" t="str">
        <f>VLOOKUP(B1871,'[1]Daniela + 255 Rxns iCre1355'!$C$1:$Q$3810,6,FALSE)</f>
        <v>ATP:dCMP phosphotransferase</v>
      </c>
      <c r="F1871" s="3" t="str">
        <f>VLOOKUP(B1871,'[1]Daniela + 255 Rxns iCre1355'!$C$1:$Q$3810,8,FALSE)</f>
        <v>Pyrimidine metabolism</v>
      </c>
      <c r="G1871" s="3" t="str">
        <f>VLOOKUP(B1871,'[1]Daniela + 255 Rxns iCre1355'!$C$1:$Q$3810,9,FALSE)</f>
        <v>2.7.4.14</v>
      </c>
      <c r="H1871" s="3" t="str">
        <f>VLOOKUP(B1871,'[1]Daniela + 255 Rxns iCre1355'!$C$1:$Q$3810,10,FALSE)</f>
        <v>Cre10.g438650</v>
      </c>
      <c r="I1871" s="3" t="str">
        <f>VLOOKUP(B1871,'[1]Daniela + 255 Rxns iCre1355'!$C$1:$Q$3810,11,FALSE)</f>
        <v>Cre10.g438650.t1.2</v>
      </c>
      <c r="J1871" s="3" t="str">
        <f>VLOOKUP(B1871,'[1]Daniela + 255 Rxns iCre1355'!$C$1:$Q$3810,12,FALSE)</f>
        <v>ADK2</v>
      </c>
      <c r="K1871" s="3" t="str">
        <f>VLOOKUP(B1871,'[1]Daniela + 255 Rxns iCre1355'!$C$1:$Q$3810,13,FALSE)</f>
        <v>Cytosol</v>
      </c>
      <c r="M1871" s="3" t="str">
        <f>VLOOKUP(B1871,'[1]Daniela + 255 Rxns iCre1355'!$C$1:$Q$3810,15,FALSE)</f>
        <v>R01665</v>
      </c>
    </row>
    <row r="1872" spans="1:13" ht="15" customHeight="1" x14ac:dyDescent="0.25">
      <c r="A1872" s="3" t="s">
        <v>115</v>
      </c>
      <c r="B1872" s="3" t="s">
        <v>3750</v>
      </c>
      <c r="C1872" s="3" t="s">
        <v>3751</v>
      </c>
      <c r="D1872" s="3" t="str">
        <f>VLOOKUP(B1872,'[1]Daniela + 255 Rxns iCre1355'!$C$1:$Q$3810,5,FALSE)</f>
        <v>ATDTD</v>
      </c>
      <c r="E1872" s="3" t="str">
        <f>VLOOKUP(B1872,'[1]Daniela + 255 Rxns iCre1355'!$C$1:$Q$3810,6,FALSE)</f>
        <v>ATP:dTDP phosphotransferase</v>
      </c>
      <c r="F1872" s="3" t="str">
        <f>VLOOKUP(B1872,'[1]Daniela + 255 Rxns iCre1355'!$C$1:$Q$3810,8,FALSE)</f>
        <v>Pyrimidine metabolism</v>
      </c>
      <c r="G1872" s="3" t="str">
        <f>VLOOKUP(B1872,'[1]Daniela + 255 Rxns iCre1355'!$C$1:$Q$3810,9,FALSE)</f>
        <v>2.7.4.6</v>
      </c>
      <c r="H1872" s="3" t="str">
        <f>VLOOKUP(B1872,'[1]Daniela + 255 Rxns iCre1355'!$C$1:$Q$3810,10,FALSE)</f>
        <v>( Cre12.g558700 OR Cre16.g650550 OR Cre16.g654300 OR Cre07.g325734 )</v>
      </c>
      <c r="I1872" s="3" t="str">
        <f>VLOOKUP(B1872,'[1]Daniela + 255 Rxns iCre1355'!$C$1:$Q$3810,11,FALSE)</f>
        <v>( Cre12.g558700.t1.2 OR ( Cre16.g650550.t1.2 OR Cre16.g650550.t2.1 ) OR Cre16.g654300.t1.2 OR Cre07.g325734.t1.1 )</v>
      </c>
      <c r="J1872" s="3" t="str">
        <f>VLOOKUP(B1872,'[1]Daniela + 255 Rxns iCre1355'!$C$1:$Q$3810,12,FALSE)</f>
        <v>( FAP67 OR FAP103 OR RSP23 OR Cre07.g325734 )</v>
      </c>
      <c r="K1872" s="3" t="str">
        <f>VLOOKUP(B1872,'[1]Daniela + 255 Rxns iCre1355'!$C$1:$Q$3810,13,FALSE)</f>
        <v>Cytosol</v>
      </c>
      <c r="L1872" s="3" t="str">
        <f>VLOOKUP(B1872,'[1]Daniela + 255 Rxns iCre1355'!$C$1:$Q$3810,14,FALSE)</f>
        <v>[Atteia 2009]</v>
      </c>
      <c r="M1872" s="3" t="str">
        <f>VLOOKUP(B1872,'[1]Daniela + 255 Rxns iCre1355'!$C$1:$Q$3810,15,FALSE)</f>
        <v>R02093</v>
      </c>
    </row>
    <row r="1873" spans="1:13" ht="15" customHeight="1" x14ac:dyDescent="0.25">
      <c r="A1873" s="3" t="s">
        <v>943</v>
      </c>
      <c r="B1873" s="3" t="s">
        <v>3752</v>
      </c>
      <c r="C1873" s="3" t="s">
        <v>3753</v>
      </c>
      <c r="D1873" s="3" t="str">
        <f>VLOOKUP(B1873,'[1]Daniela + 255 Rxns iCre1355'!$C$1:$Q$3810,5,FALSE)</f>
        <v>ATDTDm</v>
      </c>
      <c r="E1873" s="3" t="str">
        <f>VLOOKUP(B1873,'[1]Daniela + 255 Rxns iCre1355'!$C$1:$Q$3810,6,FALSE)</f>
        <v>ATP:dTDP phosphotransferase, mitochondria</v>
      </c>
      <c r="F1873" s="3" t="str">
        <f>VLOOKUP(B1873,'[1]Daniela + 255 Rxns iCre1355'!$C$1:$Q$3810,8,FALSE)</f>
        <v>Pyrimidine metabolism</v>
      </c>
      <c r="G1873" s="3" t="str">
        <f>VLOOKUP(B1873,'[1]Daniela + 255 Rxns iCre1355'!$C$1:$Q$3810,9,FALSE)</f>
        <v>2.7.4.6</v>
      </c>
      <c r="H1873" s="3" t="str">
        <f>VLOOKUP(B1873,'[1]Daniela + 255 Rxns iCre1355'!$C$1:$Q$3810,10,FALSE)</f>
        <v>Cre07.g325734</v>
      </c>
      <c r="I1873" s="3" t="str">
        <f>VLOOKUP(B1873,'[1]Daniela + 255 Rxns iCre1355'!$C$1:$Q$3810,11,FALSE)</f>
        <v>Cre07.g325734.t1.1</v>
      </c>
      <c r="J1873" s="3" t="str">
        <f>VLOOKUP(B1873,'[1]Daniela + 255 Rxns iCre1355'!$C$1:$Q$3810,12,FALSE)</f>
        <v>Cre07.g325734</v>
      </c>
      <c r="K1873" s="3" t="str">
        <f>VLOOKUP(B1873,'[1]Daniela + 255 Rxns iCre1355'!$C$1:$Q$3810,13,FALSE)</f>
        <v>Mitochondria</v>
      </c>
      <c r="L1873" s="3" t="str">
        <f>VLOOKUP(B1873,'[1]Daniela + 255 Rxns iCre1355'!$C$1:$Q$3810,14,FALSE)</f>
        <v>[Atteia 2009]</v>
      </c>
      <c r="M1873" s="3" t="str">
        <f>VLOOKUP(B1873,'[1]Daniela + 255 Rxns iCre1355'!$C$1:$Q$3810,15,FALSE)</f>
        <v>R02093</v>
      </c>
    </row>
    <row r="1874" spans="1:13" ht="15" customHeight="1" x14ac:dyDescent="0.25">
      <c r="A1874" s="3" t="s">
        <v>115</v>
      </c>
      <c r="B1874" s="3" t="s">
        <v>3754</v>
      </c>
      <c r="C1874" s="3" t="s">
        <v>3755</v>
      </c>
      <c r="D1874" s="3" t="str">
        <f>VLOOKUP(B1874,'[1]Daniela + 255 Rxns iCre1355'!$C$1:$Q$3810,5,FALSE)</f>
        <v>ATDTM</v>
      </c>
      <c r="E1874" s="3" t="str">
        <f>VLOOKUP(B1874,'[1]Daniela + 255 Rxns iCre1355'!$C$1:$Q$3810,6,FALSE)</f>
        <v>ATP:dTMP phosphotransferase</v>
      </c>
      <c r="F1874" s="3" t="str">
        <f>VLOOKUP(B1874,'[1]Daniela + 255 Rxns iCre1355'!$C$1:$Q$3810,8,FALSE)</f>
        <v>Pyrimidine metabolism</v>
      </c>
      <c r="G1874" s="3" t="str">
        <f>VLOOKUP(B1874,'[1]Daniela + 255 Rxns iCre1355'!$C$1:$Q$3810,9,FALSE)</f>
        <v>2.7.4.9</v>
      </c>
      <c r="H1874" s="3" t="str">
        <f>VLOOKUP(B1874,'[1]Daniela + 255 Rxns iCre1355'!$C$1:$Q$3810,10,FALSE)</f>
        <v>( Cre03.g190750 OR Cre03.g190800 )</v>
      </c>
      <c r="I1874" s="3" t="str">
        <f>VLOOKUP(B1874,'[1]Daniela + 255 Rxns iCre1355'!$C$1:$Q$3810,11,FALSE)</f>
        <v>( Cre03.g190750.t1.1 OR Cre03.g190800.t1.1 )</v>
      </c>
      <c r="J1874" s="3" t="str">
        <f>VLOOKUP(B1874,'[1]Daniela + 255 Rxns iCre1355'!$C$1:$Q$3810,12,FALSE)</f>
        <v>( Cre03.g190750 OR Cre03.g190800 )</v>
      </c>
      <c r="K1874" s="3" t="str">
        <f>VLOOKUP(B1874,'[1]Daniela + 255 Rxns iCre1355'!$C$1:$Q$3810,13,FALSE)</f>
        <v>Cytosol</v>
      </c>
      <c r="M1874" s="3" t="str">
        <f>VLOOKUP(B1874,'[1]Daniela + 255 Rxns iCre1355'!$C$1:$Q$3810,15,FALSE)</f>
        <v>R02094</v>
      </c>
    </row>
    <row r="1875" spans="1:13" ht="15" customHeight="1" x14ac:dyDescent="0.25">
      <c r="A1875" s="3" t="s">
        <v>115</v>
      </c>
      <c r="B1875" s="3" t="s">
        <v>3756</v>
      </c>
      <c r="C1875" s="3" t="s">
        <v>3757</v>
      </c>
      <c r="D1875" s="3" t="str">
        <f>VLOOKUP(B1875,'[1]Daniela + 255 Rxns iCre1355'!$C$1:$Q$3810,5,FALSE)</f>
        <v>ATDUD</v>
      </c>
      <c r="E1875" s="3" t="str">
        <f>VLOOKUP(B1875,'[1]Daniela + 255 Rxns iCre1355'!$C$1:$Q$3810,6,FALSE)</f>
        <v>ATP:dUDP phosphotransferase</v>
      </c>
      <c r="F1875" s="3" t="str">
        <f>VLOOKUP(B1875,'[1]Daniela + 255 Rxns iCre1355'!$C$1:$Q$3810,8,FALSE)</f>
        <v>Pyrimidine metabolism</v>
      </c>
      <c r="G1875" s="3" t="str">
        <f>VLOOKUP(B1875,'[1]Daniela + 255 Rxns iCre1355'!$C$1:$Q$3810,9,FALSE)</f>
        <v>2.7.4.6</v>
      </c>
      <c r="H1875" s="3" t="str">
        <f>VLOOKUP(B1875,'[1]Daniela + 255 Rxns iCre1355'!$C$1:$Q$3810,10,FALSE)</f>
        <v>( Cre12.g558700 OR Cre16.g650550 OR Cre16.g654300 OR Cre07.g325734 )</v>
      </c>
      <c r="I1875" s="3" t="str">
        <f>VLOOKUP(B1875,'[1]Daniela + 255 Rxns iCre1355'!$C$1:$Q$3810,11,FALSE)</f>
        <v>( Cre12.g558700.t1.2 OR ( Cre16.g650550.t1.2 OR Cre16.g650550.t2.1 ) OR Cre16.g654300.t1.2 OR Cre07.g325734.t1.1 )</v>
      </c>
      <c r="J1875" s="3" t="str">
        <f>VLOOKUP(B1875,'[1]Daniela + 255 Rxns iCre1355'!$C$1:$Q$3810,12,FALSE)</f>
        <v>( FAP67 OR FAP103 OR RSP23 OR Cre07.g325734 )</v>
      </c>
      <c r="K1875" s="3" t="str">
        <f>VLOOKUP(B1875,'[1]Daniela + 255 Rxns iCre1355'!$C$1:$Q$3810,13,FALSE)</f>
        <v>Cytosol</v>
      </c>
      <c r="L1875" s="3" t="str">
        <f>VLOOKUP(B1875,'[1]Daniela + 255 Rxns iCre1355'!$C$1:$Q$3810,14,FALSE)</f>
        <v>[Atteia 2009]</v>
      </c>
      <c r="M1875" s="3" t="str">
        <f>VLOOKUP(B1875,'[1]Daniela + 255 Rxns iCre1355'!$C$1:$Q$3810,15,FALSE)</f>
        <v>R02331</v>
      </c>
    </row>
    <row r="1876" spans="1:13" ht="15" customHeight="1" x14ac:dyDescent="0.25">
      <c r="A1876" s="3" t="s">
        <v>943</v>
      </c>
      <c r="B1876" s="3" t="s">
        <v>3758</v>
      </c>
      <c r="C1876" s="3" t="s">
        <v>3759</v>
      </c>
      <c r="D1876" s="3" t="str">
        <f>VLOOKUP(B1876,'[1]Daniela + 255 Rxns iCre1355'!$C$1:$Q$3810,5,FALSE)</f>
        <v>ATDUDm</v>
      </c>
      <c r="E1876" s="3" t="str">
        <f>VLOOKUP(B1876,'[1]Daniela + 255 Rxns iCre1355'!$C$1:$Q$3810,6,FALSE)</f>
        <v>ATP:dUDP phosphotransferase, mitochondria</v>
      </c>
      <c r="F1876" s="3" t="str">
        <f>VLOOKUP(B1876,'[1]Daniela + 255 Rxns iCre1355'!$C$1:$Q$3810,8,FALSE)</f>
        <v>Pyrimidine metabolism</v>
      </c>
      <c r="G1876" s="3" t="str">
        <f>VLOOKUP(B1876,'[1]Daniela + 255 Rxns iCre1355'!$C$1:$Q$3810,9,FALSE)</f>
        <v>2.7.4.6</v>
      </c>
      <c r="H1876" s="3" t="str">
        <f>VLOOKUP(B1876,'[1]Daniela + 255 Rxns iCre1355'!$C$1:$Q$3810,10,FALSE)</f>
        <v>Cre07.g325734</v>
      </c>
      <c r="I1876" s="3" t="str">
        <f>VLOOKUP(B1876,'[1]Daniela + 255 Rxns iCre1355'!$C$1:$Q$3810,11,FALSE)</f>
        <v>Cre07.g325734.t1.1</v>
      </c>
      <c r="J1876" s="3" t="str">
        <f>VLOOKUP(B1876,'[1]Daniela + 255 Rxns iCre1355'!$C$1:$Q$3810,12,FALSE)</f>
        <v>Cre07.g325734</v>
      </c>
      <c r="K1876" s="3" t="str">
        <f>VLOOKUP(B1876,'[1]Daniela + 255 Rxns iCre1355'!$C$1:$Q$3810,13,FALSE)</f>
        <v>Mitochondria</v>
      </c>
      <c r="L1876" s="3" t="str">
        <f>VLOOKUP(B1876,'[1]Daniela + 255 Rxns iCre1355'!$C$1:$Q$3810,14,FALSE)</f>
        <v>[Atteia 2009]</v>
      </c>
      <c r="M1876" s="3" t="str">
        <f>VLOOKUP(B1876,'[1]Daniela + 255 Rxns iCre1355'!$C$1:$Q$3810,15,FALSE)</f>
        <v>R02331</v>
      </c>
    </row>
    <row r="1877" spans="1:13" ht="15" customHeight="1" x14ac:dyDescent="0.25">
      <c r="A1877" s="3" t="s">
        <v>115</v>
      </c>
      <c r="B1877" s="3" t="s">
        <v>3760</v>
      </c>
      <c r="C1877" s="3" t="s">
        <v>3761</v>
      </c>
      <c r="D1877" s="3" t="str">
        <f>VLOOKUP(B1877,'[1]Daniela + 255 Rxns iCre1355'!$C$1:$Q$3810,5,FALSE)</f>
        <v>ATUD</v>
      </c>
      <c r="E1877" s="3" t="str">
        <f>VLOOKUP(B1877,'[1]Daniela + 255 Rxns iCre1355'!$C$1:$Q$3810,6,FALSE)</f>
        <v>ATP:UDP phosphotransferase</v>
      </c>
      <c r="F1877" s="3" t="str">
        <f>VLOOKUP(B1877,'[1]Daniela + 255 Rxns iCre1355'!$C$1:$Q$3810,8,FALSE)</f>
        <v>Pyrimidine metabolism</v>
      </c>
      <c r="G1877" s="3" t="str">
        <f>VLOOKUP(B1877,'[1]Daniela + 255 Rxns iCre1355'!$C$1:$Q$3810,9,FALSE)</f>
        <v>2.7.4.6</v>
      </c>
      <c r="H1877" s="3" t="str">
        <f>VLOOKUP(B1877,'[1]Daniela + 255 Rxns iCre1355'!$C$1:$Q$3810,10,FALSE)</f>
        <v>( Cre12.g558700 OR Cre16.g650550 OR Cre16.g654300 OR Cre07.g325734 )</v>
      </c>
      <c r="I1877" s="3" t="str">
        <f>VLOOKUP(B1877,'[1]Daniela + 255 Rxns iCre1355'!$C$1:$Q$3810,11,FALSE)</f>
        <v>( Cre12.g558700.t1.2 OR ( Cre16.g650550.t1.2 OR Cre16.g650550.t2.1 ) OR Cre16.g654300.t1.2 OR Cre07.g325734.t1.1 )</v>
      </c>
      <c r="J1877" s="3" t="str">
        <f>VLOOKUP(B1877,'[1]Daniela + 255 Rxns iCre1355'!$C$1:$Q$3810,12,FALSE)</f>
        <v>( FAP67 OR FAP103 OR RSP23 OR Cre07.g325734 )</v>
      </c>
      <c r="K1877" s="3" t="str">
        <f>VLOOKUP(B1877,'[1]Daniela + 255 Rxns iCre1355'!$C$1:$Q$3810,13,FALSE)</f>
        <v>Cytosol</v>
      </c>
      <c r="L1877" s="3" t="str">
        <f>VLOOKUP(B1877,'[1]Daniela + 255 Rxns iCre1355'!$C$1:$Q$3810,14,FALSE)</f>
        <v>[Atteia 2009]</v>
      </c>
      <c r="M1877" s="3" t="str">
        <f>VLOOKUP(B1877,'[1]Daniela + 255 Rxns iCre1355'!$C$1:$Q$3810,15,FALSE)</f>
        <v>R00156</v>
      </c>
    </row>
    <row r="1878" spans="1:13" ht="15" customHeight="1" x14ac:dyDescent="0.25">
      <c r="A1878" s="3" t="s">
        <v>943</v>
      </c>
      <c r="B1878" s="3" t="s">
        <v>3762</v>
      </c>
      <c r="C1878" s="3" t="s">
        <v>3763</v>
      </c>
      <c r="D1878" s="3" t="str">
        <f>VLOOKUP(B1878,'[1]Daniela + 255 Rxns iCre1355'!$C$1:$Q$3810,5,FALSE)</f>
        <v>ATUDm</v>
      </c>
      <c r="E1878" s="3" t="str">
        <f>VLOOKUP(B1878,'[1]Daniela + 255 Rxns iCre1355'!$C$1:$Q$3810,6,FALSE)</f>
        <v>ATP:UDP phosphotransferase, mitochondria</v>
      </c>
      <c r="F1878" s="3" t="str">
        <f>VLOOKUP(B1878,'[1]Daniela + 255 Rxns iCre1355'!$C$1:$Q$3810,8,FALSE)</f>
        <v>Pyrimidine metabolism</v>
      </c>
      <c r="G1878" s="3" t="str">
        <f>VLOOKUP(B1878,'[1]Daniela + 255 Rxns iCre1355'!$C$1:$Q$3810,9,FALSE)</f>
        <v>2.7.4.6</v>
      </c>
      <c r="H1878" s="3" t="str">
        <f>VLOOKUP(B1878,'[1]Daniela + 255 Rxns iCre1355'!$C$1:$Q$3810,10,FALSE)</f>
        <v>Cre07.g325734</v>
      </c>
      <c r="I1878" s="3" t="str">
        <f>VLOOKUP(B1878,'[1]Daniela + 255 Rxns iCre1355'!$C$1:$Q$3810,11,FALSE)</f>
        <v>Cre07.g325734.t1.1</v>
      </c>
      <c r="J1878" s="3" t="str">
        <f>VLOOKUP(B1878,'[1]Daniela + 255 Rxns iCre1355'!$C$1:$Q$3810,12,FALSE)</f>
        <v>Cre07.g325734</v>
      </c>
      <c r="K1878" s="3" t="str">
        <f>VLOOKUP(B1878,'[1]Daniela + 255 Rxns iCre1355'!$C$1:$Q$3810,13,FALSE)</f>
        <v>Mitochondria</v>
      </c>
      <c r="L1878" s="3" t="str">
        <f>VLOOKUP(B1878,'[1]Daniela + 255 Rxns iCre1355'!$C$1:$Q$3810,14,FALSE)</f>
        <v>[Atteia 2009]</v>
      </c>
      <c r="M1878" s="3" t="str">
        <f>VLOOKUP(B1878,'[1]Daniela + 255 Rxns iCre1355'!$C$1:$Q$3810,15,FALSE)</f>
        <v>R00156</v>
      </c>
    </row>
    <row r="1879" spans="1:13" ht="15" customHeight="1" x14ac:dyDescent="0.25">
      <c r="A1879" s="3" t="s">
        <v>115</v>
      </c>
      <c r="B1879" s="3" t="s">
        <v>3764</v>
      </c>
      <c r="C1879" s="3" t="s">
        <v>3765</v>
      </c>
      <c r="D1879" s="3" t="str">
        <f>VLOOKUP(B1879,'[1]Daniela + 255 Rxns iCre1355'!$C$1:$Q$3810,5,FALSE)</f>
        <v>AUPT</v>
      </c>
      <c r="E1879" s="3" t="str">
        <f>VLOOKUP(B1879,'[1]Daniela + 255 Rxns iCre1355'!$C$1:$Q$3810,6,FALSE)</f>
        <v>ATP:uridine 5'-phosphotransferase</v>
      </c>
      <c r="F1879" s="3" t="str">
        <f>VLOOKUP(B1879,'[1]Daniela + 255 Rxns iCre1355'!$C$1:$Q$3810,8,FALSE)</f>
        <v>Pyrimidine metabolism</v>
      </c>
      <c r="G1879" s="3" t="str">
        <f>VLOOKUP(B1879,'[1]Daniela + 255 Rxns iCre1355'!$C$1:$Q$3810,9,FALSE)</f>
        <v>2.7.1.48</v>
      </c>
      <c r="H1879" s="3" t="str">
        <f>VLOOKUP(B1879,'[1]Daniela + 255 Rxns iCre1355'!$C$1:$Q$3810,10,FALSE)</f>
        <v>( Cre13.g573800 OR Cre16.g681850 OR Cre02.g101000 OR Cre13.g590300 )</v>
      </c>
      <c r="I1879" s="3" t="str">
        <f>VLOOKUP(B1879,'[1]Daniela + 255 Rxns iCre1355'!$C$1:$Q$3810,11,FALSE)</f>
        <v>( Cre13.g573800.t1.2 OR Cre16.g681850.t1.2 OR Cre02.g101000.t1.1 OR Cre13.g590300.t1.1 )</v>
      </c>
      <c r="J1879" s="3" t="str">
        <f>VLOOKUP(B1879,'[1]Daniela + 255 Rxns iCre1355'!$C$1:$Q$3810,12,FALSE)</f>
        <v>( Cre13.g573800 OR Cre16.g681850 OR URK1 OR URK2 )</v>
      </c>
      <c r="K1879" s="3" t="str">
        <f>VLOOKUP(B1879,'[1]Daniela + 255 Rxns iCre1355'!$C$1:$Q$3810,13,FALSE)</f>
        <v>Cytosol</v>
      </c>
      <c r="M1879" s="3" t="str">
        <f>VLOOKUP(B1879,'[1]Daniela + 255 Rxns iCre1355'!$C$1:$Q$3810,15,FALSE)</f>
        <v>R00964</v>
      </c>
    </row>
    <row r="1880" spans="1:13" ht="15" customHeight="1" x14ac:dyDescent="0.25">
      <c r="A1880" s="3" t="s">
        <v>115</v>
      </c>
      <c r="B1880" s="3" t="s">
        <v>3766</v>
      </c>
      <c r="C1880" s="3" t="s">
        <v>3767</v>
      </c>
      <c r="D1880" s="3" t="str">
        <f>VLOOKUP(B1880,'[1]Daniela + 255 Rxns iCre1355'!$C$1:$Q$3810,5,FALSE)</f>
        <v>CDDA</v>
      </c>
      <c r="E1880" s="3" t="str">
        <f>VLOOKUP(B1880,'[1]Daniela + 255 Rxns iCre1355'!$C$1:$Q$3810,6,FALSE)</f>
        <v>cytidine deaminase</v>
      </c>
      <c r="F1880" s="3" t="str">
        <f>VLOOKUP(B1880,'[1]Daniela + 255 Rxns iCre1355'!$C$1:$Q$3810,8,FALSE)</f>
        <v>Pyrimidine metabolism</v>
      </c>
      <c r="G1880" s="3" t="str">
        <f>VLOOKUP(B1880,'[1]Daniela + 255 Rxns iCre1355'!$C$1:$Q$3810,9,FALSE)</f>
        <v>3.5.4.5</v>
      </c>
      <c r="H1880" s="3" t="str">
        <f>VLOOKUP(B1880,'[1]Daniela + 255 Rxns iCre1355'!$C$1:$Q$3810,10,FALSE)</f>
        <v>Cre13.g570550</v>
      </c>
      <c r="I1880" s="3" t="str">
        <f>VLOOKUP(B1880,'[1]Daniela + 255 Rxns iCre1355'!$C$1:$Q$3810,11,FALSE)</f>
        <v>Cre13.g570550.t1.2</v>
      </c>
      <c r="J1880" s="3" t="str">
        <f>VLOOKUP(B1880,'[1]Daniela + 255 Rxns iCre1355'!$C$1:$Q$3810,12,FALSE)</f>
        <v>CDD1</v>
      </c>
      <c r="K1880" s="3" t="str">
        <f>VLOOKUP(B1880,'[1]Daniela + 255 Rxns iCre1355'!$C$1:$Q$3810,13,FALSE)</f>
        <v>Cytosol</v>
      </c>
      <c r="M1880" s="3" t="str">
        <f>VLOOKUP(B1880,'[1]Daniela + 255 Rxns iCre1355'!$C$1:$Q$3810,15,FALSE)</f>
        <v>R01878</v>
      </c>
    </row>
    <row r="1881" spans="1:13" ht="15" customHeight="1" x14ac:dyDescent="0.25">
      <c r="A1881" s="3" t="s">
        <v>115</v>
      </c>
      <c r="B1881" s="3" t="s">
        <v>3768</v>
      </c>
      <c r="C1881" s="3" t="s">
        <v>3769</v>
      </c>
      <c r="D1881" s="3" t="str">
        <f>VLOOKUP(B1881,'[1]Daniela + 255 Rxns iCre1355'!$C$1:$Q$3810,5,FALSE)</f>
        <v>CDPPH</v>
      </c>
      <c r="E1881" s="3" t="str">
        <f>VLOOKUP(B1881,'[1]Daniela + 255 Rxns iCre1355'!$C$1:$Q$3810,6,FALSE)</f>
        <v>CDP phosphohydrolase</v>
      </c>
      <c r="F1881" s="3" t="str">
        <f>VLOOKUP(B1881,'[1]Daniela + 255 Rxns iCre1355'!$C$1:$Q$3810,8,FALSE)</f>
        <v>Pyrimidine metabolism</v>
      </c>
      <c r="G1881" s="3" t="str">
        <f>VLOOKUP(B1881,'[1]Daniela + 255 Rxns iCre1355'!$C$1:$Q$3810,9,FALSE)</f>
        <v>3.6.1.5</v>
      </c>
      <c r="H1881" s="3" t="str">
        <f>VLOOKUP(B1881,'[1]Daniela + 255 Rxns iCre1355'!$C$1:$Q$3810,10,FALSE)</f>
        <v>( Cre06.g273500 OR Cre07.g330600 )</v>
      </c>
      <c r="I1881" s="3" t="str">
        <f>VLOOKUP(B1881,'[1]Daniela + 255 Rxns iCre1355'!$C$1:$Q$3810,11,FALSE)</f>
        <v>( ( Cre06.g273500.t1.2 OR Cre06.g273500.t2.1 ) OR Cre07.g330600.t1.1 )</v>
      </c>
      <c r="J1881" s="3" t="str">
        <f>VLOOKUP(B1881,'[1]Daniela + 255 Rxns iCre1355'!$C$1:$Q$3810,12,FALSE)</f>
        <v>( Cre06.g273500 OR Cre07.g330600 )</v>
      </c>
      <c r="K1881" s="3" t="str">
        <f>VLOOKUP(B1881,'[1]Daniela + 255 Rxns iCre1355'!$C$1:$Q$3810,13,FALSE)</f>
        <v>Cytosol</v>
      </c>
      <c r="M1881" s="3" t="str">
        <f>VLOOKUP(B1881,'[1]Daniela + 255 Rxns iCre1355'!$C$1:$Q$3810,15,FALSE)</f>
        <v>R00514</v>
      </c>
    </row>
    <row r="1882" spans="1:13" ht="15" customHeight="1" x14ac:dyDescent="0.25">
      <c r="A1882" s="3" t="s">
        <v>115</v>
      </c>
      <c r="B1882" s="3" t="s">
        <v>3770</v>
      </c>
      <c r="C1882" s="3" t="s">
        <v>3771</v>
      </c>
      <c r="D1882" s="3" t="str">
        <f>VLOOKUP(B1882,'[1]Daniela + 255 Rxns iCre1355'!$C$1:$Q$3810,5,FALSE)</f>
        <v>CMP</v>
      </c>
      <c r="E1882" s="3" t="str">
        <f>VLOOKUP(B1882,'[1]Daniela + 255 Rxns iCre1355'!$C$1:$Q$3810,6,FALSE)</f>
        <v>Cytidine-5'-monophosphate phosphohydrolase</v>
      </c>
      <c r="F1882" s="3" t="str">
        <f>VLOOKUP(B1882,'[1]Daniela + 255 Rxns iCre1355'!$C$1:$Q$3810,8,FALSE)</f>
        <v>Pyrimidine metabolism</v>
      </c>
      <c r="G1882" s="3" t="str">
        <f>VLOOKUP(B1882,'[1]Daniela + 255 Rxns iCre1355'!$C$1:$Q$3810,9,FALSE)</f>
        <v>3.1.3.5</v>
      </c>
      <c r="H1882" s="3" t="str">
        <f>VLOOKUP(B1882,'[1]Daniela + 255 Rxns iCre1355'!$C$1:$Q$3810,10,FALSE)</f>
        <v>( Cre10.g456900 OR Cre13.g573150 )</v>
      </c>
      <c r="I1882" s="3" t="str">
        <f>VLOOKUP(B1882,'[1]Daniela + 255 Rxns iCre1355'!$C$1:$Q$3810,11,FALSE)</f>
        <v>( Cre10.g456900.t1.2 OR Cre13.g573150.t1.1 )</v>
      </c>
      <c r="J1882" s="3" t="str">
        <f>VLOOKUP(B1882,'[1]Daniela + 255 Rxns iCre1355'!$C$1:$Q$3810,12,FALSE)</f>
        <v>( FPN4 OR FPN5 )</v>
      </c>
      <c r="K1882" s="3" t="str">
        <f>VLOOKUP(B1882,'[1]Daniela + 255 Rxns iCre1355'!$C$1:$Q$3810,13,FALSE)</f>
        <v>Cytosol</v>
      </c>
      <c r="M1882" s="3" t="str">
        <f>VLOOKUP(B1882,'[1]Daniela + 255 Rxns iCre1355'!$C$1:$Q$3810,15,FALSE)</f>
        <v>R00511</v>
      </c>
    </row>
    <row r="1883" spans="1:13" ht="15" customHeight="1" x14ac:dyDescent="0.25">
      <c r="A1883" s="3" t="s">
        <v>115</v>
      </c>
      <c r="B1883" s="3" t="s">
        <v>3772</v>
      </c>
      <c r="C1883" s="3" t="s">
        <v>3773</v>
      </c>
      <c r="D1883" s="3" t="str">
        <f>VLOOKUP(B1883,'[1]Daniela + 255 Rxns iCre1355'!$C$1:$Q$3810,5,FALSE)</f>
        <v>CSDA</v>
      </c>
      <c r="E1883" s="3" t="str">
        <f>VLOOKUP(B1883,'[1]Daniela + 255 Rxns iCre1355'!$C$1:$Q$3810,6,FALSE)</f>
        <v>cytosine deaminase</v>
      </c>
      <c r="F1883" s="3" t="str">
        <f>VLOOKUP(B1883,'[1]Daniela + 255 Rxns iCre1355'!$C$1:$Q$3810,8,FALSE)</f>
        <v>Pyrimidine metabolism</v>
      </c>
      <c r="G1883" s="3" t="str">
        <f>VLOOKUP(B1883,'[1]Daniela + 255 Rxns iCre1355'!$C$1:$Q$3810,9,FALSE)</f>
        <v>3.5.4.1</v>
      </c>
      <c r="H1883" s="3" t="str">
        <f>VLOOKUP(B1883,'[1]Daniela + 255 Rxns iCre1355'!$C$1:$Q$3810,10,FALSE)</f>
        <v>Cre12.g509600</v>
      </c>
      <c r="I1883" s="3" t="str">
        <f>VLOOKUP(B1883,'[1]Daniela + 255 Rxns iCre1355'!$C$1:$Q$3810,11,FALSE)</f>
        <v>Cre12.g509600.t1.1</v>
      </c>
      <c r="J1883" s="3" t="str">
        <f>VLOOKUP(B1883,'[1]Daniela + 255 Rxns iCre1355'!$C$1:$Q$3810,12,FALSE)</f>
        <v>CDD2</v>
      </c>
      <c r="K1883" s="3" t="str">
        <f>VLOOKUP(B1883,'[1]Daniela + 255 Rxns iCre1355'!$C$1:$Q$3810,13,FALSE)</f>
        <v>Cytosol</v>
      </c>
      <c r="M1883" s="3" t="str">
        <f>VLOOKUP(B1883,'[1]Daniela + 255 Rxns iCre1355'!$C$1:$Q$3810,15,FALSE)</f>
        <v>R00974</v>
      </c>
    </row>
    <row r="1884" spans="1:13" ht="15" customHeight="1" x14ac:dyDescent="0.25">
      <c r="A1884" s="3" t="s">
        <v>115</v>
      </c>
      <c r="B1884" s="3" t="s">
        <v>3774</v>
      </c>
      <c r="C1884" s="3" t="s">
        <v>3775</v>
      </c>
      <c r="D1884" s="3" t="str">
        <f>VLOOKUP(B1884,'[1]Daniela + 255 Rxns iCre1355'!$C$1:$Q$3810,5,FALSE)</f>
        <v>CTPH</v>
      </c>
      <c r="E1884" s="3" t="str">
        <f>VLOOKUP(B1884,'[1]Daniela + 255 Rxns iCre1355'!$C$1:$Q$3810,6,FALSE)</f>
        <v>CTP phosphohydrolase</v>
      </c>
      <c r="F1884" s="3" t="str">
        <f>VLOOKUP(B1884,'[1]Daniela + 255 Rxns iCre1355'!$C$1:$Q$3810,8,FALSE)</f>
        <v>Pyrimidine metabolism</v>
      </c>
      <c r="G1884" s="3" t="str">
        <f>VLOOKUP(B1884,'[1]Daniela + 255 Rxns iCre1355'!$C$1:$Q$3810,9,FALSE)</f>
        <v>3.6.1.5</v>
      </c>
      <c r="H1884" s="3" t="str">
        <f>VLOOKUP(B1884,'[1]Daniela + 255 Rxns iCre1355'!$C$1:$Q$3810,10,FALSE)</f>
        <v>( Cre06.g273500 OR Cre07.g330600 )</v>
      </c>
      <c r="I1884" s="3" t="str">
        <f>VLOOKUP(B1884,'[1]Daniela + 255 Rxns iCre1355'!$C$1:$Q$3810,11,FALSE)</f>
        <v>( ( Cre06.g273500.t1.2 OR Cre06.g273500.t2.1 ) OR Cre07.g330600.t1.1 )</v>
      </c>
      <c r="J1884" s="3" t="str">
        <f>VLOOKUP(B1884,'[1]Daniela + 255 Rxns iCre1355'!$C$1:$Q$3810,12,FALSE)</f>
        <v>( Cre06.g273500 OR Cre07.g330600 )</v>
      </c>
      <c r="K1884" s="3" t="str">
        <f>VLOOKUP(B1884,'[1]Daniela + 255 Rxns iCre1355'!$C$1:$Q$3810,13,FALSE)</f>
        <v>Cytosol</v>
      </c>
      <c r="M1884" s="3" t="str">
        <f>VLOOKUP(B1884,'[1]Daniela + 255 Rxns iCre1355'!$C$1:$Q$3810,15,FALSE)</f>
        <v>R00569</v>
      </c>
    </row>
    <row r="1885" spans="1:13" ht="15" customHeight="1" x14ac:dyDescent="0.25">
      <c r="A1885" s="3" t="s">
        <v>115</v>
      </c>
      <c r="B1885" s="3" t="s">
        <v>3776</v>
      </c>
      <c r="C1885" s="3" t="s">
        <v>3777</v>
      </c>
      <c r="D1885" s="3" t="str">
        <f>VLOOKUP(B1885,'[1]Daniela + 255 Rxns iCre1355'!$C$1:$Q$3810,5,FALSE)</f>
        <v>CYRH</v>
      </c>
      <c r="E1885" s="3" t="str">
        <f>VLOOKUP(B1885,'[1]Daniela + 255 Rxns iCre1355'!$C$1:$Q$3810,6,FALSE)</f>
        <v>Cytidine ribohydrolase</v>
      </c>
      <c r="F1885" s="3" t="str">
        <f>VLOOKUP(B1885,'[1]Daniela + 255 Rxns iCre1355'!$C$1:$Q$3810,8,FALSE)</f>
        <v>Pyrimidine metabolism</v>
      </c>
      <c r="G1885" s="3" t="str">
        <f>VLOOKUP(B1885,'[1]Daniela + 255 Rxns iCre1355'!$C$1:$Q$3810,9,FALSE)</f>
        <v>3.2.2.8</v>
      </c>
      <c r="H1885" s="3" t="str">
        <f>VLOOKUP(B1885,'[1]Daniela + 255 Rxns iCre1355'!$C$1:$Q$3810,10,FALSE)</f>
        <v>Cre04.g224100</v>
      </c>
      <c r="I1885" s="3" t="str">
        <f>VLOOKUP(B1885,'[1]Daniela + 255 Rxns iCre1355'!$C$1:$Q$3810,11,FALSE)</f>
        <v>( Cre04.g224100.t1.2 OR Cre04.g224100.t2.1 )</v>
      </c>
      <c r="J1885" s="3" t="str">
        <f>VLOOKUP(B1885,'[1]Daniela + 255 Rxns iCre1355'!$C$1:$Q$3810,12,FALSE)</f>
        <v>URN2</v>
      </c>
      <c r="K1885" s="3" t="str">
        <f>VLOOKUP(B1885,'[1]Daniela + 255 Rxns iCre1355'!$C$1:$Q$3810,13,FALSE)</f>
        <v>Cytosol</v>
      </c>
      <c r="M1885" s="3" t="str">
        <f>VLOOKUP(B1885,'[1]Daniela + 255 Rxns iCre1355'!$C$1:$Q$3810,15,FALSE)</f>
        <v>R02137</v>
      </c>
    </row>
    <row r="1886" spans="1:13" ht="15" customHeight="1" x14ac:dyDescent="0.25">
      <c r="A1886" s="3" t="s">
        <v>115</v>
      </c>
      <c r="B1886" s="3" t="s">
        <v>3778</v>
      </c>
      <c r="C1886" s="3" t="s">
        <v>3779</v>
      </c>
      <c r="D1886" s="3" t="str">
        <f>VLOOKUP(B1886,'[1]Daniela + 255 Rxns iCre1355'!$C$1:$Q$3810,5,FALSE)</f>
        <v>DATCY</v>
      </c>
      <c r="E1886" s="3" t="str">
        <f>VLOOKUP(B1886,'[1]Daniela + 255 Rxns iCre1355'!$C$1:$Q$3810,6,FALSE)</f>
        <v>dATP:cytidine 5'-phosphotransferase</v>
      </c>
      <c r="F1886" s="3" t="str">
        <f>VLOOKUP(B1886,'[1]Daniela + 255 Rxns iCre1355'!$C$1:$Q$3810,8,FALSE)</f>
        <v>Pyrimidine metabolism</v>
      </c>
      <c r="G1886" s="3" t="str">
        <f>VLOOKUP(B1886,'[1]Daniela + 255 Rxns iCre1355'!$C$1:$Q$3810,9,FALSE)</f>
        <v>2.7.1.48</v>
      </c>
      <c r="H1886" s="3" t="str">
        <f>VLOOKUP(B1886,'[1]Daniela + 255 Rxns iCre1355'!$C$1:$Q$3810,10,FALSE)</f>
        <v>( Cre13.g573800 OR Cre16.g681850 OR Cre02.g101000 OR Cre13.g590300 )</v>
      </c>
      <c r="I1886" s="3" t="str">
        <f>VLOOKUP(B1886,'[1]Daniela + 255 Rxns iCre1355'!$C$1:$Q$3810,11,FALSE)</f>
        <v>( Cre13.g573800.t1.2 OR Cre16.g681850.t1.2 OR Cre02.g101000.t1.1 OR Cre13.g590300.t1.1 )</v>
      </c>
      <c r="J1886" s="3" t="str">
        <f>VLOOKUP(B1886,'[1]Daniela + 255 Rxns iCre1355'!$C$1:$Q$3810,12,FALSE)</f>
        <v>( Cre13.g573800 OR Cre16.g681850 OR URK1 OR URK2 )</v>
      </c>
      <c r="K1886" s="3" t="str">
        <f>VLOOKUP(B1886,'[1]Daniela + 255 Rxns iCre1355'!$C$1:$Q$3810,13,FALSE)</f>
        <v>Cytosol</v>
      </c>
      <c r="M1886" s="3" t="str">
        <f>VLOOKUP(B1886,'[1]Daniela + 255 Rxns iCre1355'!$C$1:$Q$3810,15,FALSE)</f>
        <v>R01548</v>
      </c>
    </row>
    <row r="1887" spans="1:13" ht="15" customHeight="1" x14ac:dyDescent="0.25">
      <c r="A1887" s="3" t="s">
        <v>115</v>
      </c>
      <c r="B1887" s="3" t="s">
        <v>3780</v>
      </c>
      <c r="C1887" s="3" t="s">
        <v>3781</v>
      </c>
      <c r="D1887" s="3" t="str">
        <f>VLOOKUP(B1887,'[1]Daniela + 255 Rxns iCre1355'!$C$1:$Q$3810,5,FALSE)</f>
        <v>DATUP</v>
      </c>
      <c r="E1887" s="3" t="str">
        <f>VLOOKUP(B1887,'[1]Daniela + 255 Rxns iCre1355'!$C$1:$Q$3810,6,FALSE)</f>
        <v>dATP:uridine 5'-phosphotransferase</v>
      </c>
      <c r="F1887" s="3" t="str">
        <f>VLOOKUP(B1887,'[1]Daniela + 255 Rxns iCre1355'!$C$1:$Q$3810,8,FALSE)</f>
        <v>Pyrimidine metabolism</v>
      </c>
      <c r="G1887" s="3" t="str">
        <f>VLOOKUP(B1887,'[1]Daniela + 255 Rxns iCre1355'!$C$1:$Q$3810,9,FALSE)</f>
        <v>2.7.1.48</v>
      </c>
      <c r="H1887" s="3" t="str">
        <f>VLOOKUP(B1887,'[1]Daniela + 255 Rxns iCre1355'!$C$1:$Q$3810,10,FALSE)</f>
        <v>( Cre13.g573800 OR Cre16.g681850 OR Cre02.g101000 OR Cre13.g590300 )</v>
      </c>
      <c r="I1887" s="3" t="str">
        <f>VLOOKUP(B1887,'[1]Daniela + 255 Rxns iCre1355'!$C$1:$Q$3810,11,FALSE)</f>
        <v>( Cre13.g573800.t1.2 OR Cre16.g681850.t1.2 OR Cre02.g101000.t1.1 OR Cre13.g590300.t1.1 )</v>
      </c>
      <c r="J1887" s="3" t="str">
        <f>VLOOKUP(B1887,'[1]Daniela + 255 Rxns iCre1355'!$C$1:$Q$3810,12,FALSE)</f>
        <v>( Cre13.g573800 OR Cre16.g681850 OR URK1 OR URK2 )</v>
      </c>
      <c r="K1887" s="3" t="str">
        <f>VLOOKUP(B1887,'[1]Daniela + 255 Rxns iCre1355'!$C$1:$Q$3810,13,FALSE)</f>
        <v>Cytosol</v>
      </c>
      <c r="M1887" s="3" t="str">
        <f>VLOOKUP(B1887,'[1]Daniela + 255 Rxns iCre1355'!$C$1:$Q$3810,15,FALSE)</f>
        <v>R01549</v>
      </c>
    </row>
    <row r="1888" spans="1:13" ht="15" customHeight="1" x14ac:dyDescent="0.25">
      <c r="A1888" s="3" t="s">
        <v>115</v>
      </c>
      <c r="B1888" s="3" t="s">
        <v>3782</v>
      </c>
      <c r="C1888" s="3" t="s">
        <v>3783</v>
      </c>
      <c r="D1888" s="3" t="str">
        <f>VLOOKUP(B1888,'[1]Daniela + 255 Rxns iCre1355'!$C$1:$Q$3810,5,FALSE)</f>
        <v>DCAH</v>
      </c>
      <c r="E1888" s="3" t="str">
        <f>VLOOKUP(B1888,'[1]Daniela + 255 Rxns iCre1355'!$C$1:$Q$3810,6,FALSE)</f>
        <v>Deoxycytidine aminohydrolase</v>
      </c>
      <c r="F1888" s="3" t="str">
        <f>VLOOKUP(B1888,'[1]Daniela + 255 Rxns iCre1355'!$C$1:$Q$3810,8,FALSE)</f>
        <v>Pyrimidine metabolism</v>
      </c>
      <c r="G1888" s="3" t="str">
        <f>VLOOKUP(B1888,'[1]Daniela + 255 Rxns iCre1355'!$C$1:$Q$3810,9,FALSE)</f>
        <v>3.5.4.5</v>
      </c>
      <c r="H1888" s="3" t="str">
        <f>VLOOKUP(B1888,'[1]Daniela + 255 Rxns iCre1355'!$C$1:$Q$3810,10,FALSE)</f>
        <v>Cre13.g570550</v>
      </c>
      <c r="I1888" s="3" t="str">
        <f>VLOOKUP(B1888,'[1]Daniela + 255 Rxns iCre1355'!$C$1:$Q$3810,11,FALSE)</f>
        <v>Cre13.g570550.t1.2</v>
      </c>
      <c r="J1888" s="3" t="str">
        <f>VLOOKUP(B1888,'[1]Daniela + 255 Rxns iCre1355'!$C$1:$Q$3810,12,FALSE)</f>
        <v>CDD1</v>
      </c>
      <c r="K1888" s="3" t="str">
        <f>VLOOKUP(B1888,'[1]Daniela + 255 Rxns iCre1355'!$C$1:$Q$3810,13,FALSE)</f>
        <v>Cytosol</v>
      </c>
      <c r="M1888" s="3" t="str">
        <f>VLOOKUP(B1888,'[1]Daniela + 255 Rxns iCre1355'!$C$1:$Q$3810,15,FALSE)</f>
        <v>R02485</v>
      </c>
    </row>
    <row r="1889" spans="1:13" ht="15" customHeight="1" x14ac:dyDescent="0.25">
      <c r="A1889" s="3" t="s">
        <v>115</v>
      </c>
      <c r="B1889" s="3" t="s">
        <v>3784</v>
      </c>
      <c r="C1889" s="3" t="s">
        <v>3785</v>
      </c>
      <c r="D1889" s="3" t="str">
        <f>VLOOKUP(B1889,'[1]Daniela + 255 Rxns iCre1355'!$C$1:$Q$3810,5,FALSE)</f>
        <v>DCDT</v>
      </c>
      <c r="E1889" s="3" t="str">
        <f>VLOOKUP(B1889,'[1]Daniela + 255 Rxns iCre1355'!$C$1:$Q$3810,6,FALSE)</f>
        <v>2'-Deoxycytidine diphosphate:oxidized-thioredoxin 2'-oxidoreductase</v>
      </c>
      <c r="F1889" s="3" t="str">
        <f>VLOOKUP(B1889,'[1]Daniela + 255 Rxns iCre1355'!$C$1:$Q$3810,8,FALSE)</f>
        <v>Pyrimidine metabolism</v>
      </c>
      <c r="G1889" s="3" t="str">
        <f>VLOOKUP(B1889,'[1]Daniela + 255 Rxns iCre1355'!$C$1:$Q$3810,9,FALSE)</f>
        <v>1.17.4.1</v>
      </c>
      <c r="H1889" s="3" t="str">
        <f>VLOOKUP(B1889,'[1]Daniela + 255 Rxns iCre1355'!$C$1:$Q$3810,10,FALSE)</f>
        <v>( Cre12.g492950 AND ( Cre12.g491050 OR Cre12.g509400 ) AND ( Cre12.g554850 OR Cre09.g391900 ) )</v>
      </c>
      <c r="I1889" s="3" t="str">
        <f>VLOOKUP(B1889,'[1]Daniela + 255 Rxns iCre1355'!$C$1:$Q$3810,11,FALSE)</f>
        <v>( Cre12.g492950.t1.2 AND ( Cre12.g491050.t1.2 OR Cre12.g509400.t1.2 ) AND ( Cre12.g554850.t1.2 OR Cre09.g391900.t1.1 ) )</v>
      </c>
      <c r="J1889" s="3" t="str">
        <f>VLOOKUP(B1889,'[1]Daniela + 255 Rxns iCre1355'!$C$1:$Q$3810,12,FALSE)</f>
        <v>( NSG5 AND ( NSG2 OR RIR2B ) AND ( TRX7 OR TRX5 ) )</v>
      </c>
      <c r="K1889" s="3" t="str">
        <f>VLOOKUP(B1889,'[1]Daniela + 255 Rxns iCre1355'!$C$1:$Q$3810,13,FALSE)</f>
        <v>Cytosol</v>
      </c>
      <c r="M1889" s="3" t="str">
        <f>VLOOKUP(B1889,'[1]Daniela + 255 Rxns iCre1355'!$C$1:$Q$3810,15,FALSE)</f>
        <v>R02024</v>
      </c>
    </row>
    <row r="1890" spans="1:13" ht="15" customHeight="1" x14ac:dyDescent="0.25">
      <c r="A1890" s="3" t="s">
        <v>115</v>
      </c>
      <c r="B1890" s="3" t="s">
        <v>3786</v>
      </c>
      <c r="C1890" s="3" t="s">
        <v>3787</v>
      </c>
      <c r="D1890" s="3" t="str">
        <f>VLOOKUP(B1890,'[1]Daniela + 255 Rxns iCre1355'!$C$1:$Q$3810,5,FALSE)</f>
        <v>DCMAH</v>
      </c>
      <c r="E1890" s="3" t="str">
        <f>VLOOKUP(B1890,'[1]Daniela + 255 Rxns iCre1355'!$C$1:$Q$3810,6,FALSE)</f>
        <v>dCMP aminohydrolase</v>
      </c>
      <c r="F1890" s="3" t="str">
        <f>VLOOKUP(B1890,'[1]Daniela + 255 Rxns iCre1355'!$C$1:$Q$3810,8,FALSE)</f>
        <v>Pyrimidine metabolism</v>
      </c>
      <c r="G1890" s="3" t="str">
        <f>VLOOKUP(B1890,'[1]Daniela + 255 Rxns iCre1355'!$C$1:$Q$3810,9,FALSE)</f>
        <v>3.5.4.12</v>
      </c>
      <c r="H1890" s="3" t="str">
        <f>VLOOKUP(B1890,'[1]Daniela + 255 Rxns iCre1355'!$C$1:$Q$3810,10,FALSE)</f>
        <v>Cre19.g750897</v>
      </c>
      <c r="I1890" s="3" t="str">
        <f>VLOOKUP(B1890,'[1]Daniela + 255 Rxns iCre1355'!$C$1:$Q$3810,11,FALSE)</f>
        <v>( Cre19.g750897.t1.1 OR Cre19.g750897.t2.1 )</v>
      </c>
      <c r="J1890" s="3" t="str">
        <f>VLOOKUP(B1890,'[1]Daniela + 255 Rxns iCre1355'!$C$1:$Q$3810,12,FALSE)</f>
        <v>Cre19.g750897</v>
      </c>
      <c r="K1890" s="3" t="str">
        <f>VLOOKUP(B1890,'[1]Daniela + 255 Rxns iCre1355'!$C$1:$Q$3810,13,FALSE)</f>
        <v>Cytosol</v>
      </c>
      <c r="M1890" s="3" t="str">
        <f>VLOOKUP(B1890,'[1]Daniela + 255 Rxns iCre1355'!$C$1:$Q$3810,15,FALSE)</f>
        <v>R01663</v>
      </c>
    </row>
    <row r="1891" spans="1:13" ht="15" customHeight="1" x14ac:dyDescent="0.25">
      <c r="A1891" s="3" t="s">
        <v>115</v>
      </c>
      <c r="B1891" s="3" t="s">
        <v>3788</v>
      </c>
      <c r="C1891" s="3" t="s">
        <v>3789</v>
      </c>
      <c r="D1891" s="3" t="str">
        <f>VLOOKUP(B1891,'[1]Daniela + 255 Rxns iCre1355'!$C$1:$Q$3810,5,FALSE)</f>
        <v>DCMP</v>
      </c>
      <c r="E1891" s="3" t="str">
        <f>VLOOKUP(B1891,'[1]Daniela + 255 Rxns iCre1355'!$C$1:$Q$3810,6,FALSE)</f>
        <v>2'-Deoxycytidine 5'-monophosphate phosphohydrolase</v>
      </c>
      <c r="F1891" s="3" t="str">
        <f>VLOOKUP(B1891,'[1]Daniela + 255 Rxns iCre1355'!$C$1:$Q$3810,8,FALSE)</f>
        <v>Pyrimidine metabolism</v>
      </c>
      <c r="G1891" s="3" t="str">
        <f>VLOOKUP(B1891,'[1]Daniela + 255 Rxns iCre1355'!$C$1:$Q$3810,9,FALSE)</f>
        <v>3.1.3.5</v>
      </c>
      <c r="H1891" s="3" t="str">
        <f>VLOOKUP(B1891,'[1]Daniela + 255 Rxns iCre1355'!$C$1:$Q$3810,10,FALSE)</f>
        <v>( Cre10.g456900 OR Cre13.g573150 )</v>
      </c>
      <c r="I1891" s="3" t="str">
        <f>VLOOKUP(B1891,'[1]Daniela + 255 Rxns iCre1355'!$C$1:$Q$3810,11,FALSE)</f>
        <v>( Cre10.g456900.t1.2 OR Cre13.g573150.t1.1 )</v>
      </c>
      <c r="J1891" s="3" t="str">
        <f>VLOOKUP(B1891,'[1]Daniela + 255 Rxns iCre1355'!$C$1:$Q$3810,12,FALSE)</f>
        <v>( FPN4 OR FPN5 )</v>
      </c>
      <c r="K1891" s="3" t="str">
        <f>VLOOKUP(B1891,'[1]Daniela + 255 Rxns iCre1355'!$C$1:$Q$3810,13,FALSE)</f>
        <v>Cytosol</v>
      </c>
      <c r="M1891" s="3" t="str">
        <f>VLOOKUP(B1891,'[1]Daniela + 255 Rxns iCre1355'!$C$1:$Q$3810,15,FALSE)</f>
        <v>R01664</v>
      </c>
    </row>
    <row r="1892" spans="1:13" ht="15" customHeight="1" x14ac:dyDescent="0.25">
      <c r="A1892" s="3" t="s">
        <v>115</v>
      </c>
      <c r="B1892" s="3" t="s">
        <v>3790</v>
      </c>
      <c r="C1892" s="3" t="s">
        <v>3791</v>
      </c>
      <c r="D1892" s="3" t="str">
        <f>VLOOKUP(B1892,'[1]Daniela + 255 Rxns iCre1355'!$C$1:$Q$3810,5,FALSE)</f>
        <v>DCTCP</v>
      </c>
      <c r="E1892" s="3" t="str">
        <f>VLOOKUP(B1892,'[1]Daniela + 255 Rxns iCre1355'!$C$1:$Q$3810,6,FALSE)</f>
        <v>dCTP:cytidine 5'-phosphotransferase</v>
      </c>
      <c r="F1892" s="3" t="str">
        <f>VLOOKUP(B1892,'[1]Daniela + 255 Rxns iCre1355'!$C$1:$Q$3810,8,FALSE)</f>
        <v>Pyrimidine metabolism</v>
      </c>
      <c r="G1892" s="3" t="str">
        <f>VLOOKUP(B1892,'[1]Daniela + 255 Rxns iCre1355'!$C$1:$Q$3810,9,FALSE)</f>
        <v>2.7.1.48</v>
      </c>
      <c r="H1892" s="3" t="str">
        <f>VLOOKUP(B1892,'[1]Daniela + 255 Rxns iCre1355'!$C$1:$Q$3810,10,FALSE)</f>
        <v>( Cre13.g573800 OR Cre16.g681850 OR Cre02.g101000 OR Cre13.g590300 )</v>
      </c>
      <c r="I1892" s="3" t="str">
        <f>VLOOKUP(B1892,'[1]Daniela + 255 Rxns iCre1355'!$C$1:$Q$3810,11,FALSE)</f>
        <v>( Cre13.g573800.t1.2 OR Cre16.g681850.t1.2 OR Cre02.g101000.t1.1 OR Cre13.g590300.t1.1 )</v>
      </c>
      <c r="J1892" s="3" t="str">
        <f>VLOOKUP(B1892,'[1]Daniela + 255 Rxns iCre1355'!$C$1:$Q$3810,12,FALSE)</f>
        <v>( Cre13.g573800 OR Cre16.g681850 OR URK1 OR URK2 )</v>
      </c>
      <c r="K1892" s="3" t="str">
        <f>VLOOKUP(B1892,'[1]Daniela + 255 Rxns iCre1355'!$C$1:$Q$3810,13,FALSE)</f>
        <v>Cytosol</v>
      </c>
      <c r="M1892" s="3" t="str">
        <f>VLOOKUP(B1892,'[1]Daniela + 255 Rxns iCre1355'!$C$1:$Q$3810,15,FALSE)</f>
        <v>R02371</v>
      </c>
    </row>
    <row r="1893" spans="1:13" x14ac:dyDescent="0.25">
      <c r="A1893" s="3" t="s">
        <v>115</v>
      </c>
      <c r="B1893" s="3" t="s">
        <v>3792</v>
      </c>
      <c r="C1893" s="3" t="s">
        <v>3793</v>
      </c>
      <c r="E1893" s="3" t="str">
        <f>VLOOKUP(B1893,'[1]Daniela + 255 Rxns iCre1355'!$C$1:$Q$3810,6,FALSE)</f>
        <v>2'-Deoxycytidine diphosphate:oxidized-thioredoxin 2'-oxidoreductase</v>
      </c>
      <c r="F1893" s="3" t="str">
        <f>VLOOKUP(B1893,'[1]Daniela + 255 Rxns iCre1355'!$C$1:$Q$3810,8,FALSE)</f>
        <v>Pyrimidine metabolism</v>
      </c>
      <c r="G1893" s="3" t="str">
        <f>VLOOKUP(B1893,'[1]Daniela + 255 Rxns iCre1355'!$C$1:$Q$3810,9,FALSE)</f>
        <v>1.17.4.1</v>
      </c>
      <c r="H1893" s="3" t="str">
        <f>VLOOKUP(B1893,'[1]Daniela + 255 Rxns iCre1355'!$C$1:$Q$3810,10,FALSE)</f>
        <v>( Cre12.g492950 AND ( Cre12.g491050 OR Cre12.g509400 ) AND ( Cre12.g554850 OR Cre09.g391900 ) )</v>
      </c>
      <c r="I1893" s="3" t="str">
        <f>VLOOKUP(B1893,'[1]Daniela + 255 Rxns iCre1355'!$C$1:$Q$3810,11,FALSE)</f>
        <v>( Cre12.g492950.t1.2 AND ( Cre12.g491050.t1.2 OR Cre12.g509400.t1.2 ) AND ( Cre12.g554850.t1.2 OR Cre09.g391900.t1.1 ) )</v>
      </c>
      <c r="J1893" s="3" t="str">
        <f>VLOOKUP(B1893,'[1]Daniela + 255 Rxns iCre1355'!$C$1:$Q$3810,12,FALSE)</f>
        <v>( NSG5 AND ( NSG2 OR RIR2B ) AND ( TRX7 OR TRX5 ) )</v>
      </c>
      <c r="K1893" s="3" t="str">
        <f>VLOOKUP(B1893,'[1]Daniela + 255 Rxns iCre1355'!$C$1:$Q$3810,13,FALSE)</f>
        <v>Cytosol</v>
      </c>
      <c r="M1893" s="3" t="str">
        <f>VLOOKUP(B1893,'[1]Daniela + 255 Rxns iCre1355'!$C$1:$Q$3810,15,FALSE)</f>
        <v>R02024</v>
      </c>
    </row>
    <row r="1894" spans="1:13" ht="15" customHeight="1" x14ac:dyDescent="0.25">
      <c r="A1894" s="3" t="s">
        <v>115</v>
      </c>
      <c r="B1894" s="3" t="s">
        <v>3794</v>
      </c>
      <c r="C1894" s="3" t="s">
        <v>3795</v>
      </c>
      <c r="D1894" s="3" t="str">
        <f>VLOOKUP(B1894,'[1]Daniela + 255 Rxns iCre1355'!$C$1:$Q$3810,5,FALSE)</f>
        <v>DCTUP</v>
      </c>
      <c r="E1894" s="3" t="str">
        <f>VLOOKUP(B1894,'[1]Daniela + 255 Rxns iCre1355'!$C$1:$Q$3810,6,FALSE)</f>
        <v>dCTP:uridine 5'-phosphotransferase</v>
      </c>
      <c r="F1894" s="3" t="str">
        <f>VLOOKUP(B1894,'[1]Daniela + 255 Rxns iCre1355'!$C$1:$Q$3810,8,FALSE)</f>
        <v>Pyrimidine metabolism</v>
      </c>
      <c r="G1894" s="3" t="str">
        <f>VLOOKUP(B1894,'[1]Daniela + 255 Rxns iCre1355'!$C$1:$Q$3810,9,FALSE)</f>
        <v>2.7.1.48</v>
      </c>
      <c r="H1894" s="3" t="str">
        <f>VLOOKUP(B1894,'[1]Daniela + 255 Rxns iCre1355'!$C$1:$Q$3810,10,FALSE)</f>
        <v>( Cre13.g573800 OR Cre16.g681850 OR Cre02.g101000 OR Cre13.g590300 )</v>
      </c>
      <c r="I1894" s="3" t="str">
        <f>VLOOKUP(B1894,'[1]Daniela + 255 Rxns iCre1355'!$C$1:$Q$3810,11,FALSE)</f>
        <v>( Cre13.g573800.t1.2 OR Cre16.g681850.t1.2 OR Cre02.g101000.t1.1 OR Cre13.g590300.t1.1 )</v>
      </c>
      <c r="J1894" s="3" t="str">
        <f>VLOOKUP(B1894,'[1]Daniela + 255 Rxns iCre1355'!$C$1:$Q$3810,12,FALSE)</f>
        <v>( Cre13.g573800 OR Cre16.g681850 OR URK1 OR URK2 )</v>
      </c>
      <c r="K1894" s="3" t="str">
        <f>VLOOKUP(B1894,'[1]Daniela + 255 Rxns iCre1355'!$C$1:$Q$3810,13,FALSE)</f>
        <v>Cytosol</v>
      </c>
      <c r="M1894" s="3" t="str">
        <f>VLOOKUP(B1894,'[1]Daniela + 255 Rxns iCre1355'!$C$1:$Q$3810,15,FALSE)</f>
        <v>R02327</v>
      </c>
    </row>
    <row r="1895" spans="1:13" ht="15" customHeight="1" x14ac:dyDescent="0.25">
      <c r="A1895" s="3" t="s">
        <v>115</v>
      </c>
      <c r="B1895" s="3" t="s">
        <v>3796</v>
      </c>
      <c r="C1895" s="3" t="s">
        <v>3797</v>
      </c>
      <c r="D1895" s="3" t="str">
        <f>VLOOKUP(B1895,'[1]Daniela + 255 Rxns iCre1355'!$C$1:$Q$3810,5,FALSE)</f>
        <v>DGTCY</v>
      </c>
      <c r="E1895" s="3" t="str">
        <f>VLOOKUP(B1895,'[1]Daniela + 255 Rxns iCre1355'!$C$1:$Q$3810,6,FALSE)</f>
        <v>dGTP:cytidine 5'-phosphotransferase</v>
      </c>
      <c r="F1895" s="3" t="str">
        <f>VLOOKUP(B1895,'[1]Daniela + 255 Rxns iCre1355'!$C$1:$Q$3810,8,FALSE)</f>
        <v>Pyrimidine metabolism</v>
      </c>
      <c r="G1895" s="3" t="str">
        <f>VLOOKUP(B1895,'[1]Daniela + 255 Rxns iCre1355'!$C$1:$Q$3810,9,FALSE)</f>
        <v>2.7.1.48</v>
      </c>
      <c r="H1895" s="3" t="str">
        <f>VLOOKUP(B1895,'[1]Daniela + 255 Rxns iCre1355'!$C$1:$Q$3810,10,FALSE)</f>
        <v>( Cre13.g573800 OR Cre16.g681850 OR Cre02.g101000 OR Cre13.g590300 )</v>
      </c>
      <c r="I1895" s="3" t="str">
        <f>VLOOKUP(B1895,'[1]Daniela + 255 Rxns iCre1355'!$C$1:$Q$3810,11,FALSE)</f>
        <v>( Cre13.g573800.t1.2 OR Cre16.g681850.t1.2 OR Cre02.g101000.t1.1 OR Cre13.g590300.t1.1 )</v>
      </c>
      <c r="J1895" s="3" t="str">
        <f>VLOOKUP(B1895,'[1]Daniela + 255 Rxns iCre1355'!$C$1:$Q$3810,12,FALSE)</f>
        <v>( Cre13.g573800 OR Cre16.g681850 OR URK1 OR URK2 )</v>
      </c>
      <c r="K1895" s="3" t="str">
        <f>VLOOKUP(B1895,'[1]Daniela + 255 Rxns iCre1355'!$C$1:$Q$3810,13,FALSE)</f>
        <v>Cytosol</v>
      </c>
      <c r="M1895" s="3" t="str">
        <f>VLOOKUP(B1895,'[1]Daniela + 255 Rxns iCre1355'!$C$1:$Q$3810,15,FALSE)</f>
        <v>R02091</v>
      </c>
    </row>
    <row r="1896" spans="1:13" ht="15" customHeight="1" x14ac:dyDescent="0.25">
      <c r="A1896" s="3" t="s">
        <v>115</v>
      </c>
      <c r="B1896" s="3" t="s">
        <v>3798</v>
      </c>
      <c r="C1896" s="3" t="s">
        <v>3799</v>
      </c>
      <c r="D1896" s="3" t="str">
        <f>VLOOKUP(B1896,'[1]Daniela + 255 Rxns iCre1355'!$C$1:$Q$3810,5,FALSE)</f>
        <v>DGTUP</v>
      </c>
      <c r="E1896" s="3" t="str">
        <f>VLOOKUP(B1896,'[1]Daniela + 255 Rxns iCre1355'!$C$1:$Q$3810,6,FALSE)</f>
        <v>dGTP:uridine 5'-phosphotransferase</v>
      </c>
      <c r="F1896" s="3" t="str">
        <f>VLOOKUP(B1896,'[1]Daniela + 255 Rxns iCre1355'!$C$1:$Q$3810,8,FALSE)</f>
        <v>Pyrimidine metabolism</v>
      </c>
      <c r="G1896" s="3" t="str">
        <f>VLOOKUP(B1896,'[1]Daniela + 255 Rxns iCre1355'!$C$1:$Q$3810,9,FALSE)</f>
        <v>2.7.1.48</v>
      </c>
      <c r="H1896" s="3" t="str">
        <f>VLOOKUP(B1896,'[1]Daniela + 255 Rxns iCre1355'!$C$1:$Q$3810,10,FALSE)</f>
        <v>( Cre13.g573800 OR Cre16.g681850 OR Cre02.g101000 OR Cre13.g590300 )</v>
      </c>
      <c r="I1896" s="3" t="str">
        <f>VLOOKUP(B1896,'[1]Daniela + 255 Rxns iCre1355'!$C$1:$Q$3810,11,FALSE)</f>
        <v>( Cre13.g573800.t1.2 OR Cre16.g681850.t1.2 OR Cre02.g101000.t1.1 OR Cre13.g590300.t1.1 )</v>
      </c>
      <c r="J1896" s="3" t="str">
        <f>VLOOKUP(B1896,'[1]Daniela + 255 Rxns iCre1355'!$C$1:$Q$3810,12,FALSE)</f>
        <v>( Cre13.g573800 OR Cre16.g681850 OR URK1 OR URK2 )</v>
      </c>
      <c r="K1896" s="3" t="str">
        <f>VLOOKUP(B1896,'[1]Daniela + 255 Rxns iCre1355'!$C$1:$Q$3810,13,FALSE)</f>
        <v>Cytosol</v>
      </c>
      <c r="M1896" s="3" t="str">
        <f>VLOOKUP(B1896,'[1]Daniela + 255 Rxns iCre1355'!$C$1:$Q$3810,15,FALSE)</f>
        <v>R01880</v>
      </c>
    </row>
    <row r="1897" spans="1:13" ht="15" customHeight="1" x14ac:dyDescent="0.25">
      <c r="A1897" s="3" t="s">
        <v>943</v>
      </c>
      <c r="B1897" s="3" t="s">
        <v>3800</v>
      </c>
      <c r="C1897" s="3" t="s">
        <v>3801</v>
      </c>
      <c r="D1897" s="3" t="str">
        <f>VLOOKUP(B1897,'[1]Daniela + 255 Rxns iCre1355'!$C$1:$Q$3810,5,FALSE)</f>
        <v>DHR</v>
      </c>
      <c r="E1897" s="3" t="str">
        <f>VLOOKUP(B1897,'[1]Daniela + 255 Rxns iCre1355'!$C$1:$Q$3810,6,FALSE)</f>
        <v>dihydroorotase</v>
      </c>
      <c r="F1897" s="3" t="str">
        <f>VLOOKUP(B1897,'[1]Daniela + 255 Rxns iCre1355'!$C$1:$Q$3810,8,FALSE)</f>
        <v>Pyrimidine metabolism</v>
      </c>
      <c r="G1897" s="3" t="str">
        <f>VLOOKUP(B1897,'[1]Daniela + 255 Rxns iCre1355'!$C$1:$Q$3810,9,FALSE)</f>
        <v>3.5.2.3</v>
      </c>
      <c r="H1897" s="3" t="str">
        <f>VLOOKUP(B1897,'[1]Daniela + 255 Rxns iCre1355'!$C$1:$Q$3810,10,FALSE)</f>
        <v>Cre11.g467550</v>
      </c>
      <c r="I1897" s="3" t="str">
        <f>VLOOKUP(B1897,'[1]Daniela + 255 Rxns iCre1355'!$C$1:$Q$3810,11,FALSE)</f>
        <v>Cre11.g467550.t1.2</v>
      </c>
      <c r="J1897" s="3" t="str">
        <f>VLOOKUP(B1897,'[1]Daniela + 255 Rxns iCre1355'!$C$1:$Q$3810,12,FALSE)</f>
        <v>Cre11.g467550</v>
      </c>
      <c r="K1897" s="3" t="str">
        <f>VLOOKUP(B1897,'[1]Daniela + 255 Rxns iCre1355'!$C$1:$Q$3810,13,FALSE)</f>
        <v>Mitochondria</v>
      </c>
      <c r="M1897" s="3" t="str">
        <f>VLOOKUP(B1897,'[1]Daniela + 255 Rxns iCre1355'!$C$1:$Q$3810,15,FALSE)</f>
        <v>R01993</v>
      </c>
    </row>
    <row r="1898" spans="1:13" ht="15" customHeight="1" x14ac:dyDescent="0.25">
      <c r="A1898" s="3" t="s">
        <v>115</v>
      </c>
      <c r="B1898" s="3" t="s">
        <v>3802</v>
      </c>
      <c r="C1898" s="3" t="s">
        <v>3803</v>
      </c>
      <c r="D1898" s="3" t="str">
        <f>VLOOKUP(B1898,'[1]Daniela + 255 Rxns iCre1355'!$C$1:$Q$3810,5,FALSE)</f>
        <v>DHRO</v>
      </c>
      <c r="E1898" s="3" t="str">
        <f>VLOOKUP(B1898,'[1]Daniela + 255 Rxns iCre1355'!$C$1:$Q$3810,6,FALSE)</f>
        <v>dihydroorotate oxidase</v>
      </c>
      <c r="F1898" s="3" t="str">
        <f>VLOOKUP(B1898,'[1]Daniela + 255 Rxns iCre1355'!$C$1:$Q$3810,8,FALSE)</f>
        <v>Pyrimidine metabolism</v>
      </c>
      <c r="G1898" s="3" t="str">
        <f>VLOOKUP(B1898,'[1]Daniela + 255 Rxns iCre1355'!$C$1:$Q$3810,9,FALSE)</f>
        <v>1.3.3.1</v>
      </c>
      <c r="H1898" s="3" t="str">
        <f>VLOOKUP(B1898,'[1]Daniela + 255 Rxns iCre1355'!$C$1:$Q$3810,10,FALSE)</f>
        <v>Cre06.g287750</v>
      </c>
      <c r="I1898" s="3" t="str">
        <f>VLOOKUP(B1898,'[1]Daniela + 255 Rxns iCre1355'!$C$1:$Q$3810,11,FALSE)</f>
        <v>Cre06.g287750.t1.2</v>
      </c>
      <c r="J1898" s="3" t="str">
        <f>VLOOKUP(B1898,'[1]Daniela + 255 Rxns iCre1355'!$C$1:$Q$3810,12,FALSE)</f>
        <v>PYR8</v>
      </c>
      <c r="K1898" s="3" t="str">
        <f>VLOOKUP(B1898,'[1]Daniela + 255 Rxns iCre1355'!$C$1:$Q$3810,13,FALSE)</f>
        <v>Cytosol</v>
      </c>
      <c r="M1898" s="3" t="str">
        <f>VLOOKUP(B1898,'[1]Daniela + 255 Rxns iCre1355'!$C$1:$Q$3810,15,FALSE)</f>
        <v>R01867</v>
      </c>
    </row>
    <row r="1899" spans="1:13" ht="15" customHeight="1" x14ac:dyDescent="0.25">
      <c r="A1899" s="3" t="s">
        <v>943</v>
      </c>
      <c r="B1899" s="3" t="s">
        <v>3804</v>
      </c>
      <c r="C1899" s="3" t="s">
        <v>3805</v>
      </c>
      <c r="D1899" s="3" t="str">
        <f>VLOOKUP(B1899,'[1]Daniela + 255 Rxns iCre1355'!$C$1:$Q$3810,5,FALSE)</f>
        <v>DHROm</v>
      </c>
      <c r="E1899" s="3" t="str">
        <f>VLOOKUP(B1899,'[1]Daniela + 255 Rxns iCre1355'!$C$1:$Q$3810,6,FALSE)</f>
        <v>dihydroorotate oxidase, mitochondria</v>
      </c>
      <c r="F1899" s="3" t="str">
        <f>VLOOKUP(B1899,'[1]Daniela + 255 Rxns iCre1355'!$C$1:$Q$3810,8,FALSE)</f>
        <v>Pyrimidine metabolism</v>
      </c>
      <c r="G1899" s="3" t="str">
        <f>VLOOKUP(B1899,'[1]Daniela + 255 Rxns iCre1355'!$C$1:$Q$3810,9,FALSE)</f>
        <v>1.3.3.1</v>
      </c>
      <c r="H1899" s="3" t="str">
        <f>VLOOKUP(B1899,'[1]Daniela + 255 Rxns iCre1355'!$C$1:$Q$3810,10,FALSE)</f>
        <v>( Cre03.g199423 AND Cre06.g287750 )</v>
      </c>
      <c r="I1899" s="3" t="str">
        <f>VLOOKUP(B1899,'[1]Daniela + 255 Rxns iCre1355'!$C$1:$Q$3810,11,FALSE)</f>
        <v>( Cre03.g199423.t1.1 AND Cre06.g287750.t1.2 )</v>
      </c>
      <c r="J1899" s="3" t="str">
        <f>VLOOKUP(B1899,'[1]Daniela + 255 Rxns iCre1355'!$C$1:$Q$3810,12,FALSE)</f>
        <v>( PYR4 AND PYR8 )</v>
      </c>
      <c r="K1899" s="3" t="str">
        <f>VLOOKUP(B1899,'[1]Daniela + 255 Rxns iCre1355'!$C$1:$Q$3810,13,FALSE)</f>
        <v>Mitochondria</v>
      </c>
      <c r="M1899" s="3" t="str">
        <f>VLOOKUP(B1899,'[1]Daniela + 255 Rxns iCre1355'!$C$1:$Q$3810,15,FALSE)</f>
        <v>R01867</v>
      </c>
    </row>
    <row r="1900" spans="1:13" ht="15" customHeight="1" x14ac:dyDescent="0.25">
      <c r="A1900" s="3" t="s">
        <v>115</v>
      </c>
      <c r="B1900" s="3" t="s">
        <v>3806</v>
      </c>
      <c r="C1900" s="3" t="s">
        <v>3807</v>
      </c>
      <c r="D1900" s="3" t="str">
        <f>VLOOKUP(B1900,'[1]Daniela + 255 Rxns iCre1355'!$C$1:$Q$3810,5,FALSE)</f>
        <v>DTMPK</v>
      </c>
      <c r="E1900" s="3" t="str">
        <f>VLOOKUP(B1900,'[1]Daniela + 255 Rxns iCre1355'!$C$1:$Q$3810,6,FALSE)</f>
        <v>dTMP kinase</v>
      </c>
      <c r="F1900" s="3" t="str">
        <f>VLOOKUP(B1900,'[1]Daniela + 255 Rxns iCre1355'!$C$1:$Q$3810,8,FALSE)</f>
        <v>Pyrimidine metabolism</v>
      </c>
      <c r="G1900" s="3" t="str">
        <f>VLOOKUP(B1900,'[1]Daniela + 255 Rxns iCre1355'!$C$1:$Q$3810,9,FALSE)</f>
        <v>2.7.4.9</v>
      </c>
      <c r="H1900" s="3" t="str">
        <f>VLOOKUP(B1900,'[1]Daniela + 255 Rxns iCre1355'!$C$1:$Q$3810,10,FALSE)</f>
        <v>( Cre03.g190750 OR Cre03.g190800 )</v>
      </c>
      <c r="I1900" s="3" t="str">
        <f>VLOOKUP(B1900,'[1]Daniela + 255 Rxns iCre1355'!$C$1:$Q$3810,11,FALSE)</f>
        <v>( Cre03.g190750.t1.1 OR Cre03.g190800.t1.1 )</v>
      </c>
      <c r="J1900" s="3" t="str">
        <f>VLOOKUP(B1900,'[1]Daniela + 255 Rxns iCre1355'!$C$1:$Q$3810,12,FALSE)</f>
        <v>( Cre03.g190750 OR Cre03.g190800 )</v>
      </c>
      <c r="K1900" s="3" t="str">
        <f>VLOOKUP(B1900,'[1]Daniela + 255 Rxns iCre1355'!$C$1:$Q$3810,13,FALSE)</f>
        <v>Cytosol</v>
      </c>
      <c r="M1900" s="3" t="str">
        <f>VLOOKUP(B1900,'[1]Daniela + 255 Rxns iCre1355'!$C$1:$Q$3810,15,FALSE)</f>
        <v>R02098</v>
      </c>
    </row>
    <row r="1901" spans="1:13" ht="15" customHeight="1" x14ac:dyDescent="0.25">
      <c r="A1901" s="3" t="s">
        <v>115</v>
      </c>
      <c r="B1901" s="3" t="s">
        <v>3808</v>
      </c>
      <c r="C1901" s="3" t="s">
        <v>3809</v>
      </c>
      <c r="D1901" s="3" t="str">
        <f>VLOOKUP(B1901,'[1]Daniela + 255 Rxns iCre1355'!$C$1:$Q$3810,5,FALSE)</f>
        <v>DTNH</v>
      </c>
      <c r="E1901" s="3" t="str">
        <f>VLOOKUP(B1901,'[1]Daniela + 255 Rxns iCre1355'!$C$1:$Q$3810,6,FALSE)</f>
        <v>dTTP nucleotidohydrolase</v>
      </c>
      <c r="F1901" s="3" t="str">
        <f>VLOOKUP(B1901,'[1]Daniela + 255 Rxns iCre1355'!$C$1:$Q$3810,8,FALSE)</f>
        <v>Pyrimidine metabolism</v>
      </c>
      <c r="G1901" s="3" t="str">
        <f>VLOOKUP(B1901,'[1]Daniela + 255 Rxns iCre1355'!$C$1:$Q$3810,9,FALSE)</f>
        <v>3.6.1.5</v>
      </c>
      <c r="H1901" s="3" t="str">
        <f>VLOOKUP(B1901,'[1]Daniela + 255 Rxns iCre1355'!$C$1:$Q$3810,10,FALSE)</f>
        <v>( Cre06.g273500 OR Cre07.g330600 )</v>
      </c>
      <c r="I1901" s="3" t="str">
        <f>VLOOKUP(B1901,'[1]Daniela + 255 Rxns iCre1355'!$C$1:$Q$3810,11,FALSE)</f>
        <v>( ( Cre06.g273500.t1.2 OR Cre06.g273500.t2.1 ) OR Cre07.g330600.t1.1 )</v>
      </c>
      <c r="J1901" s="3" t="str">
        <f>VLOOKUP(B1901,'[1]Daniela + 255 Rxns iCre1355'!$C$1:$Q$3810,12,FALSE)</f>
        <v>( Cre06.g273500 OR Cre07.g330600 )</v>
      </c>
      <c r="K1901" s="3" t="str">
        <f>VLOOKUP(B1901,'[1]Daniela + 255 Rxns iCre1355'!$C$1:$Q$3810,13,FALSE)</f>
        <v>Cytosol</v>
      </c>
      <c r="M1901" s="3" t="str">
        <f>VLOOKUP(B1901,'[1]Daniela + 255 Rxns iCre1355'!$C$1:$Q$3810,15,FALSE)</f>
        <v>R02095</v>
      </c>
    </row>
    <row r="1902" spans="1:13" ht="15" customHeight="1" x14ac:dyDescent="0.25">
      <c r="A1902" s="3" t="s">
        <v>115</v>
      </c>
      <c r="B1902" s="3" t="s">
        <v>3810</v>
      </c>
      <c r="C1902" s="3" t="s">
        <v>3811</v>
      </c>
      <c r="D1902" s="3" t="str">
        <f>VLOOKUP(B1902,'[1]Daniela + 255 Rxns iCre1355'!$C$1:$Q$3810,5,FALSE)</f>
        <v>DTPH</v>
      </c>
      <c r="E1902" s="3" t="str">
        <f>VLOOKUP(B1902,'[1]Daniela + 255 Rxns iCre1355'!$C$1:$Q$3810,6,FALSE)</f>
        <v>dTDP phosphohydrolase</v>
      </c>
      <c r="F1902" s="3" t="str">
        <f>VLOOKUP(B1902,'[1]Daniela + 255 Rxns iCre1355'!$C$1:$Q$3810,8,FALSE)</f>
        <v>Pyrimidine metabolism</v>
      </c>
      <c r="G1902" s="3" t="str">
        <f>VLOOKUP(B1902,'[1]Daniela + 255 Rxns iCre1355'!$C$1:$Q$3810,9,FALSE)</f>
        <v>3.6.1.5</v>
      </c>
      <c r="H1902" s="3" t="str">
        <f>VLOOKUP(B1902,'[1]Daniela + 255 Rxns iCre1355'!$C$1:$Q$3810,10,FALSE)</f>
        <v>( Cre06.g273500 OR Cre07.g330600 )</v>
      </c>
      <c r="I1902" s="3" t="str">
        <f>VLOOKUP(B1902,'[1]Daniela + 255 Rxns iCre1355'!$C$1:$Q$3810,11,FALSE)</f>
        <v>( ( Cre06.g273500.t1.2 OR Cre06.g273500.t2.1 ) OR Cre07.g330600.t1.1 )</v>
      </c>
      <c r="J1902" s="3" t="str">
        <f>VLOOKUP(B1902,'[1]Daniela + 255 Rxns iCre1355'!$C$1:$Q$3810,12,FALSE)</f>
        <v>( Cre06.g273500 OR Cre07.g330600 )</v>
      </c>
      <c r="K1902" s="3" t="str">
        <f>VLOOKUP(B1902,'[1]Daniela + 255 Rxns iCre1355'!$C$1:$Q$3810,13,FALSE)</f>
        <v>Cytosol</v>
      </c>
      <c r="M1902" s="3" t="str">
        <f>VLOOKUP(B1902,'[1]Daniela + 255 Rxns iCre1355'!$C$1:$Q$3810,15,FALSE)</f>
        <v>R02092</v>
      </c>
    </row>
    <row r="1903" spans="1:13" ht="15" customHeight="1" x14ac:dyDescent="0.25">
      <c r="A1903" s="3" t="s">
        <v>115</v>
      </c>
      <c r="B1903" s="3" t="s">
        <v>3812</v>
      </c>
      <c r="C1903" s="3" t="s">
        <v>3813</v>
      </c>
      <c r="D1903" s="3" t="str">
        <f>VLOOKUP(B1903,'[1]Daniela + 255 Rxns iCre1355'!$C$1:$Q$3810,5,FALSE)</f>
        <v>DTTGY</v>
      </c>
      <c r="E1903" s="3" t="str">
        <f>VLOOKUP(B1903,'[1]Daniela + 255 Rxns iCre1355'!$C$1:$Q$3810,6,FALSE)</f>
        <v>dTTP:cytidine 5'-phosphotransferase</v>
      </c>
      <c r="F1903" s="3" t="str">
        <f>VLOOKUP(B1903,'[1]Daniela + 255 Rxns iCre1355'!$C$1:$Q$3810,8,FALSE)</f>
        <v>Pyrimidine metabolism</v>
      </c>
      <c r="G1903" s="3" t="str">
        <f>VLOOKUP(B1903,'[1]Daniela + 255 Rxns iCre1355'!$C$1:$Q$3810,9,FALSE)</f>
        <v>2.7.1.48</v>
      </c>
      <c r="H1903" s="3" t="str">
        <f>VLOOKUP(B1903,'[1]Daniela + 255 Rxns iCre1355'!$C$1:$Q$3810,10,FALSE)</f>
        <v>( Cre13.g573800 OR Cre16.g681850 OR Cre02.g101000 OR Cre13.g590300 )</v>
      </c>
      <c r="I1903" s="3" t="str">
        <f>VLOOKUP(B1903,'[1]Daniela + 255 Rxns iCre1355'!$C$1:$Q$3810,11,FALSE)</f>
        <v>( Cre13.g573800.t1.2 OR Cre16.g681850.t1.2 OR Cre02.g101000.t1.1 OR Cre13.g590300.t1.1 )</v>
      </c>
      <c r="J1903" s="3" t="str">
        <f>VLOOKUP(B1903,'[1]Daniela + 255 Rxns iCre1355'!$C$1:$Q$3810,12,FALSE)</f>
        <v>( Cre13.g573800 OR Cre16.g681850 OR URK1 OR URK2 )</v>
      </c>
      <c r="K1903" s="3" t="str">
        <f>VLOOKUP(B1903,'[1]Daniela + 255 Rxns iCre1355'!$C$1:$Q$3810,13,FALSE)</f>
        <v>Cytosol</v>
      </c>
      <c r="M1903" s="3" t="str">
        <f>VLOOKUP(B1903,'[1]Daniela + 255 Rxns iCre1355'!$C$1:$Q$3810,15,FALSE)</f>
        <v>R02096</v>
      </c>
    </row>
    <row r="1904" spans="1:13" ht="15" customHeight="1" x14ac:dyDescent="0.25">
      <c r="A1904" s="3" t="s">
        <v>115</v>
      </c>
      <c r="B1904" s="3" t="s">
        <v>3814</v>
      </c>
      <c r="C1904" s="3" t="s">
        <v>3815</v>
      </c>
      <c r="D1904" s="3" t="str">
        <f>VLOOKUP(B1904,'[1]Daniela + 255 Rxns iCre1355'!$C$1:$Q$3810,5,FALSE)</f>
        <v>DTTUP</v>
      </c>
      <c r="E1904" s="3" t="str">
        <f>VLOOKUP(B1904,'[1]Daniela + 255 Rxns iCre1355'!$C$1:$Q$3810,6,FALSE)</f>
        <v>dTTP:uridine 5'-phosphotransferase</v>
      </c>
      <c r="F1904" s="3" t="str">
        <f>VLOOKUP(B1904,'[1]Daniela + 255 Rxns iCre1355'!$C$1:$Q$3810,8,FALSE)</f>
        <v>Pyrimidine metabolism</v>
      </c>
      <c r="G1904" s="3" t="str">
        <f>VLOOKUP(B1904,'[1]Daniela + 255 Rxns iCre1355'!$C$1:$Q$3810,9,FALSE)</f>
        <v>2.7.1.48</v>
      </c>
      <c r="H1904" s="3" t="str">
        <f>VLOOKUP(B1904,'[1]Daniela + 255 Rxns iCre1355'!$C$1:$Q$3810,10,FALSE)</f>
        <v>( Cre13.g573800 OR Cre16.g681850 OR Cre02.g101000 OR Cre13.g590300 )</v>
      </c>
      <c r="I1904" s="3" t="str">
        <f>VLOOKUP(B1904,'[1]Daniela + 255 Rxns iCre1355'!$C$1:$Q$3810,11,FALSE)</f>
        <v>( Cre13.g573800.t1.2 OR Cre16.g681850.t1.2 OR Cre02.g101000.t1.1 OR Cre13.g590300.t1.1 )</v>
      </c>
      <c r="J1904" s="3" t="str">
        <f>VLOOKUP(B1904,'[1]Daniela + 255 Rxns iCre1355'!$C$1:$Q$3810,12,FALSE)</f>
        <v>( Cre13.g573800 OR Cre16.g681850 OR URK1 OR URK2 )</v>
      </c>
      <c r="K1904" s="3" t="str">
        <f>VLOOKUP(B1904,'[1]Daniela + 255 Rxns iCre1355'!$C$1:$Q$3810,13,FALSE)</f>
        <v>Cytosol</v>
      </c>
      <c r="M1904" s="3" t="str">
        <f>VLOOKUP(B1904,'[1]Daniela + 255 Rxns iCre1355'!$C$1:$Q$3810,15,FALSE)</f>
        <v>R02097</v>
      </c>
    </row>
    <row r="1905" spans="1:13" ht="15" customHeight="1" x14ac:dyDescent="0.25">
      <c r="A1905" s="3" t="s">
        <v>115</v>
      </c>
      <c r="B1905" s="3" t="s">
        <v>3816</v>
      </c>
      <c r="C1905" s="3" t="s">
        <v>3817</v>
      </c>
      <c r="D1905" s="3" t="str">
        <f>VLOOKUP(B1905,'[1]Daniela + 255 Rxns iCre1355'!$C$1:$Q$3810,5,FALSE)</f>
        <v>DUDT</v>
      </c>
      <c r="E1905" s="3" t="str">
        <f>VLOOKUP(B1905,'[1]Daniela + 255 Rxns iCre1355'!$C$1:$Q$3810,6,FALSE)</f>
        <v>2'-Deoxyuridine 5'-diphosphate:oxidized-thioredoxin 2'-oxidoreductase</v>
      </c>
      <c r="F1905" s="3" t="str">
        <f>VLOOKUP(B1905,'[1]Daniela + 255 Rxns iCre1355'!$C$1:$Q$3810,8,FALSE)</f>
        <v>Pyrimidine metabolism</v>
      </c>
      <c r="G1905" s="3" t="str">
        <f>VLOOKUP(B1905,'[1]Daniela + 255 Rxns iCre1355'!$C$1:$Q$3810,9,FALSE)</f>
        <v>1.17.4.1</v>
      </c>
      <c r="H1905" s="3" t="str">
        <f>VLOOKUP(B1905,'[1]Daniela + 255 Rxns iCre1355'!$C$1:$Q$3810,10,FALSE)</f>
        <v>( Cre12.g492950 AND ( Cre12.g491050 OR Cre12.g509400 ) AND ( Cre12.g554850 OR Cre09.g391900 ) )</v>
      </c>
      <c r="I1905" s="3" t="str">
        <f>VLOOKUP(B1905,'[1]Daniela + 255 Rxns iCre1355'!$C$1:$Q$3810,11,FALSE)</f>
        <v>( Cre12.g492950.t1.2 AND ( Cre12.g491050.t1.2 OR Cre12.g509400.t1.2 ) AND ( Cre12.g554850.t1.2 OR Cre09.g391900.t1.1 ) )</v>
      </c>
      <c r="J1905" s="3" t="str">
        <f>VLOOKUP(B1905,'[1]Daniela + 255 Rxns iCre1355'!$C$1:$Q$3810,12,FALSE)</f>
        <v>( NSG5 AND ( NSG2 OR RIR2B ) AND ( TRX7 OR TRX5 ) )</v>
      </c>
      <c r="K1905" s="3" t="str">
        <f>VLOOKUP(B1905,'[1]Daniela + 255 Rxns iCre1355'!$C$1:$Q$3810,13,FALSE)</f>
        <v>Cytosol</v>
      </c>
      <c r="M1905" s="3" t="str">
        <f>VLOOKUP(B1905,'[1]Daniela + 255 Rxns iCre1355'!$C$1:$Q$3810,15,FALSE)</f>
        <v>R02018</v>
      </c>
    </row>
    <row r="1906" spans="1:13" ht="15" customHeight="1" x14ac:dyDescent="0.25">
      <c r="A1906" s="3" t="s">
        <v>115</v>
      </c>
      <c r="B1906" s="3" t="s">
        <v>3818</v>
      </c>
      <c r="C1906" s="3" t="s">
        <v>3819</v>
      </c>
      <c r="D1906" s="3" t="str">
        <f>VLOOKUP(B1906,'[1]Daniela + 255 Rxns iCre1355'!$C$1:$Q$3810,5,FALSE)</f>
        <v>DURIK1</v>
      </c>
      <c r="E1906" s="3" t="str">
        <f>VLOOKUP(B1906,'[1]Daniela + 255 Rxns iCre1355'!$C$1:$Q$3810,6,FALSE)</f>
        <v>ATP:deoxyuridine 5'-phosphotransferase</v>
      </c>
      <c r="F1906" s="3" t="str">
        <f>VLOOKUP(B1906,'[1]Daniela + 255 Rxns iCre1355'!$C$1:$Q$3810,8,FALSE)</f>
        <v>Pyrimidine metabolism</v>
      </c>
      <c r="G1906" s="3" t="str">
        <f>VLOOKUP(B1906,'[1]Daniela + 255 Rxns iCre1355'!$C$1:$Q$3810,9,FALSE)</f>
        <v>2.7.1.21</v>
      </c>
      <c r="H1906" s="3" t="str">
        <f>VLOOKUP(B1906,'[1]Daniela + 255 Rxns iCre1355'!$C$1:$Q$3810,10,FALSE)</f>
        <v>Cre03.g192600</v>
      </c>
      <c r="I1906" s="3" t="str">
        <f>VLOOKUP(B1906,'[1]Daniela + 255 Rxns iCre1355'!$C$1:$Q$3810,11,FALSE)</f>
        <v>Cre03.g192600.t1.1</v>
      </c>
      <c r="J1906" s="3" t="str">
        <f>VLOOKUP(B1906,'[1]Daniela + 255 Rxns iCre1355'!$C$1:$Q$3810,12,FALSE)</f>
        <v>THK1</v>
      </c>
      <c r="K1906" s="3" t="str">
        <f>VLOOKUP(B1906,'[1]Daniela + 255 Rxns iCre1355'!$C$1:$Q$3810,13,FALSE)</f>
        <v>Cytosol</v>
      </c>
      <c r="M1906" s="3" t="str">
        <f>VLOOKUP(B1906,'[1]Daniela + 255 Rxns iCre1355'!$C$1:$Q$3810,15,FALSE)</f>
        <v>R02099</v>
      </c>
    </row>
    <row r="1907" spans="1:13" ht="15" customHeight="1" x14ac:dyDescent="0.25">
      <c r="A1907" s="3" t="s">
        <v>115</v>
      </c>
      <c r="B1907" s="3" t="s">
        <v>3820</v>
      </c>
      <c r="C1907" s="3" t="s">
        <v>3821</v>
      </c>
      <c r="D1907" s="3" t="str">
        <f>VLOOKUP(B1907,'[1]Daniela + 255 Rxns iCre1355'!$C$1:$Q$3810,5,FALSE)</f>
        <v>DUTCP</v>
      </c>
      <c r="E1907" s="3" t="str">
        <f>VLOOKUP(B1907,'[1]Daniela + 255 Rxns iCre1355'!$C$1:$Q$3810,6,FALSE)</f>
        <v>dUTP:cytidine 5'-phosphotransferase</v>
      </c>
      <c r="F1907" s="3" t="str">
        <f>VLOOKUP(B1907,'[1]Daniela + 255 Rxns iCre1355'!$C$1:$Q$3810,8,FALSE)</f>
        <v>Pyrimidine metabolism</v>
      </c>
      <c r="G1907" s="3" t="str">
        <f>VLOOKUP(B1907,'[1]Daniela + 255 Rxns iCre1355'!$C$1:$Q$3810,9,FALSE)</f>
        <v>2.7.1.48</v>
      </c>
      <c r="H1907" s="3" t="str">
        <f>VLOOKUP(B1907,'[1]Daniela + 255 Rxns iCre1355'!$C$1:$Q$3810,10,FALSE)</f>
        <v>( Cre13.g573800 OR Cre16.g681850 OR Cre02.g101000 OR Cre13.g590300 )</v>
      </c>
      <c r="I1907" s="3" t="str">
        <f>VLOOKUP(B1907,'[1]Daniela + 255 Rxns iCre1355'!$C$1:$Q$3810,11,FALSE)</f>
        <v>( Cre13.g573800.t1.2 OR Cre16.g681850.t1.2 OR Cre02.g101000.t1.1 OR Cre13.g590300.t1.1 )</v>
      </c>
      <c r="J1907" s="3" t="str">
        <f>VLOOKUP(B1907,'[1]Daniela + 255 Rxns iCre1355'!$C$1:$Q$3810,12,FALSE)</f>
        <v>( Cre13.g573800 OR Cre16.g681850 OR URK1 OR URK2 )</v>
      </c>
      <c r="K1907" s="3" t="str">
        <f>VLOOKUP(B1907,'[1]Daniela + 255 Rxns iCre1355'!$C$1:$Q$3810,13,FALSE)</f>
        <v>Cytosol</v>
      </c>
      <c r="M1907" s="3" t="str">
        <f>VLOOKUP(B1907,'[1]Daniela + 255 Rxns iCre1355'!$C$1:$Q$3810,15,FALSE)</f>
        <v>R02372</v>
      </c>
    </row>
    <row r="1908" spans="1:13" ht="15" customHeight="1" x14ac:dyDescent="0.25">
      <c r="A1908" s="3" t="s">
        <v>115</v>
      </c>
      <c r="B1908" s="3" t="s">
        <v>3822</v>
      </c>
      <c r="C1908" s="3" t="s">
        <v>3823</v>
      </c>
      <c r="D1908" s="3" t="str">
        <f>VLOOKUP(B1908,'[1]Daniela + 255 Rxns iCre1355'!$C$1:$Q$3810,5,FALSE)</f>
        <v>DUTNH</v>
      </c>
      <c r="E1908" s="3" t="str">
        <f>VLOOKUP(B1908,'[1]Daniela + 255 Rxns iCre1355'!$C$1:$Q$3810,6,FALSE)</f>
        <v>dUTP nucleotidohydrolase</v>
      </c>
      <c r="F1908" s="3" t="str">
        <f>VLOOKUP(B1908,'[1]Daniela + 255 Rxns iCre1355'!$C$1:$Q$3810,8,FALSE)</f>
        <v>Pyrimidine metabolism</v>
      </c>
      <c r="G1908" s="3" t="str">
        <f>VLOOKUP(B1908,'[1]Daniela + 255 Rxns iCre1355'!$C$1:$Q$3810,9,FALSE)</f>
        <v>3.6.1.23;3.6.1.19</v>
      </c>
      <c r="H1908" s="3" t="str">
        <f>VLOOKUP(B1908,'[1]Daniela + 255 Rxns iCre1355'!$C$1:$Q$3810,10,FALSE)</f>
        <v>( Cre02.g095089 OR Cre16.g667850 )</v>
      </c>
      <c r="I1908" s="3" t="str">
        <f>VLOOKUP(B1908,'[1]Daniela + 255 Rxns iCre1355'!$C$1:$Q$3810,11,FALSE)</f>
        <v>( Cre02.g095089.t1.1 OR Cre16.g667850.t1.1 )</v>
      </c>
      <c r="J1908" s="3" t="str">
        <f>VLOOKUP(B1908,'[1]Daniela + 255 Rxns iCre1355'!$C$1:$Q$3810,12,FALSE)</f>
        <v>( Cre02.g095089 OR DUD1 )</v>
      </c>
      <c r="K1908" s="3" t="str">
        <f>VLOOKUP(B1908,'[1]Daniela + 255 Rxns iCre1355'!$C$1:$Q$3810,13,FALSE)</f>
        <v>Cytosol</v>
      </c>
      <c r="M1908" s="3" t="str">
        <f>VLOOKUP(B1908,'[1]Daniela + 255 Rxns iCre1355'!$C$1:$Q$3810,15,FALSE)</f>
        <v>R02100</v>
      </c>
    </row>
    <row r="1909" spans="1:13" x14ac:dyDescent="0.25">
      <c r="A1909" s="3" t="s">
        <v>115</v>
      </c>
      <c r="B1909" s="3" t="s">
        <v>3824</v>
      </c>
      <c r="C1909" s="3" t="s">
        <v>3825</v>
      </c>
      <c r="E1909" s="3" t="str">
        <f>VLOOKUP(B1909,'[1]Daniela + 255 Rxns iCre1355'!$C$1:$Q$3810,6,FALSE)</f>
        <v>2'-Deoxyuridine 5'-diphosphate:oxidized-thioredoxin 2'-oxidoreductase</v>
      </c>
      <c r="F1909" s="3" t="str">
        <f>VLOOKUP(B1909,'[1]Daniela + 255 Rxns iCre1355'!$C$1:$Q$3810,8,FALSE)</f>
        <v>Pyrimidine metabolism</v>
      </c>
      <c r="G1909" s="3" t="str">
        <f>VLOOKUP(B1909,'[1]Daniela + 255 Rxns iCre1355'!$C$1:$Q$3810,9,FALSE)</f>
        <v>1.17.4.1</v>
      </c>
      <c r="H1909" s="3" t="str">
        <f>VLOOKUP(B1909,'[1]Daniela + 255 Rxns iCre1355'!$C$1:$Q$3810,10,FALSE)</f>
        <v>( Cre12.g492950 AND ( Cre12.g491050 OR Cre12.g509400 ) AND ( Cre12.g554850 OR Cre09.g391900 ) )</v>
      </c>
      <c r="I1909" s="3" t="str">
        <f>VLOOKUP(B1909,'[1]Daniela + 255 Rxns iCre1355'!$C$1:$Q$3810,11,FALSE)</f>
        <v>( Cre12.g492950.t1.2 AND ( Cre12.g491050.t1.2 OR Cre12.g509400.t1.2 ) AND ( Cre12.g554850.t1.2 OR Cre09.g391900.t1.1 ) )</v>
      </c>
      <c r="J1909" s="3" t="str">
        <f>VLOOKUP(B1909,'[1]Daniela + 255 Rxns iCre1355'!$C$1:$Q$3810,12,FALSE)</f>
        <v>( NSG5 AND ( NSG2 OR RIR2B ) AND ( TRX7 OR TRX5 ) )</v>
      </c>
      <c r="K1909" s="3" t="str">
        <f>VLOOKUP(B1909,'[1]Daniela + 255 Rxns iCre1355'!$C$1:$Q$3810,13,FALSE)</f>
        <v>Cytosol</v>
      </c>
      <c r="M1909" s="3" t="str">
        <f>VLOOKUP(B1909,'[1]Daniela + 255 Rxns iCre1355'!$C$1:$Q$3810,15,FALSE)</f>
        <v>R02018</v>
      </c>
    </row>
    <row r="1910" spans="1:13" ht="15" customHeight="1" x14ac:dyDescent="0.25">
      <c r="A1910" s="3" t="s">
        <v>115</v>
      </c>
      <c r="B1910" s="3" t="s">
        <v>3826</v>
      </c>
      <c r="C1910" s="3" t="s">
        <v>3827</v>
      </c>
      <c r="D1910" s="3" t="str">
        <f>VLOOKUP(B1910,'[1]Daniela + 255 Rxns iCre1355'!$C$1:$Q$3810,5,FALSE)</f>
        <v>DUTUP</v>
      </c>
      <c r="E1910" s="3" t="str">
        <f>VLOOKUP(B1910,'[1]Daniela + 255 Rxns iCre1355'!$C$1:$Q$3810,6,FALSE)</f>
        <v>dUTP:uridine 5'-phosphotransferase</v>
      </c>
      <c r="F1910" s="3" t="str">
        <f>VLOOKUP(B1910,'[1]Daniela + 255 Rxns iCre1355'!$C$1:$Q$3810,8,FALSE)</f>
        <v>Pyrimidine metabolism</v>
      </c>
      <c r="G1910" s="3" t="str">
        <f>VLOOKUP(B1910,'[1]Daniela + 255 Rxns iCre1355'!$C$1:$Q$3810,9,FALSE)</f>
        <v>2.7.1.48</v>
      </c>
      <c r="H1910" s="3" t="str">
        <f>VLOOKUP(B1910,'[1]Daniela + 255 Rxns iCre1355'!$C$1:$Q$3810,10,FALSE)</f>
        <v>( Cre13.g573800 OR Cre16.g681850 OR Cre02.g101000 OR Cre13.g590300 )</v>
      </c>
      <c r="I1910" s="3" t="str">
        <f>VLOOKUP(B1910,'[1]Daniela + 255 Rxns iCre1355'!$C$1:$Q$3810,11,FALSE)</f>
        <v>( Cre13.g573800.t1.2 OR Cre16.g681850.t1.2 OR Cre02.g101000.t1.1 OR Cre13.g590300.t1.1 )</v>
      </c>
      <c r="J1910" s="3" t="str">
        <f>VLOOKUP(B1910,'[1]Daniela + 255 Rxns iCre1355'!$C$1:$Q$3810,12,FALSE)</f>
        <v>( Cre13.g573800 OR Cre16.g681850 OR URK1 OR URK2 )</v>
      </c>
      <c r="K1910" s="3" t="str">
        <f>VLOOKUP(B1910,'[1]Daniela + 255 Rxns iCre1355'!$C$1:$Q$3810,13,FALSE)</f>
        <v>Cytosol</v>
      </c>
      <c r="M1910" s="3" t="str">
        <f>VLOOKUP(B1910,'[1]Daniela + 255 Rxns iCre1355'!$C$1:$Q$3810,15,FALSE)</f>
        <v>R02332</v>
      </c>
    </row>
    <row r="1911" spans="1:13" ht="15" customHeight="1" x14ac:dyDescent="0.25">
      <c r="A1911" s="3" t="s">
        <v>115</v>
      </c>
      <c r="B1911" s="3" t="s">
        <v>3828</v>
      </c>
      <c r="C1911" s="3" t="s">
        <v>3829</v>
      </c>
      <c r="D1911" s="3" t="str">
        <f>VLOOKUP(B1911,'[1]Daniela + 255 Rxns iCre1355'!$C$1:$Q$3810,5,FALSE)</f>
        <v>GTCY</v>
      </c>
      <c r="E1911" s="3" t="str">
        <f>VLOOKUP(B1911,'[1]Daniela + 255 Rxns iCre1355'!$C$1:$Q$3810,6,FALSE)</f>
        <v>GTP:cytidine 5'-phosphotransferase</v>
      </c>
      <c r="F1911" s="3" t="str">
        <f>VLOOKUP(B1911,'[1]Daniela + 255 Rxns iCre1355'!$C$1:$Q$3810,8,FALSE)</f>
        <v>Pyrimidine metabolism</v>
      </c>
      <c r="G1911" s="3" t="str">
        <f>VLOOKUP(B1911,'[1]Daniela + 255 Rxns iCre1355'!$C$1:$Q$3810,9,FALSE)</f>
        <v>2.7.1.48</v>
      </c>
      <c r="H1911" s="3" t="str">
        <f>VLOOKUP(B1911,'[1]Daniela + 255 Rxns iCre1355'!$C$1:$Q$3810,10,FALSE)</f>
        <v>( Cre13.g573800 OR Cre16.g681850 OR Cre02.g101000 OR Cre13.g590300 )</v>
      </c>
      <c r="I1911" s="3" t="str">
        <f>VLOOKUP(B1911,'[1]Daniela + 255 Rxns iCre1355'!$C$1:$Q$3810,11,FALSE)</f>
        <v>( Cre13.g573800.t1.2 OR Cre16.g681850.t1.2 OR Cre02.g101000.t1.1 OR Cre13.g590300.t1.1 )</v>
      </c>
      <c r="J1911" s="3" t="str">
        <f>VLOOKUP(B1911,'[1]Daniela + 255 Rxns iCre1355'!$C$1:$Q$3810,12,FALSE)</f>
        <v>( Cre13.g573800 OR Cre16.g681850 OR URK1 OR URK2 )</v>
      </c>
      <c r="K1911" s="3" t="str">
        <f>VLOOKUP(B1911,'[1]Daniela + 255 Rxns iCre1355'!$C$1:$Q$3810,13,FALSE)</f>
        <v>Cytosol</v>
      </c>
      <c r="M1911" s="3" t="str">
        <f>VLOOKUP(B1911,'[1]Daniela + 255 Rxns iCre1355'!$C$1:$Q$3810,15,FALSE)</f>
        <v>R00517</v>
      </c>
    </row>
    <row r="1912" spans="1:13" ht="15" customHeight="1" x14ac:dyDescent="0.25">
      <c r="A1912" s="3" t="s">
        <v>115</v>
      </c>
      <c r="B1912" s="3" t="s">
        <v>3830</v>
      </c>
      <c r="C1912" s="3" t="s">
        <v>3831</v>
      </c>
      <c r="D1912" s="3" t="str">
        <f>VLOOKUP(B1912,'[1]Daniela + 255 Rxns iCre1355'!$C$1:$Q$3810,5,FALSE)</f>
        <v>GTUP</v>
      </c>
      <c r="E1912" s="3" t="str">
        <f>VLOOKUP(B1912,'[1]Daniela + 255 Rxns iCre1355'!$C$1:$Q$3810,6,FALSE)</f>
        <v>GTP:uridine 5'-phosphotransferase</v>
      </c>
      <c r="F1912" s="3" t="str">
        <f>VLOOKUP(B1912,'[1]Daniela + 255 Rxns iCre1355'!$C$1:$Q$3810,8,FALSE)</f>
        <v>Pyrimidine metabolism</v>
      </c>
      <c r="G1912" s="3" t="str">
        <f>VLOOKUP(B1912,'[1]Daniela + 255 Rxns iCre1355'!$C$1:$Q$3810,9,FALSE)</f>
        <v>2.7.1.48</v>
      </c>
      <c r="H1912" s="3" t="str">
        <f>VLOOKUP(B1912,'[1]Daniela + 255 Rxns iCre1355'!$C$1:$Q$3810,10,FALSE)</f>
        <v>( Cre13.g573800 OR Cre16.g681850 OR Cre02.g101000 OR Cre13.g590300 )</v>
      </c>
      <c r="I1912" s="3" t="str">
        <f>VLOOKUP(B1912,'[1]Daniela + 255 Rxns iCre1355'!$C$1:$Q$3810,11,FALSE)</f>
        <v>( Cre13.g573800.t1.2 OR Cre16.g681850.t1.2 OR Cre02.g101000.t1.1 OR Cre13.g590300.t1.1 )</v>
      </c>
      <c r="J1912" s="3" t="str">
        <f>VLOOKUP(B1912,'[1]Daniela + 255 Rxns iCre1355'!$C$1:$Q$3810,12,FALSE)</f>
        <v>( Cre13.g573800 OR Cre16.g681850 OR URK1 OR URK2 )</v>
      </c>
      <c r="K1912" s="3" t="str">
        <f>VLOOKUP(B1912,'[1]Daniela + 255 Rxns iCre1355'!$C$1:$Q$3810,13,FALSE)</f>
        <v>Cytosol</v>
      </c>
      <c r="M1912" s="3" t="str">
        <f>VLOOKUP(B1912,'[1]Daniela + 255 Rxns iCre1355'!$C$1:$Q$3810,15,FALSE)</f>
        <v>R00968</v>
      </c>
    </row>
    <row r="1913" spans="1:13" ht="15" customHeight="1" x14ac:dyDescent="0.25">
      <c r="A1913" s="3" t="s">
        <v>115</v>
      </c>
      <c r="B1913" s="3" t="s">
        <v>3832</v>
      </c>
      <c r="C1913" s="3" t="s">
        <v>3833</v>
      </c>
      <c r="D1913" s="3" t="str">
        <f>VLOOKUP(B1913,'[1]Daniela + 255 Rxns iCre1355'!$C$1:$Q$3810,5,FALSE)</f>
        <v>HCGAL</v>
      </c>
      <c r="E1913" s="3" t="str">
        <f>VLOOKUP(B1913,'[1]Daniela + 255 Rxns iCre1355'!$C$1:$Q$3810,6,FALSE)</f>
        <v>hydrogen-carbonate:L-glutamine amido-ligase</v>
      </c>
      <c r="F1913" s="3" t="str">
        <f>VLOOKUP(B1913,'[1]Daniela + 255 Rxns iCre1355'!$C$1:$Q$3810,8,FALSE)</f>
        <v>Pyrimidine metabolism</v>
      </c>
      <c r="G1913" s="3" t="str">
        <f>VLOOKUP(B1913,'[1]Daniela + 255 Rxns iCre1355'!$C$1:$Q$3810,9,FALSE)</f>
        <v>6.3.5.5</v>
      </c>
      <c r="H1913" s="3" t="str">
        <f>VLOOKUP(B1913,'[1]Daniela + 255 Rxns iCre1355'!$C$1:$Q$3810,10,FALSE)</f>
        <v>( Cre06.g308500 AND Cre08.g358580 )</v>
      </c>
      <c r="I1913" s="3" t="str">
        <f>VLOOKUP(B1913,'[1]Daniela + 255 Rxns iCre1355'!$C$1:$Q$3810,11,FALSE)</f>
        <v>( Cre06.g308500.t1.2 AND Cre08.g358580.t1.1 )</v>
      </c>
      <c r="J1913" s="3" t="str">
        <f>VLOOKUP(B1913,'[1]Daniela + 255 Rxns iCre1355'!$C$1:$Q$3810,12,FALSE)</f>
        <v>( CMP2 AND CMP1 )</v>
      </c>
      <c r="K1913" s="3" t="str">
        <f>VLOOKUP(B1913,'[1]Daniela + 255 Rxns iCre1355'!$C$1:$Q$3810,13,FALSE)</f>
        <v>Cytosol</v>
      </c>
      <c r="M1913" s="3" t="str">
        <f>VLOOKUP(B1913,'[1]Daniela + 255 Rxns iCre1355'!$C$1:$Q$3810,15,FALSE)</f>
        <v>R00575</v>
      </c>
    </row>
    <row r="1914" spans="1:13" ht="15" customHeight="1" x14ac:dyDescent="0.25">
      <c r="A1914" s="3" t="s">
        <v>943</v>
      </c>
      <c r="B1914" s="3" t="s">
        <v>3834</v>
      </c>
      <c r="C1914" s="3" t="s">
        <v>3835</v>
      </c>
      <c r="D1914" s="3" t="str">
        <f>VLOOKUP(B1914,'[1]Daniela + 255 Rxns iCre1355'!$C$1:$Q$3810,5,FALSE)</f>
        <v>HCGALm</v>
      </c>
      <c r="E1914" s="3" t="str">
        <f>VLOOKUP(B1914,'[1]Daniela + 255 Rxns iCre1355'!$C$1:$Q$3810,6,FALSE)</f>
        <v>hydrogen-carbonate:L-glutamine amido-ligase, mitochondria</v>
      </c>
      <c r="F1914" s="3" t="str">
        <f>VLOOKUP(B1914,'[1]Daniela + 255 Rxns iCre1355'!$C$1:$Q$3810,8,FALSE)</f>
        <v>Pyrimidine metabolism</v>
      </c>
      <c r="G1914" s="3" t="str">
        <f>VLOOKUP(B1914,'[1]Daniela + 255 Rxns iCre1355'!$C$1:$Q$3810,9,FALSE)</f>
        <v>6.3.5.5</v>
      </c>
      <c r="H1914" s="3" t="str">
        <f>VLOOKUP(B1914,'[1]Daniela + 255 Rxns iCre1355'!$C$1:$Q$3810,10,FALSE)</f>
        <v>( Cre06.g308500 AND Cre08.g358580 )</v>
      </c>
      <c r="I1914" s="3" t="str">
        <f>VLOOKUP(B1914,'[1]Daniela + 255 Rxns iCre1355'!$C$1:$Q$3810,11,FALSE)</f>
        <v>( Cre06.g308500.t1.2 AND Cre08.g358580.t1.1 )</v>
      </c>
      <c r="J1914" s="3" t="str">
        <f>VLOOKUP(B1914,'[1]Daniela + 255 Rxns iCre1355'!$C$1:$Q$3810,12,FALSE)</f>
        <v>( CMP2 AND CMP1 )</v>
      </c>
      <c r="K1914" s="3" t="str">
        <f>VLOOKUP(B1914,'[1]Daniela + 255 Rxns iCre1355'!$C$1:$Q$3810,13,FALSE)</f>
        <v>Mitochondria</v>
      </c>
      <c r="M1914" s="3" t="str">
        <f>VLOOKUP(B1914,'[1]Daniela + 255 Rxns iCre1355'!$C$1:$Q$3810,15,FALSE)</f>
        <v>R00575</v>
      </c>
    </row>
    <row r="1915" spans="1:13" ht="15" customHeight="1" x14ac:dyDescent="0.25">
      <c r="A1915" s="3" t="s">
        <v>115</v>
      </c>
      <c r="B1915" s="3" t="s">
        <v>3836</v>
      </c>
      <c r="C1915" s="3" t="s">
        <v>3837</v>
      </c>
      <c r="D1915" s="3" t="str">
        <f>VLOOKUP(B1915,'[1]Daniela + 255 Rxns iCre1355'!$C$1:$Q$3810,5,FALSE)</f>
        <v>ITCY</v>
      </c>
      <c r="E1915" s="3" t="str">
        <f>VLOOKUP(B1915,'[1]Daniela + 255 Rxns iCre1355'!$C$1:$Q$3810,6,FALSE)</f>
        <v>ITP:cytidine 5'-phosphotransferase</v>
      </c>
      <c r="F1915" s="3" t="str">
        <f>VLOOKUP(B1915,'[1]Daniela + 255 Rxns iCre1355'!$C$1:$Q$3810,8,FALSE)</f>
        <v>Pyrimidine metabolism</v>
      </c>
      <c r="G1915" s="3" t="str">
        <f>VLOOKUP(B1915,'[1]Daniela + 255 Rxns iCre1355'!$C$1:$Q$3810,9,FALSE)</f>
        <v>2.7.1.48</v>
      </c>
      <c r="H1915" s="3" t="str">
        <f>VLOOKUP(B1915,'[1]Daniela + 255 Rxns iCre1355'!$C$1:$Q$3810,10,FALSE)</f>
        <v>( Cre13.g573800 OR Cre16.g681850 OR Cre02.g101000 OR Cre13.g590300 )</v>
      </c>
      <c r="I1915" s="3" t="str">
        <f>VLOOKUP(B1915,'[1]Daniela + 255 Rxns iCre1355'!$C$1:$Q$3810,11,FALSE)</f>
        <v>( Cre13.g573800.t1.2 OR Cre16.g681850.t1.2 OR Cre02.g101000.t1.1 OR Cre13.g590300.t1.1 )</v>
      </c>
      <c r="J1915" s="3" t="str">
        <f>VLOOKUP(B1915,'[1]Daniela + 255 Rxns iCre1355'!$C$1:$Q$3810,12,FALSE)</f>
        <v>( Cre13.g573800 OR Cre16.g681850 OR URK1 OR URK2 )</v>
      </c>
      <c r="K1915" s="3" t="str">
        <f>VLOOKUP(B1915,'[1]Daniela + 255 Rxns iCre1355'!$C$1:$Q$3810,13,FALSE)</f>
        <v>Cytosol</v>
      </c>
      <c r="M1915" s="3" t="str">
        <f>VLOOKUP(B1915,'[1]Daniela + 255 Rxns iCre1355'!$C$1:$Q$3810,15,FALSE)</f>
        <v>R00962</v>
      </c>
    </row>
    <row r="1916" spans="1:13" ht="15" customHeight="1" x14ac:dyDescent="0.25">
      <c r="A1916" s="3" t="s">
        <v>115</v>
      </c>
      <c r="B1916" s="3" t="s">
        <v>3838</v>
      </c>
      <c r="C1916" s="3" t="s">
        <v>3839</v>
      </c>
      <c r="D1916" s="3" t="str">
        <f>VLOOKUP(B1916,'[1]Daniela + 255 Rxns iCre1355'!$C$1:$Q$3810,5,FALSE)</f>
        <v>ITUP</v>
      </c>
      <c r="E1916" s="3" t="str">
        <f>VLOOKUP(B1916,'[1]Daniela + 255 Rxns iCre1355'!$C$1:$Q$3810,6,FALSE)</f>
        <v>ITP:uridine 5'-phosphotransferase</v>
      </c>
      <c r="F1916" s="3" t="str">
        <f>VLOOKUP(B1916,'[1]Daniela + 255 Rxns iCre1355'!$C$1:$Q$3810,8,FALSE)</f>
        <v>Pyrimidine metabolism</v>
      </c>
      <c r="G1916" s="3" t="str">
        <f>VLOOKUP(B1916,'[1]Daniela + 255 Rxns iCre1355'!$C$1:$Q$3810,9,FALSE)</f>
        <v>2.7.1.48</v>
      </c>
      <c r="H1916" s="3" t="str">
        <f>VLOOKUP(B1916,'[1]Daniela + 255 Rxns iCre1355'!$C$1:$Q$3810,10,FALSE)</f>
        <v>( Cre13.g573800 OR Cre16.g681850 OR Cre02.g101000 OR Cre13.g590300 )</v>
      </c>
      <c r="I1916" s="3" t="str">
        <f>VLOOKUP(B1916,'[1]Daniela + 255 Rxns iCre1355'!$C$1:$Q$3810,11,FALSE)</f>
        <v>( Cre13.g573800.t1.2 OR Cre16.g681850.t1.2 OR Cre02.g101000.t1.1 OR Cre13.g590300.t1.1 )</v>
      </c>
      <c r="J1916" s="3" t="str">
        <f>VLOOKUP(B1916,'[1]Daniela + 255 Rxns iCre1355'!$C$1:$Q$3810,12,FALSE)</f>
        <v>( Cre13.g573800 OR Cre16.g681850 OR URK1 OR URK2 )</v>
      </c>
      <c r="K1916" s="3" t="str">
        <f>VLOOKUP(B1916,'[1]Daniela + 255 Rxns iCre1355'!$C$1:$Q$3810,13,FALSE)</f>
        <v>Cytosol</v>
      </c>
      <c r="M1916" s="3" t="str">
        <f>VLOOKUP(B1916,'[1]Daniela + 255 Rxns iCre1355'!$C$1:$Q$3810,15,FALSE)</f>
        <v>R00970</v>
      </c>
    </row>
    <row r="1917" spans="1:13" ht="15" customHeight="1" x14ac:dyDescent="0.25">
      <c r="A1917" s="3" t="s">
        <v>115</v>
      </c>
      <c r="B1917" s="3" t="s">
        <v>3840</v>
      </c>
      <c r="C1917" s="3" t="s">
        <v>3841</v>
      </c>
      <c r="D1917" s="3" t="str">
        <f>VLOOKUP(B1917,'[1]Daniela + 255 Rxns iCre1355'!$C$1:$Q$3810,5,FALSE)</f>
        <v>NTD1</v>
      </c>
      <c r="E1917" s="3" t="str">
        <f>VLOOKUP(B1917,'[1]Daniela + 255 Rxns iCre1355'!$C$1:$Q$3810,6,FALSE)</f>
        <v>2'-Deoxyuridine 5'-monophosphate phosphohydrolase</v>
      </c>
      <c r="F1917" s="3" t="str">
        <f>VLOOKUP(B1917,'[1]Daniela + 255 Rxns iCre1355'!$C$1:$Q$3810,8,FALSE)</f>
        <v>Pyrimidine metabolism</v>
      </c>
      <c r="G1917" s="3" t="str">
        <f>VLOOKUP(B1917,'[1]Daniela + 255 Rxns iCre1355'!$C$1:$Q$3810,9,FALSE)</f>
        <v>3.1.3.5</v>
      </c>
      <c r="H1917" s="3" t="str">
        <f>VLOOKUP(B1917,'[1]Daniela + 255 Rxns iCre1355'!$C$1:$Q$3810,10,FALSE)</f>
        <v>( Cre10.g456900 OR Cre13.g573150 )</v>
      </c>
      <c r="I1917" s="3" t="str">
        <f>VLOOKUP(B1917,'[1]Daniela + 255 Rxns iCre1355'!$C$1:$Q$3810,11,FALSE)</f>
        <v>( Cre10.g456900.t1.2 OR Cre13.g573150.t1.1 )</v>
      </c>
      <c r="J1917" s="3" t="str">
        <f>VLOOKUP(B1917,'[1]Daniela + 255 Rxns iCre1355'!$C$1:$Q$3810,12,FALSE)</f>
        <v>( FPN4 OR FPN5 )</v>
      </c>
      <c r="K1917" s="3" t="str">
        <f>VLOOKUP(B1917,'[1]Daniela + 255 Rxns iCre1355'!$C$1:$Q$3810,13,FALSE)</f>
        <v>Cytosol</v>
      </c>
      <c r="M1917" s="3" t="str">
        <f>VLOOKUP(B1917,'[1]Daniela + 255 Rxns iCre1355'!$C$1:$Q$3810,15,FALSE)</f>
        <v>R02102</v>
      </c>
    </row>
    <row r="1918" spans="1:13" ht="15" customHeight="1" x14ac:dyDescent="0.25">
      <c r="A1918" s="3" t="s">
        <v>115</v>
      </c>
      <c r="B1918" s="3" t="s">
        <v>3842</v>
      </c>
      <c r="C1918" s="3" t="s">
        <v>3843</v>
      </c>
      <c r="D1918" s="3" t="str">
        <f>VLOOKUP(B1918,'[1]Daniela + 255 Rxns iCre1355'!$C$1:$Q$3810,5,FALSE)</f>
        <v>ORPDC</v>
      </c>
      <c r="E1918" s="3" t="str">
        <f>VLOOKUP(B1918,'[1]Daniela + 255 Rxns iCre1355'!$C$1:$Q$3810,6,FALSE)</f>
        <v>orotidine-5'-phosphate decarboxylase</v>
      </c>
      <c r="F1918" s="3" t="str">
        <f>VLOOKUP(B1918,'[1]Daniela + 255 Rxns iCre1355'!$C$1:$Q$3810,8,FALSE)</f>
        <v>Pyrimidine metabolism</v>
      </c>
      <c r="G1918" s="3" t="str">
        <f>VLOOKUP(B1918,'[1]Daniela + 255 Rxns iCre1355'!$C$1:$Q$3810,9,FALSE)</f>
        <v>4.1.1.23</v>
      </c>
      <c r="H1918" s="3" t="str">
        <f>VLOOKUP(B1918,'[1]Daniela + 255 Rxns iCre1355'!$C$1:$Q$3810,10,FALSE)</f>
        <v>Cre01.g048950</v>
      </c>
      <c r="I1918" s="3" t="str">
        <f>VLOOKUP(B1918,'[1]Daniela + 255 Rxns iCre1355'!$C$1:$Q$3810,11,FALSE)</f>
        <v>Cre01.g048950.t1.2</v>
      </c>
      <c r="J1918" s="3" t="str">
        <f>VLOOKUP(B1918,'[1]Daniela + 255 Rxns iCre1355'!$C$1:$Q$3810,12,FALSE)</f>
        <v>PYR5</v>
      </c>
      <c r="K1918" s="3" t="str">
        <f>VLOOKUP(B1918,'[1]Daniela + 255 Rxns iCre1355'!$C$1:$Q$3810,13,FALSE)</f>
        <v>Cytosol</v>
      </c>
      <c r="M1918" s="3" t="str">
        <f>VLOOKUP(B1918,'[1]Daniela + 255 Rxns iCre1355'!$C$1:$Q$3810,15,FALSE)</f>
        <v>R00965</v>
      </c>
    </row>
    <row r="1919" spans="1:13" ht="15" customHeight="1" x14ac:dyDescent="0.25">
      <c r="A1919" s="3" t="s">
        <v>115</v>
      </c>
      <c r="B1919" s="3" t="s">
        <v>3844</v>
      </c>
      <c r="C1919" s="3" t="s">
        <v>3845</v>
      </c>
      <c r="D1919" s="3" t="str">
        <f>VLOOKUP(B1919,'[1]Daniela + 255 Rxns iCre1355'!$C$1:$Q$3810,5,FALSE)</f>
        <v>ORPRT</v>
      </c>
      <c r="E1919" s="3" t="str">
        <f>VLOOKUP(B1919,'[1]Daniela + 255 Rxns iCre1355'!$C$1:$Q$3810,6,FALSE)</f>
        <v>orotate phosphoribosyltransferase</v>
      </c>
      <c r="F1919" s="3" t="str">
        <f>VLOOKUP(B1919,'[1]Daniela + 255 Rxns iCre1355'!$C$1:$Q$3810,8,FALSE)</f>
        <v>Pyrimidine metabolism</v>
      </c>
      <c r="G1919" s="3" t="str">
        <f>VLOOKUP(B1919,'[1]Daniela + 255 Rxns iCre1355'!$C$1:$Q$3810,9,FALSE)</f>
        <v>2.4.2.10</v>
      </c>
      <c r="H1919" s="3" t="str">
        <f>VLOOKUP(B1919,'[1]Daniela + 255 Rxns iCre1355'!$C$1:$Q$3810,10,FALSE)</f>
        <v>Cre01.g048950</v>
      </c>
      <c r="I1919" s="3" t="str">
        <f>VLOOKUP(B1919,'[1]Daniela + 255 Rxns iCre1355'!$C$1:$Q$3810,11,FALSE)</f>
        <v>Cre01.g048950.t1.2</v>
      </c>
      <c r="J1919" s="3" t="str">
        <f>VLOOKUP(B1919,'[1]Daniela + 255 Rxns iCre1355'!$C$1:$Q$3810,12,FALSE)</f>
        <v>PYR5</v>
      </c>
      <c r="K1919" s="3" t="str">
        <f>VLOOKUP(B1919,'[1]Daniela + 255 Rxns iCre1355'!$C$1:$Q$3810,13,FALSE)</f>
        <v>Cytosol</v>
      </c>
      <c r="M1919" s="3" t="str">
        <f>VLOOKUP(B1919,'[1]Daniela + 255 Rxns iCre1355'!$C$1:$Q$3810,15,FALSE)</f>
        <v>R01870</v>
      </c>
    </row>
    <row r="1920" spans="1:13" ht="15" customHeight="1" x14ac:dyDescent="0.25">
      <c r="A1920" s="3" t="s">
        <v>115</v>
      </c>
      <c r="B1920" s="3" t="s">
        <v>3846</v>
      </c>
      <c r="C1920" s="3" t="s">
        <v>3847</v>
      </c>
      <c r="D1920" s="3" t="str">
        <f>VLOOKUP(B1920,'[1]Daniela + 255 Rxns iCre1355'!$C$1:$Q$3810,5,FALSE)</f>
        <v>TDSR</v>
      </c>
      <c r="E1920" s="3" t="str">
        <f>VLOOKUP(B1920,'[1]Daniela + 255 Rxns iCre1355'!$C$1:$Q$3810,6,FALSE)</f>
        <v>thioredoxin-disulfide reductase, cytosol</v>
      </c>
      <c r="F1920" s="3" t="str">
        <f>VLOOKUP(B1920,'[1]Daniela + 255 Rxns iCre1355'!$C$1:$Q$3810,8,FALSE)</f>
        <v>Pyrimidine metabolism</v>
      </c>
      <c r="G1920" s="3" t="str">
        <f>VLOOKUP(B1920,'[1]Daniela + 255 Rxns iCre1355'!$C$1:$Q$3810,9,FALSE)</f>
        <v>1.8.1.9</v>
      </c>
      <c r="H1920" s="3" t="str">
        <f>VLOOKUP(B1920,'[1]Daniela + 255 Rxns iCre1355'!$C$1:$Q$3810,10,FALSE)</f>
        <v>( ( Cre12.g554850 OR Cre09.g391900 ) AND ( Cre08.g368400 OR Cre02.g098850 OR Cre07.g355600 ) )</v>
      </c>
      <c r="I1920" s="3" t="str">
        <f>VLOOKUP(B1920,'[1]Daniela + 255 Rxns iCre1355'!$C$1:$Q$3810,11,FALSE)</f>
        <v>( ( Cre12.g554850.t1.2 OR Cre09.g391900.t1.1 ) AND ( Cre08.g368400.t1.2 OR Cre02.g098850.t1.1 OR Cre07.g355600.t1.1 ) )</v>
      </c>
      <c r="J1920" s="3" t="str">
        <f>VLOOKUP(B1920,'[1]Daniela + 255 Rxns iCre1355'!$C$1:$Q$3810,12,FALSE)</f>
        <v>( ( TRX7 OR TRX5 ) AND ( TR OR NTR2 OR NTR3 ) )</v>
      </c>
      <c r="K1920" s="3" t="str">
        <f>VLOOKUP(B1920,'[1]Daniela + 255 Rxns iCre1355'!$C$1:$Q$3810,13,FALSE)</f>
        <v>Cytosol</v>
      </c>
      <c r="M1920" s="3" t="str">
        <f>VLOOKUP(B1920,'[1]Daniela + 255 Rxns iCre1355'!$C$1:$Q$3810,15,FALSE)</f>
        <v>R02016</v>
      </c>
    </row>
    <row r="1921" spans="1:13" ht="15" customHeight="1" x14ac:dyDescent="0.25">
      <c r="A1921" s="3" t="s">
        <v>118</v>
      </c>
      <c r="B1921" s="3" t="s">
        <v>3848</v>
      </c>
      <c r="C1921" s="3" t="s">
        <v>3849</v>
      </c>
      <c r="D1921" s="3" t="str">
        <f>VLOOKUP(B1921,'[1]Daniela + 255 Rxns iCre1355'!$C$1:$Q$3810,5,FALSE)</f>
        <v>TDSRh</v>
      </c>
      <c r="E1921" s="3" t="str">
        <f>VLOOKUP(B1921,'[1]Daniela + 255 Rxns iCre1355'!$C$1:$Q$3810,6,FALSE)</f>
        <v>thioredoxin-disulfide reductase, chloroplast</v>
      </c>
      <c r="F1921" s="3" t="str">
        <f>VLOOKUP(B1921,'[1]Daniela + 255 Rxns iCre1355'!$C$1:$Q$3810,8,FALSE)</f>
        <v>Pyrimidine metabolism</v>
      </c>
      <c r="G1921" s="3" t="str">
        <f>VLOOKUP(B1921,'[1]Daniela + 255 Rxns iCre1355'!$C$1:$Q$3810,9,FALSE)</f>
        <v>1.8.1.9</v>
      </c>
      <c r="H1921" s="3" t="str">
        <f>VLOOKUP(B1921,'[1]Daniela + 255 Rxns iCre1355'!$C$1:$Q$3810,10,FALSE)</f>
        <v>( ( Cre08.g368400 OR Cre02.g098850 OR Cre07.g355600 OR Cre01.g054150 ) AND ( Cre01.g066552 OR Cre05.g243050 OR Cre10.g446100 OR Cre01.g054150 ) ) )</v>
      </c>
      <c r="I1921" s="3" t="str">
        <f>VLOOKUP(B1921,'[1]Daniela + 255 Rxns iCre1355'!$C$1:$Q$3810,11,FALSE)</f>
        <v>( ( Cre08.g368400.t1.2 OR Cre02.g098850.t1.1 OR Cre07.g355600.t1.1 OR Cre01.g054150.t1.2 ) AND ( Cre01.g066552.t1.1 OR Cre05.g243050.t1.2 OR Cre10.g446100.t1.2 OR Cre01.g054150.t1.2 ) )</v>
      </c>
      <c r="J1921" s="3" t="str">
        <f>VLOOKUP(B1921,'[1]Daniela + 255 Rxns iCre1355'!$C$1:$Q$3810,12,FALSE)</f>
        <v>( ( TR OR NTR2 OR NTR3 OR NTR4 ) AND ( Cre01.g066552 OR TRX3 OR TRX6 OR NTR4 ) ) )</v>
      </c>
      <c r="K1921" s="3" t="str">
        <f>VLOOKUP(B1921,'[1]Daniela + 255 Rxns iCre1355'!$C$1:$Q$3810,13,FALSE)</f>
        <v>Chloroplast</v>
      </c>
      <c r="M1921" s="3" t="str">
        <f>VLOOKUP(B1921,'[1]Daniela + 255 Rxns iCre1355'!$C$1:$Q$3810,15,FALSE)</f>
        <v>R02016</v>
      </c>
    </row>
    <row r="1922" spans="1:13" ht="15" customHeight="1" x14ac:dyDescent="0.25">
      <c r="A1922" s="3" t="s">
        <v>115</v>
      </c>
      <c r="B1922" s="3" t="s">
        <v>3850</v>
      </c>
      <c r="C1922" s="3" t="s">
        <v>3851</v>
      </c>
      <c r="D1922" s="3" t="str">
        <f>VLOOKUP(B1922,'[1]Daniela + 255 Rxns iCre1355'!$C$1:$Q$3810,5,FALSE)</f>
        <v>TMDK1</v>
      </c>
      <c r="E1922" s="3" t="str">
        <f>VLOOKUP(B1922,'[1]Daniela + 255 Rxns iCre1355'!$C$1:$Q$3810,6,FALSE)</f>
        <v>ATP:thymidine 5'-phosphotransferase</v>
      </c>
      <c r="F1922" s="3" t="str">
        <f>VLOOKUP(B1922,'[1]Daniela + 255 Rxns iCre1355'!$C$1:$Q$3810,8,FALSE)</f>
        <v>Pyrimidine metabolism</v>
      </c>
      <c r="G1922" s="3" t="str">
        <f>VLOOKUP(B1922,'[1]Daniela + 255 Rxns iCre1355'!$C$1:$Q$3810,9,FALSE)</f>
        <v>2.7.1.21</v>
      </c>
      <c r="H1922" s="3" t="str">
        <f>VLOOKUP(B1922,'[1]Daniela + 255 Rxns iCre1355'!$C$1:$Q$3810,10,FALSE)</f>
        <v>Cre03.g192600</v>
      </c>
      <c r="I1922" s="3" t="str">
        <f>VLOOKUP(B1922,'[1]Daniela + 255 Rxns iCre1355'!$C$1:$Q$3810,11,FALSE)</f>
        <v>Cre03.g192600.t1.1</v>
      </c>
      <c r="J1922" s="3" t="str">
        <f>VLOOKUP(B1922,'[1]Daniela + 255 Rxns iCre1355'!$C$1:$Q$3810,12,FALSE)</f>
        <v>THK1</v>
      </c>
      <c r="K1922" s="3" t="str">
        <f>VLOOKUP(B1922,'[1]Daniela + 255 Rxns iCre1355'!$C$1:$Q$3810,13,FALSE)</f>
        <v>Cytosol</v>
      </c>
      <c r="M1922" s="3" t="str">
        <f>VLOOKUP(B1922,'[1]Daniela + 255 Rxns iCre1355'!$C$1:$Q$3810,15,FALSE)</f>
        <v>R01567</v>
      </c>
    </row>
    <row r="1923" spans="1:13" ht="15" customHeight="1" x14ac:dyDescent="0.25">
      <c r="A1923" s="3" t="s">
        <v>115</v>
      </c>
      <c r="B1923" s="3" t="s">
        <v>3852</v>
      </c>
      <c r="C1923" s="3" t="s">
        <v>3853</v>
      </c>
      <c r="D1923" s="3" t="str">
        <f>VLOOKUP(B1923,'[1]Daniela + 255 Rxns iCre1355'!$C$1:$Q$3810,5,FALSE)</f>
        <v>TPH</v>
      </c>
      <c r="E1923" s="3" t="str">
        <f>VLOOKUP(B1923,'[1]Daniela + 255 Rxns iCre1355'!$C$1:$Q$3810,6,FALSE)</f>
        <v>Thymidylate 5'-phosphohydrolase</v>
      </c>
      <c r="F1923" s="3" t="str">
        <f>VLOOKUP(B1923,'[1]Daniela + 255 Rxns iCre1355'!$C$1:$Q$3810,8,FALSE)</f>
        <v>Pyrimidine metabolism</v>
      </c>
      <c r="G1923" s="3" t="str">
        <f>VLOOKUP(B1923,'[1]Daniela + 255 Rxns iCre1355'!$C$1:$Q$3810,9,FALSE)</f>
        <v>3.1.3.5</v>
      </c>
      <c r="H1923" s="3" t="str">
        <f>VLOOKUP(B1923,'[1]Daniela + 255 Rxns iCre1355'!$C$1:$Q$3810,10,FALSE)</f>
        <v>( Cre10.g456900 OR Cre13.g573150 )</v>
      </c>
      <c r="I1923" s="3" t="str">
        <f>VLOOKUP(B1923,'[1]Daniela + 255 Rxns iCre1355'!$C$1:$Q$3810,11,FALSE)</f>
        <v>( Cre10.g456900.t1.2 OR Cre13.g573150.t1.1 )</v>
      </c>
      <c r="J1923" s="3" t="str">
        <f>VLOOKUP(B1923,'[1]Daniela + 255 Rxns iCre1355'!$C$1:$Q$3810,12,FALSE)</f>
        <v>( FPN4 OR FPN5 )</v>
      </c>
      <c r="K1923" s="3" t="str">
        <f>VLOOKUP(B1923,'[1]Daniela + 255 Rxns iCre1355'!$C$1:$Q$3810,13,FALSE)</f>
        <v>Cytosol</v>
      </c>
      <c r="M1923" s="3" t="str">
        <f>VLOOKUP(B1923,'[1]Daniela + 255 Rxns iCre1355'!$C$1:$Q$3810,15,FALSE)</f>
        <v>R01569</v>
      </c>
    </row>
    <row r="1924" spans="1:13" ht="15" customHeight="1" x14ac:dyDescent="0.25">
      <c r="A1924" s="3" t="s">
        <v>115</v>
      </c>
      <c r="B1924" s="3" t="s">
        <v>3854</v>
      </c>
      <c r="C1924" s="3" t="s">
        <v>3855</v>
      </c>
      <c r="D1924" s="3" t="str">
        <f>VLOOKUP(B1924,'[1]Daniela + 255 Rxns iCre1355'!$C$1:$Q$3810,5,FALSE)</f>
        <v>UDPGP</v>
      </c>
      <c r="E1924" s="3" t="str">
        <f>VLOOKUP(B1924,'[1]Daniela + 255 Rxns iCre1355'!$C$1:$Q$3810,6,FALSE)</f>
        <v>UDP-glucose glucophosphohydrolase</v>
      </c>
      <c r="F1924" s="3" t="str">
        <f>VLOOKUP(B1924,'[1]Daniela + 255 Rxns iCre1355'!$C$1:$Q$3810,8,FALSE)</f>
        <v>Pyrimidine metabolism</v>
      </c>
      <c r="G1924" s="3" t="str">
        <f>VLOOKUP(B1924,'[1]Daniela + 255 Rxns iCre1355'!$C$1:$Q$3810,9,FALSE)</f>
        <v>3.6.1.45</v>
      </c>
      <c r="H1924" s="3" t="str">
        <f>VLOOKUP(B1924,'[1]Daniela + 255 Rxns iCre1355'!$C$1:$Q$3810,10,FALSE)</f>
        <v>Cre11.g467524</v>
      </c>
      <c r="I1924" s="3" t="str">
        <f>VLOOKUP(B1924,'[1]Daniela + 255 Rxns iCre1355'!$C$1:$Q$3810,11,FALSE)</f>
        <v>Cre11.g467524.t1.1</v>
      </c>
      <c r="J1924" s="3" t="str">
        <f>VLOOKUP(B1924,'[1]Daniela + 255 Rxns iCre1355'!$C$1:$Q$3810,12,FALSE)</f>
        <v>Cre11.g467524</v>
      </c>
      <c r="K1924" s="3" t="str">
        <f>VLOOKUP(B1924,'[1]Daniela + 255 Rxns iCre1355'!$C$1:$Q$3810,13,FALSE)</f>
        <v>Cytosol</v>
      </c>
      <c r="M1924" s="3" t="str">
        <f>VLOOKUP(B1924,'[1]Daniela + 255 Rxns iCre1355'!$C$1:$Q$3810,15,FALSE)</f>
        <v>R00287</v>
      </c>
    </row>
    <row r="1925" spans="1:13" ht="15" customHeight="1" x14ac:dyDescent="0.25">
      <c r="A1925" s="3" t="s">
        <v>115</v>
      </c>
      <c r="B1925" s="3" t="s">
        <v>3856</v>
      </c>
      <c r="C1925" s="3" t="s">
        <v>3857</v>
      </c>
      <c r="D1925" s="3" t="str">
        <f>VLOOKUP(B1925,'[1]Daniela + 255 Rxns iCre1355'!$C$1:$Q$3810,5,FALSE)</f>
        <v>UMPK</v>
      </c>
      <c r="E1925" s="3" t="str">
        <f>VLOOKUP(B1925,'[1]Daniela + 255 Rxns iCre1355'!$C$1:$Q$3810,6,FALSE)</f>
        <v>UMP kinase</v>
      </c>
      <c r="F1925" s="3" t="str">
        <f>VLOOKUP(B1925,'[1]Daniela + 255 Rxns iCre1355'!$C$1:$Q$3810,8,FALSE)</f>
        <v>Pyrimidine metabolism</v>
      </c>
      <c r="G1925" s="3" t="str">
        <f>VLOOKUP(B1925,'[1]Daniela + 255 Rxns iCre1355'!$C$1:$Q$3810,9,FALSE)</f>
        <v>2.7.4.22;2.7.4.14</v>
      </c>
      <c r="H1925" s="3" t="str">
        <f>VLOOKUP(B1925,'[1]Daniela + 255 Rxns iCre1355'!$C$1:$Q$3810,10,FALSE)</f>
        <v>( Cre02.g093950 OR Cre10.g438650 )</v>
      </c>
      <c r="I1925" s="3" t="str">
        <f>VLOOKUP(B1925,'[1]Daniela + 255 Rxns iCre1355'!$C$1:$Q$3810,11,FALSE)</f>
        <v>( Cre02.g093950.t1.2 OR Cre10.g438650.t1.2 )</v>
      </c>
      <c r="J1925" s="3" t="str">
        <f>VLOOKUP(B1925,'[1]Daniela + 255 Rxns iCre1355'!$C$1:$Q$3810,12,FALSE)</f>
        <v>( Cre02.g093950 OR ADK2 )</v>
      </c>
      <c r="K1925" s="3" t="str">
        <f>VLOOKUP(B1925,'[1]Daniela + 255 Rxns iCre1355'!$C$1:$Q$3810,13,FALSE)</f>
        <v>Cytosol</v>
      </c>
      <c r="M1925" s="3" t="str">
        <f>VLOOKUP(B1925,'[1]Daniela + 255 Rxns iCre1355'!$C$1:$Q$3810,15,FALSE)</f>
        <v>R00158</v>
      </c>
    </row>
    <row r="1926" spans="1:13" ht="15" customHeight="1" x14ac:dyDescent="0.25">
      <c r="A1926" s="3" t="s">
        <v>115</v>
      </c>
      <c r="B1926" s="3" t="s">
        <v>3858</v>
      </c>
      <c r="C1926" s="3" t="s">
        <v>3859</v>
      </c>
      <c r="D1926" s="3" t="str">
        <f>VLOOKUP(B1926,'[1]Daniela + 255 Rxns iCre1355'!$C$1:$Q$3810,5,FALSE)</f>
        <v>UMPP</v>
      </c>
      <c r="E1926" s="3" t="str">
        <f>VLOOKUP(B1926,'[1]Daniela + 255 Rxns iCre1355'!$C$1:$Q$3810,6,FALSE)</f>
        <v>Uridine 5'-monophosphate phosphohydrolase</v>
      </c>
      <c r="F1926" s="3" t="str">
        <f>VLOOKUP(B1926,'[1]Daniela + 255 Rxns iCre1355'!$C$1:$Q$3810,8,FALSE)</f>
        <v>Pyrimidine metabolism</v>
      </c>
      <c r="G1926" s="3" t="str">
        <f>VLOOKUP(B1926,'[1]Daniela + 255 Rxns iCre1355'!$C$1:$Q$3810,9,FALSE)</f>
        <v>3.1.3.5</v>
      </c>
      <c r="H1926" s="3" t="str">
        <f>VLOOKUP(B1926,'[1]Daniela + 255 Rxns iCre1355'!$C$1:$Q$3810,10,FALSE)</f>
        <v>( Cre10.g456900 OR Cre13.g573150 )</v>
      </c>
      <c r="I1926" s="3" t="str">
        <f>VLOOKUP(B1926,'[1]Daniela + 255 Rxns iCre1355'!$C$1:$Q$3810,11,FALSE)</f>
        <v>( Cre10.g456900.t1.2 OR Cre13.g573150.t1.1 )</v>
      </c>
      <c r="J1926" s="3" t="str">
        <f>VLOOKUP(B1926,'[1]Daniela + 255 Rxns iCre1355'!$C$1:$Q$3810,12,FALSE)</f>
        <v>( FPN4 OR FPN5 )</v>
      </c>
      <c r="K1926" s="3" t="str">
        <f>VLOOKUP(B1926,'[1]Daniela + 255 Rxns iCre1355'!$C$1:$Q$3810,13,FALSE)</f>
        <v>Cytosol</v>
      </c>
      <c r="M1926" s="3" t="str">
        <f>VLOOKUP(B1926,'[1]Daniela + 255 Rxns iCre1355'!$C$1:$Q$3810,15,FALSE)</f>
        <v>R00963</v>
      </c>
    </row>
    <row r="1927" spans="1:13" ht="15" customHeight="1" x14ac:dyDescent="0.25">
      <c r="A1927" s="3" t="s">
        <v>115</v>
      </c>
      <c r="B1927" s="3" t="s">
        <v>3860</v>
      </c>
      <c r="C1927" s="3" t="s">
        <v>3861</v>
      </c>
      <c r="D1927" s="3" t="str">
        <f>VLOOKUP(B1927,'[1]Daniela + 255 Rxns iCre1355'!$C$1:$Q$3810,5,FALSE)</f>
        <v>UPH</v>
      </c>
      <c r="E1927" s="3" t="str">
        <f>VLOOKUP(B1927,'[1]Daniela + 255 Rxns iCre1355'!$C$1:$Q$3810,6,FALSE)</f>
        <v>UDP phosphohydrolase</v>
      </c>
      <c r="F1927" s="3" t="str">
        <f>VLOOKUP(B1927,'[1]Daniela + 255 Rxns iCre1355'!$C$1:$Q$3810,8,FALSE)</f>
        <v>Pyrimidine metabolism</v>
      </c>
      <c r="G1927" s="3" t="str">
        <f>VLOOKUP(B1927,'[1]Daniela + 255 Rxns iCre1355'!$C$1:$Q$3810,9,FALSE)</f>
        <v>3.6.1.5</v>
      </c>
      <c r="H1927" s="3" t="str">
        <f>VLOOKUP(B1927,'[1]Daniela + 255 Rxns iCre1355'!$C$1:$Q$3810,10,FALSE)</f>
        <v>( Cre06.g273500 OR Cre07.g330600 )</v>
      </c>
      <c r="I1927" s="3" t="str">
        <f>VLOOKUP(B1927,'[1]Daniela + 255 Rxns iCre1355'!$C$1:$Q$3810,11,FALSE)</f>
        <v>( ( Cre06.g273500.t1.2 OR Cre06.g273500.t2.1 ) OR Cre07.g330600.t1.1 )</v>
      </c>
      <c r="J1927" s="3" t="str">
        <f>VLOOKUP(B1927,'[1]Daniela + 255 Rxns iCre1355'!$C$1:$Q$3810,12,FALSE)</f>
        <v>( Cre06.g273500 OR Cre07.g330600 )</v>
      </c>
      <c r="K1927" s="3" t="str">
        <f>VLOOKUP(B1927,'[1]Daniela + 255 Rxns iCre1355'!$C$1:$Q$3810,13,FALSE)</f>
        <v>Cytosol</v>
      </c>
      <c r="M1927" s="3" t="str">
        <f>VLOOKUP(B1927,'[1]Daniela + 255 Rxns iCre1355'!$C$1:$Q$3810,15,FALSE)</f>
        <v>R00155</v>
      </c>
    </row>
    <row r="1928" spans="1:13" ht="15" customHeight="1" x14ac:dyDescent="0.25">
      <c r="A1928" s="3" t="s">
        <v>115</v>
      </c>
      <c r="B1928" s="3" t="s">
        <v>3862</v>
      </c>
      <c r="C1928" s="3" t="s">
        <v>3863</v>
      </c>
      <c r="D1928" s="3" t="str">
        <f>VLOOKUP(B1928,'[1]Daniela + 255 Rxns iCre1355'!$C$1:$Q$3810,5,FALSE)</f>
        <v>UPRT</v>
      </c>
      <c r="E1928" s="3" t="str">
        <f>VLOOKUP(B1928,'[1]Daniela + 255 Rxns iCre1355'!$C$1:$Q$3810,6,FALSE)</f>
        <v>uracil phosphoribosyltransferase</v>
      </c>
      <c r="F1928" s="3" t="str">
        <f>VLOOKUP(B1928,'[1]Daniela + 255 Rxns iCre1355'!$C$1:$Q$3810,8,FALSE)</f>
        <v>Pyrimidine metabolism</v>
      </c>
      <c r="G1928" s="3" t="str">
        <f>VLOOKUP(B1928,'[1]Daniela + 255 Rxns iCre1355'!$C$1:$Q$3810,9,FALSE)</f>
        <v>2.4.2.9</v>
      </c>
      <c r="H1928" s="3" t="str">
        <f>VLOOKUP(B1928,'[1]Daniela + 255 Rxns iCre1355'!$C$1:$Q$3810,10,FALSE)</f>
        <v>Cre11.g467778</v>
      </c>
      <c r="I1928" s="3" t="str">
        <f>VLOOKUP(B1928,'[1]Daniela + 255 Rxns iCre1355'!$C$1:$Q$3810,11,FALSE)</f>
        <v>Cre11.g467778.t1.1</v>
      </c>
      <c r="J1928" s="3" t="str">
        <f>VLOOKUP(B1928,'[1]Daniela + 255 Rxns iCre1355'!$C$1:$Q$3810,12,FALSE)</f>
        <v>Cre11.g467778</v>
      </c>
      <c r="K1928" s="3" t="str">
        <f>VLOOKUP(B1928,'[1]Daniela + 255 Rxns iCre1355'!$C$1:$Q$3810,13,FALSE)</f>
        <v>Cytosol</v>
      </c>
      <c r="M1928" s="3" t="str">
        <f>VLOOKUP(B1928,'[1]Daniela + 255 Rxns iCre1355'!$C$1:$Q$3810,15,FALSE)</f>
        <v>R00966</v>
      </c>
    </row>
    <row r="1929" spans="1:13" ht="15" customHeight="1" x14ac:dyDescent="0.25">
      <c r="A1929" s="3" t="s">
        <v>115</v>
      </c>
      <c r="B1929" s="3" t="s">
        <v>3864</v>
      </c>
      <c r="C1929" s="3" t="s">
        <v>3865</v>
      </c>
      <c r="D1929" s="3" t="str">
        <f>VLOOKUP(B1929,'[1]Daniela + 255 Rxns iCre1355'!$C$1:$Q$3810,5,FALSE)</f>
        <v>UTAL</v>
      </c>
      <c r="E1929" s="3" t="str">
        <f>VLOOKUP(B1929,'[1]Daniela + 255 Rxns iCre1355'!$C$1:$Q$3810,6,FALSE)</f>
        <v>UTP:ammonia ligase (ADP-forming)</v>
      </c>
      <c r="F1929" s="3" t="str">
        <f>VLOOKUP(B1929,'[1]Daniela + 255 Rxns iCre1355'!$C$1:$Q$3810,8,FALSE)</f>
        <v>Pyrimidine metabolism</v>
      </c>
      <c r="G1929" s="3" t="str">
        <f>VLOOKUP(B1929,'[1]Daniela + 255 Rxns iCre1355'!$C$1:$Q$3810,9,FALSE)</f>
        <v>6.3.4.2</v>
      </c>
      <c r="H1929" s="3" t="str">
        <f>VLOOKUP(B1929,'[1]Daniela + 255 Rxns iCre1355'!$C$1:$Q$3810,10,FALSE)</f>
        <v>Cre09.g406050</v>
      </c>
      <c r="I1929" s="3" t="str">
        <f>VLOOKUP(B1929,'[1]Daniela + 255 Rxns iCre1355'!$C$1:$Q$3810,11,FALSE)</f>
        <v>Cre09.g406050.t1.2</v>
      </c>
      <c r="J1929" s="3" t="str">
        <f>VLOOKUP(B1929,'[1]Daniela + 255 Rxns iCre1355'!$C$1:$Q$3810,12,FALSE)</f>
        <v>PYR7</v>
      </c>
      <c r="K1929" s="3" t="str">
        <f>VLOOKUP(B1929,'[1]Daniela + 255 Rxns iCre1355'!$C$1:$Q$3810,13,FALSE)</f>
        <v>Cytosol</v>
      </c>
      <c r="M1929" s="3" t="str">
        <f>VLOOKUP(B1929,'[1]Daniela + 255 Rxns iCre1355'!$C$1:$Q$3810,15,FALSE)</f>
        <v>R00571</v>
      </c>
    </row>
    <row r="1930" spans="1:13" ht="15" customHeight="1" x14ac:dyDescent="0.25">
      <c r="A1930" s="3" t="s">
        <v>115</v>
      </c>
      <c r="B1930" s="3" t="s">
        <v>3866</v>
      </c>
      <c r="C1930" s="3" t="s">
        <v>3867</v>
      </c>
      <c r="D1930" s="3" t="str">
        <f>VLOOKUP(B1930,'[1]Daniela + 255 Rxns iCre1355'!$C$1:$Q$3810,5,FALSE)</f>
        <v>UTCY</v>
      </c>
      <c r="E1930" s="3" t="str">
        <f>VLOOKUP(B1930,'[1]Daniela + 255 Rxns iCre1355'!$C$1:$Q$3810,6,FALSE)</f>
        <v>UTP:cytidine 5'-phosphotransferase</v>
      </c>
      <c r="F1930" s="3" t="str">
        <f>VLOOKUP(B1930,'[1]Daniela + 255 Rxns iCre1355'!$C$1:$Q$3810,8,FALSE)</f>
        <v>Pyrimidine metabolism</v>
      </c>
      <c r="G1930" s="3" t="str">
        <f>VLOOKUP(B1930,'[1]Daniela + 255 Rxns iCre1355'!$C$1:$Q$3810,9,FALSE)</f>
        <v>2.7.1.48</v>
      </c>
      <c r="H1930" s="3" t="str">
        <f>VLOOKUP(B1930,'[1]Daniela + 255 Rxns iCre1355'!$C$1:$Q$3810,10,FALSE)</f>
        <v>( Cre13.g573800 OR Cre16.g681850 OR Cre02.g101000 OR Cre13.g590300 )</v>
      </c>
      <c r="I1930" s="3" t="str">
        <f>VLOOKUP(B1930,'[1]Daniela + 255 Rxns iCre1355'!$C$1:$Q$3810,11,FALSE)</f>
        <v>( Cre13.g573800.t1.2 OR Cre16.g681850.t1.2 OR Cre02.g101000.t1.1 OR Cre13.g590300.t1.1 )</v>
      </c>
      <c r="J1930" s="3" t="str">
        <f>VLOOKUP(B1930,'[1]Daniela + 255 Rxns iCre1355'!$C$1:$Q$3810,12,FALSE)</f>
        <v>( Cre13.g573800 OR Cre16.g681850 OR URK1 OR URK2 )</v>
      </c>
      <c r="K1930" s="3" t="str">
        <f>VLOOKUP(B1930,'[1]Daniela + 255 Rxns iCre1355'!$C$1:$Q$3810,13,FALSE)</f>
        <v>Cytosol</v>
      </c>
      <c r="M1930" s="3" t="str">
        <f>VLOOKUP(B1930,'[1]Daniela + 255 Rxns iCre1355'!$C$1:$Q$3810,15,FALSE)</f>
        <v>R00516</v>
      </c>
    </row>
    <row r="1931" spans="1:13" ht="15" customHeight="1" x14ac:dyDescent="0.25">
      <c r="A1931" s="3" t="s">
        <v>115</v>
      </c>
      <c r="B1931" s="3" t="s">
        <v>3868</v>
      </c>
      <c r="C1931" s="3" t="s">
        <v>3869</v>
      </c>
      <c r="D1931" s="3" t="str">
        <f>VLOOKUP(B1931,'[1]Daniela + 255 Rxns iCre1355'!$C$1:$Q$3810,5,FALSE)</f>
        <v>UTGAL</v>
      </c>
      <c r="E1931" s="3" t="str">
        <f>VLOOKUP(B1931,'[1]Daniela + 255 Rxns iCre1355'!$C$1:$Q$3810,6,FALSE)</f>
        <v>UTP:L-glutamine amido-ligase (ADP-forming)</v>
      </c>
      <c r="F1931" s="3" t="str">
        <f>VLOOKUP(B1931,'[1]Daniela + 255 Rxns iCre1355'!$C$1:$Q$3810,8,FALSE)</f>
        <v>Pyrimidine metabolism</v>
      </c>
      <c r="G1931" s="3" t="str">
        <f>VLOOKUP(B1931,'[1]Daniela + 255 Rxns iCre1355'!$C$1:$Q$3810,9,FALSE)</f>
        <v>6.3.4.2</v>
      </c>
      <c r="H1931" s="3" t="str">
        <f>VLOOKUP(B1931,'[1]Daniela + 255 Rxns iCre1355'!$C$1:$Q$3810,10,FALSE)</f>
        <v>Cre09.g406050</v>
      </c>
      <c r="I1931" s="3" t="str">
        <f>VLOOKUP(B1931,'[1]Daniela + 255 Rxns iCre1355'!$C$1:$Q$3810,11,FALSE)</f>
        <v>Cre09.g406050.t1.2</v>
      </c>
      <c r="J1931" s="3" t="str">
        <f>VLOOKUP(B1931,'[1]Daniela + 255 Rxns iCre1355'!$C$1:$Q$3810,12,FALSE)</f>
        <v>PYR7</v>
      </c>
      <c r="K1931" s="3" t="str">
        <f>VLOOKUP(B1931,'[1]Daniela + 255 Rxns iCre1355'!$C$1:$Q$3810,13,FALSE)</f>
        <v>Cytosol</v>
      </c>
      <c r="M1931" s="3" t="str">
        <f>VLOOKUP(B1931,'[1]Daniela + 255 Rxns iCre1355'!$C$1:$Q$3810,15,FALSE)</f>
        <v>R00573</v>
      </c>
    </row>
    <row r="1932" spans="1:13" ht="15" customHeight="1" x14ac:dyDescent="0.25">
      <c r="A1932" s="3" t="s">
        <v>115</v>
      </c>
      <c r="B1932" s="3" t="s">
        <v>3870</v>
      </c>
      <c r="C1932" s="3" t="s">
        <v>3871</v>
      </c>
      <c r="D1932" s="3" t="str">
        <f>VLOOKUP(B1932,'[1]Daniela + 255 Rxns iCre1355'!$C$1:$Q$3810,5,FALSE)</f>
        <v>UTPH</v>
      </c>
      <c r="E1932" s="3" t="str">
        <f>VLOOKUP(B1932,'[1]Daniela + 255 Rxns iCre1355'!$C$1:$Q$3810,6,FALSE)</f>
        <v>UTP phosphohydrolase</v>
      </c>
      <c r="F1932" s="3" t="str">
        <f>VLOOKUP(B1932,'[1]Daniela + 255 Rxns iCre1355'!$C$1:$Q$3810,8,FALSE)</f>
        <v>Pyrimidine metabolism</v>
      </c>
      <c r="G1932" s="3" t="str">
        <f>VLOOKUP(B1932,'[1]Daniela + 255 Rxns iCre1355'!$C$1:$Q$3810,9,FALSE)</f>
        <v>3.6.1.5</v>
      </c>
      <c r="H1932" s="3" t="str">
        <f>VLOOKUP(B1932,'[1]Daniela + 255 Rxns iCre1355'!$C$1:$Q$3810,10,FALSE)</f>
        <v>( Cre06.g273500 OR Cre07.g330600 )</v>
      </c>
      <c r="I1932" s="3" t="str">
        <f>VLOOKUP(B1932,'[1]Daniela + 255 Rxns iCre1355'!$C$1:$Q$3810,11,FALSE)</f>
        <v>( ( Cre06.g273500.t1.2 OR Cre06.g273500.t2.1 ) OR Cre07.g330600.t1.1 )</v>
      </c>
      <c r="J1932" s="3" t="str">
        <f>VLOOKUP(B1932,'[1]Daniela + 255 Rxns iCre1355'!$C$1:$Q$3810,12,FALSE)</f>
        <v>( Cre06.g273500 OR Cre07.g330600 )</v>
      </c>
      <c r="K1932" s="3" t="str">
        <f>VLOOKUP(B1932,'[1]Daniela + 255 Rxns iCre1355'!$C$1:$Q$3810,13,FALSE)</f>
        <v>Cytosol</v>
      </c>
      <c r="M1932" s="3" t="str">
        <f>VLOOKUP(B1932,'[1]Daniela + 255 Rxns iCre1355'!$C$1:$Q$3810,15,FALSE)</f>
        <v>R00159</v>
      </c>
    </row>
    <row r="1933" spans="1:13" ht="15" customHeight="1" x14ac:dyDescent="0.25">
      <c r="A1933" s="3" t="s">
        <v>115</v>
      </c>
      <c r="B1933" s="3" t="s">
        <v>3872</v>
      </c>
      <c r="C1933" s="3" t="s">
        <v>3873</v>
      </c>
      <c r="D1933" s="3" t="str">
        <f>VLOOKUP(B1933,'[1]Daniela + 255 Rxns iCre1355'!$C$1:$Q$3810,5,FALSE)</f>
        <v>UTPPH</v>
      </c>
      <c r="E1933" s="3" t="str">
        <f>VLOOKUP(B1933,'[1]Daniela + 255 Rxns iCre1355'!$C$1:$Q$3810,6,FALSE)</f>
        <v>Uridine triphosphate pyrophosphohydrolase</v>
      </c>
      <c r="F1933" s="3" t="str">
        <f>VLOOKUP(B1933,'[1]Daniela + 255 Rxns iCre1355'!$C$1:$Q$3810,8,FALSE)</f>
        <v>Pyrimidine metabolism</v>
      </c>
      <c r="G1933" s="3" t="str">
        <f>VLOOKUP(B1933,'[1]Daniela + 255 Rxns iCre1355'!$C$1:$Q$3810,9,FALSE)</f>
        <v>3.6.1.19</v>
      </c>
      <c r="H1933" s="3" t="str">
        <f>VLOOKUP(B1933,'[1]Daniela + 255 Rxns iCre1355'!$C$1:$Q$3810,10,FALSE)</f>
        <v>Cre02.g095089</v>
      </c>
      <c r="I1933" s="3" t="str">
        <f>VLOOKUP(B1933,'[1]Daniela + 255 Rxns iCre1355'!$C$1:$Q$3810,11,FALSE)</f>
        <v>Cre02.g095089.t1.1</v>
      </c>
      <c r="J1933" s="3" t="str">
        <f>VLOOKUP(B1933,'[1]Daniela + 255 Rxns iCre1355'!$C$1:$Q$3810,12,FALSE)</f>
        <v>Cre02.g095089</v>
      </c>
      <c r="K1933" s="3" t="str">
        <f>VLOOKUP(B1933,'[1]Daniela + 255 Rxns iCre1355'!$C$1:$Q$3810,13,FALSE)</f>
        <v>Cytosol</v>
      </c>
      <c r="M1933" s="3" t="str">
        <f>VLOOKUP(B1933,'[1]Daniela + 255 Rxns iCre1355'!$C$1:$Q$3810,15,FALSE)</f>
        <v>R00662</v>
      </c>
    </row>
    <row r="1934" spans="1:13" ht="15" customHeight="1" x14ac:dyDescent="0.25">
      <c r="A1934" s="3" t="s">
        <v>115</v>
      </c>
      <c r="B1934" s="3" t="s">
        <v>3874</v>
      </c>
      <c r="C1934" s="3" t="s">
        <v>3875</v>
      </c>
      <c r="D1934" s="3" t="str">
        <f>VLOOKUP(B1934,'[1]Daniela + 255 Rxns iCre1355'!$C$1:$Q$3810,5,FALSE)</f>
        <v>UTUP</v>
      </c>
      <c r="E1934" s="3" t="str">
        <f>VLOOKUP(B1934,'[1]Daniela + 255 Rxns iCre1355'!$C$1:$Q$3810,6,FALSE)</f>
        <v>UTP:uridine 5'-phosphotransferase</v>
      </c>
      <c r="F1934" s="3" t="str">
        <f>VLOOKUP(B1934,'[1]Daniela + 255 Rxns iCre1355'!$C$1:$Q$3810,8,FALSE)</f>
        <v>Pyrimidine metabolism</v>
      </c>
      <c r="G1934" s="3" t="str">
        <f>VLOOKUP(B1934,'[1]Daniela + 255 Rxns iCre1355'!$C$1:$Q$3810,9,FALSE)</f>
        <v>2.7.1.48</v>
      </c>
      <c r="H1934" s="3" t="str">
        <f>VLOOKUP(B1934,'[1]Daniela + 255 Rxns iCre1355'!$C$1:$Q$3810,10,FALSE)</f>
        <v>( Cre13.g573800 OR Cre16.g681850 OR Cre02.g101000 OR Cre13.g590300 )</v>
      </c>
      <c r="I1934" s="3" t="str">
        <f>VLOOKUP(B1934,'[1]Daniela + 255 Rxns iCre1355'!$C$1:$Q$3810,11,FALSE)</f>
        <v>( Cre13.g573800.t1.2 OR Cre16.g681850.t1.2 OR Cre02.g101000.t1.1 OR Cre13.g590300.t1.1 )</v>
      </c>
      <c r="J1934" s="3" t="str">
        <f>VLOOKUP(B1934,'[1]Daniela + 255 Rxns iCre1355'!$C$1:$Q$3810,12,FALSE)</f>
        <v>( Cre13.g573800 OR Cre16.g681850 OR URK1 OR URK2 )</v>
      </c>
      <c r="K1934" s="3" t="str">
        <f>VLOOKUP(B1934,'[1]Daniela + 255 Rxns iCre1355'!$C$1:$Q$3810,13,FALSE)</f>
        <v>Cytosol</v>
      </c>
      <c r="M1934" s="3" t="str">
        <f>VLOOKUP(B1934,'[1]Daniela + 255 Rxns iCre1355'!$C$1:$Q$3810,15,FALSE)</f>
        <v>R00967</v>
      </c>
    </row>
    <row r="1935" spans="1:13" ht="15" customHeight="1" x14ac:dyDescent="0.25">
      <c r="A1935" s="3" t="s">
        <v>115</v>
      </c>
      <c r="B1935" s="3" t="s">
        <v>3876</v>
      </c>
      <c r="C1935" s="3" t="s">
        <v>3877</v>
      </c>
      <c r="D1935" s="3" t="str">
        <f>VLOOKUP(B1935,'[1]Daniela + 255 Rxns iCre1355'!$C$1:$Q$3810,5,FALSE)</f>
        <v>ACACT</v>
      </c>
      <c r="E1935" s="3" t="str">
        <f>VLOOKUP(B1935,'[1]Daniela + 255 Rxns iCre1355'!$C$1:$Q$3810,6,FALSE)</f>
        <v>Acetyl-CoA C-acetyltransferase</v>
      </c>
      <c r="F1935" s="3" t="str">
        <f>VLOOKUP(B1935,'[1]Daniela + 255 Rxns iCre1355'!$C$1:$Q$3810,8,FALSE)</f>
        <v>Pyruvate metabolism</v>
      </c>
      <c r="G1935" s="3" t="str">
        <f>VLOOKUP(B1935,'[1]Daniela + 255 Rxns iCre1355'!$C$1:$Q$3810,9,FALSE)</f>
        <v>2.3.1.9</v>
      </c>
      <c r="H1935" s="3" t="str">
        <f>VLOOKUP(B1935,'[1]Daniela + 255 Rxns iCre1355'!$C$1:$Q$3810,10,FALSE)</f>
        <v>Cre02.g146050</v>
      </c>
      <c r="I1935" s="3" t="str">
        <f>VLOOKUP(B1935,'[1]Daniela + 255 Rxns iCre1355'!$C$1:$Q$3810,11,FALSE)</f>
        <v>Cre02.g146050.t1.2</v>
      </c>
      <c r="J1935" s="3" t="str">
        <f>VLOOKUP(B1935,'[1]Daniela + 255 Rxns iCre1355'!$C$1:$Q$3810,12,FALSE)</f>
        <v>ATO2</v>
      </c>
      <c r="K1935" s="3" t="str">
        <f>VLOOKUP(B1935,'[1]Daniela + 255 Rxns iCre1355'!$C$1:$Q$3810,13,FALSE)</f>
        <v>Cytosol</v>
      </c>
      <c r="M1935" s="3" t="str">
        <f>VLOOKUP(B1935,'[1]Daniela + 255 Rxns iCre1355'!$C$1:$Q$3810,15,FALSE)</f>
        <v>R00238</v>
      </c>
    </row>
    <row r="1936" spans="1:13" ht="15" customHeight="1" x14ac:dyDescent="0.25">
      <c r="A1936" s="3" t="s">
        <v>115</v>
      </c>
      <c r="B1936" s="3" t="s">
        <v>3878</v>
      </c>
      <c r="C1936" s="3" t="s">
        <v>3879</v>
      </c>
      <c r="D1936" s="3" t="str">
        <f>VLOOKUP(B1936,'[1]Daniela + 255 Rxns iCre1355'!$C$1:$Q$3810,5,FALSE)</f>
        <v>ACALD</v>
      </c>
      <c r="E1936" s="3" t="str">
        <f>VLOOKUP(B1936,'[1]Daniela + 255 Rxns iCre1355'!$C$1:$Q$3810,6,FALSE)</f>
        <v>Acetaldehyde dehydrogenase (acetylating)</v>
      </c>
      <c r="F1936" s="3" t="str">
        <f>VLOOKUP(B1936,'[1]Daniela + 255 Rxns iCre1355'!$C$1:$Q$3810,8,FALSE)</f>
        <v>Pyruvate metabolism</v>
      </c>
      <c r="G1936" s="3" t="str">
        <f>VLOOKUP(B1936,'[1]Daniela + 255 Rxns iCre1355'!$C$1:$Q$3810,9,FALSE)</f>
        <v>1.2.1.10</v>
      </c>
      <c r="H1936" s="3" t="str">
        <f>VLOOKUP(B1936,'[1]Daniela + 255 Rxns iCre1355'!$C$1:$Q$3810,10,FALSE)</f>
        <v>Cre17.g746997</v>
      </c>
      <c r="I1936" s="3" t="str">
        <f>VLOOKUP(B1936,'[1]Daniela + 255 Rxns iCre1355'!$C$1:$Q$3810,11,FALSE)</f>
        <v>Cre17.g746997.t1.1</v>
      </c>
      <c r="J1936" s="3" t="str">
        <f>VLOOKUP(B1936,'[1]Daniela + 255 Rxns iCre1355'!$C$1:$Q$3810,12,FALSE)</f>
        <v>ADH1</v>
      </c>
      <c r="K1936" s="3" t="str">
        <f>VLOOKUP(B1936,'[1]Daniela + 255 Rxns iCre1355'!$C$1:$Q$3810,13,FALSE)</f>
        <v>Cytosol</v>
      </c>
      <c r="L1936" s="3" t="str">
        <f>VLOOKUP(B1936,'[1]Daniela + 255 Rxns iCre1355'!$C$1:$Q$3810,14,FALSE)</f>
        <v>[Kreuzberg 1987]</v>
      </c>
      <c r="M1936" s="3" t="str">
        <f>VLOOKUP(B1936,'[1]Daniela + 255 Rxns iCre1355'!$C$1:$Q$3810,15,FALSE)</f>
        <v>R00228</v>
      </c>
    </row>
    <row r="1937" spans="1:13" ht="15" customHeight="1" x14ac:dyDescent="0.25">
      <c r="A1937" s="3" t="s">
        <v>118</v>
      </c>
      <c r="B1937" s="3" t="s">
        <v>3880</v>
      </c>
      <c r="C1937" s="3" t="s">
        <v>3881</v>
      </c>
      <c r="D1937" s="3" t="str">
        <f>VLOOKUP(B1937,'[1]Daniela + 255 Rxns iCre1355'!$C$1:$Q$3810,5,FALSE)</f>
        <v>ACALDh</v>
      </c>
      <c r="E1937" s="3" t="str">
        <f>VLOOKUP(B1937,'[1]Daniela + 255 Rxns iCre1355'!$C$1:$Q$3810,6,FALSE)</f>
        <v>Acetaldehyde dehydrogenase (acetylating), chloroplast</v>
      </c>
      <c r="F1937" s="3" t="str">
        <f>VLOOKUP(B1937,'[1]Daniela + 255 Rxns iCre1355'!$C$1:$Q$3810,8,FALSE)</f>
        <v>Pyruvate metabolism</v>
      </c>
      <c r="G1937" s="3" t="str">
        <f>VLOOKUP(B1937,'[1]Daniela + 255 Rxns iCre1355'!$C$1:$Q$3810,9,FALSE)</f>
        <v>1.2.1.10</v>
      </c>
      <c r="H1937" s="3" t="str">
        <f>VLOOKUP(B1937,'[1]Daniela + 255 Rxns iCre1355'!$C$1:$Q$3810,10,FALSE)</f>
        <v>Cre17.g746997</v>
      </c>
      <c r="I1937" s="3" t="str">
        <f>VLOOKUP(B1937,'[1]Daniela + 255 Rxns iCre1355'!$C$1:$Q$3810,11,FALSE)</f>
        <v>Cre17.g746997.t1.1</v>
      </c>
      <c r="J1937" s="3" t="str">
        <f>VLOOKUP(B1937,'[1]Daniela + 255 Rxns iCre1355'!$C$1:$Q$3810,12,FALSE)</f>
        <v>ADH1</v>
      </c>
      <c r="K1937" s="3" t="str">
        <f>VLOOKUP(B1937,'[1]Daniela + 255 Rxns iCre1355'!$C$1:$Q$3810,13,FALSE)</f>
        <v>Chloroplast</v>
      </c>
      <c r="L1937" s="3" t="str">
        <f>VLOOKUP(B1937,'[1]Daniela + 255 Rxns iCre1355'!$C$1:$Q$3810,14,FALSE)</f>
        <v>[Kreuzberg 1987]</v>
      </c>
      <c r="M1937" s="3" t="str">
        <f>VLOOKUP(B1937,'[1]Daniela + 255 Rxns iCre1355'!$C$1:$Q$3810,15,FALSE)</f>
        <v>R00228</v>
      </c>
    </row>
    <row r="1938" spans="1:13" ht="15" customHeight="1" x14ac:dyDescent="0.25">
      <c r="A1938" s="3" t="s">
        <v>118</v>
      </c>
      <c r="B1938" s="3" t="s">
        <v>3882</v>
      </c>
      <c r="C1938" s="3" t="s">
        <v>3883</v>
      </c>
      <c r="D1938" s="3" t="str">
        <f>VLOOKUP(B1938,'[1]Daniela + 255 Rxns iCre1355'!$C$1:$Q$3810,5,FALSE)</f>
        <v>ACCOAhi</v>
      </c>
      <c r="E1938" s="3" t="str">
        <f>VLOOKUP(B1938,'[1]Daniela + 255 Rxns iCre1355'!$C$1:$Q$3810,6,FALSE)</f>
        <v>Acetyl-CoA carboxylase</v>
      </c>
      <c r="F1938" s="3" t="str">
        <f>VLOOKUP(B1938,'[1]Daniela + 255 Rxns iCre1355'!$C$1:$Q$3810,8,FALSE)</f>
        <v>Pyruvate metabolism</v>
      </c>
      <c r="G1938" s="3" t="str">
        <f>VLOOKUP(B1938,'[1]Daniela + 255 Rxns iCre1355'!$C$1:$Q$3810,9,FALSE)</f>
        <v>6.4.1.2</v>
      </c>
      <c r="H1938" s="3" t="str">
        <f>VLOOKUP(B1938,'[1]Daniela + 255 Rxns iCre1355'!$C$1:$Q$3810,10,FALSE)</f>
        <v>( Cre17.g715250 AND ( Cre12.g484000 OR Cre12.g519100 OR Cre08.g359350 ) )</v>
      </c>
      <c r="I1938" s="3" t="str">
        <f>VLOOKUP(B1938,'[1]Daniela + 255 Rxns iCre1355'!$C$1:$Q$3810,11,FALSE)</f>
        <v>( Cre17.g715250.t1.2 AND ( Cre12.g484000.t1.2 OR Cre12.g519100.t1.2 OR Cre08.g359350.t1.2 ) )</v>
      </c>
      <c r="J1938" s="3" t="str">
        <f>VLOOKUP(B1938,'[1]Daniela + 255 Rxns iCre1355'!$C$1:$Q$3810,12,FALSE)</f>
        <v>( BCC1 AND ( ACX1 OR ACX2 OR CMP2 ) )</v>
      </c>
      <c r="K1938" s="3" t="str">
        <f>VLOOKUP(B1938,'[1]Daniela + 255 Rxns iCre1355'!$C$1:$Q$3810,13,FALSE)</f>
        <v>Chloroplast</v>
      </c>
      <c r="M1938" s="3" t="str">
        <f>VLOOKUP(B1938,'[1]Daniela + 255 Rxns iCre1355'!$C$1:$Q$3810,15,FALSE)</f>
        <v>R00742</v>
      </c>
    </row>
    <row r="1939" spans="1:13" ht="15" customHeight="1" x14ac:dyDescent="0.25">
      <c r="A1939" s="3" t="s">
        <v>115</v>
      </c>
      <c r="B1939" s="3" t="s">
        <v>3884</v>
      </c>
      <c r="C1939" s="3" t="s">
        <v>3885</v>
      </c>
      <c r="D1939" s="3" t="str">
        <f>VLOOKUP(B1939,'[1]Daniela + 255 Rxns iCre1355'!$C$1:$Q$3810,5,FALSE)</f>
        <v>ACDHi</v>
      </c>
      <c r="E1939" s="3" t="str">
        <f>VLOOKUP(B1939,'[1]Daniela + 255 Rxns iCre1355'!$C$1:$Q$3810,6,FALSE)</f>
        <v>acetaldehyde-CoA dehydrogenase</v>
      </c>
      <c r="F1939" s="3" t="str">
        <f>VLOOKUP(B1939,'[1]Daniela + 255 Rxns iCre1355'!$C$1:$Q$3810,8,FALSE)</f>
        <v>Pyruvate metabolism</v>
      </c>
      <c r="G1939" s="3" t="str">
        <f>VLOOKUP(B1939,'[1]Daniela + 255 Rxns iCre1355'!$C$1:$Q$3810,9,FALSE)</f>
        <v>1.1.1.1</v>
      </c>
      <c r="H1939" s="3" t="str">
        <f>VLOOKUP(B1939,'[1]Daniela + 255 Rxns iCre1355'!$C$1:$Q$3810,10,FALSE)</f>
        <v>( Cre16.g669150 OR Cre17.g746997 )</v>
      </c>
      <c r="I1939" s="3" t="str">
        <f>VLOOKUP(B1939,'[1]Daniela + 255 Rxns iCre1355'!$C$1:$Q$3810,11,FALSE)</f>
        <v>( Cre16.g669150.t1.2 OR Cre17.g746997.t1.1 )</v>
      </c>
      <c r="J1939" s="3" t="str">
        <f>VLOOKUP(B1939,'[1]Daniela + 255 Rxns iCre1355'!$C$1:$Q$3810,12,FALSE)</f>
        <v>( ADH13 OR ADH1 )</v>
      </c>
      <c r="K1939" s="3" t="str">
        <f>VLOOKUP(B1939,'[1]Daniela + 255 Rxns iCre1355'!$C$1:$Q$3810,13,FALSE)</f>
        <v>Cytosol</v>
      </c>
      <c r="L1939" s="3" t="str">
        <f>VLOOKUP(B1939,'[1]Daniela + 255 Rxns iCre1355'!$C$1:$Q$3810,14,FALSE)</f>
        <v xml:space="preserve">[Kreuzberg 1987] </v>
      </c>
      <c r="M1939" s="3" t="str">
        <f>VLOOKUP(B1939,'[1]Daniela + 255 Rxns iCre1355'!$C$1:$Q$3810,15,FALSE)</f>
        <v>R00228</v>
      </c>
    </row>
    <row r="1940" spans="1:13" ht="15" customHeight="1" x14ac:dyDescent="0.25">
      <c r="A1940" s="3" t="s">
        <v>943</v>
      </c>
      <c r="B1940" s="3" t="s">
        <v>3886</v>
      </c>
      <c r="C1940" s="3" t="s">
        <v>3887</v>
      </c>
      <c r="D1940" s="3" t="str">
        <f>VLOOKUP(B1940,'[1]Daniela + 255 Rxns iCre1355'!$C$1:$Q$3810,5,FALSE)</f>
        <v>ACDHmi</v>
      </c>
      <c r="E1940" s="3" t="str">
        <f>VLOOKUP(B1940,'[1]Daniela + 255 Rxns iCre1355'!$C$1:$Q$3810,6,FALSE)</f>
        <v>acetaldehyde-CoA dehydrogenase, mitochondrial</v>
      </c>
      <c r="F1940" s="3" t="str">
        <f>VLOOKUP(B1940,'[1]Daniela + 255 Rxns iCre1355'!$C$1:$Q$3810,8,FALSE)</f>
        <v>Pyruvate metabolism</v>
      </c>
      <c r="G1940" s="3" t="str">
        <f>VLOOKUP(B1940,'[1]Daniela + 255 Rxns iCre1355'!$C$1:$Q$3810,9,FALSE)</f>
        <v>1.1.1.1</v>
      </c>
      <c r="H1940" s="3" t="str">
        <f>VLOOKUP(B1940,'[1]Daniela + 255 Rxns iCre1355'!$C$1:$Q$3810,10,FALSE)</f>
        <v>( Cre16.g669150 OR Cre17.g746997 )</v>
      </c>
      <c r="I1940" s="3" t="str">
        <f>VLOOKUP(B1940,'[1]Daniela + 255 Rxns iCre1355'!$C$1:$Q$3810,11,FALSE)</f>
        <v>( Cre16.g669150.t1.2 OR Cre17.g746997.t1.1 )</v>
      </c>
      <c r="J1940" s="3" t="str">
        <f>VLOOKUP(B1940,'[1]Daniela + 255 Rxns iCre1355'!$C$1:$Q$3810,12,FALSE)</f>
        <v>( ADH13 OR ADH1 )</v>
      </c>
      <c r="K1940" s="3" t="str">
        <f>VLOOKUP(B1940,'[1]Daniela + 255 Rxns iCre1355'!$C$1:$Q$3810,13,FALSE)</f>
        <v>Mitochondria</v>
      </c>
      <c r="L1940" s="3" t="str">
        <f>VLOOKUP(B1940,'[1]Daniela + 255 Rxns iCre1355'!$C$1:$Q$3810,14,FALSE)</f>
        <v>[Kreuzberg 1987, Mus 2007]</v>
      </c>
      <c r="M1940" s="3" t="str">
        <f>VLOOKUP(B1940,'[1]Daniela + 255 Rxns iCre1355'!$C$1:$Q$3810,15,FALSE)</f>
        <v>R00228</v>
      </c>
    </row>
    <row r="1941" spans="1:13" ht="15" customHeight="1" x14ac:dyDescent="0.25">
      <c r="A1941" s="3" t="s">
        <v>118</v>
      </c>
      <c r="B1941" s="3" t="s">
        <v>3888</v>
      </c>
      <c r="C1941" s="3" t="s">
        <v>3889</v>
      </c>
      <c r="D1941" s="3" t="str">
        <f>VLOOKUP(B1941,'[1]Daniela + 255 Rxns iCre1355'!$C$1:$Q$3810,5,FALSE)</f>
        <v>ACKrh</v>
      </c>
      <c r="E1941" s="3" t="str">
        <f>VLOOKUP(B1941,'[1]Daniela + 255 Rxns iCre1355'!$C$1:$Q$3810,6,FALSE)</f>
        <v>acetate kinase, chloroplast</v>
      </c>
      <c r="F1941" s="3" t="str">
        <f>VLOOKUP(B1941,'[1]Daniela + 255 Rxns iCre1355'!$C$1:$Q$3810,8,FALSE)</f>
        <v>Pyruvate metabolism</v>
      </c>
      <c r="G1941" s="3" t="str">
        <f>VLOOKUP(B1941,'[1]Daniela + 255 Rxns iCre1355'!$C$1:$Q$3810,9,FALSE)</f>
        <v>2.7.2.1</v>
      </c>
      <c r="H1941" s="3" t="str">
        <f>VLOOKUP(B1941,'[1]Daniela + 255 Rxns iCre1355'!$C$1:$Q$3810,10,FALSE)</f>
        <v>( Cre17.g709850 OR Cre09.g396700 )</v>
      </c>
      <c r="I1941" s="3" t="str">
        <f>VLOOKUP(B1941,'[1]Daniela + 255 Rxns iCre1355'!$C$1:$Q$3810,11,FALSE)</f>
        <v>( Cre17.g709850.t1.2 OR Cre09.g396700.t1.2 )</v>
      </c>
      <c r="J1941" s="3" t="str">
        <f>VLOOKUP(B1941,'[1]Daniela + 255 Rxns iCre1355'!$C$1:$Q$3810,12,FALSE)</f>
        <v>( ACK2 OR ACK1 )</v>
      </c>
      <c r="K1941" s="3" t="str">
        <f>VLOOKUP(B1941,'[1]Daniela + 255 Rxns iCre1355'!$C$1:$Q$3810,13,FALSE)</f>
        <v>Chloroplast</v>
      </c>
      <c r="L1941" s="3" t="str">
        <f>VLOOKUP(B1941,'[1]Daniela + 255 Rxns iCre1355'!$C$1:$Q$3810,14,FALSE)</f>
        <v>[Ingram-Smith 2006, Kreuzberg 1987, Atteia 2006, Grossman 2007]</v>
      </c>
      <c r="M1941" s="3" t="str">
        <f>VLOOKUP(B1941,'[1]Daniela + 255 Rxns iCre1355'!$C$1:$Q$3810,15,FALSE)</f>
        <v>R00315</v>
      </c>
    </row>
    <row r="1942" spans="1:13" ht="15" customHeight="1" x14ac:dyDescent="0.25">
      <c r="A1942" s="3" t="s">
        <v>943</v>
      </c>
      <c r="B1942" s="3" t="s">
        <v>3890</v>
      </c>
      <c r="C1942" s="3" t="s">
        <v>3891</v>
      </c>
      <c r="D1942" s="3" t="str">
        <f>VLOOKUP(B1942,'[1]Daniela + 255 Rxns iCre1355'!$C$1:$Q$3810,5,FALSE)</f>
        <v>ACKrm</v>
      </c>
      <c r="E1942" s="3" t="str">
        <f>VLOOKUP(B1942,'[1]Daniela + 255 Rxns iCre1355'!$C$1:$Q$3810,6,FALSE)</f>
        <v>acetate kinase, mitochondrial</v>
      </c>
      <c r="F1942" s="3" t="str">
        <f>VLOOKUP(B1942,'[1]Daniela + 255 Rxns iCre1355'!$C$1:$Q$3810,8,FALSE)</f>
        <v>Pyruvate metabolism</v>
      </c>
      <c r="G1942" s="3" t="str">
        <f>VLOOKUP(B1942,'[1]Daniela + 255 Rxns iCre1355'!$C$1:$Q$3810,9,FALSE)</f>
        <v>2.7.2.1</v>
      </c>
      <c r="H1942" s="3" t="str">
        <f>VLOOKUP(B1942,'[1]Daniela + 255 Rxns iCre1355'!$C$1:$Q$3810,10,FALSE)</f>
        <v>( Cre17.g709850 OR Cre09.g396700 )</v>
      </c>
      <c r="I1942" s="3" t="str">
        <f>VLOOKUP(B1942,'[1]Daniela + 255 Rxns iCre1355'!$C$1:$Q$3810,11,FALSE)</f>
        <v>( Cre17.g709850.t1.2 OR Cre09.g396700.t1.2 )</v>
      </c>
      <c r="J1942" s="3" t="str">
        <f>VLOOKUP(B1942,'[1]Daniela + 255 Rxns iCre1355'!$C$1:$Q$3810,12,FALSE)</f>
        <v>( ACK2 OR ACK1 )</v>
      </c>
      <c r="K1942" s="3" t="str">
        <f>VLOOKUP(B1942,'[1]Daniela + 255 Rxns iCre1355'!$C$1:$Q$3810,13,FALSE)</f>
        <v>Mitochondria</v>
      </c>
      <c r="L1942" s="3" t="str">
        <f>VLOOKUP(B1942,'[1]Daniela + 255 Rxns iCre1355'!$C$1:$Q$3810,14,FALSE)</f>
        <v>[Ingram-Smith 2006, Kreuzberg 1987, Atteia 2006, Grossman 2007]</v>
      </c>
      <c r="M1942" s="3" t="str">
        <f>VLOOKUP(B1942,'[1]Daniela + 255 Rxns iCre1355'!$C$1:$Q$3810,15,FALSE)</f>
        <v>R00315</v>
      </c>
    </row>
    <row r="1943" spans="1:13" ht="15" customHeight="1" x14ac:dyDescent="0.25">
      <c r="A1943" s="3" t="s">
        <v>118</v>
      </c>
      <c r="B1943" s="3" t="s">
        <v>3892</v>
      </c>
      <c r="C1943" s="3" t="s">
        <v>3893</v>
      </c>
      <c r="D1943" s="3" t="str">
        <f>VLOOKUP(B1943,'[1]Daniela + 255 Rxns iCre1355'!$C$1:$Q$3810,5,FALSE)</f>
        <v>ALCDH(nadp)hi</v>
      </c>
      <c r="E1943" s="3" t="str">
        <f>VLOOKUP(B1943,'[1]Daniela + 255 Rxns iCre1355'!$C$1:$Q$3810,6,FALSE)</f>
        <v>alcohol dehydrogenase (ethanol, NADP), chloroplast</v>
      </c>
      <c r="F1943" s="3" t="str">
        <f>VLOOKUP(B1943,'[1]Daniela + 255 Rxns iCre1355'!$C$1:$Q$3810,8,FALSE)</f>
        <v>Pyruvate metabolism</v>
      </c>
      <c r="G1943" s="3" t="str">
        <f>VLOOKUP(B1943,'[1]Daniela + 255 Rxns iCre1355'!$C$1:$Q$3810,9,FALSE)</f>
        <v>1.1.1.2</v>
      </c>
      <c r="H1943" s="3" t="str">
        <f>VLOOKUP(B1943,'[1]Daniela + 255 Rxns iCre1355'!$C$1:$Q$3810,10,FALSE)</f>
        <v>Cre09.g394658</v>
      </c>
      <c r="I1943" s="3" t="str">
        <f>VLOOKUP(B1943,'[1]Daniela + 255 Rxns iCre1355'!$C$1:$Q$3810,11,FALSE)</f>
        <v>Cre09.g394658.t1.1</v>
      </c>
      <c r="J1943" s="3" t="str">
        <f>VLOOKUP(B1943,'[1]Daniela + 255 Rxns iCre1355'!$C$1:$Q$3810,12,FALSE)</f>
        <v>LCI28</v>
      </c>
      <c r="K1943" s="3" t="str">
        <f>VLOOKUP(B1943,'[1]Daniela + 255 Rxns iCre1355'!$C$1:$Q$3810,13,FALSE)</f>
        <v>Chloroplast</v>
      </c>
      <c r="M1943" s="3" t="str">
        <f>VLOOKUP(B1943,'[1]Daniela + 255 Rxns iCre1355'!$C$1:$Q$3810,15,FALSE)</f>
        <v>R00746</v>
      </c>
    </row>
    <row r="1944" spans="1:13" ht="15" customHeight="1" x14ac:dyDescent="0.25">
      <c r="A1944" s="3" t="s">
        <v>115</v>
      </c>
      <c r="B1944" s="3" t="s">
        <v>3894</v>
      </c>
      <c r="C1944" s="3" t="s">
        <v>3895</v>
      </c>
      <c r="D1944" s="3" t="str">
        <f>VLOOKUP(B1944,'[1]Daniela + 255 Rxns iCre1355'!$C$1:$Q$3810,5,FALSE)</f>
        <v>ALCDH(nadp)i</v>
      </c>
      <c r="E1944" s="3" t="str">
        <f>VLOOKUP(B1944,'[1]Daniela + 255 Rxns iCre1355'!$C$1:$Q$3810,6,FALSE)</f>
        <v>alcohol dehydrogenase (ethanol, NADP)</v>
      </c>
      <c r="F1944" s="3" t="str">
        <f>VLOOKUP(B1944,'[1]Daniela + 255 Rxns iCre1355'!$C$1:$Q$3810,8,FALSE)</f>
        <v>Pyruvate metabolism</v>
      </c>
      <c r="G1944" s="3" t="str">
        <f>VLOOKUP(B1944,'[1]Daniela + 255 Rxns iCre1355'!$C$1:$Q$3810,9,FALSE)</f>
        <v>1.1.1.2</v>
      </c>
      <c r="H1944" s="3" t="str">
        <f>VLOOKUP(B1944,'[1]Daniela + 255 Rxns iCre1355'!$C$1:$Q$3810,10,FALSE)</f>
        <v>Cre09.g394658</v>
      </c>
      <c r="I1944" s="3" t="str">
        <f>VLOOKUP(B1944,'[1]Daniela + 255 Rxns iCre1355'!$C$1:$Q$3810,11,FALSE)</f>
        <v>Cre09.g394658.t1.1</v>
      </c>
      <c r="J1944" s="3" t="str">
        <f>VLOOKUP(B1944,'[1]Daniela + 255 Rxns iCre1355'!$C$1:$Q$3810,12,FALSE)</f>
        <v>LCI28</v>
      </c>
      <c r="K1944" s="3" t="str">
        <f>VLOOKUP(B1944,'[1]Daniela + 255 Rxns iCre1355'!$C$1:$Q$3810,13,FALSE)</f>
        <v>Cytosol</v>
      </c>
      <c r="M1944" s="3" t="str">
        <f>VLOOKUP(B1944,'[1]Daniela + 255 Rxns iCre1355'!$C$1:$Q$3810,15,FALSE)</f>
        <v>R00746</v>
      </c>
    </row>
    <row r="1945" spans="1:13" ht="15" customHeight="1" x14ac:dyDescent="0.25">
      <c r="A1945" s="3" t="s">
        <v>115</v>
      </c>
      <c r="B1945" s="3" t="s">
        <v>3896</v>
      </c>
      <c r="C1945" s="3" t="s">
        <v>3897</v>
      </c>
      <c r="D1945" s="3" t="str">
        <f>VLOOKUP(B1945,'[1]Daniela + 255 Rxns iCre1355'!$C$1:$Q$3810,5,FALSE)</f>
        <v>ALCDHi</v>
      </c>
      <c r="E1945" s="3" t="str">
        <f>VLOOKUP(B1945,'[1]Daniela + 255 Rxns iCre1355'!$C$1:$Q$3810,6,FALSE)</f>
        <v>alcohol dehydrogenase (ethanol: NAD)</v>
      </c>
      <c r="F1945" s="3" t="str">
        <f>VLOOKUP(B1945,'[1]Daniela + 255 Rxns iCre1355'!$C$1:$Q$3810,8,FALSE)</f>
        <v>Pyruvate metabolism</v>
      </c>
      <c r="G1945" s="3" t="str">
        <f>VLOOKUP(B1945,'[1]Daniela + 255 Rxns iCre1355'!$C$1:$Q$3810,9,FALSE)</f>
        <v>1.1.1.1</v>
      </c>
      <c r="H1945" s="3" t="str">
        <f>VLOOKUP(B1945,'[1]Daniela + 255 Rxns iCre1355'!$C$1:$Q$3810,10,FALSE)</f>
        <v>( Cre16.g669125 OR Cre16.g669150 OR Cre17.g746997 )</v>
      </c>
      <c r="I1945" s="3" t="str">
        <f>VLOOKUP(B1945,'[1]Daniela + 255 Rxns iCre1355'!$C$1:$Q$3810,11,FALSE)</f>
        <v>( Cre16.g669125.t1.1 OR Cre16.g669150.t1.2 OR Cre17.g746997.t1.1 )</v>
      </c>
      <c r="J1945" s="3" t="str">
        <f>VLOOKUP(B1945,'[1]Daniela + 255 Rxns iCre1355'!$C$1:$Q$3810,12,FALSE)</f>
        <v>( Cre16.g669125 OR ADH13 OR ADH1 )</v>
      </c>
      <c r="K1945" s="3" t="str">
        <f>VLOOKUP(B1945,'[1]Daniela + 255 Rxns iCre1355'!$C$1:$Q$3810,13,FALSE)</f>
        <v>Cytosol</v>
      </c>
      <c r="L1945" s="3" t="str">
        <f>VLOOKUP(B1945,'[1]Daniela + 255 Rxns iCre1355'!$C$1:$Q$3810,14,FALSE)</f>
        <v>[Kreuzberg 1987, Mus 2007]</v>
      </c>
      <c r="M1945" s="3" t="str">
        <f>VLOOKUP(B1945,'[1]Daniela + 255 Rxns iCre1355'!$C$1:$Q$3810,15,FALSE)</f>
        <v>R00754</v>
      </c>
    </row>
    <row r="1946" spans="1:13" ht="15" customHeight="1" x14ac:dyDescent="0.25">
      <c r="A1946" s="3" t="s">
        <v>943</v>
      </c>
      <c r="B1946" s="3" t="s">
        <v>3898</v>
      </c>
      <c r="C1946" s="3" t="s">
        <v>3899</v>
      </c>
      <c r="D1946" s="3" t="str">
        <f>VLOOKUP(B1946,'[1]Daniela + 255 Rxns iCre1355'!$C$1:$Q$3810,5,FALSE)</f>
        <v>ALCDHmi</v>
      </c>
      <c r="E1946" s="3" t="str">
        <f>VLOOKUP(B1946,'[1]Daniela + 255 Rxns iCre1355'!$C$1:$Q$3810,6,FALSE)</f>
        <v>alcohol dehydrogenase (ethanol: NAD), mitochondrial</v>
      </c>
      <c r="F1946" s="3" t="str">
        <f>VLOOKUP(B1946,'[1]Daniela + 255 Rxns iCre1355'!$C$1:$Q$3810,8,FALSE)</f>
        <v>Pyruvate metabolism</v>
      </c>
      <c r="G1946" s="3" t="str">
        <f>VLOOKUP(B1946,'[1]Daniela + 255 Rxns iCre1355'!$C$1:$Q$3810,9,FALSE)</f>
        <v>1.1.1.1</v>
      </c>
      <c r="H1946" s="3" t="str">
        <f>VLOOKUP(B1946,'[1]Daniela + 255 Rxns iCre1355'!$C$1:$Q$3810,10,FALSE)</f>
        <v>( Cre16.g669125 OR Cre16.g669150 OR Cre17.g746997 )</v>
      </c>
      <c r="I1946" s="3" t="str">
        <f>VLOOKUP(B1946,'[1]Daniela + 255 Rxns iCre1355'!$C$1:$Q$3810,11,FALSE)</f>
        <v>( Cre16.g669125.t1.1 OR Cre16.g669150.t1.2 OR Cre17.g746997.t1.1 )</v>
      </c>
      <c r="J1946" s="3" t="str">
        <f>VLOOKUP(B1946,'[1]Daniela + 255 Rxns iCre1355'!$C$1:$Q$3810,12,FALSE)</f>
        <v>( Cre16.g669125 OR ADH13 OR ADH1 )</v>
      </c>
      <c r="K1946" s="3" t="str">
        <f>VLOOKUP(B1946,'[1]Daniela + 255 Rxns iCre1355'!$C$1:$Q$3810,13,FALSE)</f>
        <v>Mitochondria</v>
      </c>
      <c r="L1946" s="3" t="str">
        <f>VLOOKUP(B1946,'[1]Daniela + 255 Rxns iCre1355'!$C$1:$Q$3810,14,FALSE)</f>
        <v>[Kreuzberg 1987]</v>
      </c>
      <c r="M1946" s="3" t="str">
        <f>VLOOKUP(B1946,'[1]Daniela + 255 Rxns iCre1355'!$C$1:$Q$3810,15,FALSE)</f>
        <v>R00754</v>
      </c>
    </row>
    <row r="1947" spans="1:13" ht="15" customHeight="1" x14ac:dyDescent="0.25">
      <c r="A1947" s="3" t="s">
        <v>115</v>
      </c>
      <c r="B1947" s="3" t="s">
        <v>3900</v>
      </c>
      <c r="C1947" s="3" t="s">
        <v>3901</v>
      </c>
      <c r="D1947" s="3" t="str">
        <f>VLOOKUP(B1947,'[1]Daniela + 255 Rxns iCre1355'!$C$1:$Q$3810,5,FALSE)</f>
        <v>ALDDH</v>
      </c>
      <c r="E1947" s="3" t="str">
        <f>VLOOKUP(B1947,'[1]Daniela + 255 Rxns iCre1355'!$C$1:$Q$3810,6,FALSE)</f>
        <v>aldehyde dehydrogenase (acetaldehyde, NAD)</v>
      </c>
      <c r="F1947" s="3" t="str">
        <f>VLOOKUP(B1947,'[1]Daniela + 255 Rxns iCre1355'!$C$1:$Q$3810,8,FALSE)</f>
        <v>Pyruvate metabolism</v>
      </c>
      <c r="G1947" s="3" t="str">
        <f>VLOOKUP(B1947,'[1]Daniela + 255 Rxns iCre1355'!$C$1:$Q$3810,9,FALSE)</f>
        <v>1.2.1.3</v>
      </c>
      <c r="H1947" s="3" t="str">
        <f>VLOOKUP(B1947,'[1]Daniela + 255 Rxns iCre1355'!$C$1:$Q$3810,10,FALSE)</f>
        <v>Cre12.g500150</v>
      </c>
      <c r="I1947" s="3" t="str">
        <f>VLOOKUP(B1947,'[1]Daniela + 255 Rxns iCre1355'!$C$1:$Q$3810,11,FALSE)</f>
        <v>Cre12.g500150.t1.1</v>
      </c>
      <c r="J1947" s="3" t="str">
        <f>VLOOKUP(B1947,'[1]Daniela + 255 Rxns iCre1355'!$C$1:$Q$3810,12,FALSE)</f>
        <v>ALD5</v>
      </c>
      <c r="K1947" s="3" t="str">
        <f>VLOOKUP(B1947,'[1]Daniela + 255 Rxns iCre1355'!$C$1:$Q$3810,13,FALSE)</f>
        <v>Cytosol</v>
      </c>
      <c r="M1947" s="3" t="str">
        <f>VLOOKUP(B1947,'[1]Daniela + 255 Rxns iCre1355'!$C$1:$Q$3810,15,FALSE)</f>
        <v>R00710</v>
      </c>
    </row>
    <row r="1948" spans="1:13" ht="15" customHeight="1" x14ac:dyDescent="0.25">
      <c r="A1948" s="3" t="s">
        <v>943</v>
      </c>
      <c r="B1948" s="3" t="s">
        <v>3902</v>
      </c>
      <c r="C1948" s="3" t="s">
        <v>3903</v>
      </c>
      <c r="D1948" s="3" t="str">
        <f>VLOOKUP(B1948,'[1]Daniela + 255 Rxns iCre1355'!$C$1:$Q$3810,5,FALSE)</f>
        <v>ALDDHm</v>
      </c>
      <c r="E1948" s="3" t="str">
        <f>VLOOKUP(B1948,'[1]Daniela + 255 Rxns iCre1355'!$C$1:$Q$3810,6,FALSE)</f>
        <v>aldehyde dehydrogenase (acetaldehyde, NAD), mitochondrial</v>
      </c>
      <c r="F1948" s="3" t="str">
        <f>VLOOKUP(B1948,'[1]Daniela + 255 Rxns iCre1355'!$C$1:$Q$3810,8,FALSE)</f>
        <v>Pyruvate metabolism</v>
      </c>
      <c r="G1948" s="3" t="str">
        <f>VLOOKUP(B1948,'[1]Daniela + 255 Rxns iCre1355'!$C$1:$Q$3810,9,FALSE)</f>
        <v>1.2.1.3</v>
      </c>
      <c r="H1948" s="3" t="str">
        <f>VLOOKUP(B1948,'[1]Daniela + 255 Rxns iCre1355'!$C$1:$Q$3810,10,FALSE)</f>
        <v>Cre12.g500150</v>
      </c>
      <c r="I1948" s="3" t="str">
        <f>VLOOKUP(B1948,'[1]Daniela + 255 Rxns iCre1355'!$C$1:$Q$3810,11,FALSE)</f>
        <v>Cre12.g500150.t1.1</v>
      </c>
      <c r="J1948" s="3" t="str">
        <f>VLOOKUP(B1948,'[1]Daniela + 255 Rxns iCre1355'!$C$1:$Q$3810,12,FALSE)</f>
        <v>ALD5</v>
      </c>
      <c r="K1948" s="3" t="str">
        <f>VLOOKUP(B1948,'[1]Daniela + 255 Rxns iCre1355'!$C$1:$Q$3810,13,FALSE)</f>
        <v>Mitochondria</v>
      </c>
      <c r="L1948" s="3" t="str">
        <f>VLOOKUP(B1948,'[1]Daniela + 255 Rxns iCre1355'!$C$1:$Q$3810,14,FALSE)</f>
        <v>[Atteia 2009]</v>
      </c>
      <c r="M1948" s="3" t="str">
        <f>VLOOKUP(B1948,'[1]Daniela + 255 Rxns iCre1355'!$C$1:$Q$3810,15,FALSE)</f>
        <v>R00710</v>
      </c>
    </row>
    <row r="1949" spans="1:13" ht="15" customHeight="1" x14ac:dyDescent="0.25">
      <c r="A1949" s="3" t="s">
        <v>118</v>
      </c>
      <c r="B1949" s="3" t="s">
        <v>3904</v>
      </c>
      <c r="C1949" s="3" t="s">
        <v>3905</v>
      </c>
      <c r="D1949" s="3" t="str">
        <f>VLOOKUP(B1949,'[1]Daniela + 255 Rxns iCre1355'!$C$1:$Q$3810,5,FALSE)</f>
        <v>APhi</v>
      </c>
      <c r="E1949" s="3" t="str">
        <f>VLOOKUP(B1949,'[1]Daniela + 255 Rxns iCre1355'!$C$1:$Q$3810,6,FALSE)</f>
        <v>Acylphosphatase</v>
      </c>
      <c r="F1949" s="3" t="str">
        <f>VLOOKUP(B1949,'[1]Daniela + 255 Rxns iCre1355'!$C$1:$Q$3810,8,FALSE)</f>
        <v>Pyruvate metabolism</v>
      </c>
      <c r="G1949" s="3" t="str">
        <f>VLOOKUP(B1949,'[1]Daniela + 255 Rxns iCre1355'!$C$1:$Q$3810,9,FALSE)</f>
        <v>3.6.1.7</v>
      </c>
      <c r="H1949" s="3" t="str">
        <f>VLOOKUP(B1949,'[1]Daniela + 255 Rxns iCre1355'!$C$1:$Q$3810,10,FALSE)</f>
        <v>Cre12.g541850</v>
      </c>
      <c r="I1949" s="3" t="str">
        <f>VLOOKUP(B1949,'[1]Daniela + 255 Rxns iCre1355'!$C$1:$Q$3810,11,FALSE)</f>
        <v>Cre12.g541850.t1.2</v>
      </c>
      <c r="J1949" s="3" t="str">
        <f>VLOOKUP(B1949,'[1]Daniela + 255 Rxns iCre1355'!$C$1:$Q$3810,12,FALSE)</f>
        <v>Cre12.g541850</v>
      </c>
      <c r="K1949" s="3" t="str">
        <f>VLOOKUP(B1949,'[1]Daniela + 255 Rxns iCre1355'!$C$1:$Q$3810,13,FALSE)</f>
        <v>Chloroplast</v>
      </c>
      <c r="M1949" s="3" t="str">
        <f>VLOOKUP(B1949,'[1]Daniela + 255 Rxns iCre1355'!$C$1:$Q$3810,15,FALSE)</f>
        <v>R00317</v>
      </c>
    </row>
    <row r="1950" spans="1:13" ht="15" customHeight="1" x14ac:dyDescent="0.25">
      <c r="A1950" s="3" t="s">
        <v>115</v>
      </c>
      <c r="B1950" s="3" t="s">
        <v>3906</v>
      </c>
      <c r="C1950" s="3" t="s">
        <v>3907</v>
      </c>
      <c r="D1950" s="3" t="str">
        <f>VLOOKUP(B1950,'[1]Daniela + 255 Rxns iCre1355'!$C$1:$Q$3810,5,FALSE)</f>
        <v>ASPAT</v>
      </c>
      <c r="E1950" s="3" t="str">
        <f>VLOOKUP(B1950,'[1]Daniela + 255 Rxns iCre1355'!$C$1:$Q$3810,6,FALSE)</f>
        <v>aspartate aminotransferase</v>
      </c>
      <c r="F1950" s="3" t="str">
        <f>VLOOKUP(B1950,'[1]Daniela + 255 Rxns iCre1355'!$C$1:$Q$3810,8,FALSE)</f>
        <v>Pyruvate metabolism</v>
      </c>
      <c r="G1950" s="3" t="str">
        <f>VLOOKUP(B1950,'[1]Daniela + 255 Rxns iCre1355'!$C$1:$Q$3810,9,FALSE)</f>
        <v>2.6.1.1</v>
      </c>
      <c r="H1950" s="3" t="str">
        <f>VLOOKUP(B1950,'[1]Daniela + 255 Rxns iCre1355'!$C$1:$Q$3810,10,FALSE)</f>
        <v>( Cre02.g097900 OR Cre09.g387726 OR Cre02.g147302 )</v>
      </c>
      <c r="I1950" s="3" t="str">
        <f>VLOOKUP(B1950,'[1]Daniela + 255 Rxns iCre1355'!$C$1:$Q$3810,11,FALSE)</f>
        <v>( Cre02.g097900.t1.2 OR Cre09.g387726.t1.1 OR Cre02.g147302.t1.1 )</v>
      </c>
      <c r="J1950" s="3" t="str">
        <f>VLOOKUP(B1950,'[1]Daniela + 255 Rxns iCre1355'!$C$1:$Q$3810,12,FALSE)</f>
        <v>( AST3 OR AST1 OR Cre02.g147302 )</v>
      </c>
      <c r="K1950" s="3" t="str">
        <f>VLOOKUP(B1950,'[1]Daniela + 255 Rxns iCre1355'!$C$1:$Q$3810,13,FALSE)</f>
        <v>Cytosol</v>
      </c>
      <c r="L1950" s="3" t="str">
        <f>VLOOKUP(B1950,'[1]Daniela + 255 Rxns iCre1355'!$C$1:$Q$3810,14,FALSE)</f>
        <v>[Stern 2009]</v>
      </c>
      <c r="M1950" s="3" t="str">
        <f>VLOOKUP(B1950,'[1]Daniela + 255 Rxns iCre1355'!$C$1:$Q$3810,15,FALSE)</f>
        <v>R00355</v>
      </c>
    </row>
    <row r="1951" spans="1:13" ht="15" customHeight="1" x14ac:dyDescent="0.25">
      <c r="A1951" s="3" t="s">
        <v>943</v>
      </c>
      <c r="B1951" s="3" t="s">
        <v>3908</v>
      </c>
      <c r="C1951" s="3" t="s">
        <v>3909</v>
      </c>
      <c r="D1951" s="3" t="str">
        <f>VLOOKUP(B1951,'[1]Daniela + 255 Rxns iCre1355'!$C$1:$Q$3810,5,FALSE)</f>
        <v>D-LACDHm</v>
      </c>
      <c r="E1951" s="3" t="str">
        <f>VLOOKUP(B1951,'[1]Daniela + 255 Rxns iCre1355'!$C$1:$Q$3810,6,FALSE)</f>
        <v>D-lactate dehydrogenase (cytochrome)</v>
      </c>
      <c r="F1951" s="3" t="str">
        <f>VLOOKUP(B1951,'[1]Daniela + 255 Rxns iCre1355'!$C$1:$Q$3810,8,FALSE)</f>
        <v>Pyruvate metabolism</v>
      </c>
      <c r="G1951" s="3" t="str">
        <f>VLOOKUP(B1951,'[1]Daniela + 255 Rxns iCre1355'!$C$1:$Q$3810,9,FALSE)</f>
        <v>1.1.2.4</v>
      </c>
      <c r="H1951" s="3" t="str">
        <f>VLOOKUP(B1951,'[1]Daniela + 255 Rxns iCre1355'!$C$1:$Q$3810,10,FALSE)</f>
        <v>( ( Cre10.g434900 OR Cre08.g370550 ) AND ( Cre12.g522600 OR Cre15.g638500 ) )</v>
      </c>
      <c r="I1951" s="3" t="str">
        <f>VLOOKUP(B1951,'[1]Daniela + 255 Rxns iCre1355'!$C$1:$Q$3810,11,FALSE)</f>
        <v>( ( Cre10.g434900.t1.1 OR Cre08.g370550.t1.1 ) AND ( Cre12.g522600.t1.2 OR Cre15.g638500.t1.2 ) )</v>
      </c>
      <c r="J1951" s="3" t="str">
        <f>VLOOKUP(B1951,'[1]Daniela + 255 Rxns iCre1355'!$C$1:$Q$3810,12,FALSE)</f>
        <v>( ( Cre10.g434900 OR Cre08.g370550 ) AND ( CYC OR CYC1 ) )</v>
      </c>
      <c r="K1951" s="3" t="str">
        <f>VLOOKUP(B1951,'[1]Daniela + 255 Rxns iCre1355'!$C$1:$Q$3810,13,FALSE)</f>
        <v>Mitochondria</v>
      </c>
      <c r="M1951" s="3" t="str">
        <f>VLOOKUP(B1951,'[1]Daniela + 255 Rxns iCre1355'!$C$1:$Q$3810,15,FALSE)</f>
        <v>R00197</v>
      </c>
    </row>
    <row r="1952" spans="1:13" ht="15" customHeight="1" x14ac:dyDescent="0.25">
      <c r="A1952" s="3" t="s">
        <v>943</v>
      </c>
      <c r="B1952" s="3" t="s">
        <v>3910</v>
      </c>
      <c r="C1952" s="3" t="s">
        <v>3911</v>
      </c>
      <c r="D1952" s="3" t="str">
        <f>VLOOKUP(B1952,'[1]Daniela + 255 Rxns iCre1355'!$C$1:$Q$3810,5,FALSE)</f>
        <v>GLYOXm</v>
      </c>
      <c r="E1952" s="3" t="str">
        <f>VLOOKUP(B1952,'[1]Daniela + 255 Rxns iCre1355'!$C$1:$Q$3810,6,FALSE)</f>
        <v>Hydroxyacylglutathione hydrolase</v>
      </c>
      <c r="F1952" s="3" t="str">
        <f>VLOOKUP(B1952,'[1]Daniela + 255 Rxns iCre1355'!$C$1:$Q$3810,8,FALSE)</f>
        <v>Pyruvate metabolism</v>
      </c>
      <c r="G1952" s="3" t="str">
        <f>VLOOKUP(B1952,'[1]Daniela + 255 Rxns iCre1355'!$C$1:$Q$3810,9,FALSE)</f>
        <v>3.1.2.6</v>
      </c>
      <c r="H1952" s="3" t="str">
        <f>VLOOKUP(B1952,'[1]Daniela + 255 Rxns iCre1355'!$C$1:$Q$3810,10,FALSE)</f>
        <v>( Cre12.g557700 OR Cre06.g276450 OR Cre06.g276350 )</v>
      </c>
      <c r="I1952" s="3" t="str">
        <f>VLOOKUP(B1952,'[1]Daniela + 255 Rxns iCre1355'!$C$1:$Q$3810,11,FALSE)</f>
        <v>( Cre12.g557700.t1.2 OR ( Cre06.g276450.t1.1 OR Cre06.g276450.t2.1 ) OR Cre06.g276350.t1.1 )</v>
      </c>
      <c r="J1952" s="3" t="str">
        <f>VLOOKUP(B1952,'[1]Daniela + 255 Rxns iCre1355'!$C$1:$Q$3810,12,FALSE)</f>
        <v>( Cre12.g557700 OR Cre06.g276450 OR Cre06.g276350 )</v>
      </c>
      <c r="K1952" s="3" t="str">
        <f>VLOOKUP(B1952,'[1]Daniela + 255 Rxns iCre1355'!$C$1:$Q$3810,13,FALSE)</f>
        <v>Mitochondria</v>
      </c>
      <c r="M1952" s="3" t="str">
        <f>VLOOKUP(B1952,'[1]Daniela + 255 Rxns iCre1355'!$C$1:$Q$3810,15,FALSE)</f>
        <v>R01736</v>
      </c>
    </row>
    <row r="1953" spans="1:13" ht="15" customHeight="1" x14ac:dyDescent="0.25">
      <c r="A1953" s="3" t="s">
        <v>118</v>
      </c>
      <c r="B1953" s="3" t="s">
        <v>3912</v>
      </c>
      <c r="C1953" s="3" t="s">
        <v>3913</v>
      </c>
      <c r="D1953" s="3" t="str">
        <f>VLOOKUP(B1953,'[1]Daniela + 255 Rxns iCre1355'!$C$1:$Q$3810,5,FALSE)</f>
        <v>IPPSh</v>
      </c>
      <c r="E1953" s="3" t="str">
        <f>VLOOKUP(B1953,'[1]Daniela + 255 Rxns iCre1355'!$C$1:$Q$3810,6,FALSE)</f>
        <v>2-isopropylmalate synthase, chloroplast</v>
      </c>
      <c r="F1953" s="3" t="str">
        <f>VLOOKUP(B1953,'[1]Daniela + 255 Rxns iCre1355'!$C$1:$Q$3810,8,FALSE)</f>
        <v>Pyruvate metabolism</v>
      </c>
      <c r="G1953" s="3" t="str">
        <f>VLOOKUP(B1953,'[1]Daniela + 255 Rxns iCre1355'!$C$1:$Q$3810,9,FALSE)</f>
        <v>2.3.3.13</v>
      </c>
      <c r="H1953" s="3" t="str">
        <f>VLOOKUP(B1953,'[1]Daniela + 255 Rxns iCre1355'!$C$1:$Q$3810,10,FALSE)</f>
        <v>Cre06.g258733</v>
      </c>
      <c r="I1953" s="3" t="str">
        <f>VLOOKUP(B1953,'[1]Daniela + 255 Rxns iCre1355'!$C$1:$Q$3810,11,FALSE)</f>
        <v>( Cre06.g258733.t1.1 OR Cre06.g258733.t2.1 )</v>
      </c>
      <c r="J1953" s="3" t="str">
        <f>VLOOKUP(B1953,'[1]Daniela + 255 Rxns iCre1355'!$C$1:$Q$3810,12,FALSE)</f>
        <v>LEU2</v>
      </c>
      <c r="K1953" s="3" t="str">
        <f>VLOOKUP(B1953,'[1]Daniela + 255 Rxns iCre1355'!$C$1:$Q$3810,13,FALSE)</f>
        <v>Chloroplast</v>
      </c>
      <c r="M1953" s="3" t="str">
        <f>VLOOKUP(B1953,'[1]Daniela + 255 Rxns iCre1355'!$C$1:$Q$3810,15,FALSE)</f>
        <v>R01213</v>
      </c>
    </row>
    <row r="1954" spans="1:13" ht="15" customHeight="1" x14ac:dyDescent="0.25">
      <c r="A1954" s="3" t="s">
        <v>115</v>
      </c>
      <c r="B1954" s="3" t="s">
        <v>3914</v>
      </c>
      <c r="C1954" s="3" t="s">
        <v>3915</v>
      </c>
      <c r="D1954" s="3" t="str">
        <f>VLOOKUP(B1954,'[1]Daniela + 255 Rxns iCre1355'!$C$1:$Q$3810,5,FALSE)</f>
        <v>LALDD1</v>
      </c>
      <c r="E1954" s="3" t="str">
        <f>VLOOKUP(B1954,'[1]Daniela + 255 Rxns iCre1355'!$C$1:$Q$3810,6,FALSE)</f>
        <v>(R)-Lactaldehyde:NAD+ oxidoreductase (glutathione-formylating)</v>
      </c>
      <c r="F1954" s="3" t="str">
        <f>VLOOKUP(B1954,'[1]Daniela + 255 Rxns iCre1355'!$C$1:$Q$3810,8,FALSE)</f>
        <v>Pyruvate metabolism</v>
      </c>
      <c r="G1954" s="3" t="str">
        <f>VLOOKUP(B1954,'[1]Daniela + 255 Rxns iCre1355'!$C$1:$Q$3810,9,FALSE)</f>
        <v>1.1.1.284</v>
      </c>
      <c r="H1954" s="3" t="str">
        <f>VLOOKUP(B1954,'[1]Daniela + 255 Rxns iCre1355'!$C$1:$Q$3810,10,FALSE)</f>
        <v>( Cre12.g543350 OR Cre12.g543400 OR Cre07.g321700 )</v>
      </c>
      <c r="I1954" s="3" t="str">
        <f>VLOOKUP(B1954,'[1]Daniela + 255 Rxns iCre1355'!$C$1:$Q$3810,11,FALSE)</f>
        <v>( ( Cre12.g543350.t1.1 OR Cre12.g543350.t2.1 OR Cre12.g543350.t3.1 ) OR Cre12.g543400.t1.2 OR Cre07.g321700.t1.2 )</v>
      </c>
      <c r="J1954" s="3" t="str">
        <f>VLOOKUP(B1954,'[1]Daniela + 255 Rxns iCre1355'!$C$1:$Q$3810,12,FALSE)</f>
        <v>( FDH1 OR FDH1 OR ADH3 )</v>
      </c>
      <c r="K1954" s="3" t="str">
        <f>VLOOKUP(B1954,'[1]Daniela + 255 Rxns iCre1355'!$C$1:$Q$3810,13,FALSE)</f>
        <v>Cytosol</v>
      </c>
      <c r="M1954" s="3" t="str">
        <f>VLOOKUP(B1954,'[1]Daniela + 255 Rxns iCre1355'!$C$1:$Q$3810,15,FALSE)</f>
        <v>R03082</v>
      </c>
    </row>
    <row r="1955" spans="1:13" ht="15" customHeight="1" x14ac:dyDescent="0.25">
      <c r="A1955" s="3" t="s">
        <v>115</v>
      </c>
      <c r="B1955" s="3" t="s">
        <v>3916</v>
      </c>
      <c r="C1955" s="3" t="s">
        <v>3917</v>
      </c>
      <c r="D1955" s="3" t="str">
        <f>VLOOKUP(B1955,'[1]Daniela + 255 Rxns iCre1355'!$C$1:$Q$3810,5,FALSE)</f>
        <v>LALDD2</v>
      </c>
      <c r="E1955" s="3" t="str">
        <f>VLOOKUP(B1955,'[1]Daniela + 255 Rxns iCre1355'!$C$1:$Q$3810,6,FALSE)</f>
        <v>(R)-Lactaldehyde:NAD+ oxidoreductase</v>
      </c>
      <c r="F1955" s="3" t="str">
        <f>VLOOKUP(B1955,'[1]Daniela + 255 Rxns iCre1355'!$C$1:$Q$3810,8,FALSE)</f>
        <v>Pyruvate metabolism</v>
      </c>
      <c r="G1955" s="3" t="str">
        <f>VLOOKUP(B1955,'[1]Daniela + 255 Rxns iCre1355'!$C$1:$Q$3810,9,FALSE)</f>
        <v>1.1.1.79</v>
      </c>
      <c r="H1955" s="3" t="str">
        <f>VLOOKUP(B1955,'[1]Daniela + 255 Rxns iCre1355'!$C$1:$Q$3810,10,FALSE)</f>
        <v>Cre16.g689700</v>
      </c>
      <c r="I1955" s="3" t="str">
        <f>VLOOKUP(B1955,'[1]Daniela + 255 Rxns iCre1355'!$C$1:$Q$3810,11,FALSE)</f>
        <v>Cre16.g689700.t1.1</v>
      </c>
      <c r="J1955" s="3" t="str">
        <f>VLOOKUP(B1955,'[1]Daniela + 255 Rxns iCre1355'!$C$1:$Q$3810,12,FALSE)</f>
        <v>Cre16.g689700</v>
      </c>
      <c r="K1955" s="3" t="str">
        <f>VLOOKUP(B1955,'[1]Daniela + 255 Rxns iCre1355'!$C$1:$Q$3810,13,FALSE)</f>
        <v>Cytosol</v>
      </c>
      <c r="M1955" s="3" t="str">
        <f>VLOOKUP(B1955,'[1]Daniela + 255 Rxns iCre1355'!$C$1:$Q$3810,15,FALSE)</f>
        <v>R02527</v>
      </c>
    </row>
    <row r="1956" spans="1:13" ht="15" customHeight="1" x14ac:dyDescent="0.25">
      <c r="A1956" s="3" t="s">
        <v>943</v>
      </c>
      <c r="B1956" s="3" t="s">
        <v>3918</v>
      </c>
      <c r="C1956" s="3" t="s">
        <v>3919</v>
      </c>
      <c r="D1956" s="3" t="str">
        <f>VLOOKUP(B1956,'[1]Daniela + 255 Rxns iCre1355'!$C$1:$Q$3810,5,FALSE)</f>
        <v>LDHm</v>
      </c>
      <c r="E1956" s="3" t="str">
        <f>VLOOKUP(B1956,'[1]Daniela + 255 Rxns iCre1355'!$C$1:$Q$3810,6,FALSE)</f>
        <v>D-lactate dehydrogenase</v>
      </c>
      <c r="F1956" s="3" t="str">
        <f>VLOOKUP(B1956,'[1]Daniela + 255 Rxns iCre1355'!$C$1:$Q$3810,8,FALSE)</f>
        <v>Pyruvate metabolism</v>
      </c>
      <c r="G1956" s="3" t="str">
        <f>VLOOKUP(B1956,'[1]Daniela + 255 Rxns iCre1355'!$C$1:$Q$3810,9,FALSE)</f>
        <v>1.1.1.28</v>
      </c>
      <c r="H1956" s="3" t="str">
        <f>VLOOKUP(B1956,'[1]Daniela + 255 Rxns iCre1355'!$C$1:$Q$3810,10,FALSE)</f>
        <v>Cre07.g324550</v>
      </c>
      <c r="I1956" s="3" t="str">
        <f>VLOOKUP(B1956,'[1]Daniela + 255 Rxns iCre1355'!$C$1:$Q$3810,11,FALSE)</f>
        <v>Cre07.g324550.t1.1</v>
      </c>
      <c r="J1956" s="3" t="str">
        <f>VLOOKUP(B1956,'[1]Daniela + 255 Rxns iCre1355'!$C$1:$Q$3810,12,FALSE)</f>
        <v>LDH1</v>
      </c>
      <c r="K1956" s="3" t="str">
        <f>VLOOKUP(B1956,'[1]Daniela + 255 Rxns iCre1355'!$C$1:$Q$3810,13,FALSE)</f>
        <v>Mitochondria</v>
      </c>
      <c r="L1956" s="3" t="str">
        <f>VLOOKUP(B1956,'[1]Daniela + 255 Rxns iCre1355'!$C$1:$Q$3810,14,FALSE)</f>
        <v>[Husic 1987]</v>
      </c>
      <c r="M1956" s="3" t="str">
        <f>VLOOKUP(B1956,'[1]Daniela + 255 Rxns iCre1355'!$C$1:$Q$3810,15,FALSE)</f>
        <v>R00704</v>
      </c>
    </row>
    <row r="1957" spans="1:13" ht="15" customHeight="1" x14ac:dyDescent="0.25">
      <c r="A1957" s="3" t="s">
        <v>115</v>
      </c>
      <c r="B1957" s="3" t="s">
        <v>3920</v>
      </c>
      <c r="C1957" s="3" t="s">
        <v>3921</v>
      </c>
      <c r="D1957" s="3" t="str">
        <f>VLOOKUP(B1957,'[1]Daniela + 255 Rxns iCre1355'!$C$1:$Q$3810,5,FALSE)</f>
        <v>LGTHL</v>
      </c>
      <c r="E1957" s="3" t="str">
        <f>VLOOKUP(B1957,'[1]Daniela + 255 Rxns iCre1355'!$C$1:$Q$3810,6,FALSE)</f>
        <v>Lactoylglutathione lyase</v>
      </c>
      <c r="F1957" s="3" t="str">
        <f>VLOOKUP(B1957,'[1]Daniela + 255 Rxns iCre1355'!$C$1:$Q$3810,8,FALSE)</f>
        <v>Pyruvate metabolism</v>
      </c>
      <c r="G1957" s="3" t="str">
        <f>VLOOKUP(B1957,'[1]Daniela + 255 Rxns iCre1355'!$C$1:$Q$3810,9,FALSE)</f>
        <v>4.4.1.5</v>
      </c>
      <c r="H1957" s="3" t="str">
        <f>VLOOKUP(B1957,'[1]Daniela + 255 Rxns iCre1355'!$C$1:$Q$3810,10,FALSE)</f>
        <v>( Cre10.g466500 OR Cre16.g678200 OR Cre04.g216100 )</v>
      </c>
      <c r="I1957" s="3" t="str">
        <f>VLOOKUP(B1957,'[1]Daniela + 255 Rxns iCre1355'!$C$1:$Q$3810,11,FALSE)</f>
        <v>( Cre10.g466500.t1.2 OR ( Cre16.g678200.t1.1 OR Cre16.g678200.t2.1 ) OR Cre04.g216100.t1.1 )</v>
      </c>
      <c r="J1957" s="3" t="str">
        <f>VLOOKUP(B1957,'[1]Daniela + 255 Rxns iCre1355'!$C$1:$Q$3810,12,FALSE)</f>
        <v>( CPL12 OR Cre16.g678200 OR Cre04.g216100 )</v>
      </c>
      <c r="K1957" s="3" t="str">
        <f>VLOOKUP(B1957,'[1]Daniela + 255 Rxns iCre1355'!$C$1:$Q$3810,13,FALSE)</f>
        <v>Cytosol</v>
      </c>
      <c r="M1957" s="3" t="str">
        <f>VLOOKUP(B1957,'[1]Daniela + 255 Rxns iCre1355'!$C$1:$Q$3810,15,FALSE)</f>
        <v>R02530</v>
      </c>
    </row>
    <row r="1958" spans="1:13" ht="15" customHeight="1" x14ac:dyDescent="0.25">
      <c r="A1958" s="3" t="s">
        <v>943</v>
      </c>
      <c r="B1958" s="3" t="s">
        <v>3922</v>
      </c>
      <c r="C1958" s="3" t="s">
        <v>3923</v>
      </c>
      <c r="D1958" s="3" t="str">
        <f>VLOOKUP(B1958,'[1]Daniela + 255 Rxns iCre1355'!$C$1:$Q$3810,5,FALSE)</f>
        <v>LLDH(ferr)m</v>
      </c>
      <c r="E1958" s="3" t="str">
        <f>VLOOKUP(B1958,'[1]Daniela + 255 Rxns iCre1355'!$C$1:$Q$3810,6,FALSE)</f>
        <v>L-lactate dehydrogenase (cytochrome)</v>
      </c>
      <c r="F1958" s="3" t="str">
        <f>VLOOKUP(B1958,'[1]Daniela + 255 Rxns iCre1355'!$C$1:$Q$3810,8,FALSE)</f>
        <v>Pyruvate metabolism</v>
      </c>
      <c r="G1958" s="3" t="str">
        <f>VLOOKUP(B1958,'[1]Daniela + 255 Rxns iCre1355'!$C$1:$Q$3810,9,FALSE)</f>
        <v>1.1.2.3</v>
      </c>
      <c r="H1958" s="3" t="str">
        <f>VLOOKUP(B1958,'[1]Daniela + 255 Rxns iCre1355'!$C$1:$Q$3810,10,FALSE)</f>
        <v>( Cre09.g403200 AND ( Cre12.g522600 OR Cre15.g638500 ) )</v>
      </c>
      <c r="I1958" s="3" t="str">
        <f>VLOOKUP(B1958,'[1]Daniela + 255 Rxns iCre1355'!$C$1:$Q$3810,11,FALSE)</f>
        <v>( ( Cre09.g403200.t1.2 OR Cre09.g403200.t2.1 ) AND ( Cre12.g522600.t1.2 OR Cre15.g638500.t1.2 ) )</v>
      </c>
      <c r="J1958" s="3" t="str">
        <f>VLOOKUP(B1958,'[1]Daniela + 255 Rxns iCre1355'!$C$1:$Q$3810,12,FALSE)</f>
        <v>( FAP198 AND ( CYC OR CYC1 ) )</v>
      </c>
      <c r="K1958" s="3" t="str">
        <f>VLOOKUP(B1958,'[1]Daniela + 255 Rxns iCre1355'!$C$1:$Q$3810,13,FALSE)</f>
        <v>Mitochondria</v>
      </c>
      <c r="M1958" s="3" t="str">
        <f>VLOOKUP(B1958,'[1]Daniela + 255 Rxns iCre1355'!$C$1:$Q$3810,15,FALSE)</f>
        <v>R00196</v>
      </c>
    </row>
    <row r="1959" spans="1:13" ht="15" customHeight="1" x14ac:dyDescent="0.25">
      <c r="A1959" s="3" t="s">
        <v>954</v>
      </c>
      <c r="B1959" s="3" t="s">
        <v>3924</v>
      </c>
      <c r="C1959" s="3" t="s">
        <v>3925</v>
      </c>
      <c r="D1959" s="3" t="str">
        <f>VLOOKUP(B1959,'[1]Daniela + 255 Rxns iCre1355'!$C$1:$Q$3810,5,FALSE)</f>
        <v>LLDH(ferr)x</v>
      </c>
      <c r="E1959" s="3" t="str">
        <f>VLOOKUP(B1959,'[1]Daniela + 255 Rxns iCre1355'!$C$1:$Q$3810,6,FALSE)</f>
        <v>L-Lactate dehydrogenase (ferricytochrome)</v>
      </c>
      <c r="F1959" s="3" t="str">
        <f>VLOOKUP(B1959,'[1]Daniela + 255 Rxns iCre1355'!$C$1:$Q$3810,8,FALSE)</f>
        <v>Pyruvate metabolism</v>
      </c>
      <c r="G1959" s="3" t="str">
        <f>VLOOKUP(B1959,'[1]Daniela + 255 Rxns iCre1355'!$C$1:$Q$3810,9,FALSE)</f>
        <v>1.1.2.3</v>
      </c>
      <c r="H1959" s="3" t="str">
        <f>VLOOKUP(B1959,'[1]Daniela + 255 Rxns iCre1355'!$C$1:$Q$3810,10,FALSE)</f>
        <v>Cre09.g403200</v>
      </c>
      <c r="I1959" s="3" t="str">
        <f>VLOOKUP(B1959,'[1]Daniela + 255 Rxns iCre1355'!$C$1:$Q$3810,11,FALSE)</f>
        <v>( Cre09.g403200.t1.2 OR Cre09.g403200.t2.1 )</v>
      </c>
      <c r="J1959" s="3" t="str">
        <f>VLOOKUP(B1959,'[1]Daniela + 255 Rxns iCre1355'!$C$1:$Q$3810,12,FALSE)</f>
        <v>FAP198</v>
      </c>
      <c r="K1959" s="3" t="str">
        <f>VLOOKUP(B1959,'[1]Daniela + 255 Rxns iCre1355'!$C$1:$Q$3810,13,FALSE)</f>
        <v>Glyoxysome</v>
      </c>
      <c r="M1959" s="3" t="str">
        <f>VLOOKUP(B1959,'[1]Daniela + 255 Rxns iCre1355'!$C$1:$Q$3810,15,FALSE)</f>
        <v>R00196</v>
      </c>
    </row>
    <row r="1960" spans="1:13" ht="15" customHeight="1" x14ac:dyDescent="0.25">
      <c r="A1960" s="3" t="s">
        <v>118</v>
      </c>
      <c r="B1960" s="3" t="s">
        <v>3926</v>
      </c>
      <c r="C1960" s="3" t="s">
        <v>3927</v>
      </c>
      <c r="D1960" s="3" t="str">
        <f>VLOOKUP(B1960,'[1]Daniela + 255 Rxns iCre1355'!$C$1:$Q$3810,5,FALSE)</f>
        <v>LLDHh</v>
      </c>
      <c r="E1960" s="3" t="str">
        <f>VLOOKUP(B1960,'[1]Daniela + 255 Rxns iCre1355'!$C$1:$Q$3810,6,FALSE)</f>
        <v>L-lactate dehydrogenase</v>
      </c>
      <c r="F1960" s="3" t="str">
        <f>VLOOKUP(B1960,'[1]Daniela + 255 Rxns iCre1355'!$C$1:$Q$3810,8,FALSE)</f>
        <v>Pyruvate metabolism</v>
      </c>
      <c r="G1960" s="3" t="str">
        <f>VLOOKUP(B1960,'[1]Daniela + 255 Rxns iCre1355'!$C$1:$Q$3810,9,FALSE)</f>
        <v>1.1.1.27</v>
      </c>
      <c r="K1960" s="3" t="str">
        <f>VLOOKUP(B1960,'[1]Daniela + 255 Rxns iCre1355'!$C$1:$Q$3810,13,FALSE)</f>
        <v>Chloroplast</v>
      </c>
      <c r="L1960" s="3" t="str">
        <f>VLOOKUP(B1960,'[1]Daniela + 255 Rxns iCre1355'!$C$1:$Q$3810,14,FALSE)</f>
        <v>[Kreuzberg 1987]</v>
      </c>
      <c r="M1960" s="3" t="str">
        <f>VLOOKUP(B1960,'[1]Daniela + 255 Rxns iCre1355'!$C$1:$Q$3810,15,FALSE)</f>
        <v>R00703</v>
      </c>
    </row>
    <row r="1961" spans="1:13" ht="15" customHeight="1" x14ac:dyDescent="0.25">
      <c r="A1961" s="3" t="s">
        <v>943</v>
      </c>
      <c r="B1961" s="3" t="s">
        <v>3928</v>
      </c>
      <c r="C1961" s="3" t="s">
        <v>3929</v>
      </c>
      <c r="D1961" s="3" t="str">
        <f>VLOOKUP(B1961,'[1]Daniela + 255 Rxns iCre1355'!$C$1:$Q$3810,5,FALSE)</f>
        <v>LLDHm</v>
      </c>
      <c r="E1961" s="3" t="str">
        <f>VLOOKUP(B1961,'[1]Daniela + 255 Rxns iCre1355'!$C$1:$Q$3810,6,FALSE)</f>
        <v>L-lactate dehydrogenase, mitochondria</v>
      </c>
      <c r="F1961" s="3" t="str">
        <f>VLOOKUP(B1961,'[1]Daniela + 255 Rxns iCre1355'!$C$1:$Q$3810,8,FALSE)</f>
        <v>Pyruvate metabolism</v>
      </c>
      <c r="G1961" s="3" t="str">
        <f>VLOOKUP(B1961,'[1]Daniela + 255 Rxns iCre1355'!$C$1:$Q$3810,9,FALSE)</f>
        <v>1.1.1.27</v>
      </c>
      <c r="K1961" s="3" t="str">
        <f>VLOOKUP(B1961,'[1]Daniela + 255 Rxns iCre1355'!$C$1:$Q$3810,13,FALSE)</f>
        <v>Mitochondria</v>
      </c>
      <c r="L1961" s="3" t="str">
        <f>VLOOKUP(B1961,'[1]Daniela + 255 Rxns iCre1355'!$C$1:$Q$3810,14,FALSE)</f>
        <v>[Kreuzberg 1987]</v>
      </c>
      <c r="M1961" s="3" t="str">
        <f>VLOOKUP(B1961,'[1]Daniela + 255 Rxns iCre1355'!$C$1:$Q$3810,15,FALSE)</f>
        <v>R00703</v>
      </c>
    </row>
    <row r="1962" spans="1:13" ht="15" customHeight="1" x14ac:dyDescent="0.25">
      <c r="A1962" s="3" t="s">
        <v>943</v>
      </c>
      <c r="B1962" s="3" t="s">
        <v>3930</v>
      </c>
      <c r="C1962" s="3" t="s">
        <v>3931</v>
      </c>
      <c r="D1962" s="3" t="str">
        <f>VLOOKUP(B1962,'[1]Daniela + 255 Rxns iCre1355'!$C$1:$Q$3810,5,FALSE)</f>
        <v>PFLACTm</v>
      </c>
      <c r="E1962" s="3" t="str">
        <f>VLOOKUP(B1962,'[1]Daniela + 255 Rxns iCre1355'!$C$1:$Q$3810,6,FALSE)</f>
        <v>Formate C-acetyltransferase, mitochondrial</v>
      </c>
      <c r="F1962" s="3" t="str">
        <f>VLOOKUP(B1962,'[1]Daniela + 255 Rxns iCre1355'!$C$1:$Q$3810,8,FALSE)</f>
        <v>Pyruvate metabolism</v>
      </c>
      <c r="G1962" s="3" t="str">
        <f>VLOOKUP(B1962,'[1]Daniela + 255 Rxns iCre1355'!$C$1:$Q$3810,9,FALSE)</f>
        <v>2.3.1.54</v>
      </c>
      <c r="H1962" s="3" t="str">
        <f>VLOOKUP(B1962,'[1]Daniela + 255 Rxns iCre1355'!$C$1:$Q$3810,10,FALSE)</f>
        <v>Cre01.g044800</v>
      </c>
      <c r="I1962" s="3" t="str">
        <f>VLOOKUP(B1962,'[1]Daniela + 255 Rxns iCre1355'!$C$1:$Q$3810,11,FALSE)</f>
        <v>Cre01.g044800.t1.2</v>
      </c>
      <c r="J1962" s="3" t="str">
        <f>VLOOKUP(B1962,'[1]Daniela + 255 Rxns iCre1355'!$C$1:$Q$3810,12,FALSE)</f>
        <v>PFL1</v>
      </c>
      <c r="K1962" s="3" t="str">
        <f>VLOOKUP(B1962,'[1]Daniela + 255 Rxns iCre1355'!$C$1:$Q$3810,13,FALSE)</f>
        <v>Mitochondria</v>
      </c>
      <c r="L1962" s="3" t="str">
        <f>VLOOKUP(B1962,'[1]Daniela + 255 Rxns iCre1355'!$C$1:$Q$3810,14,FALSE)</f>
        <v>[Kreuzberg 1987, Mus 2007, Atteia 2006]</v>
      </c>
      <c r="M1962" s="3" t="str">
        <f>VLOOKUP(B1962,'[1]Daniela + 255 Rxns iCre1355'!$C$1:$Q$3810,15,FALSE)</f>
        <v>R00212</v>
      </c>
    </row>
    <row r="1963" spans="1:13" ht="15" customHeight="1" x14ac:dyDescent="0.25">
      <c r="A1963" s="3" t="s">
        <v>118</v>
      </c>
      <c r="B1963" s="3" t="s">
        <v>3932</v>
      </c>
      <c r="C1963" s="3" t="s">
        <v>3933</v>
      </c>
      <c r="D1963" s="3" t="str">
        <f>VLOOKUP(B1963,'[1]Daniela + 255 Rxns iCre1355'!$C$1:$Q$3810,5,FALSE)</f>
        <v>PFLh</v>
      </c>
      <c r="E1963" s="3" t="str">
        <f>VLOOKUP(B1963,'[1]Daniela + 255 Rxns iCre1355'!$C$1:$Q$3810,6,FALSE)</f>
        <v>pyruvate formate lyase</v>
      </c>
      <c r="F1963" s="3" t="str">
        <f>VLOOKUP(B1963,'[1]Daniela + 255 Rxns iCre1355'!$C$1:$Q$3810,8,FALSE)</f>
        <v>Pyruvate metabolism</v>
      </c>
      <c r="G1963" s="3" t="str">
        <f>VLOOKUP(B1963,'[1]Daniela + 255 Rxns iCre1355'!$C$1:$Q$3810,9,FALSE)</f>
        <v>2.3.1.54</v>
      </c>
      <c r="H1963" s="3" t="str">
        <f>VLOOKUP(B1963,'[1]Daniela + 255 Rxns iCre1355'!$C$1:$Q$3810,10,FALSE)</f>
        <v>Cre01.g044800</v>
      </c>
      <c r="I1963" s="3" t="str">
        <f>VLOOKUP(B1963,'[1]Daniela + 255 Rxns iCre1355'!$C$1:$Q$3810,11,FALSE)</f>
        <v>Cre01.g044800.t1.2</v>
      </c>
      <c r="J1963" s="3" t="str">
        <f>VLOOKUP(B1963,'[1]Daniela + 255 Rxns iCre1355'!$C$1:$Q$3810,12,FALSE)</f>
        <v>PFL1</v>
      </c>
      <c r="K1963" s="3" t="str">
        <f>VLOOKUP(B1963,'[1]Daniela + 255 Rxns iCre1355'!$C$1:$Q$3810,13,FALSE)</f>
        <v>Chloroplast</v>
      </c>
      <c r="L1963" s="3" t="str">
        <f>VLOOKUP(B1963,'[1]Daniela + 255 Rxns iCre1355'!$C$1:$Q$3810,14,FALSE)</f>
        <v>[Kreuzberg 1987, Mus 2007, Atteia 2006]</v>
      </c>
      <c r="M1963" s="3" t="str">
        <f>VLOOKUP(B1963,'[1]Daniela + 255 Rxns iCre1355'!$C$1:$Q$3810,15,FALSE)</f>
        <v>R00212</v>
      </c>
    </row>
    <row r="1964" spans="1:13" ht="15" customHeight="1" x14ac:dyDescent="0.25">
      <c r="A1964" s="3" t="s">
        <v>118</v>
      </c>
      <c r="B1964" s="3" t="s">
        <v>3934</v>
      </c>
      <c r="C1964" s="3" t="s">
        <v>3935</v>
      </c>
      <c r="D1964" s="3" t="str">
        <f>VLOOKUP(B1964,'[1]Daniela + 255 Rxns iCre1355'!$C$1:$Q$3810,5,FALSE)</f>
        <v>PTArh</v>
      </c>
      <c r="E1964" s="3" t="str">
        <f>VLOOKUP(B1964,'[1]Daniela + 255 Rxns iCre1355'!$C$1:$Q$3810,6,FALSE)</f>
        <v>phosphotransacetylase</v>
      </c>
      <c r="F1964" s="3" t="str">
        <f>VLOOKUP(B1964,'[1]Daniela + 255 Rxns iCre1355'!$C$1:$Q$3810,8,FALSE)</f>
        <v>Pyruvate metabolism</v>
      </c>
      <c r="G1964" s="3" t="str">
        <f>VLOOKUP(B1964,'[1]Daniela + 255 Rxns iCre1355'!$C$1:$Q$3810,9,FALSE)</f>
        <v>2.3.1.8</v>
      </c>
      <c r="H1964" s="3" t="str">
        <f>VLOOKUP(B1964,'[1]Daniela + 255 Rxns iCre1355'!$C$1:$Q$3810,10,FALSE)</f>
        <v>( Cre17.g699000 OR Cre09.g396650 )</v>
      </c>
      <c r="I1964" s="3" t="str">
        <f>VLOOKUP(B1964,'[1]Daniela + 255 Rxns iCre1355'!$C$1:$Q$3810,11,FALSE)</f>
        <v>( ( Cre17.g699000.t1.2 OR Cre17.g699000.t2.1 ) OR Cre09.g396650.t1.2 )</v>
      </c>
      <c r="J1964" s="3" t="str">
        <f>VLOOKUP(B1964,'[1]Daniela + 255 Rxns iCre1355'!$C$1:$Q$3810,12,FALSE)</f>
        <v>( PAT1 OR PAT2 )</v>
      </c>
      <c r="K1964" s="3" t="str">
        <f>VLOOKUP(B1964,'[1]Daniela + 255 Rxns iCre1355'!$C$1:$Q$3810,13,FALSE)</f>
        <v>Chloroplast</v>
      </c>
      <c r="L1964" s="3" t="str">
        <f>VLOOKUP(B1964,'[1]Daniela + 255 Rxns iCre1355'!$C$1:$Q$3810,14,FALSE)</f>
        <v>[Ingram-Smith 2006, Atteia 2006, Grossman 2007, Kreuzberg 1987, Atteia 2006, Grossman 2007]</v>
      </c>
      <c r="M1964" s="3" t="str">
        <f>VLOOKUP(B1964,'[1]Daniela + 255 Rxns iCre1355'!$C$1:$Q$3810,15,FALSE)</f>
        <v>R00230</v>
      </c>
    </row>
    <row r="1965" spans="1:13" ht="15" customHeight="1" x14ac:dyDescent="0.25">
      <c r="A1965" s="3" t="s">
        <v>943</v>
      </c>
      <c r="B1965" s="3" t="s">
        <v>3936</v>
      </c>
      <c r="C1965" s="3" t="s">
        <v>3937</v>
      </c>
      <c r="D1965" s="3" t="str">
        <f>VLOOKUP(B1965,'[1]Daniela + 255 Rxns iCre1355'!$C$1:$Q$3810,5,FALSE)</f>
        <v>PTArm</v>
      </c>
      <c r="E1965" s="3" t="str">
        <f>VLOOKUP(B1965,'[1]Daniela + 255 Rxns iCre1355'!$C$1:$Q$3810,6,FALSE)</f>
        <v>phosphotransacetylase, mitochondrial</v>
      </c>
      <c r="F1965" s="3" t="str">
        <f>VLOOKUP(B1965,'[1]Daniela + 255 Rxns iCre1355'!$C$1:$Q$3810,8,FALSE)</f>
        <v>Pyruvate metabolism</v>
      </c>
      <c r="G1965" s="3" t="str">
        <f>VLOOKUP(B1965,'[1]Daniela + 255 Rxns iCre1355'!$C$1:$Q$3810,9,FALSE)</f>
        <v>2.3.1.8</v>
      </c>
      <c r="H1965" s="3" t="str">
        <f>VLOOKUP(B1965,'[1]Daniela + 255 Rxns iCre1355'!$C$1:$Q$3810,10,FALSE)</f>
        <v>( Cre17.g699000 OR Cre09.g396650 )</v>
      </c>
      <c r="I1965" s="3" t="str">
        <f>VLOOKUP(B1965,'[1]Daniela + 255 Rxns iCre1355'!$C$1:$Q$3810,11,FALSE)</f>
        <v>( ( Cre17.g699000.t1.2 OR Cre17.g699000.t2.1 ) OR Cre09.g396650.t1.2 )</v>
      </c>
      <c r="J1965" s="3" t="str">
        <f>VLOOKUP(B1965,'[1]Daniela + 255 Rxns iCre1355'!$C$1:$Q$3810,12,FALSE)</f>
        <v>( PAT1 OR PAT2 )</v>
      </c>
      <c r="K1965" s="3" t="str">
        <f>VLOOKUP(B1965,'[1]Daniela + 255 Rxns iCre1355'!$C$1:$Q$3810,13,FALSE)</f>
        <v>Mitochondria</v>
      </c>
      <c r="L1965" s="3" t="str">
        <f>VLOOKUP(B1965,'[1]Daniela + 255 Rxns iCre1355'!$C$1:$Q$3810,14,FALSE)</f>
        <v>[Ingram-Smith 2006, Atteia 2006, Grossman 2007, Kreuzberg 1987, Atteia 2006, Grossman 2007]</v>
      </c>
      <c r="M1965" s="3" t="str">
        <f>VLOOKUP(B1965,'[1]Daniela + 255 Rxns iCre1355'!$C$1:$Q$3810,15,FALSE)</f>
        <v>R00230</v>
      </c>
    </row>
    <row r="1966" spans="1:13" ht="15" customHeight="1" x14ac:dyDescent="0.25">
      <c r="A1966" s="3" t="s">
        <v>943</v>
      </c>
      <c r="B1966" s="3" t="s">
        <v>3938</v>
      </c>
      <c r="C1966" s="3" t="s">
        <v>3939</v>
      </c>
      <c r="D1966" s="3" t="str">
        <f>VLOOKUP(B1966,'[1]Daniela + 255 Rxns iCre1355'!$C$1:$Q$3810,5,FALSE)</f>
        <v>PYRDC</v>
      </c>
      <c r="E1966" s="3" t="str">
        <f>VLOOKUP(B1966,'[1]Daniela + 255 Rxns iCre1355'!$C$1:$Q$3810,6,FALSE)</f>
        <v>pyruvate carboxy-lyase (acetaldehyde-forming)</v>
      </c>
      <c r="F1966" s="3" t="str">
        <f>VLOOKUP(B1966,'[1]Daniela + 255 Rxns iCre1355'!$C$1:$Q$3810,8,FALSE)</f>
        <v>Pyruvate metabolism</v>
      </c>
      <c r="G1966" s="3" t="str">
        <f>VLOOKUP(B1966,'[1]Daniela + 255 Rxns iCre1355'!$C$1:$Q$3810,9,FALSE)</f>
        <v>4.1.1.1</v>
      </c>
      <c r="H1966" s="3" t="str">
        <f>VLOOKUP(B1966,'[1]Daniela + 255 Rxns iCre1355'!$C$1:$Q$3810,10,FALSE)</f>
        <v>Cre03.g165700</v>
      </c>
      <c r="I1966" s="3" t="str">
        <f>VLOOKUP(B1966,'[1]Daniela + 255 Rxns iCre1355'!$C$1:$Q$3810,11,FALSE)</f>
        <v>Cre03.g165700.t1.1</v>
      </c>
      <c r="J1966" s="3" t="str">
        <f>VLOOKUP(B1966,'[1]Daniela + 255 Rxns iCre1355'!$C$1:$Q$3810,12,FALSE)</f>
        <v>PDC3</v>
      </c>
      <c r="K1966" s="3" t="str">
        <f>VLOOKUP(B1966,'[1]Daniela + 255 Rxns iCre1355'!$C$1:$Q$3810,13,FALSE)</f>
        <v>Mitochondria</v>
      </c>
      <c r="M1966" s="3" t="str">
        <f>VLOOKUP(B1966,'[1]Daniela + 255 Rxns iCre1355'!$C$1:$Q$3810,15,FALSE)</f>
        <v>R00224</v>
      </c>
    </row>
    <row r="1967" spans="1:13" ht="15" customHeight="1" x14ac:dyDescent="0.25">
      <c r="A1967" s="3" t="s">
        <v>118</v>
      </c>
      <c r="B1967" s="3" t="s">
        <v>3940</v>
      </c>
      <c r="C1967" s="3" t="s">
        <v>3941</v>
      </c>
      <c r="D1967" s="3" t="str">
        <f>VLOOKUP(B1967,'[1]Daniela + 255 Rxns iCre1355'!$C$1:$Q$3810,5,FALSE)</f>
        <v>PYRShi</v>
      </c>
      <c r="E1967" s="3" t="str">
        <f>VLOOKUP(B1967,'[1]Daniela + 255 Rxns iCre1355'!$C$1:$Q$3810,6,FALSE)</f>
        <v>pyruvate synthase</v>
      </c>
      <c r="F1967" s="3" t="str">
        <f>VLOOKUP(B1967,'[1]Daniela + 255 Rxns iCre1355'!$C$1:$Q$3810,8,FALSE)</f>
        <v>Pyruvate metabolism;CO2 fixation</v>
      </c>
      <c r="G1967" s="3" t="str">
        <f>VLOOKUP(B1967,'[1]Daniela + 255 Rxns iCre1355'!$C$1:$Q$3810,9,FALSE)</f>
        <v>1.2.7.1</v>
      </c>
      <c r="H1967" s="3" t="str">
        <f>VLOOKUP(B1967,'[1]Daniela + 255 Rxns iCre1355'!$C$1:$Q$3810,10,FALSE)</f>
        <v>( Cre02.g095137 AND ( Cre16.g658400 OR Cre17.g700950 OR Cre03.g183850 OR Cre06.g306350 OR Cre07.g334800 ) )</v>
      </c>
      <c r="I1967" s="3" t="str">
        <f>VLOOKUP(B1967,'[1]Daniela + 255 Rxns iCre1355'!$C$1:$Q$3810,11,FALSE)</f>
        <v>( ( Cre02.g095137.t1.1 OR Cre02.g095137.t2.1 ) AND ( Cre16.g658400.t1.2 OR Cre17.g700950.t1.2 OR Cre03.g183850.t1.2 OR Cre06.g306350.t1.2 OR ( Cre07.g334800.t1.2 OR Cre07.g334800.t2.1 ) ) )</v>
      </c>
      <c r="J1967" s="3" t="str">
        <f>VLOOKUP(B1967,'[1]Daniela + 255 Rxns iCre1355'!$C$1:$Q$3810,12,FALSE)</f>
        <v>( Cre02.g095137 AND ( FDX2 OR FDX5 OR FDX6 OR FDX3 OR FDX4 ) )</v>
      </c>
      <c r="K1967" s="3" t="str">
        <f>VLOOKUP(B1967,'[1]Daniela + 255 Rxns iCre1355'!$C$1:$Q$3810,13,FALSE)</f>
        <v>Chloroplast</v>
      </c>
      <c r="L1967" s="3" t="str">
        <f>VLOOKUP(B1967,'[1]Daniela + 255 Rxns iCre1355'!$C$1:$Q$3810,14,FALSE)</f>
        <v>[Chen 1992]</v>
      </c>
      <c r="M1967" s="3" t="str">
        <f>VLOOKUP(B1967,'[1]Daniela + 255 Rxns iCre1355'!$C$1:$Q$3810,15,FALSE)</f>
        <v>R01196</v>
      </c>
    </row>
    <row r="1968" spans="1:13" ht="15" customHeight="1" x14ac:dyDescent="0.25">
      <c r="A1968" s="3" t="s">
        <v>118</v>
      </c>
      <c r="B1968" s="3" t="s">
        <v>3942</v>
      </c>
      <c r="C1968" s="3" t="s">
        <v>3943</v>
      </c>
      <c r="D1968" s="3" t="str">
        <f>VLOOKUP(B1968,'[1]Daniela + 255 Rxns iCre1355'!$C$1:$Q$3810,5,FALSE)</f>
        <v>HYDAh</v>
      </c>
      <c r="E1968" s="3" t="str">
        <f>VLOOKUP(B1968,'[1]Daniela + 255 Rxns iCre1355'!$C$1:$Q$3810,6,FALSE)</f>
        <v>(FeFe)-hydrogenase, chloroplast</v>
      </c>
      <c r="F1968" s="3" t="str">
        <f>VLOOKUP(B1968,'[1]Daniela + 255 Rxns iCre1355'!$C$1:$Q$3810,8,FALSE)</f>
        <v>Pyruvate metabolism;Glyoxylate metabolism</v>
      </c>
      <c r="G1968" s="3" t="str">
        <f>VLOOKUP(B1968,'[1]Daniela + 255 Rxns iCre1355'!$C$1:$Q$3810,9,FALSE)</f>
        <v>1.12.7.2</v>
      </c>
      <c r="H1968" s="3" t="str">
        <f>VLOOKUP(B1968,'[1]Daniela + 255 Rxns iCre1355'!$C$1:$Q$3810,10,FALSE)</f>
        <v>( ( Cre03.g199800 OR Cre09.g396600 ) AND ( Cre16.g658400 OR Cre17.g700950 OR Cre03.g183850 OR Cre06.g306350 OR Cre07.g334800 ) )</v>
      </c>
      <c r="I1968" s="3" t="str">
        <f>VLOOKUP(B1968,'[1]Daniela + 255 Rxns iCre1355'!$C$1:$Q$3810,11,FALSE)</f>
        <v>( ( Cre03.g199800.t1.1 OR Cre09.g396600.t1.1 ) AND ( Cre16.g658400.t1.2 OR Cre17.g700950.t1.2 OR Cre03.g183850.t1.2 OR Cre06.g306350.t1.2 OR ( Cre07.g334800.t1.2 OR Cre07.g334800.t2.1 ) ) )</v>
      </c>
      <c r="J1968" s="3" t="str">
        <f>VLOOKUP(B1968,'[1]Daniela + 255 Rxns iCre1355'!$C$1:$Q$3810,12,FALSE)</f>
        <v>( ( HYDA1 OR HYDA2 ) AND ( FDX2 OR FDX5 OR FDX6 OR FDX3 OR FDX4 ) )</v>
      </c>
      <c r="K1968" s="3" t="str">
        <f>VLOOKUP(B1968,'[1]Daniela + 255 Rxns iCre1355'!$C$1:$Q$3810,13,FALSE)</f>
        <v>Chloroplast</v>
      </c>
      <c r="L1968" s="3" t="str">
        <f>VLOOKUP(B1968,'[1]Daniela + 255 Rxns iCre1355'!$C$1:$Q$3810,14,FALSE)</f>
        <v>[Maione 1986]</v>
      </c>
      <c r="M1968" s="3" t="str">
        <f>VLOOKUP(B1968,'[1]Daniela + 255 Rxns iCre1355'!$C$1:$Q$3810,15,FALSE)</f>
        <v>R00019</v>
      </c>
    </row>
    <row r="1969" spans="1:13" ht="15" customHeight="1" x14ac:dyDescent="0.25">
      <c r="A1969" s="3" t="s">
        <v>115</v>
      </c>
      <c r="B1969" s="3" t="s">
        <v>3944</v>
      </c>
      <c r="C1969" s="3" t="s">
        <v>3945</v>
      </c>
      <c r="D1969" s="3" t="str">
        <f>VLOOKUP(B1969,'[1]Daniela + 255 Rxns iCre1355'!$C$1:$Q$3810,5,FALSE)</f>
        <v>HYDA</v>
      </c>
      <c r="E1969" s="3" t="str">
        <f>VLOOKUP(B1969,'[1]Daniela + 255 Rxns iCre1355'!$C$1:$Q$3810,6,FALSE)</f>
        <v>(FeFe)-hydrogenase, cytoplasm</v>
      </c>
      <c r="F1969" s="3" t="str">
        <f>VLOOKUP(B1969,'[1]Daniela + 255 Rxns iCre1355'!$C$1:$Q$3810,8,FALSE)</f>
        <v>Pyruvate metabolism;Glyoxylate metabolism</v>
      </c>
      <c r="G1969" s="3" t="str">
        <f>VLOOKUP(B1969,'[1]Daniela + 255 Rxns iCre1355'!$C$1:$Q$3810,9,FALSE)</f>
        <v>1.12.7.2</v>
      </c>
      <c r="H1969" s="3" t="str">
        <f>VLOOKUP(B1969,'[1]Daniela + 255 Rxns iCre1355'!$C$1:$Q$3810,10,FALSE)</f>
        <v>( ( Cre03.g199800 OR Cre09.g396600 ) AND ( Cre01.g006100 OR Cre12.g487900 OR Cre06.g291650 ) )</v>
      </c>
      <c r="I1969" s="3" t="str">
        <f>VLOOKUP(B1969,'[1]Daniela + 255 Rxns iCre1355'!$C$1:$Q$3810,11,FALSE)</f>
        <v>( ( Cre03.g199800.t1.1 OR Cre09.g396600.t1.1 ) AND ( Cre01.g006100.t1.2 OR Cre12.g487900.t1.2 OR Cre06.g291650.t1.2 ) )</v>
      </c>
      <c r="J1969" s="3" t="str">
        <f>VLOOKUP(B1969,'[1]Daniela + 255 Rxns iCre1355'!$C$1:$Q$3810,12,FALSE)</f>
        <v>( ( HYDA1 OR HYDA2 ) AND ( FDX7 OR FDX9 OR FDX11 ) )</v>
      </c>
      <c r="K1969" s="3" t="str">
        <f>VLOOKUP(B1969,'[1]Daniela + 255 Rxns iCre1355'!$C$1:$Q$3810,13,FALSE)</f>
        <v>Cytosol</v>
      </c>
      <c r="L1969" s="3" t="str">
        <f>VLOOKUP(B1969,'[1]Daniela + 255 Rxns iCre1355'!$C$1:$Q$3810,14,FALSE)</f>
        <v>[Maione 1986]</v>
      </c>
      <c r="M1969" s="3" t="str">
        <f>VLOOKUP(B1969,'[1]Daniela + 255 Rxns iCre1355'!$C$1:$Q$3810,15,FALSE)</f>
        <v>R00019</v>
      </c>
    </row>
    <row r="1970" spans="1:13" ht="15" customHeight="1" x14ac:dyDescent="0.25">
      <c r="A1970" s="3" t="s">
        <v>943</v>
      </c>
      <c r="B1970" s="3" t="s">
        <v>3946</v>
      </c>
      <c r="C1970" s="3" t="s">
        <v>3947</v>
      </c>
      <c r="D1970" s="3" t="str">
        <f>VLOOKUP(B1970,'[1]Daniela + 255 Rxns iCre1355'!$C$1:$Q$3810,5,FALSE)</f>
        <v>HYDAm</v>
      </c>
      <c r="E1970" s="3" t="str">
        <f>VLOOKUP(B1970,'[1]Daniela + 255 Rxns iCre1355'!$C$1:$Q$3810,6,FALSE)</f>
        <v>(FeFe)-hydrogenase, mitochondria</v>
      </c>
      <c r="F1970" s="3" t="str">
        <f>VLOOKUP(B1970,'[1]Daniela + 255 Rxns iCre1355'!$C$1:$Q$3810,8,FALSE)</f>
        <v>Pyruvate metabolism;Glyoxylate metabolism</v>
      </c>
      <c r="G1970" s="3" t="str">
        <f>VLOOKUP(B1970,'[1]Daniela + 255 Rxns iCre1355'!$C$1:$Q$3810,9,FALSE)</f>
        <v>1.12.7.2</v>
      </c>
      <c r="H1970" s="3" t="str">
        <f>VLOOKUP(B1970,'[1]Daniela + 255 Rxns iCre1355'!$C$1:$Q$3810,10,FALSE)</f>
        <v>( ( Cre03.g199800 OR Cre09.g396600 ) AND Cre12.g559950 )</v>
      </c>
      <c r="I1970" s="3" t="str">
        <f>VLOOKUP(B1970,'[1]Daniela + 255 Rxns iCre1355'!$C$1:$Q$3810,11,FALSE)</f>
        <v>( ( Cre03.g199800.t1.1 OR Cre09.g396600.t1.1 ) AND Cre12.g559950.t1.2 )</v>
      </c>
      <c r="J1970" s="3" t="str">
        <f>VLOOKUP(B1970,'[1]Daniela + 255 Rxns iCre1355'!$C$1:$Q$3810,12,FALSE)</f>
        <v>( ( HYDA1 OR HYDA2 ) AND MFDX )</v>
      </c>
      <c r="K1970" s="3" t="str">
        <f>VLOOKUP(B1970,'[1]Daniela + 255 Rxns iCre1355'!$C$1:$Q$3810,13,FALSE)</f>
        <v>Mitochondria</v>
      </c>
      <c r="L1970" s="3" t="str">
        <f>VLOOKUP(B1970,'[1]Daniela + 255 Rxns iCre1355'!$C$1:$Q$3810,14,FALSE)</f>
        <v>[Maione 1986]</v>
      </c>
      <c r="M1970" s="3" t="str">
        <f>VLOOKUP(B1970,'[1]Daniela + 255 Rxns iCre1355'!$C$1:$Q$3810,15,FALSE)</f>
        <v>R00019</v>
      </c>
    </row>
    <row r="1971" spans="1:13" ht="15" customHeight="1" x14ac:dyDescent="0.25">
      <c r="A1971" s="3" t="s">
        <v>3948</v>
      </c>
      <c r="B1971" s="3" t="s">
        <v>3949</v>
      </c>
      <c r="C1971" s="3" t="s">
        <v>3950</v>
      </c>
      <c r="D1971" s="3" t="str">
        <f>VLOOKUP(B1971,'[1]Daniela + 255 Rxns iCre1355'!$C$1:$Q$3810,5,FALSE)</f>
        <v>BATHORHODOPSINI</v>
      </c>
      <c r="E1971" s="3" t="str">
        <f>VLOOKUP(B1971,'[1]Daniela + 255 Rxns iCre1355'!$C$1:$Q$3810,6,FALSE)</f>
        <v>bathorhodopsin isomerase (spontaneous)</v>
      </c>
      <c r="F1971" s="3" t="str">
        <f>VLOOKUP(B1971,'[1]Daniela + 255 Rxns iCre1355'!$C$1:$Q$3810,8,FALSE)</f>
        <v>Retinol metabolism</v>
      </c>
      <c r="H1971" s="3" t="str">
        <f>VLOOKUP(B1971,'[1]Daniela + 255 Rxns iCre1355'!$C$1:$Q$3810,10,FALSE)</f>
        <v>( Cre01.g002500 OR Cre14.g611300 OR Cre02.g074150 OR Cre02.g085257 OR Cre11.g467678 )</v>
      </c>
      <c r="I1971" s="3" t="str">
        <f>VLOOKUP(B1971,'[1]Daniela + 255 Rxns iCre1355'!$C$1:$Q$3810,11,FALSE)</f>
        <v>( Cre01.g002500.t1.2 OR Cre14.g611300.t1.1 OR ( Cre02.g074150.t1.1 OR Cre02.g074150.t2.1 ) OR Cre02.g085257.t1.2 OR Cre11.g467678.t1.1 )</v>
      </c>
      <c r="J1971" s="3" t="str">
        <f>VLOOKUP(B1971,'[1]Daniela + 255 Rxns iCre1355'!$C$1:$Q$3810,12,FALSE)</f>
        <v>( COP1 OR COP3 OR COP5 OR Cre02.g085257 OR COP6 )</v>
      </c>
      <c r="K1971" s="3" t="str">
        <f>VLOOKUP(B1971,'[1]Daniela + 255 Rxns iCre1355'!$C$1:$Q$3810,13,FALSE)</f>
        <v>Eyespot</v>
      </c>
      <c r="L1971" s="3" t="str">
        <f>VLOOKUP(B1971,'[1]Daniela + 255 Rxns iCre1355'!$C$1:$Q$3810,14,FALSE)</f>
        <v>[Grossman 2004]</v>
      </c>
      <c r="M1971" s="3" t="str">
        <f>VLOOKUP(B1971,'[1]Daniela + 255 Rxns iCre1355'!$C$1:$Q$3810,15,FALSE)</f>
        <v>R05041</v>
      </c>
    </row>
    <row r="1972" spans="1:13" ht="15" customHeight="1" x14ac:dyDescent="0.25">
      <c r="A1972" s="3" t="s">
        <v>118</v>
      </c>
      <c r="B1972" s="3" t="s">
        <v>3951</v>
      </c>
      <c r="C1972" s="3" t="s">
        <v>3952</v>
      </c>
      <c r="D1972" s="3" t="str">
        <f>VLOOKUP(B1972,'[1]Daniela + 255 Rxns iCre1355'!$C$1:$Q$3810,5,FALSE)</f>
        <v>CAROMO</v>
      </c>
      <c r="E1972" s="3" t="str">
        <f>VLOOKUP(B1972,'[1]Daniela + 255 Rxns iCre1355'!$C$1:$Q$3810,6,FALSE)</f>
        <v>beta-carotene 15,15'-monooxygenase</v>
      </c>
      <c r="F1972" s="3" t="str">
        <f>VLOOKUP(B1972,'[1]Daniela + 255 Rxns iCre1355'!$C$1:$Q$3810,8,FALSE)</f>
        <v>Retinol metabolism</v>
      </c>
      <c r="G1972" s="3" t="str">
        <f>VLOOKUP(B1972,'[1]Daniela + 255 Rxns iCre1355'!$C$1:$Q$3810,9,FALSE)</f>
        <v>1.14.99.36</v>
      </c>
      <c r="H1972" s="3" t="str">
        <f>VLOOKUP(B1972,'[1]Daniela + 255 Rxns iCre1355'!$C$1:$Q$3810,10,FALSE)</f>
        <v>Cre02.g073900</v>
      </c>
      <c r="I1972" s="3" t="str">
        <f>VLOOKUP(B1972,'[1]Daniela + 255 Rxns iCre1355'!$C$1:$Q$3810,11,FALSE)</f>
        <v>Cre02.g073900.t1.1</v>
      </c>
      <c r="J1972" s="3" t="str">
        <f>VLOOKUP(B1972,'[1]Daniela + 255 Rxns iCre1355'!$C$1:$Q$3810,12,FALSE)</f>
        <v>Cre02.g073900</v>
      </c>
      <c r="K1972" s="3" t="str">
        <f>VLOOKUP(B1972,'[1]Daniela + 255 Rxns iCre1355'!$C$1:$Q$3810,13,FALSE)</f>
        <v>Chloroplast</v>
      </c>
      <c r="L1972" s="3" t="str">
        <f>VLOOKUP(B1972,'[1]Daniela + 255 Rxns iCre1355'!$C$1:$Q$3810,14,FALSE)</f>
        <v>[Saranak 1994, Beckmann 1991]</v>
      </c>
      <c r="M1972" s="3" t="str">
        <f>VLOOKUP(B1972,'[1]Daniela + 255 Rxns iCre1355'!$C$1:$Q$3810,15,FALSE)</f>
        <v>R00032</v>
      </c>
    </row>
    <row r="1973" spans="1:13" ht="15" customHeight="1" x14ac:dyDescent="0.25">
      <c r="A1973" s="3" t="s">
        <v>3948</v>
      </c>
      <c r="B1973" s="3" t="s">
        <v>3953</v>
      </c>
      <c r="C1973" s="3" t="s">
        <v>3954</v>
      </c>
      <c r="D1973" s="3" t="str">
        <f>VLOOKUP(B1973,'[1]Daniela + 255 Rxns iCre1355'!$C$1:$Q$3810,5,FALSE)</f>
        <v>CRETINOLOR1</v>
      </c>
      <c r="E1973" s="3" t="str">
        <f>VLOOKUP(B1973,'[1]Daniela + 255 Rxns iCre1355'!$C$1:$Q$3810,6,FALSE)</f>
        <v>11-cis-retinol:NAD oxidoreductase</v>
      </c>
      <c r="F1973" s="3" t="str">
        <f>VLOOKUP(B1973,'[1]Daniela + 255 Rxns iCre1355'!$C$1:$Q$3810,8,FALSE)</f>
        <v>Retinol metabolism</v>
      </c>
      <c r="G1973" s="3" t="str">
        <f>VLOOKUP(B1973,'[1]Daniela + 255 Rxns iCre1355'!$C$1:$Q$3810,9,FALSE)</f>
        <v>1.1.1.-</v>
      </c>
      <c r="K1973" s="3" t="str">
        <f>VLOOKUP(B1973,'[1]Daniela + 255 Rxns iCre1355'!$C$1:$Q$3810,13,FALSE)</f>
        <v>Eyespot</v>
      </c>
      <c r="L1973" s="3" t="str">
        <f>VLOOKUP(B1973,'[1]Daniela + 255 Rxns iCre1355'!$C$1:$Q$3810,14,FALSE)</f>
        <v>[Schmidt 2006, Grossman 2004]</v>
      </c>
      <c r="M1973" s="3" t="str">
        <f>VLOOKUP(B1973,'[1]Daniela + 255 Rxns iCre1355'!$C$1:$Q$3810,15,FALSE)</f>
        <v>R03048</v>
      </c>
    </row>
    <row r="1974" spans="1:13" ht="15" customHeight="1" x14ac:dyDescent="0.25">
      <c r="A1974" s="3" t="s">
        <v>3948</v>
      </c>
      <c r="B1974" s="3" t="s">
        <v>3955</v>
      </c>
      <c r="C1974" s="3" t="s">
        <v>3956</v>
      </c>
      <c r="D1974" s="3" t="str">
        <f>VLOOKUP(B1974,'[1]Daniela + 255 Rxns iCre1355'!$C$1:$Q$3810,5,FALSE)</f>
        <v>CRETINOLOR2</v>
      </c>
      <c r="E1974" s="3" t="str">
        <f>VLOOKUP(B1974,'[1]Daniela + 255 Rxns iCre1355'!$C$1:$Q$3810,6,FALSE)</f>
        <v>11-cis-retinol: NADP oxidoreductase</v>
      </c>
      <c r="F1974" s="3" t="str">
        <f>VLOOKUP(B1974,'[1]Daniela + 255 Rxns iCre1355'!$C$1:$Q$3810,8,FALSE)</f>
        <v>Retinol metabolism</v>
      </c>
      <c r="G1974" s="3" t="str">
        <f>VLOOKUP(B1974,'[1]Daniela + 255 Rxns iCre1355'!$C$1:$Q$3810,9,FALSE)</f>
        <v>1.1.1.-</v>
      </c>
      <c r="K1974" s="3" t="str">
        <f>VLOOKUP(B1974,'[1]Daniela + 255 Rxns iCre1355'!$C$1:$Q$3810,13,FALSE)</f>
        <v>Eyespot</v>
      </c>
      <c r="L1974" s="3" t="str">
        <f>VLOOKUP(B1974,'[1]Daniela + 255 Rxns iCre1355'!$C$1:$Q$3810,14,FALSE)</f>
        <v>[Schmidt 2006, Grossman 2004]</v>
      </c>
      <c r="M1974" s="3" t="str">
        <f>VLOOKUP(B1974,'[1]Daniela + 255 Rxns iCre1355'!$C$1:$Q$3810,15,FALSE)</f>
        <v>R08380</v>
      </c>
    </row>
    <row r="1975" spans="1:13" ht="15" customHeight="1" x14ac:dyDescent="0.25">
      <c r="A1975" s="3" t="s">
        <v>3948</v>
      </c>
      <c r="B1975" s="3" t="s">
        <v>3957</v>
      </c>
      <c r="C1975" s="3" t="s">
        <v>3958</v>
      </c>
      <c r="D1975" s="3" t="str">
        <f>VLOOKUP(B1975,'[1]Daniela + 255 Rxns iCre1355'!$C$1:$Q$3810,5,FALSE)</f>
        <v>CRETINOLPMTACT</v>
      </c>
      <c r="E1975" s="3" t="str">
        <f>VLOOKUP(B1975,'[1]Daniela + 255 Rxns iCre1355'!$C$1:$Q$3810,6,FALSE)</f>
        <v>palmitoyl-CoA:retinol O-acyltransferase (cis-retinol)</v>
      </c>
      <c r="F1975" s="3" t="str">
        <f>VLOOKUP(B1975,'[1]Daniela + 255 Rxns iCre1355'!$C$1:$Q$3810,8,FALSE)</f>
        <v>Retinol metabolism</v>
      </c>
      <c r="G1975" s="3" t="str">
        <f>VLOOKUP(B1975,'[1]Daniela + 255 Rxns iCre1355'!$C$1:$Q$3810,9,FALSE)</f>
        <v>2.3.1.20</v>
      </c>
      <c r="H1975" s="3" t="str">
        <f>VLOOKUP(B1975,'[1]Daniela + 255 Rxns iCre1355'!$C$1:$Q$3810,10,FALSE)</f>
        <v>( Cre01.g045903 OR Cre12.g557750 OR Cre03.g205050 OR Cre09.g386912 OR Cre06.g299050 )</v>
      </c>
      <c r="I1975" s="3" t="str">
        <f>VLOOKUP(B1975,'[1]Daniela + 255 Rxns iCre1355'!$C$1:$Q$3810,11,FALSE)</f>
        <v>( Cre01.g045903.t1.1 OR Cre12.g557750.t1.1 OR Cre03.g205050.t1.2 OR Cre09.g386912.t1.1 OR Cre06.g299050.t1.2 )</v>
      </c>
      <c r="J1975" s="3" t="str">
        <f>VLOOKUP(B1975,'[1]Daniela + 255 Rxns iCre1355'!$C$1:$Q$3810,12,FALSE)</f>
        <v>( DGAT1 OR DGTT1 OR CGLD24 OR Cre09.g386912 OR DGTT3 )</v>
      </c>
      <c r="K1975" s="3" t="str">
        <f>VLOOKUP(B1975,'[1]Daniela + 255 Rxns iCre1355'!$C$1:$Q$3810,13,FALSE)</f>
        <v>Eyespot</v>
      </c>
      <c r="L1975" s="3" t="str">
        <f>VLOOKUP(B1975,'[1]Daniela + 255 Rxns iCre1355'!$C$1:$Q$3810,14,FALSE)</f>
        <v>[Nakanishi 1991]</v>
      </c>
      <c r="M1975" s="3" t="str">
        <f>VLOOKUP(B1975,'[1]Daniela + 255 Rxns iCre1355'!$C$1:$Q$3810,15,FALSE)</f>
        <v>R08381</v>
      </c>
    </row>
    <row r="1976" spans="1:13" ht="15" customHeight="1" x14ac:dyDescent="0.25">
      <c r="A1976" s="3" t="s">
        <v>3948</v>
      </c>
      <c r="B1976" s="3" t="s">
        <v>3959</v>
      </c>
      <c r="C1976" s="3" t="s">
        <v>3960</v>
      </c>
      <c r="D1976" s="3" t="str">
        <f>VLOOKUP(B1976,'[1]Daniela + 255 Rxns iCre1355'!$C$1:$Q$3810,5,FALSE)</f>
        <v>LUMIRHODOPSINI</v>
      </c>
      <c r="E1976" s="3" t="str">
        <f>VLOOKUP(B1976,'[1]Daniela + 255 Rxns iCre1355'!$C$1:$Q$3810,6,FALSE)</f>
        <v>lumirhodopsin isomerase (spontaneous)</v>
      </c>
      <c r="F1976" s="3" t="str">
        <f>VLOOKUP(B1976,'[1]Daniela + 255 Rxns iCre1355'!$C$1:$Q$3810,8,FALSE)</f>
        <v>Retinol metabolism</v>
      </c>
      <c r="H1976" s="3" t="str">
        <f>VLOOKUP(B1976,'[1]Daniela + 255 Rxns iCre1355'!$C$1:$Q$3810,10,FALSE)</f>
        <v>( Cre01.g002500 OR Cre14.g611300 OR Cre02.g074150 OR Cre02.g085257 OR Cre11.g467678 )</v>
      </c>
      <c r="I1976" s="3" t="str">
        <f>VLOOKUP(B1976,'[1]Daniela + 255 Rxns iCre1355'!$C$1:$Q$3810,11,FALSE)</f>
        <v>( Cre01.g002500.t1.2 OR Cre14.g611300.t1.1 OR ( Cre02.g074150.t1.1 OR Cre02.g074150.t2.1 ) OR Cre02.g085257.t1.2 OR Cre11.g467678.t1.1 )</v>
      </c>
      <c r="J1976" s="3" t="str">
        <f>VLOOKUP(B1976,'[1]Daniela + 255 Rxns iCre1355'!$C$1:$Q$3810,12,FALSE)</f>
        <v>( COP1 OR COP3 OR COP5 OR Cre02.g085257 OR COP6 )</v>
      </c>
      <c r="K1976" s="3" t="str">
        <f>VLOOKUP(B1976,'[1]Daniela + 255 Rxns iCre1355'!$C$1:$Q$3810,13,FALSE)</f>
        <v>Eyespot</v>
      </c>
      <c r="L1976" s="3" t="str">
        <f>VLOOKUP(B1976,'[1]Daniela + 255 Rxns iCre1355'!$C$1:$Q$3810,14,FALSE)</f>
        <v>[Grossman 2004]</v>
      </c>
      <c r="M1976" s="3" t="str">
        <f>VLOOKUP(B1976,'[1]Daniela + 255 Rxns iCre1355'!$C$1:$Q$3810,15,FALSE)</f>
        <v>R06194</v>
      </c>
    </row>
    <row r="1977" spans="1:13" ht="15" customHeight="1" x14ac:dyDescent="0.25">
      <c r="A1977" s="3" t="s">
        <v>3948</v>
      </c>
      <c r="B1977" s="3" t="s">
        <v>3961</v>
      </c>
      <c r="C1977" s="3" t="s">
        <v>3962</v>
      </c>
      <c r="D1977" s="3" t="str">
        <f>VLOOKUP(B1977,'[1]Daniela + 255 Rxns iCre1355'!$C$1:$Q$3810,5,FALSE)</f>
        <v>METARHODOPSINH</v>
      </c>
      <c r="E1977" s="3" t="str">
        <f>VLOOKUP(B1977,'[1]Daniela + 255 Rxns iCre1355'!$C$1:$Q$3810,6,FALSE)</f>
        <v>metarhodopsin hydrolase (spontaneous)</v>
      </c>
      <c r="F1977" s="3" t="str">
        <f>VLOOKUP(B1977,'[1]Daniela + 255 Rxns iCre1355'!$C$1:$Q$3810,8,FALSE)</f>
        <v>Retinol metabolism</v>
      </c>
      <c r="H1977" s="3" t="str">
        <f>VLOOKUP(B1977,'[1]Daniela + 255 Rxns iCre1355'!$C$1:$Q$3810,10,FALSE)</f>
        <v>( Cre01.g002500 OR Cre14.g611300 OR Cre02.g074150 OR Cre02.g085257 OR Cre11.g467678 )</v>
      </c>
      <c r="I1977" s="3" t="str">
        <f>VLOOKUP(B1977,'[1]Daniela + 255 Rxns iCre1355'!$C$1:$Q$3810,11,FALSE)</f>
        <v>( Cre01.g002500.t1.2 OR Cre14.g611300.t1.1 OR ( Cre02.g074150.t1.1 OR Cre02.g074150.t2.1 ) OR Cre02.g085257.t1.2 OR Cre11.g467678.t1.1 )</v>
      </c>
      <c r="J1977" s="3" t="str">
        <f>VLOOKUP(B1977,'[1]Daniela + 255 Rxns iCre1355'!$C$1:$Q$3810,12,FALSE)</f>
        <v>( COP1 OR COP3 OR COP5 OR Cre02.g085257 OR COP6 )</v>
      </c>
      <c r="K1977" s="3" t="str">
        <f>VLOOKUP(B1977,'[1]Daniela + 255 Rxns iCre1355'!$C$1:$Q$3810,13,FALSE)</f>
        <v>Eyespot</v>
      </c>
      <c r="L1977" s="3" t="str">
        <f>VLOOKUP(B1977,'[1]Daniela + 255 Rxns iCre1355'!$C$1:$Q$3810,14,FALSE)</f>
        <v>[Grossman 2004]</v>
      </c>
      <c r="M1977" s="3" t="str">
        <f>VLOOKUP(B1977,'[1]Daniela + 255 Rxns iCre1355'!$C$1:$Q$3810,15,FALSE)</f>
        <v>R02127</v>
      </c>
    </row>
    <row r="1978" spans="1:13" ht="15" customHeight="1" x14ac:dyDescent="0.25">
      <c r="A1978" s="3" t="s">
        <v>3948</v>
      </c>
      <c r="B1978" s="3" t="s">
        <v>3963</v>
      </c>
      <c r="C1978" s="3" t="s">
        <v>3964</v>
      </c>
      <c r="D1978" s="3" t="str">
        <f>VLOOKUP(B1978,'[1]Daniela + 255 Rxns iCre1355'!$C$1:$Q$3810,5,FALSE)</f>
        <v>RETACIH</v>
      </c>
      <c r="E1978" s="3" t="str">
        <f>VLOOKUP(B1978,'[1]Daniela + 255 Rxns iCre1355'!$C$1:$Q$3810,6,FALSE)</f>
        <v>all-trans-retinyl ester isomerohydrolase (acetate-utilizing)</v>
      </c>
      <c r="F1978" s="3" t="str">
        <f>VLOOKUP(B1978,'[1]Daniela + 255 Rxns iCre1355'!$C$1:$Q$3810,8,FALSE)</f>
        <v>Retinol metabolism</v>
      </c>
      <c r="H1978" s="3" t="str">
        <f>VLOOKUP(B1978,'[1]Daniela + 255 Rxns iCre1355'!$C$1:$Q$3810,10,FALSE)</f>
        <v>Cre02.g073900</v>
      </c>
      <c r="I1978" s="3" t="str">
        <f>VLOOKUP(B1978,'[1]Daniela + 255 Rxns iCre1355'!$C$1:$Q$3810,11,FALSE)</f>
        <v>Cre02.g073900.t1.1</v>
      </c>
      <c r="J1978" s="3" t="str">
        <f>VLOOKUP(B1978,'[1]Daniela + 255 Rxns iCre1355'!$C$1:$Q$3810,12,FALSE)</f>
        <v>Cre02.g073900</v>
      </c>
      <c r="K1978" s="3" t="str">
        <f>VLOOKUP(B1978,'[1]Daniela + 255 Rxns iCre1355'!$C$1:$Q$3810,13,FALSE)</f>
        <v>Eyespot</v>
      </c>
      <c r="L1978" s="3" t="str">
        <f>VLOOKUP(B1978,'[1]Daniela + 255 Rxns iCre1355'!$C$1:$Q$3810,14,FALSE)</f>
        <v>[Schmidt 2006, Grossman 2004]</v>
      </c>
      <c r="M1978" s="3" t="str">
        <f>VLOOKUP(B1978,'[1]Daniela + 255 Rxns iCre1355'!$C$1:$Q$3810,15,FALSE)</f>
        <v>R08388</v>
      </c>
    </row>
    <row r="1979" spans="1:13" ht="15" customHeight="1" x14ac:dyDescent="0.25">
      <c r="A1979" s="3" t="s">
        <v>3948</v>
      </c>
      <c r="B1979" s="3" t="s">
        <v>3965</v>
      </c>
      <c r="C1979" s="3" t="s">
        <v>3966</v>
      </c>
      <c r="D1979" s="3" t="str">
        <f>VLOOKUP(B1979,'[1]Daniela + 255 Rxns iCre1355'!$C$1:$Q$3810,5,FALSE)</f>
        <v>RETINOLACACT</v>
      </c>
      <c r="E1979" s="3" t="str">
        <f>VLOOKUP(B1979,'[1]Daniela + 255 Rxns iCre1355'!$C$1:$Q$3810,6,FALSE)</f>
        <v>acetyl-CoA:retinol O-acyltransferase</v>
      </c>
      <c r="F1979" s="3" t="str">
        <f>VLOOKUP(B1979,'[1]Daniela + 255 Rxns iCre1355'!$C$1:$Q$3810,8,FALSE)</f>
        <v>Retinol metabolism</v>
      </c>
      <c r="G1979" s="3" t="str">
        <f>VLOOKUP(B1979,'[1]Daniela + 255 Rxns iCre1355'!$C$1:$Q$3810,9,FALSE)</f>
        <v>2.3.1.20</v>
      </c>
      <c r="H1979" s="3" t="str">
        <f>VLOOKUP(B1979,'[1]Daniela + 255 Rxns iCre1355'!$C$1:$Q$3810,10,FALSE)</f>
        <v>( Cre01.g045903 OR Cre12.g557750 OR Cre03.g205050 OR Cre09.g386912 OR Cre06.g299050 )</v>
      </c>
      <c r="I1979" s="3" t="str">
        <f>VLOOKUP(B1979,'[1]Daniela + 255 Rxns iCre1355'!$C$1:$Q$3810,11,FALSE)</f>
        <v>( Cre01.g045903.t1.1 OR Cre12.g557750.t1.1 OR Cre03.g205050.t1.2 OR Cre09.g386912.t1.1 OR Cre06.g299050.t1.2 )</v>
      </c>
      <c r="J1979" s="3" t="str">
        <f>VLOOKUP(B1979,'[1]Daniela + 255 Rxns iCre1355'!$C$1:$Q$3810,12,FALSE)</f>
        <v>( DGAT1 OR DGTT1 OR CGLD24 OR Cre09.g386912 OR DGTT3 )</v>
      </c>
      <c r="K1979" s="3" t="str">
        <f>VLOOKUP(B1979,'[1]Daniela + 255 Rxns iCre1355'!$C$1:$Q$3810,13,FALSE)</f>
        <v>Eyespot</v>
      </c>
      <c r="L1979" s="3" t="str">
        <f>VLOOKUP(B1979,'[1]Daniela + 255 Rxns iCre1355'!$C$1:$Q$3810,14,FALSE)</f>
        <v>[Nakanishi 1991]</v>
      </c>
      <c r="M1979" s="3" t="str">
        <f>VLOOKUP(B1979,'[1]Daniela + 255 Rxns iCre1355'!$C$1:$Q$3810,15,FALSE)</f>
        <v>R02366</v>
      </c>
    </row>
    <row r="1980" spans="1:13" ht="15" customHeight="1" x14ac:dyDescent="0.25">
      <c r="A1980" s="3" t="s">
        <v>3948</v>
      </c>
      <c r="B1980" s="3" t="s">
        <v>3967</v>
      </c>
      <c r="C1980" s="3" t="s">
        <v>3968</v>
      </c>
      <c r="D1980" s="3" t="str">
        <f>VLOOKUP(B1980,'[1]Daniela + 255 Rxns iCre1355'!$C$1:$Q$3810,5,FALSE)</f>
        <v>RETINOLSAT</v>
      </c>
      <c r="E1980" s="3" t="str">
        <f>VLOOKUP(B1980,'[1]Daniela + 255 Rxns iCre1355'!$C$1:$Q$3810,6,FALSE)</f>
        <v>retinol saturase</v>
      </c>
      <c r="F1980" s="3" t="str">
        <f>VLOOKUP(B1980,'[1]Daniela + 255 Rxns iCre1355'!$C$1:$Q$3810,8,FALSE)</f>
        <v>Retinol metabolism</v>
      </c>
      <c r="G1980" s="3" t="str">
        <f>VLOOKUP(B1980,'[1]Daniela + 255 Rxns iCre1355'!$C$1:$Q$3810,9,FALSE)</f>
        <v>1.3.99.23</v>
      </c>
      <c r="H1980" s="3" t="str">
        <f>VLOOKUP(B1980,'[1]Daniela + 255 Rxns iCre1355'!$C$1:$Q$3810,10,FALSE)</f>
        <v>( Cre16.g674950 OR Cre16.g651923 OR Cre09.g407200 )</v>
      </c>
      <c r="I1980" s="3" t="str">
        <f>VLOOKUP(B1980,'[1]Daniela + 255 Rxns iCre1355'!$C$1:$Q$3810,11,FALSE)</f>
        <v>( Cre16.g674950.t1.2 OR Cre16.g651923.t1.2 OR Cre09.g407200.t1.2 )</v>
      </c>
      <c r="J1980" s="3" t="str">
        <f>VLOOKUP(B1980,'[1]Daniela + 255 Rxns iCre1355'!$C$1:$Q$3810,12,FALSE)</f>
        <v>( POD2 OR Cre16.g651923 OR POD1 )</v>
      </c>
      <c r="K1980" s="3" t="str">
        <f>VLOOKUP(B1980,'[1]Daniela + 255 Rxns iCre1355'!$C$1:$Q$3810,13,FALSE)</f>
        <v>Eyespot</v>
      </c>
      <c r="L1980" s="3" t="str">
        <f>VLOOKUP(B1980,'[1]Daniela + 255 Rxns iCre1355'!$C$1:$Q$3810,14,FALSE)</f>
        <v>[Moise 2005]</v>
      </c>
      <c r="M1980" s="3" t="str">
        <f>VLOOKUP(B1980,'[1]Daniela + 255 Rxns iCre1355'!$C$1:$Q$3810,15,FALSE)</f>
        <v>R07163</v>
      </c>
    </row>
    <row r="1981" spans="1:13" ht="15" customHeight="1" x14ac:dyDescent="0.25">
      <c r="A1981" s="3" t="s">
        <v>3948</v>
      </c>
      <c r="B1981" s="3" t="s">
        <v>3969</v>
      </c>
      <c r="C1981" s="3" t="s">
        <v>3970</v>
      </c>
      <c r="D1981" s="3" t="str">
        <f>VLOOKUP(B1981,'[1]Daniela + 255 Rxns iCre1355'!$C$1:$Q$3810,5,FALSE)</f>
        <v>RETPALMIH</v>
      </c>
      <c r="E1981" s="3" t="str">
        <f>VLOOKUP(B1981,'[1]Daniela + 255 Rxns iCre1355'!$C$1:$Q$3810,6,FALSE)</f>
        <v>all-trans-retinyl ester isomerohydrolase (palmitate-utilizing)</v>
      </c>
      <c r="F1981" s="3" t="str">
        <f>VLOOKUP(B1981,'[1]Daniela + 255 Rxns iCre1355'!$C$1:$Q$3810,8,FALSE)</f>
        <v>Retinol metabolism</v>
      </c>
      <c r="H1981" s="3" t="str">
        <f>VLOOKUP(B1981,'[1]Daniela + 255 Rxns iCre1355'!$C$1:$Q$3810,10,FALSE)</f>
        <v>Cre02.g073900</v>
      </c>
      <c r="I1981" s="3" t="str">
        <f>VLOOKUP(B1981,'[1]Daniela + 255 Rxns iCre1355'!$C$1:$Q$3810,11,FALSE)</f>
        <v>Cre02.g073900.t1.1</v>
      </c>
      <c r="J1981" s="3" t="str">
        <f>VLOOKUP(B1981,'[1]Daniela + 255 Rxns iCre1355'!$C$1:$Q$3810,12,FALSE)</f>
        <v>Cre02.g073900</v>
      </c>
      <c r="K1981" s="3" t="str">
        <f>VLOOKUP(B1981,'[1]Daniela + 255 Rxns iCre1355'!$C$1:$Q$3810,13,FALSE)</f>
        <v>Eyespot</v>
      </c>
      <c r="L1981" s="3" t="str">
        <f>VLOOKUP(B1981,'[1]Daniela + 255 Rxns iCre1355'!$C$1:$Q$3810,14,FALSE)</f>
        <v>[Schmidt 2006, Grossman 2004]</v>
      </c>
      <c r="M1981" s="3" t="str">
        <f>VLOOKUP(B1981,'[1]Daniela + 255 Rxns iCre1355'!$C$1:$Q$3810,15,FALSE)</f>
        <v>R08388</v>
      </c>
    </row>
    <row r="1982" spans="1:13" ht="15" customHeight="1" x14ac:dyDescent="0.25">
      <c r="A1982" s="3" t="s">
        <v>3948</v>
      </c>
      <c r="B1982" s="3" t="s">
        <v>3971</v>
      </c>
      <c r="C1982" s="3" t="s">
        <v>3972</v>
      </c>
      <c r="D1982" s="3" t="str">
        <f>VLOOKUP(B1982,'[1]Daniela + 255 Rxns iCre1355'!$C$1:$Q$3810,5,FALSE)</f>
        <v>RHODOPSINI</v>
      </c>
      <c r="E1982" s="3" t="str">
        <f>VLOOKUP(B1982,'[1]Daniela + 255 Rxns iCre1355'!$C$1:$Q$3810,6,FALSE)</f>
        <v>rhodopsin photoisomerase (spontaneous, light-requiring)</v>
      </c>
      <c r="F1982" s="3" t="str">
        <f>VLOOKUP(B1982,'[1]Daniela + 255 Rxns iCre1355'!$C$1:$Q$3810,8,FALSE)</f>
        <v>Retinol metabolism</v>
      </c>
      <c r="H1982" s="3" t="str">
        <f>VLOOKUP(B1982,'[1]Daniela + 255 Rxns iCre1355'!$C$1:$Q$3810,10,FALSE)</f>
        <v>( Cre01.g002500 OR Cre14.g611300 OR Cre02.g074150 OR Cre02.g085257 OR Cre11.g467678 )</v>
      </c>
      <c r="I1982" s="3" t="str">
        <f>VLOOKUP(B1982,'[1]Daniela + 255 Rxns iCre1355'!$C$1:$Q$3810,11,FALSE)</f>
        <v>( Cre01.g002500.t1.2 OR Cre14.g611300.t1.1 OR ( Cre02.g074150.t1.1 OR Cre02.g074150.t2.1 ) OR Cre02.g085257.t1.2 OR Cre11.g467678.t1.1 )</v>
      </c>
      <c r="J1982" s="3" t="str">
        <f>VLOOKUP(B1982,'[1]Daniela + 255 Rxns iCre1355'!$C$1:$Q$3810,12,FALSE)</f>
        <v>( COP1 OR COP3 OR COP5 OR Cre02.g085257 OR COP6 )</v>
      </c>
      <c r="K1982" s="3" t="str">
        <f>VLOOKUP(B1982,'[1]Daniela + 255 Rxns iCre1355'!$C$1:$Q$3810,13,FALSE)</f>
        <v>Eyespot</v>
      </c>
      <c r="L1982" s="3" t="str">
        <f>VLOOKUP(B1982,'[1]Daniela + 255 Rxns iCre1355'!$C$1:$Q$3810,14,FALSE)</f>
        <v>[Hegemann 1988, Grossman 2004, Sineshchekov 2002]</v>
      </c>
      <c r="M1982" s="3" t="str">
        <f>VLOOKUP(B1982,'[1]Daniela + 255 Rxns iCre1355'!$C$1:$Q$3810,15,FALSE)</f>
        <v>R02905</v>
      </c>
    </row>
    <row r="1983" spans="1:13" ht="15" customHeight="1" x14ac:dyDescent="0.25">
      <c r="A1983" s="3" t="s">
        <v>3948</v>
      </c>
      <c r="B1983" s="3" t="s">
        <v>3973</v>
      </c>
      <c r="C1983" s="3" t="s">
        <v>3974</v>
      </c>
      <c r="D1983" s="3" t="str">
        <f>VLOOKUP(B1983,'[1]Daniela + 255 Rxns iCre1355'!$C$1:$Q$3810,5,FALSE)</f>
        <v>RHODOPSINRT</v>
      </c>
      <c r="E1983" s="3" t="str">
        <f>VLOOKUP(B1983,'[1]Daniela + 255 Rxns iCre1355'!$C$1:$Q$3810,6,FALSE)</f>
        <v>rhodopsin retinyltransferase (spontaneous)</v>
      </c>
      <c r="F1983" s="3" t="str">
        <f>VLOOKUP(B1983,'[1]Daniela + 255 Rxns iCre1355'!$C$1:$Q$3810,8,FALSE)</f>
        <v>Retinol metabolism</v>
      </c>
      <c r="H1983" s="3" t="str">
        <f>VLOOKUP(B1983,'[1]Daniela + 255 Rxns iCre1355'!$C$1:$Q$3810,10,FALSE)</f>
        <v>( Cre01.g002500 OR Cre14.g611300 OR Cre02.g074150 OR Cre02.g085257 OR Cre11.g467678 )</v>
      </c>
      <c r="I1983" s="3" t="str">
        <f>VLOOKUP(B1983,'[1]Daniela + 255 Rxns iCre1355'!$C$1:$Q$3810,11,FALSE)</f>
        <v>( Cre01.g002500.t1.2 OR Cre14.g611300.t1.1 OR ( Cre02.g074150.t1.1 OR Cre02.g074150.t2.1 ) OR Cre02.g085257.t1.2 OR Cre11.g467678.t1.1 )</v>
      </c>
      <c r="J1983" s="3" t="str">
        <f>VLOOKUP(B1983,'[1]Daniela + 255 Rxns iCre1355'!$C$1:$Q$3810,12,FALSE)</f>
        <v>( COP1 OR COP3 OR COP5 OR Cre02.g085257 OR COP6 )</v>
      </c>
      <c r="K1983" s="3" t="str">
        <f>VLOOKUP(B1983,'[1]Daniela + 255 Rxns iCre1355'!$C$1:$Q$3810,13,FALSE)</f>
        <v>Eyespot</v>
      </c>
      <c r="L1983" s="3" t="str">
        <f>VLOOKUP(B1983,'[1]Daniela + 255 Rxns iCre1355'!$C$1:$Q$3810,14,FALSE)</f>
        <v>[Beckmann 1991, Sineshchekov 2002, Grossman 2004]</v>
      </c>
      <c r="M1983" s="3" t="str">
        <f>VLOOKUP(B1983,'[1]Daniela + 255 Rxns iCre1355'!$C$1:$Q$3810,15,FALSE)</f>
        <v>R02904</v>
      </c>
    </row>
    <row r="1984" spans="1:13" ht="15" customHeight="1" x14ac:dyDescent="0.25">
      <c r="A1984" s="3" t="s">
        <v>3948</v>
      </c>
      <c r="B1984" s="3" t="s">
        <v>3975</v>
      </c>
      <c r="C1984" s="3" t="s">
        <v>3976</v>
      </c>
      <c r="D1984" s="3" t="str">
        <f>VLOOKUP(B1984,'[1]Daniela + 255 Rxns iCre1355'!$C$1:$Q$3810,5,FALSE)</f>
        <v>TRETINOLOR1</v>
      </c>
      <c r="E1984" s="3" t="str">
        <f>VLOOKUP(B1984,'[1]Daniela + 255 Rxns iCre1355'!$C$1:$Q$3810,6,FALSE)</f>
        <v>retinol:NAD oxidoreductase</v>
      </c>
      <c r="F1984" s="3" t="str">
        <f>VLOOKUP(B1984,'[1]Daniela + 255 Rxns iCre1355'!$C$1:$Q$3810,8,FALSE)</f>
        <v>Retinol metabolism</v>
      </c>
      <c r="G1984" s="3" t="str">
        <f>VLOOKUP(B1984,'[1]Daniela + 255 Rxns iCre1355'!$C$1:$Q$3810,9,FALSE)</f>
        <v>1.1.1.-</v>
      </c>
      <c r="K1984" s="3" t="str">
        <f>VLOOKUP(B1984,'[1]Daniela + 255 Rxns iCre1355'!$C$1:$Q$3810,13,FALSE)</f>
        <v>Eyespot</v>
      </c>
      <c r="L1984" s="3" t="str">
        <f>VLOOKUP(B1984,'[1]Daniela + 255 Rxns iCre1355'!$C$1:$Q$3810,14,FALSE)</f>
        <v>[Schmidt 2006, Grossman 2004, Beckman 1991]</v>
      </c>
      <c r="M1984" s="3" t="str">
        <f>VLOOKUP(B1984,'[1]Daniela + 255 Rxns iCre1355'!$C$1:$Q$3810,15,FALSE)</f>
        <v>R02124</v>
      </c>
    </row>
    <row r="1985" spans="1:13" ht="15" customHeight="1" x14ac:dyDescent="0.25">
      <c r="A1985" s="3" t="s">
        <v>3948</v>
      </c>
      <c r="B1985" s="3" t="s">
        <v>3977</v>
      </c>
      <c r="C1985" s="3" t="s">
        <v>3978</v>
      </c>
      <c r="D1985" s="3" t="str">
        <f>VLOOKUP(B1985,'[1]Daniela + 255 Rxns iCre1355'!$C$1:$Q$3810,5,FALSE)</f>
        <v>TRETINOLOR2</v>
      </c>
      <c r="E1985" s="3" t="str">
        <f>VLOOKUP(B1985,'[1]Daniela + 255 Rxns iCre1355'!$C$1:$Q$3810,6,FALSE)</f>
        <v>retinol: NADP oxidoreductase</v>
      </c>
      <c r="F1985" s="3" t="str">
        <f>VLOOKUP(B1985,'[1]Daniela + 255 Rxns iCre1355'!$C$1:$Q$3810,8,FALSE)</f>
        <v>Retinol metabolism</v>
      </c>
      <c r="G1985" s="3" t="str">
        <f>VLOOKUP(B1985,'[1]Daniela + 255 Rxns iCre1355'!$C$1:$Q$3810,9,FALSE)</f>
        <v>1.1.1.-</v>
      </c>
      <c r="K1985" s="3" t="str">
        <f>VLOOKUP(B1985,'[1]Daniela + 255 Rxns iCre1355'!$C$1:$Q$3810,13,FALSE)</f>
        <v>Eyespot</v>
      </c>
      <c r="L1985" s="3" t="str">
        <f>VLOOKUP(B1985,'[1]Daniela + 255 Rxns iCre1355'!$C$1:$Q$3810,14,FALSE)</f>
        <v>[Schmidt 2006, Grossman 2004, Beckman 1991]</v>
      </c>
      <c r="M1985" s="3" t="str">
        <f>VLOOKUP(B1985,'[1]Daniela + 255 Rxns iCre1355'!$C$1:$Q$3810,15,FALSE)</f>
        <v>R08379</v>
      </c>
    </row>
    <row r="1986" spans="1:13" ht="15" customHeight="1" x14ac:dyDescent="0.25">
      <c r="A1986" s="3" t="s">
        <v>3948</v>
      </c>
      <c r="B1986" s="3" t="s">
        <v>3979</v>
      </c>
      <c r="C1986" s="3" t="s">
        <v>3980</v>
      </c>
      <c r="D1986" s="3" t="str">
        <f>VLOOKUP(B1986,'[1]Daniela + 255 Rxns iCre1355'!$C$1:$Q$3810,5,FALSE)</f>
        <v>TRETINOLPMTACT</v>
      </c>
      <c r="E1986" s="3" t="str">
        <f>VLOOKUP(B1986,'[1]Daniela + 255 Rxns iCre1355'!$C$1:$Q$3810,6,FALSE)</f>
        <v>palmitoyl-CoA:retinol O-acyltransferase (trans-retinol)</v>
      </c>
      <c r="F1986" s="3" t="str">
        <f>VLOOKUP(B1986,'[1]Daniela + 255 Rxns iCre1355'!$C$1:$Q$3810,8,FALSE)</f>
        <v>Retinol metabolism</v>
      </c>
      <c r="G1986" s="3" t="str">
        <f>VLOOKUP(B1986,'[1]Daniela + 255 Rxns iCre1355'!$C$1:$Q$3810,9,FALSE)</f>
        <v>2.3.1.20</v>
      </c>
      <c r="H1986" s="3" t="str">
        <f>VLOOKUP(B1986,'[1]Daniela + 255 Rxns iCre1355'!$C$1:$Q$3810,10,FALSE)</f>
        <v>( Cre01.g045903 OR Cre12.g557750 OR Cre03.g205050 OR Cre09.g386912 OR Cre06.g299050 )</v>
      </c>
      <c r="I1986" s="3" t="str">
        <f>VLOOKUP(B1986,'[1]Daniela + 255 Rxns iCre1355'!$C$1:$Q$3810,11,FALSE)</f>
        <v>( Cre01.g045903.t1.1 OR Cre12.g557750.t1.1 OR Cre03.g205050.t1.2 OR Cre09.g386912.t1.1 OR Cre06.g299050.t1.2 )</v>
      </c>
      <c r="J1986" s="3" t="str">
        <f>VLOOKUP(B1986,'[1]Daniela + 255 Rxns iCre1355'!$C$1:$Q$3810,12,FALSE)</f>
        <v>( DGAT1 OR DGTT1 OR CGLD24 OR Cre09.g386912 OR DGTT3 )</v>
      </c>
      <c r="K1986" s="3" t="str">
        <f>VLOOKUP(B1986,'[1]Daniela + 255 Rxns iCre1355'!$C$1:$Q$3810,13,FALSE)</f>
        <v>Eyespot</v>
      </c>
      <c r="L1986" s="3" t="str">
        <f>VLOOKUP(B1986,'[1]Daniela + 255 Rxns iCre1355'!$C$1:$Q$3810,14,FALSE)</f>
        <v>[Nakanishi 1991]</v>
      </c>
      <c r="M1986" s="3" t="str">
        <f>VLOOKUP(B1986,'[1]Daniela + 255 Rxns iCre1355'!$C$1:$Q$3810,15,FALSE)</f>
        <v>R02367</v>
      </c>
    </row>
    <row r="1987" spans="1:13" ht="15" customHeight="1" x14ac:dyDescent="0.25">
      <c r="A1987" s="3" t="s">
        <v>115</v>
      </c>
      <c r="B1987" s="3" t="s">
        <v>3981</v>
      </c>
      <c r="C1987" s="3" t="s">
        <v>3982</v>
      </c>
      <c r="D1987" s="3" t="str">
        <f>VLOOKUP(B1987,'[1]Daniela + 255 Rxns iCre1355'!$C$1:$Q$3810,5,FALSE)</f>
        <v>AFAT</v>
      </c>
      <c r="E1987" s="3" t="str">
        <f>VLOOKUP(B1987,'[1]Daniela + 255 Rxns iCre1355'!$C$1:$Q$3810,6,FALSE)</f>
        <v>ATP:FMN adenylyltransferase</v>
      </c>
      <c r="F1987" s="3" t="str">
        <f>VLOOKUP(B1987,'[1]Daniela + 255 Rxns iCre1355'!$C$1:$Q$3810,8,FALSE)</f>
        <v>Riboflavin metabolism</v>
      </c>
      <c r="G1987" s="3" t="str">
        <f>VLOOKUP(B1987,'[1]Daniela + 255 Rxns iCre1355'!$C$1:$Q$3810,9,FALSE)</f>
        <v>2.7.1.26;2.7.7.2</v>
      </c>
      <c r="H1987" s="3" t="str">
        <f>VLOOKUP(B1987,'[1]Daniela + 255 Rxns iCre1355'!$C$1:$Q$3810,10,FALSE)</f>
        <v>( Cre13.g592500 OR Cre01.g026650 OR Cre13.g607600 )</v>
      </c>
      <c r="I1987" s="3" t="str">
        <f>VLOOKUP(B1987,'[1]Daniela + 255 Rxns iCre1355'!$C$1:$Q$3810,11,FALSE)</f>
        <v>( Cre13.g592500.t1.1 OR Cre01.g026650.t1.2 OR Cre13.g607600.t1.1 )</v>
      </c>
      <c r="J1987" s="3" t="str">
        <f>VLOOKUP(B1987,'[1]Daniela + 255 Rxns iCre1355'!$C$1:$Q$3810,12,FALSE)</f>
        <v>( Cre13.g592500 OR Cre01.g026650 OR FSN1 )</v>
      </c>
      <c r="K1987" s="3" t="str">
        <f>VLOOKUP(B1987,'[1]Daniela + 255 Rxns iCre1355'!$C$1:$Q$3810,13,FALSE)</f>
        <v>Cytosol</v>
      </c>
      <c r="M1987" s="3" t="str">
        <f>VLOOKUP(B1987,'[1]Daniela + 255 Rxns iCre1355'!$C$1:$Q$3810,15,FALSE)</f>
        <v>R00161</v>
      </c>
    </row>
    <row r="1988" spans="1:13" ht="15" customHeight="1" x14ac:dyDescent="0.25">
      <c r="A1988" s="3" t="s">
        <v>115</v>
      </c>
      <c r="B1988" s="3" t="s">
        <v>3983</v>
      </c>
      <c r="C1988" s="3" t="s">
        <v>3984</v>
      </c>
      <c r="D1988" s="3" t="str">
        <f>VLOOKUP(B1988,'[1]Daniela + 255 Rxns iCre1355'!$C$1:$Q$3810,5,FALSE)</f>
        <v>ARPT</v>
      </c>
      <c r="E1988" s="3" t="str">
        <f>VLOOKUP(B1988,'[1]Daniela + 255 Rxns iCre1355'!$C$1:$Q$3810,6,FALSE)</f>
        <v>ATP:riboflavin 5'-phosphotransferase</v>
      </c>
      <c r="F1988" s="3" t="str">
        <f>VLOOKUP(B1988,'[1]Daniela + 255 Rxns iCre1355'!$C$1:$Q$3810,8,FALSE)</f>
        <v>Riboflavin metabolism</v>
      </c>
      <c r="G1988" s="3" t="str">
        <f>VLOOKUP(B1988,'[1]Daniela + 255 Rxns iCre1355'!$C$1:$Q$3810,9,FALSE)</f>
        <v>2.7.1.26;2.7.7.2</v>
      </c>
      <c r="H1988" s="3" t="str">
        <f>VLOOKUP(B1988,'[1]Daniela + 255 Rxns iCre1355'!$C$1:$Q$3810,10,FALSE)</f>
        <v>( Cre06.g311600 OR Cre01.g025250 )</v>
      </c>
      <c r="I1988" s="3" t="str">
        <f>VLOOKUP(B1988,'[1]Daniela + 255 Rxns iCre1355'!$C$1:$Q$3810,11,FALSE)</f>
        <v>( Cre06.g311600.t1.2 OR Cre01.g025250.t1.1 )</v>
      </c>
      <c r="J1988" s="3" t="str">
        <f>VLOOKUP(B1988,'[1]Daniela + 255 Rxns iCre1355'!$C$1:$Q$3810,12,FALSE)</f>
        <v>( RFK3 OR RFK2 )</v>
      </c>
      <c r="K1988" s="3" t="str">
        <f>VLOOKUP(B1988,'[1]Daniela + 255 Rxns iCre1355'!$C$1:$Q$3810,13,FALSE)</f>
        <v>Cytosol</v>
      </c>
      <c r="M1988" s="3" t="str">
        <f>VLOOKUP(B1988,'[1]Daniela + 255 Rxns iCre1355'!$C$1:$Q$3810,15,FALSE)</f>
        <v>R00549</v>
      </c>
    </row>
    <row r="1989" spans="1:13" ht="15" customHeight="1" x14ac:dyDescent="0.25">
      <c r="A1989" s="3" t="s">
        <v>115</v>
      </c>
      <c r="B1989" s="3" t="s">
        <v>3985</v>
      </c>
      <c r="C1989" s="3" t="s">
        <v>3986</v>
      </c>
      <c r="D1989" s="3" t="str">
        <f>VLOOKUP(B1989,'[1]Daniela + 255 Rxns iCre1355'!$C$1:$Q$3810,5,FALSE)</f>
        <v>ARZS</v>
      </c>
      <c r="E1989" s="3" t="str">
        <f>VLOOKUP(B1989,'[1]Daniela + 255 Rxns iCre1355'!$C$1:$Q$3810,6,FALSE)</f>
        <v>alpha-ribazole synthase</v>
      </c>
      <c r="F1989" s="3" t="str">
        <f>VLOOKUP(B1989,'[1]Daniela + 255 Rxns iCre1355'!$C$1:$Q$3810,8,FALSE)</f>
        <v>Riboflavin metabolism</v>
      </c>
      <c r="G1989" s="3" t="str">
        <f>VLOOKUP(B1989,'[1]Daniela + 255 Rxns iCre1355'!$C$1:$Q$3810,9,FALSE)</f>
        <v>3.1.3.-</v>
      </c>
      <c r="K1989" s="3" t="str">
        <f>VLOOKUP(B1989,'[1]Daniela + 255 Rxns iCre1355'!$C$1:$Q$3810,13,FALSE)</f>
        <v>Cytosol</v>
      </c>
      <c r="M1989" s="3" t="str">
        <f>VLOOKUP(B1989,'[1]Daniela + 255 Rxns iCre1355'!$C$1:$Q$3810,15,FALSE)</f>
        <v>R04594</v>
      </c>
    </row>
    <row r="1990" spans="1:13" ht="15" customHeight="1" x14ac:dyDescent="0.25">
      <c r="A1990" s="3" t="s">
        <v>118</v>
      </c>
      <c r="B1990" s="3" t="s">
        <v>3987</v>
      </c>
      <c r="C1990" s="3" t="s">
        <v>3988</v>
      </c>
      <c r="D1990" s="3" t="str">
        <f>VLOOKUP(B1990,'[1]Daniela + 255 Rxns iCre1355'!$C$1:$Q$3810,5,FALSE)</f>
        <v>AUNOR</v>
      </c>
      <c r="E1990" s="3" t="str">
        <f>VLOOKUP(B1990,'[1]Daniela + 255 Rxns iCre1355'!$C$1:$Q$3810,6,FALSE)</f>
        <v>5-amino-6-(5-phosphoribitylamino)uracil:NADP+ 1'-oxidoreductase</v>
      </c>
      <c r="F1990" s="3" t="str">
        <f>VLOOKUP(B1990,'[1]Daniela + 255 Rxns iCre1355'!$C$1:$Q$3810,8,FALSE)</f>
        <v>Riboflavin metabolism</v>
      </c>
      <c r="G1990" s="3" t="str">
        <f>VLOOKUP(B1990,'[1]Daniela + 255 Rxns iCre1355'!$C$1:$Q$3810,9,FALSE)</f>
        <v>1.1.1.193 (orthology with 3.5.4.26 which is present in v4.0)</v>
      </c>
      <c r="H1990" s="3" t="str">
        <f>VLOOKUP(B1990,'[1]Daniela + 255 Rxns iCre1355'!$C$1:$Q$3810,10,FALSE)</f>
        <v>Cre17.g728950</v>
      </c>
      <c r="I1990" s="3" t="str">
        <f>VLOOKUP(B1990,'[1]Daniela + 255 Rxns iCre1355'!$C$1:$Q$3810,11,FALSE)</f>
        <v>Cre17.g728950.t1.1</v>
      </c>
      <c r="J1990" s="3" t="str">
        <f>VLOOKUP(B1990,'[1]Daniela + 255 Rxns iCre1355'!$C$1:$Q$3810,12,FALSE)</f>
        <v>RFD2</v>
      </c>
      <c r="K1990" s="3" t="str">
        <f>VLOOKUP(B1990,'[1]Daniela + 255 Rxns iCre1355'!$C$1:$Q$3810,13,FALSE)</f>
        <v>Chloroplast</v>
      </c>
      <c r="M1990" s="3" t="str">
        <f>VLOOKUP(B1990,'[1]Daniela + 255 Rxns iCre1355'!$C$1:$Q$3810,15,FALSE)</f>
        <v>R03458</v>
      </c>
    </row>
    <row r="1991" spans="1:13" ht="15" customHeight="1" x14ac:dyDescent="0.25">
      <c r="A1991" s="3" t="s">
        <v>118</v>
      </c>
      <c r="B1991" s="3" t="s">
        <v>3989</v>
      </c>
      <c r="C1991" s="3" t="s">
        <v>3990</v>
      </c>
      <c r="D1991" s="3" t="str">
        <f>VLOOKUP(B1991,'[1]Daniela + 255 Rxns iCre1355'!$C$1:$Q$3810,5,FALSE)</f>
        <v>AUS</v>
      </c>
      <c r="E1991" s="3" t="str">
        <f>VLOOKUP(B1991,'[1]Daniela + 255 Rxns iCre1355'!$C$1:$Q$3810,6,FALSE)</f>
        <v>5-Amino-6-(1-D-ribitylamino)uracil synthase</v>
      </c>
      <c r="F1991" s="3" t="str">
        <f>VLOOKUP(B1991,'[1]Daniela + 255 Rxns iCre1355'!$C$1:$Q$3810,8,FALSE)</f>
        <v>Riboflavin metabolism</v>
      </c>
      <c r="G1991" s="3" t="str">
        <f>VLOOKUP(B1991,'[1]Daniela + 255 Rxns iCre1355'!$C$1:$Q$3810,9,FALSE)</f>
        <v>3.1.3.-</v>
      </c>
      <c r="K1991" s="3" t="str">
        <f>VLOOKUP(B1991,'[1]Daniela + 255 Rxns iCre1355'!$C$1:$Q$3810,13,FALSE)</f>
        <v>Chloroplast</v>
      </c>
      <c r="M1991" s="3" t="str">
        <f>VLOOKUP(B1991,'[1]Daniela + 255 Rxns iCre1355'!$C$1:$Q$3810,15,FALSE)</f>
        <v>R07280</v>
      </c>
    </row>
    <row r="1992" spans="1:13" ht="15" customHeight="1" x14ac:dyDescent="0.25">
      <c r="A1992" s="3" t="s">
        <v>115</v>
      </c>
      <c r="B1992" s="3" t="s">
        <v>3991</v>
      </c>
      <c r="C1992" s="3" t="s">
        <v>3992</v>
      </c>
      <c r="D1992" s="3" t="str">
        <f>VLOOKUP(B1992,'[1]Daniela + 255 Rxns iCre1355'!$C$1:$Q$3810,5,FALSE)</f>
        <v>DBRC</v>
      </c>
      <c r="E1992" s="3" t="str">
        <f>VLOOKUP(B1992,'[1]Daniela + 255 Rxns iCre1355'!$C$1:$Q$3810,6,FALSE)</f>
        <v>dimethylbenzimidazole-riboflavin conversion</v>
      </c>
      <c r="F1992" s="3" t="str">
        <f>VLOOKUP(B1992,'[1]Daniela + 255 Rxns iCre1355'!$C$1:$Q$3810,8,FALSE)</f>
        <v>Riboflavin metabolism</v>
      </c>
      <c r="K1992" s="3" t="str">
        <f>VLOOKUP(B1992,'[1]Daniela + 255 Rxns iCre1355'!$C$1:$Q$3810,13,FALSE)</f>
        <v>Cytosol</v>
      </c>
      <c r="M1992" s="3" t="str">
        <f>VLOOKUP(B1992,'[1]Daniela + 255 Rxns iCre1355'!$C$1:$Q$3810,15,FALSE)</f>
        <v>R01734</v>
      </c>
    </row>
    <row r="1993" spans="1:13" ht="15" customHeight="1" x14ac:dyDescent="0.25">
      <c r="A1993" s="3" t="s">
        <v>118</v>
      </c>
      <c r="B1993" s="3" t="s">
        <v>3993</v>
      </c>
      <c r="C1993" s="3" t="s">
        <v>3994</v>
      </c>
      <c r="D1993" s="3" t="str">
        <f>VLOOKUP(B1993,'[1]Daniela + 255 Rxns iCre1355'!$C$1:$Q$3810,5,FALSE)</f>
        <v>DHPAH</v>
      </c>
      <c r="E1993" s="3" t="str">
        <f>VLOOKUP(B1993,'[1]Daniela + 255 Rxns iCre1355'!$C$1:$Q$3810,6,FALSE)</f>
        <v>2,5-Diamino-6-hydroxy-4-(5-phosphoribosylamino)-pyrimidine 2-aminohydrolase</v>
      </c>
      <c r="F1993" s="3" t="str">
        <f>VLOOKUP(B1993,'[1]Daniela + 255 Rxns iCre1355'!$C$1:$Q$3810,8,FALSE)</f>
        <v>Riboflavin metabolism</v>
      </c>
      <c r="G1993" s="3" t="str">
        <f>VLOOKUP(B1993,'[1]Daniela + 255 Rxns iCre1355'!$C$1:$Q$3810,9,FALSE)</f>
        <v>3.5.4.26</v>
      </c>
      <c r="H1993" s="3" t="str">
        <f>VLOOKUP(B1993,'[1]Daniela + 255 Rxns iCre1355'!$C$1:$Q$3810,10,FALSE)</f>
        <v>Cre12.g555951</v>
      </c>
      <c r="I1993" s="3" t="str">
        <f>VLOOKUP(B1993,'[1]Daniela + 255 Rxns iCre1355'!$C$1:$Q$3810,11,FALSE)</f>
        <v>Cre12.g555951.t1.1</v>
      </c>
      <c r="J1993" s="3" t="str">
        <f>VLOOKUP(B1993,'[1]Daniela + 255 Rxns iCre1355'!$C$1:$Q$3810,12,FALSE)</f>
        <v>RFD1</v>
      </c>
      <c r="K1993" s="3" t="str">
        <f>VLOOKUP(B1993,'[1]Daniela + 255 Rxns iCre1355'!$C$1:$Q$3810,13,FALSE)</f>
        <v>Chloroplast</v>
      </c>
      <c r="M1993" s="3" t="str">
        <f>VLOOKUP(B1993,'[1]Daniela + 255 Rxns iCre1355'!$C$1:$Q$3810,15,FALSE)</f>
        <v>R03459</v>
      </c>
    </row>
    <row r="1994" spans="1:13" ht="15" customHeight="1" x14ac:dyDescent="0.25">
      <c r="A1994" s="3" t="s">
        <v>118</v>
      </c>
      <c r="B1994" s="3" t="s">
        <v>3995</v>
      </c>
      <c r="C1994" s="3" t="s">
        <v>3996</v>
      </c>
      <c r="D1994" s="3" t="str">
        <f>VLOOKUP(B1994,'[1]Daniela + 255 Rxns iCre1355'!$C$1:$Q$3810,5,FALSE)</f>
        <v>DLDLBT</v>
      </c>
      <c r="E1994" s="3" t="str">
        <f>VLOOKUP(B1994,'[1]Daniela + 255 Rxns iCre1355'!$C$1:$Q$3810,6,FALSE)</f>
        <v>6,7-Dimethyl-8-(1-D-ribityl)lumazine:6,7-dimethyl-8-(1-D-ribityl) lumazine 2,3-butanediyltransferase</v>
      </c>
      <c r="F1994" s="3" t="str">
        <f>VLOOKUP(B1994,'[1]Daniela + 255 Rxns iCre1355'!$C$1:$Q$3810,8,FALSE)</f>
        <v>Riboflavin metabolism</v>
      </c>
      <c r="G1994" s="3" t="str">
        <f>VLOOKUP(B1994,'[1]Daniela + 255 Rxns iCre1355'!$C$1:$Q$3810,9,FALSE)</f>
        <v>2.5.1.-</v>
      </c>
      <c r="H1994" s="3" t="str">
        <f>VLOOKUP(B1994,'[1]Daniela + 255 Rxns iCre1355'!$C$1:$Q$3810,10,FALSE)</f>
        <v>Cre02.g088850</v>
      </c>
      <c r="I1994" s="3" t="str">
        <f>VLOOKUP(B1994,'[1]Daniela + 255 Rxns iCre1355'!$C$1:$Q$3810,11,FALSE)</f>
        <v>Cre02.g088850.t1.2</v>
      </c>
      <c r="J1994" s="3" t="str">
        <f>VLOOKUP(B1994,'[1]Daniela + 255 Rxns iCre1355'!$C$1:$Q$3810,12,FALSE)</f>
        <v>RFS2</v>
      </c>
      <c r="K1994" s="3" t="str">
        <f>VLOOKUP(B1994,'[1]Daniela + 255 Rxns iCre1355'!$C$1:$Q$3810,13,FALSE)</f>
        <v>Chloroplast</v>
      </c>
      <c r="M1994" s="3" t="str">
        <f>VLOOKUP(B1994,'[1]Daniela + 255 Rxns iCre1355'!$C$1:$Q$3810,15,FALSE)</f>
        <v>R04457</v>
      </c>
    </row>
    <row r="1995" spans="1:13" ht="15" customHeight="1" x14ac:dyDescent="0.25">
      <c r="A1995" s="3" t="s">
        <v>118</v>
      </c>
      <c r="B1995" s="3" t="s">
        <v>3997</v>
      </c>
      <c r="C1995" s="3" t="s">
        <v>3998</v>
      </c>
      <c r="D1995" s="3" t="str">
        <f>VLOOKUP(B1995,'[1]Daniela + 255 Rxns iCre1355'!$C$1:$Q$3810,5,FALSE)</f>
        <v>GTPDH</v>
      </c>
      <c r="E1995" s="3" t="str">
        <f>VLOOKUP(B1995,'[1]Daniela + 255 Rxns iCre1355'!$C$1:$Q$3810,6,FALSE)</f>
        <v>GTP 7,8-8,9-dihydrolase (diphosphate-forming)</v>
      </c>
      <c r="F1995" s="3" t="str">
        <f>VLOOKUP(B1995,'[1]Daniela + 255 Rxns iCre1355'!$C$1:$Q$3810,8,FALSE)</f>
        <v>Riboflavin metabolism</v>
      </c>
      <c r="G1995" s="3" t="str">
        <f>VLOOKUP(B1995,'[1]Daniela + 255 Rxns iCre1355'!$C$1:$Q$3810,9,FALSE)</f>
        <v>3.5.4.25</v>
      </c>
      <c r="H1995" s="3" t="str">
        <f>VLOOKUP(B1995,'[1]Daniela + 255 Rxns iCre1355'!$C$1:$Q$3810,10,FALSE)</f>
        <v>( Cre14.g620350 OR Cre09.g393900 )</v>
      </c>
      <c r="I1995" s="3" t="str">
        <f>VLOOKUP(B1995,'[1]Daniela + 255 Rxns iCre1355'!$C$1:$Q$3810,11,FALSE)</f>
        <v>( Cre14.g620350.t1.2 OR ( Cre09.g393900.t1.2 OR Cre09.g393900.t2.1 ) )</v>
      </c>
      <c r="J1995" s="3" t="str">
        <f>VLOOKUP(B1995,'[1]Daniela + 255 Rxns iCre1355'!$C$1:$Q$3810,12,FALSE)</f>
        <v>( GCH3 OR GCH2 )</v>
      </c>
      <c r="K1995" s="3" t="str">
        <f>VLOOKUP(B1995,'[1]Daniela + 255 Rxns iCre1355'!$C$1:$Q$3810,13,FALSE)</f>
        <v>Chloroplast</v>
      </c>
      <c r="M1995" s="3" t="str">
        <f>VLOOKUP(B1995,'[1]Daniela + 255 Rxns iCre1355'!$C$1:$Q$3810,15,FALSE)</f>
        <v>R00425</v>
      </c>
    </row>
    <row r="1996" spans="1:13" ht="15" customHeight="1" x14ac:dyDescent="0.25">
      <c r="A1996" s="3" t="s">
        <v>115</v>
      </c>
      <c r="B1996" s="3" t="s">
        <v>3999</v>
      </c>
      <c r="C1996" s="3" t="s">
        <v>4000</v>
      </c>
      <c r="D1996" s="3" t="str">
        <f>VLOOKUP(B1996,'[1]Daniela + 255 Rxns iCre1355'!$C$1:$Q$3810,5,FALSE)</f>
        <v>NNPRT</v>
      </c>
      <c r="E1996" s="3" t="str">
        <f>VLOOKUP(B1996,'[1]Daniela + 255 Rxns iCre1355'!$C$1:$Q$3810,6,FALSE)</f>
        <v>nicotinate-nucleotide---dimethylbenzimidazole phosphoribosyltransferase</v>
      </c>
      <c r="F1996" s="3" t="str">
        <f>VLOOKUP(B1996,'[1]Daniela + 255 Rxns iCre1355'!$C$1:$Q$3810,8,FALSE)</f>
        <v>Riboflavin metabolism</v>
      </c>
      <c r="G1996" s="3" t="str">
        <f>VLOOKUP(B1996,'[1]Daniela + 255 Rxns iCre1355'!$C$1:$Q$3810,9,FALSE)</f>
        <v>2.4.2.21</v>
      </c>
      <c r="H1996" s="3" t="str">
        <f>VLOOKUP(B1996,'[1]Daniela + 255 Rxns iCre1355'!$C$1:$Q$3810,10,FALSE)</f>
        <v>Cre12.g555500</v>
      </c>
      <c r="I1996" s="3" t="str">
        <f>VLOOKUP(B1996,'[1]Daniela + 255 Rxns iCre1355'!$C$1:$Q$3810,11,FALSE)</f>
        <v>Cre12.g555500.t1.2</v>
      </c>
      <c r="J1996" s="3" t="str">
        <f>VLOOKUP(B1996,'[1]Daniela + 255 Rxns iCre1355'!$C$1:$Q$3810,12,FALSE)</f>
        <v>Cre12.g555500</v>
      </c>
      <c r="K1996" s="3" t="str">
        <f>VLOOKUP(B1996,'[1]Daniela + 255 Rxns iCre1355'!$C$1:$Q$3810,13,FALSE)</f>
        <v>Cytosol</v>
      </c>
      <c r="M1996" s="3" t="str">
        <f>VLOOKUP(B1996,'[1]Daniela + 255 Rxns iCre1355'!$C$1:$Q$3810,15,FALSE)</f>
        <v>R04148</v>
      </c>
    </row>
    <row r="1997" spans="1:13" ht="15" customHeight="1" x14ac:dyDescent="0.25">
      <c r="A1997" s="3" t="s">
        <v>118</v>
      </c>
      <c r="B1997" s="3" t="s">
        <v>4001</v>
      </c>
      <c r="C1997" s="3" t="s">
        <v>4002</v>
      </c>
      <c r="D1997" s="3" t="str">
        <f>VLOOKUP(B1997,'[1]Daniela + 255 Rxns iCre1355'!$C$1:$Q$3810,5,FALSE)</f>
        <v>R5PFL</v>
      </c>
      <c r="E1997" s="3" t="str">
        <f>VLOOKUP(B1997,'[1]Daniela + 255 Rxns iCre1355'!$C$1:$Q$3810,6,FALSE)</f>
        <v>D-ribulose 5-phosphate formate-lyase</v>
      </c>
      <c r="F1997" s="3" t="str">
        <f>VLOOKUP(B1997,'[1]Daniela + 255 Rxns iCre1355'!$C$1:$Q$3810,8,FALSE)</f>
        <v>Riboflavin metabolism</v>
      </c>
      <c r="G1997" s="3" t="str">
        <f>VLOOKUP(B1997,'[1]Daniela + 255 Rxns iCre1355'!$C$1:$Q$3810,9,FALSE)</f>
        <v>4.1.99.12</v>
      </c>
      <c r="H1997" s="3" t="str">
        <f>VLOOKUP(B1997,'[1]Daniela + 255 Rxns iCre1355'!$C$1:$Q$3810,10,FALSE)</f>
        <v>Cre14.g620350</v>
      </c>
      <c r="I1997" s="3" t="str">
        <f>VLOOKUP(B1997,'[1]Daniela + 255 Rxns iCre1355'!$C$1:$Q$3810,11,FALSE)</f>
        <v>Cre14.g620350.t1.2</v>
      </c>
      <c r="J1997" s="3" t="str">
        <f>VLOOKUP(B1997,'[1]Daniela + 255 Rxns iCre1355'!$C$1:$Q$3810,12,FALSE)</f>
        <v>GCH3</v>
      </c>
      <c r="K1997" s="3" t="str">
        <f>VLOOKUP(B1997,'[1]Daniela + 255 Rxns iCre1355'!$C$1:$Q$3810,13,FALSE)</f>
        <v>Chloroplast</v>
      </c>
      <c r="M1997" s="3" t="str">
        <f>VLOOKUP(B1997,'[1]Daniela + 255 Rxns iCre1355'!$C$1:$Q$3810,15,FALSE)</f>
        <v>R07281</v>
      </c>
    </row>
    <row r="1998" spans="1:13" ht="15" customHeight="1" x14ac:dyDescent="0.25">
      <c r="A1998" s="3" t="s">
        <v>115</v>
      </c>
      <c r="B1998" s="3" t="s">
        <v>4003</v>
      </c>
      <c r="C1998" s="3" t="s">
        <v>4004</v>
      </c>
      <c r="D1998" s="3" t="str">
        <f>VLOOKUP(B1998,'[1]Daniela + 255 Rxns iCre1355'!$C$1:$Q$3810,5,FALSE)</f>
        <v>R5PPH</v>
      </c>
      <c r="E1998" s="3" t="str">
        <f>VLOOKUP(B1998,'[1]Daniela + 255 Rxns iCre1355'!$C$1:$Q$3810,6,FALSE)</f>
        <v>riboflavin-5-phosphate phosphohydrolase (acid optimum)</v>
      </c>
      <c r="F1998" s="3" t="str">
        <f>VLOOKUP(B1998,'[1]Daniela + 255 Rxns iCre1355'!$C$1:$Q$3810,8,FALSE)</f>
        <v>Riboflavin metabolism</v>
      </c>
      <c r="G1998" s="3" t="str">
        <f>VLOOKUP(B1998,'[1]Daniela + 255 Rxns iCre1355'!$C$1:$Q$3810,9,FALSE)</f>
        <v>3.1.3.2</v>
      </c>
      <c r="H1998" s="3" t="str">
        <f>VLOOKUP(B1998,'[1]Daniela + 255 Rxns iCre1355'!$C$1:$Q$3810,10,FALSE)</f>
        <v>Cre16.g686500</v>
      </c>
      <c r="I1998" s="3" t="str">
        <f>VLOOKUP(B1998,'[1]Daniela + 255 Rxns iCre1355'!$C$1:$Q$3810,11,FALSE)</f>
        <v>Cre16.g686500.t1.1</v>
      </c>
      <c r="J1998" s="3" t="str">
        <f>VLOOKUP(B1998,'[1]Daniela + 255 Rxns iCre1355'!$C$1:$Q$3810,12,FALSE)</f>
        <v>Cre16.g686500</v>
      </c>
      <c r="K1998" s="3" t="str">
        <f>VLOOKUP(B1998,'[1]Daniela + 255 Rxns iCre1355'!$C$1:$Q$3810,13,FALSE)</f>
        <v>Cytosol</v>
      </c>
      <c r="M1998" s="3" t="str">
        <f>VLOOKUP(B1998,'[1]Daniela + 255 Rxns iCre1355'!$C$1:$Q$3810,15,FALSE)</f>
        <v>R00548</v>
      </c>
    </row>
    <row r="1999" spans="1:13" ht="15" customHeight="1" x14ac:dyDescent="0.25">
      <c r="A1999" s="3" t="s">
        <v>118</v>
      </c>
      <c r="B1999" s="3" t="s">
        <v>4005</v>
      </c>
      <c r="C1999" s="3" t="s">
        <v>4006</v>
      </c>
      <c r="D1999" s="3" t="str">
        <f>VLOOKUP(B1999,'[1]Daniela + 255 Rxns iCre1355'!$C$1:$Q$3810,5,FALSE)</f>
        <v>RIBFS</v>
      </c>
      <c r="E1999" s="3" t="str">
        <f>VLOOKUP(B1999,'[1]Daniela + 255 Rxns iCre1355'!$C$1:$Q$3810,6,FALSE)</f>
        <v>riboflavin synthase</v>
      </c>
      <c r="F1999" s="3" t="str">
        <f>VLOOKUP(B1999,'[1]Daniela + 255 Rxns iCre1355'!$C$1:$Q$3810,8,FALSE)</f>
        <v>Riboflavin metabolism</v>
      </c>
      <c r="G1999" s="3" t="str">
        <f>VLOOKUP(B1999,'[1]Daniela + 255 Rxns iCre1355'!$C$1:$Q$3810,9,FALSE)</f>
        <v>2.5.1.9</v>
      </c>
      <c r="H1999" s="3" t="str">
        <f>VLOOKUP(B1999,'[1]Daniela + 255 Rxns iCre1355'!$C$1:$Q$3810,10,FALSE)</f>
        <v>Cre06.g296600</v>
      </c>
      <c r="I1999" s="3" t="str">
        <f>VLOOKUP(B1999,'[1]Daniela + 255 Rxns iCre1355'!$C$1:$Q$3810,11,FALSE)</f>
        <v>Cre06.g296600.t1.2</v>
      </c>
      <c r="J1999" s="3" t="str">
        <f>VLOOKUP(B1999,'[1]Daniela + 255 Rxns iCre1355'!$C$1:$Q$3810,12,FALSE)</f>
        <v>RFS1</v>
      </c>
      <c r="K1999" s="3" t="str">
        <f>VLOOKUP(B1999,'[1]Daniela + 255 Rxns iCre1355'!$C$1:$Q$3810,13,FALSE)</f>
        <v>Chloroplast</v>
      </c>
      <c r="M1999" s="3" t="str">
        <f>VLOOKUP(B1999,'[1]Daniela + 255 Rxns iCre1355'!$C$1:$Q$3810,15,FALSE)</f>
        <v>R00066</v>
      </c>
    </row>
    <row r="2000" spans="1:13" ht="15" customHeight="1" x14ac:dyDescent="0.25">
      <c r="A2000" s="3" t="s">
        <v>115</v>
      </c>
      <c r="B2000" s="3" t="s">
        <v>4007</v>
      </c>
      <c r="C2000" s="3" t="s">
        <v>4008</v>
      </c>
      <c r="D2000" s="3" t="str">
        <f>VLOOKUP(B2000,'[1]Daniela + 255 Rxns iCre1355'!$C$1:$Q$3810,5,FALSE)</f>
        <v>ACHMSSELCYSL</v>
      </c>
      <c r="E2000" s="3" t="str">
        <f>VLOOKUP(B2000,'[1]Daniela + 255 Rxns iCre1355'!$C$1:$Q$3810,6,FALSE)</f>
        <v>O-Acetylhomoserine succinate-lyase (adding cysteine), cytosol</v>
      </c>
      <c r="F2000" s="3" t="str">
        <f>VLOOKUP(B2000,'[1]Daniela + 255 Rxns iCre1355'!$C$1:$Q$3810,8,FALSE)</f>
        <v>Selenoamino acid metabolism</v>
      </c>
      <c r="G2000" s="3" t="str">
        <f>VLOOKUP(B2000,'[1]Daniela + 255 Rxns iCre1355'!$C$1:$Q$3810,9,FALSE)</f>
        <v>2.5.1.48</v>
      </c>
      <c r="H2000" s="3" t="str">
        <f>VLOOKUP(B2000,'[1]Daniela + 255 Rxns iCre1355'!$C$1:$Q$3810,10,FALSE)</f>
        <v>Cre03.g144627</v>
      </c>
      <c r="I2000" s="3" t="str">
        <f>VLOOKUP(B2000,'[1]Daniela + 255 Rxns iCre1355'!$C$1:$Q$3810,11,FALSE)</f>
        <v>Cre03.g144627.t1.1</v>
      </c>
      <c r="J2000" s="3" t="str">
        <f>VLOOKUP(B2000,'[1]Daniela + 255 Rxns iCre1355'!$C$1:$Q$3810,12,FALSE)</f>
        <v>CGS1</v>
      </c>
      <c r="K2000" s="3" t="str">
        <f>VLOOKUP(B2000,'[1]Daniela + 255 Rxns iCre1355'!$C$1:$Q$3810,13,FALSE)</f>
        <v>Cytosol</v>
      </c>
      <c r="M2000" s="3" t="str">
        <f>VLOOKUP(B2000,'[1]Daniela + 255 Rxns iCre1355'!$C$1:$Q$3810,15,FALSE)</f>
        <v>R04945</v>
      </c>
    </row>
    <row r="2001" spans="1:13" ht="15" customHeight="1" x14ac:dyDescent="0.25">
      <c r="A2001" s="3" t="s">
        <v>118</v>
      </c>
      <c r="B2001" s="3" t="s">
        <v>4009</v>
      </c>
      <c r="C2001" s="3" t="s">
        <v>4010</v>
      </c>
      <c r="D2001" s="3" t="str">
        <f>VLOOKUP(B2001,'[1]Daniela + 255 Rxns iCre1355'!$C$1:$Q$3810,5,FALSE)</f>
        <v>ACHMSSELCYSLh</v>
      </c>
      <c r="E2001" s="3" t="str">
        <f>VLOOKUP(B2001,'[1]Daniela + 255 Rxns iCre1355'!$C$1:$Q$3810,6,FALSE)</f>
        <v>O-Acetylhomoserine succinate-lyase (adding cysteine), chloroplast</v>
      </c>
      <c r="F2001" s="3" t="str">
        <f>VLOOKUP(B2001,'[1]Daniela + 255 Rxns iCre1355'!$C$1:$Q$3810,8,FALSE)</f>
        <v>Selenoamino acid metabolism</v>
      </c>
      <c r="G2001" s="3" t="str">
        <f>VLOOKUP(B2001,'[1]Daniela + 255 Rxns iCre1355'!$C$1:$Q$3810,9,FALSE)</f>
        <v>2.5.1.48</v>
      </c>
      <c r="H2001" s="3" t="str">
        <f>VLOOKUP(B2001,'[1]Daniela + 255 Rxns iCre1355'!$C$1:$Q$3810,10,FALSE)</f>
        <v>Cre03.g144627</v>
      </c>
      <c r="I2001" s="3" t="str">
        <f>VLOOKUP(B2001,'[1]Daniela + 255 Rxns iCre1355'!$C$1:$Q$3810,11,FALSE)</f>
        <v>Cre03.g144627.t1.1</v>
      </c>
      <c r="J2001" s="3" t="str">
        <f>VLOOKUP(B2001,'[1]Daniela + 255 Rxns iCre1355'!$C$1:$Q$3810,12,FALSE)</f>
        <v>CGS1</v>
      </c>
      <c r="K2001" s="3" t="str">
        <f>VLOOKUP(B2001,'[1]Daniela + 255 Rxns iCre1355'!$C$1:$Q$3810,13,FALSE)</f>
        <v>Chloroplast</v>
      </c>
      <c r="M2001" s="3" t="str">
        <f>VLOOKUP(B2001,'[1]Daniela + 255 Rxns iCre1355'!$C$1:$Q$3810,15,FALSE)</f>
        <v>R04945</v>
      </c>
    </row>
    <row r="2002" spans="1:13" ht="15" customHeight="1" x14ac:dyDescent="0.25">
      <c r="A2002" s="3" t="s">
        <v>115</v>
      </c>
      <c r="B2002" s="3" t="s">
        <v>4011</v>
      </c>
      <c r="C2002" s="3" t="s">
        <v>4012</v>
      </c>
      <c r="D2002" s="3" t="str">
        <f>VLOOKUP(B2002,'[1]Daniela + 255 Rxns iCre1355'!$C$1:$Q$3810,5,FALSE)</f>
        <v>ACSERL</v>
      </c>
      <c r="E2002" s="3" t="str">
        <f>VLOOKUP(B2002,'[1]Daniela + 255 Rxns iCre1355'!$C$1:$Q$3810,6,FALSE)</f>
        <v>O3-Acetyl-L-serine acetate-lyase (adding hydrogen sulfide), cytosol</v>
      </c>
      <c r="F2002" s="3" t="str">
        <f>VLOOKUP(B2002,'[1]Daniela + 255 Rxns iCre1355'!$C$1:$Q$3810,8,FALSE)</f>
        <v>Selenoamino acid metabolism</v>
      </c>
      <c r="G2002" s="3" t="str">
        <f>VLOOKUP(B2002,'[1]Daniela + 255 Rxns iCre1355'!$C$1:$Q$3810,9,FALSE)</f>
        <v>2.5.1.47</v>
      </c>
      <c r="H2002" s="3" t="str">
        <f>VLOOKUP(B2002,'[1]Daniela + 255 Rxns iCre1355'!$C$1:$Q$3810,10,FALSE)</f>
        <v>( Cre16.g664250 OR Cre16.g685550 OR Cre03.g172850 OR Cre08.g367600 )</v>
      </c>
      <c r="I2002" s="3" t="str">
        <f>VLOOKUP(B2002,'[1]Daniela + 255 Rxns iCre1355'!$C$1:$Q$3810,11,FALSE)</f>
        <v>( Cre16.g664250.t1.2 OR Cre16.g685550.t1.2 OR Cre03.g172850.t1.2 OR Cre08.g367600.t1.2 )</v>
      </c>
      <c r="J2002" s="3" t="str">
        <f>VLOOKUP(B2002,'[1]Daniela + 255 Rxns iCre1355'!$C$1:$Q$3810,12,FALSE)</f>
        <v>( ASL2 OR ASL4 OR ASL3 OR ASL1 )</v>
      </c>
      <c r="K2002" s="3" t="str">
        <f>VLOOKUP(B2002,'[1]Daniela + 255 Rxns iCre1355'!$C$1:$Q$3810,13,FALSE)</f>
        <v>Cytosol</v>
      </c>
      <c r="M2002" s="3" t="str">
        <f>VLOOKUP(B2002,'[1]Daniela + 255 Rxns iCre1355'!$C$1:$Q$3810,15,FALSE)</f>
        <v>R03601</v>
      </c>
    </row>
    <row r="2003" spans="1:13" ht="15" customHeight="1" x14ac:dyDescent="0.25">
      <c r="A2003" s="3" t="s">
        <v>118</v>
      </c>
      <c r="B2003" s="3" t="s">
        <v>4013</v>
      </c>
      <c r="C2003" s="3" t="s">
        <v>4014</v>
      </c>
      <c r="D2003" s="3" t="str">
        <f>VLOOKUP(B2003,'[1]Daniela + 255 Rxns iCre1355'!$C$1:$Q$3810,5,FALSE)</f>
        <v>ACSERLh</v>
      </c>
      <c r="E2003" s="3" t="str">
        <f>VLOOKUP(B2003,'[1]Daniela + 255 Rxns iCre1355'!$C$1:$Q$3810,6,FALSE)</f>
        <v>O3-Acetyl-L-serine acetate-lyase (adding hydrogen sulfide), chloroplast</v>
      </c>
      <c r="F2003" s="3" t="str">
        <f>VLOOKUP(B2003,'[1]Daniela + 255 Rxns iCre1355'!$C$1:$Q$3810,8,FALSE)</f>
        <v>Selenoamino acid metabolism</v>
      </c>
      <c r="G2003" s="3" t="str">
        <f>VLOOKUP(B2003,'[1]Daniela + 255 Rxns iCre1355'!$C$1:$Q$3810,9,FALSE)</f>
        <v>2.5.1.47</v>
      </c>
      <c r="H2003" s="3" t="str">
        <f>VLOOKUP(B2003,'[1]Daniela + 255 Rxns iCre1355'!$C$1:$Q$3810,10,FALSE)</f>
        <v>( Cre16.g685550 OR Cre03.g172850 )</v>
      </c>
      <c r="I2003" s="3" t="str">
        <f>VLOOKUP(B2003,'[1]Daniela + 255 Rxns iCre1355'!$C$1:$Q$3810,11,FALSE)</f>
        <v>( Cre16.g685550.t1.2 OR Cre03.g172850.t1.2 )</v>
      </c>
      <c r="J2003" s="3" t="str">
        <f>VLOOKUP(B2003,'[1]Daniela + 255 Rxns iCre1355'!$C$1:$Q$3810,12,FALSE)</f>
        <v>( ASL4 OR ASL3 )</v>
      </c>
      <c r="K2003" s="3" t="str">
        <f>VLOOKUP(B2003,'[1]Daniela + 255 Rxns iCre1355'!$C$1:$Q$3810,13,FALSE)</f>
        <v>Chloroplast</v>
      </c>
      <c r="M2003" s="3" t="str">
        <f>VLOOKUP(B2003,'[1]Daniela + 255 Rxns iCre1355'!$C$1:$Q$3810,15,FALSE)</f>
        <v>R03601</v>
      </c>
    </row>
    <row r="2004" spans="1:13" ht="15" customHeight="1" x14ac:dyDescent="0.25">
      <c r="A2004" s="3" t="s">
        <v>943</v>
      </c>
      <c r="B2004" s="3" t="s">
        <v>4015</v>
      </c>
      <c r="C2004" s="3" t="s">
        <v>4016</v>
      </c>
      <c r="D2004" s="3" t="str">
        <f>VLOOKUP(B2004,'[1]Daniela + 255 Rxns iCre1355'!$C$1:$Q$3810,5,FALSE)</f>
        <v>ACSERLm</v>
      </c>
      <c r="E2004" s="3" t="str">
        <f>VLOOKUP(B2004,'[1]Daniela + 255 Rxns iCre1355'!$C$1:$Q$3810,6,FALSE)</f>
        <v>O3-Acetyl-L-serine acetate-lyase (adding hydrogen sulfide), mitochondria</v>
      </c>
      <c r="F2004" s="3" t="str">
        <f>VLOOKUP(B2004,'[1]Daniela + 255 Rxns iCre1355'!$C$1:$Q$3810,8,FALSE)</f>
        <v>Selenoamino acid metabolism</v>
      </c>
      <c r="G2004" s="3" t="str">
        <f>VLOOKUP(B2004,'[1]Daniela + 255 Rxns iCre1355'!$C$1:$Q$3810,9,FALSE)</f>
        <v>2.5.1.47</v>
      </c>
      <c r="H2004" s="3" t="str">
        <f>VLOOKUP(B2004,'[1]Daniela + 255 Rxns iCre1355'!$C$1:$Q$3810,10,FALSE)</f>
        <v>( Cre16.g685550 OR Cre03.g172850 OR Cre08.g367600 )</v>
      </c>
      <c r="I2004" s="3" t="str">
        <f>VLOOKUP(B2004,'[1]Daniela + 255 Rxns iCre1355'!$C$1:$Q$3810,11,FALSE)</f>
        <v>( Cre16.g685550.t1.2 OR Cre03.g172850.t1.2 OR Cre08.g367600.t1.2 )</v>
      </c>
      <c r="J2004" s="3" t="str">
        <f>VLOOKUP(B2004,'[1]Daniela + 255 Rxns iCre1355'!$C$1:$Q$3810,12,FALSE)</f>
        <v>( ASL4 OR ASL3 OR ASL1 )</v>
      </c>
      <c r="K2004" s="3" t="str">
        <f>VLOOKUP(B2004,'[1]Daniela + 255 Rxns iCre1355'!$C$1:$Q$3810,13,FALSE)</f>
        <v>Mitochondria</v>
      </c>
      <c r="M2004" s="3" t="str">
        <f>VLOOKUP(B2004,'[1]Daniela + 255 Rxns iCre1355'!$C$1:$Q$3810,15,FALSE)</f>
        <v>R03601</v>
      </c>
    </row>
    <row r="2005" spans="1:13" ht="15" customHeight="1" x14ac:dyDescent="0.25">
      <c r="A2005" s="3" t="s">
        <v>115</v>
      </c>
      <c r="B2005" s="3" t="s">
        <v>4017</v>
      </c>
      <c r="C2005" s="3" t="s">
        <v>4018</v>
      </c>
      <c r="D2005" s="3" t="str">
        <f>VLOOKUP(B2005,'[1]Daniela + 255 Rxns iCre1355'!$C$1:$Q$3810,5,FALSE)</f>
        <v>PHOMSELCYSL</v>
      </c>
      <c r="E2005" s="3" t="str">
        <f>VLOOKUP(B2005,'[1]Daniela + 255 Rxns iCre1355'!$C$1:$Q$3810,6,FALSE)</f>
        <v>O-Phosphorylhomoserine succinate-lyase (adding cysteine), cytosol</v>
      </c>
      <c r="F2005" s="3" t="str">
        <f>VLOOKUP(B2005,'[1]Daniela + 255 Rxns iCre1355'!$C$1:$Q$3810,8,FALSE)</f>
        <v>Selenoamino acid metabolism</v>
      </c>
      <c r="G2005" s="3" t="str">
        <f>VLOOKUP(B2005,'[1]Daniela + 255 Rxns iCre1355'!$C$1:$Q$3810,9,FALSE)</f>
        <v>2.5.1.48</v>
      </c>
      <c r="H2005" s="3" t="str">
        <f>VLOOKUP(B2005,'[1]Daniela + 255 Rxns iCre1355'!$C$1:$Q$3810,10,FALSE)</f>
        <v>Cre03.g144627</v>
      </c>
      <c r="I2005" s="3" t="str">
        <f>VLOOKUP(B2005,'[1]Daniela + 255 Rxns iCre1355'!$C$1:$Q$3810,11,FALSE)</f>
        <v>Cre03.g144627.t1.1</v>
      </c>
      <c r="J2005" s="3" t="str">
        <f>VLOOKUP(B2005,'[1]Daniela + 255 Rxns iCre1355'!$C$1:$Q$3810,12,FALSE)</f>
        <v>CGS1</v>
      </c>
      <c r="K2005" s="3" t="str">
        <f>VLOOKUP(B2005,'[1]Daniela + 255 Rxns iCre1355'!$C$1:$Q$3810,13,FALSE)</f>
        <v>Cytosol</v>
      </c>
      <c r="M2005" s="3" t="str">
        <f>VLOOKUP(B2005,'[1]Daniela + 255 Rxns iCre1355'!$C$1:$Q$3810,15,FALSE)</f>
        <v>R04944</v>
      </c>
    </row>
    <row r="2006" spans="1:13" ht="15" customHeight="1" x14ac:dyDescent="0.25">
      <c r="A2006" s="3" t="s">
        <v>118</v>
      </c>
      <c r="B2006" s="3" t="s">
        <v>4019</v>
      </c>
      <c r="C2006" s="3" t="s">
        <v>4020</v>
      </c>
      <c r="D2006" s="3" t="str">
        <f>VLOOKUP(B2006,'[1]Daniela + 255 Rxns iCre1355'!$C$1:$Q$3810,5,FALSE)</f>
        <v>PHOMSELCYSLh</v>
      </c>
      <c r="E2006" s="3" t="str">
        <f>VLOOKUP(B2006,'[1]Daniela + 255 Rxns iCre1355'!$C$1:$Q$3810,6,FALSE)</f>
        <v>O-Phosphorylhomoserine succinate-lyase (adding cysteine), chloroplast</v>
      </c>
      <c r="F2006" s="3" t="str">
        <f>VLOOKUP(B2006,'[1]Daniela + 255 Rxns iCre1355'!$C$1:$Q$3810,8,FALSE)</f>
        <v>Selenoamino acid metabolism</v>
      </c>
      <c r="G2006" s="3" t="str">
        <f>VLOOKUP(B2006,'[1]Daniela + 255 Rxns iCre1355'!$C$1:$Q$3810,9,FALSE)</f>
        <v>2.5.1.48</v>
      </c>
      <c r="H2006" s="3" t="str">
        <f>VLOOKUP(B2006,'[1]Daniela + 255 Rxns iCre1355'!$C$1:$Q$3810,10,FALSE)</f>
        <v>Cre03.g144627</v>
      </c>
      <c r="I2006" s="3" t="str">
        <f>VLOOKUP(B2006,'[1]Daniela + 255 Rxns iCre1355'!$C$1:$Q$3810,11,FALSE)</f>
        <v>Cre03.g144627.t1.1</v>
      </c>
      <c r="J2006" s="3" t="str">
        <f>VLOOKUP(B2006,'[1]Daniela + 255 Rxns iCre1355'!$C$1:$Q$3810,12,FALSE)</f>
        <v>CGS1</v>
      </c>
      <c r="K2006" s="3" t="str">
        <f>VLOOKUP(B2006,'[1]Daniela + 255 Rxns iCre1355'!$C$1:$Q$3810,13,FALSE)</f>
        <v>Chloroplast</v>
      </c>
      <c r="M2006" s="3" t="str">
        <f>VLOOKUP(B2006,'[1]Daniela + 255 Rxns iCre1355'!$C$1:$Q$3810,15,FALSE)</f>
        <v>R04944</v>
      </c>
    </row>
    <row r="2007" spans="1:13" ht="15" customHeight="1" x14ac:dyDescent="0.25">
      <c r="A2007" s="3" t="s">
        <v>115</v>
      </c>
      <c r="B2007" s="3" t="s">
        <v>4021</v>
      </c>
      <c r="C2007" s="3" t="s">
        <v>4022</v>
      </c>
      <c r="D2007" s="3" t="str">
        <f>VLOOKUP(B2007,'[1]Daniela + 255 Rxns iCre1355'!$C$1:$Q$3810,5,FALSE)</f>
        <v>SEAHCYSHYD</v>
      </c>
      <c r="E2007" s="3" t="str">
        <f>VLOOKUP(B2007,'[1]Daniela + 255 Rxns iCre1355'!$C$1:$Q$3810,6,FALSE)</f>
        <v>Se-Adenosylselenohomocysteine hydrolase</v>
      </c>
      <c r="F2007" s="3" t="str">
        <f>VLOOKUP(B2007,'[1]Daniela + 255 Rxns iCre1355'!$C$1:$Q$3810,8,FALSE)</f>
        <v>Selenoamino acid metabolism</v>
      </c>
      <c r="G2007" s="3" t="str">
        <f>VLOOKUP(B2007,'[1]Daniela + 255 Rxns iCre1355'!$C$1:$Q$3810,9,FALSE)</f>
        <v>3.3.1.1</v>
      </c>
      <c r="H2007" s="3" t="str">
        <f>VLOOKUP(B2007,'[1]Daniela + 255 Rxns iCre1355'!$C$1:$Q$3810,10,FALSE)</f>
        <v>Cre03.g204250</v>
      </c>
      <c r="I2007" s="3" t="str">
        <f>VLOOKUP(B2007,'[1]Daniela + 255 Rxns iCre1355'!$C$1:$Q$3810,11,FALSE)</f>
        <v>Cre03.g204250.t1.2</v>
      </c>
      <c r="J2007" s="3" t="str">
        <f>VLOOKUP(B2007,'[1]Daniela + 255 Rxns iCre1355'!$C$1:$Q$3810,12,FALSE)</f>
        <v>SAH1</v>
      </c>
      <c r="K2007" s="3" t="str">
        <f>VLOOKUP(B2007,'[1]Daniela + 255 Rxns iCre1355'!$C$1:$Q$3810,13,FALSE)</f>
        <v>Cytosol</v>
      </c>
      <c r="M2007" s="3" t="str">
        <f>VLOOKUP(B2007,'[1]Daniela + 255 Rxns iCre1355'!$C$1:$Q$3810,15,FALSE)</f>
        <v>R04936</v>
      </c>
    </row>
    <row r="2008" spans="1:13" ht="15" customHeight="1" x14ac:dyDescent="0.25">
      <c r="A2008" s="3" t="s">
        <v>115</v>
      </c>
      <c r="B2008" s="3" t="s">
        <v>4023</v>
      </c>
      <c r="C2008" s="3" t="s">
        <v>4024</v>
      </c>
      <c r="D2008" s="3" t="str">
        <f>VLOOKUP(B2008,'[1]Daniela + 255 Rxns iCre1355'!$C$1:$Q$3810,5,FALSE)</f>
        <v>SELCYSLY2</v>
      </c>
      <c r="E2008" s="3" t="str">
        <f>VLOOKUP(B2008,'[1]Daniela + 255 Rxns iCre1355'!$C$1:$Q$3810,6,FALSE)</f>
        <v>Selenocysteine reductase</v>
      </c>
      <c r="F2008" s="3" t="str">
        <f>VLOOKUP(B2008,'[1]Daniela + 255 Rxns iCre1355'!$C$1:$Q$3810,8,FALSE)</f>
        <v>Selenoamino acid metabolism</v>
      </c>
      <c r="G2008" s="3" t="str">
        <f>VLOOKUP(B2008,'[1]Daniela + 255 Rxns iCre1355'!$C$1:$Q$3810,9,FALSE)</f>
        <v>4.4.1.16</v>
      </c>
      <c r="H2008" s="3" t="str">
        <f>VLOOKUP(B2008,'[1]Daniela + 255 Rxns iCre1355'!$C$1:$Q$3810,10,FALSE)</f>
        <v>( Cre12.g525650 OR Cre07.g322000 )</v>
      </c>
      <c r="I2008" s="3" t="str">
        <f>VLOOKUP(B2008,'[1]Daniela + 255 Rxns iCre1355'!$C$1:$Q$3810,11,FALSE)</f>
        <v>( Cre12.g525650.t1.2 OR Cre07.g322000.t1.2 )</v>
      </c>
      <c r="J2008" s="3" t="str">
        <f>VLOOKUP(B2008,'[1]Daniela + 255 Rxns iCre1355'!$C$1:$Q$3810,12,FALSE)</f>
        <v>( CSD4 OR CSD2 )</v>
      </c>
      <c r="K2008" s="3" t="str">
        <f>VLOOKUP(B2008,'[1]Daniela + 255 Rxns iCre1355'!$C$1:$Q$3810,13,FALSE)</f>
        <v>Cytosol</v>
      </c>
      <c r="M2008" s="3" t="str">
        <f>VLOOKUP(B2008,'[1]Daniela + 255 Rxns iCre1355'!$C$1:$Q$3810,15,FALSE)</f>
        <v>R03599</v>
      </c>
    </row>
    <row r="2009" spans="1:13" ht="15" customHeight="1" x14ac:dyDescent="0.25">
      <c r="A2009" s="3" t="s">
        <v>115</v>
      </c>
      <c r="B2009" s="3" t="s">
        <v>4025</v>
      </c>
      <c r="C2009" s="3" t="s">
        <v>4026</v>
      </c>
      <c r="D2009" s="3" t="str">
        <f>VLOOKUP(B2009,'[1]Daniela + 255 Rxns iCre1355'!$C$1:$Q$3810,5,FALSE)</f>
        <v>SELCYSTL</v>
      </c>
      <c r="E2009" s="3" t="str">
        <f>VLOOKUP(B2009,'[1]Daniela + 255 Rxns iCre1355'!$C$1:$Q$3810,6,FALSE)</f>
        <v>Selenocystathionine L-homocysteine-lyase (deaminating), cytosol</v>
      </c>
      <c r="F2009" s="3" t="str">
        <f>VLOOKUP(B2009,'[1]Daniela + 255 Rxns iCre1355'!$C$1:$Q$3810,8,FALSE)</f>
        <v>Selenoamino acid metabolism</v>
      </c>
      <c r="G2009" s="3" t="str">
        <f>VLOOKUP(B2009,'[1]Daniela + 255 Rxns iCre1355'!$C$1:$Q$3810,9,FALSE)</f>
        <v>4.4.1.8</v>
      </c>
      <c r="H2009" s="3" t="str">
        <f>VLOOKUP(B2009,'[1]Daniela + 255 Rxns iCre1355'!$C$1:$Q$3810,10,FALSE)</f>
        <v>Cre16.g669550</v>
      </c>
      <c r="I2009" s="3" t="str">
        <f>VLOOKUP(B2009,'[1]Daniela + 255 Rxns iCre1355'!$C$1:$Q$3810,11,FALSE)</f>
        <v>Cre16.g669550.t1.2</v>
      </c>
      <c r="J2009" s="3" t="str">
        <f>VLOOKUP(B2009,'[1]Daniela + 255 Rxns iCre1355'!$C$1:$Q$3810,12,FALSE)</f>
        <v>METC</v>
      </c>
      <c r="K2009" s="3" t="str">
        <f>VLOOKUP(B2009,'[1]Daniela + 255 Rxns iCre1355'!$C$1:$Q$3810,13,FALSE)</f>
        <v>Cytosol</v>
      </c>
      <c r="M2009" s="3" t="str">
        <f>VLOOKUP(B2009,'[1]Daniela + 255 Rxns iCre1355'!$C$1:$Q$3810,15,FALSE)</f>
        <v>R04941</v>
      </c>
    </row>
    <row r="2010" spans="1:13" ht="15" customHeight="1" x14ac:dyDescent="0.25">
      <c r="A2010" s="3" t="s">
        <v>118</v>
      </c>
      <c r="B2010" s="3" t="s">
        <v>4027</v>
      </c>
      <c r="C2010" s="3" t="s">
        <v>4028</v>
      </c>
      <c r="D2010" s="3" t="str">
        <f>VLOOKUP(B2010,'[1]Daniela + 255 Rxns iCre1355'!$C$1:$Q$3810,5,FALSE)</f>
        <v>SELCYSTLh</v>
      </c>
      <c r="E2010" s="3" t="str">
        <f>VLOOKUP(B2010,'[1]Daniela + 255 Rxns iCre1355'!$C$1:$Q$3810,6,FALSE)</f>
        <v>Selenocystathionine L-homocysteine-lyase (deaminating), chloroplast</v>
      </c>
      <c r="F2010" s="3" t="str">
        <f>VLOOKUP(B2010,'[1]Daniela + 255 Rxns iCre1355'!$C$1:$Q$3810,8,FALSE)</f>
        <v>Selenoamino acid metabolism</v>
      </c>
      <c r="G2010" s="3" t="str">
        <f>VLOOKUP(B2010,'[1]Daniela + 255 Rxns iCre1355'!$C$1:$Q$3810,9,FALSE)</f>
        <v>4.4.1.8</v>
      </c>
      <c r="H2010" s="3" t="str">
        <f>VLOOKUP(B2010,'[1]Daniela + 255 Rxns iCre1355'!$C$1:$Q$3810,10,FALSE)</f>
        <v>Cre16.g669550</v>
      </c>
      <c r="I2010" s="3" t="str">
        <f>VLOOKUP(B2010,'[1]Daniela + 255 Rxns iCre1355'!$C$1:$Q$3810,11,FALSE)</f>
        <v>Cre16.g669550.t1.2</v>
      </c>
      <c r="J2010" s="3" t="str">
        <f>VLOOKUP(B2010,'[1]Daniela + 255 Rxns iCre1355'!$C$1:$Q$3810,12,FALSE)</f>
        <v>METC</v>
      </c>
      <c r="K2010" s="3" t="str">
        <f>VLOOKUP(B2010,'[1]Daniela + 255 Rxns iCre1355'!$C$1:$Q$3810,13,FALSE)</f>
        <v>Chloroplast</v>
      </c>
      <c r="M2010" s="3" t="str">
        <f>VLOOKUP(B2010,'[1]Daniela + 255 Rxns iCre1355'!$C$1:$Q$3810,15,FALSE)</f>
        <v>R04941</v>
      </c>
    </row>
    <row r="2011" spans="1:13" ht="15" customHeight="1" x14ac:dyDescent="0.25">
      <c r="A2011" s="3" t="s">
        <v>115</v>
      </c>
      <c r="B2011" s="3" t="s">
        <v>4029</v>
      </c>
      <c r="C2011" s="3" t="s">
        <v>4030</v>
      </c>
      <c r="D2011" s="3" t="str">
        <f>VLOOKUP(B2011,'[1]Daniela + 255 Rxns iCre1355'!$C$1:$Q$3810,5,FALSE)</f>
        <v>SELTORc</v>
      </c>
      <c r="E2011" s="3" t="str">
        <f>VLOOKUP(B2011,'[1]Daniela + 255 Rxns iCre1355'!$C$1:$Q$3810,6,FALSE)</f>
        <v>Selenite:ferredoxin oxidoreductase, cytosol</v>
      </c>
      <c r="F2011" s="3" t="str">
        <f>VLOOKUP(B2011,'[1]Daniela + 255 Rxns iCre1355'!$C$1:$Q$3810,8,FALSE)</f>
        <v>Selenoamino acid metabolism</v>
      </c>
      <c r="G2011" s="3" t="str">
        <f>VLOOKUP(B2011,'[1]Daniela + 255 Rxns iCre1355'!$C$1:$Q$3810,9,FALSE)</f>
        <v>1.8.7.1</v>
      </c>
      <c r="H2011" s="3" t="str">
        <f>VLOOKUP(B2011,'[1]Daniela + 255 Rxns iCre1355'!$C$1:$Q$3810,10,FALSE)</f>
        <v>( Cre08.g365692 AND ( Cre01.g006100 OR Cre12.g487900 OR Cre06.g291650 ) )</v>
      </c>
      <c r="I2011" s="3" t="str">
        <f>VLOOKUP(B2011,'[1]Daniela + 255 Rxns iCre1355'!$C$1:$Q$3810,11,FALSE)</f>
        <v>( Cre08.g365692.t1.1 AND ( Cre01.g006100.t1.2 OR Cre12.g487900.t1.2 OR Cre06.g291650.t1.2 ) )</v>
      </c>
      <c r="J2011" s="3" t="str">
        <f>VLOOKUP(B2011,'[1]Daniela + 255 Rxns iCre1355'!$C$1:$Q$3810,12,FALSE)</f>
        <v>( SIR4 AND ( FDX7 OR FDX9 OR FDX11 ) )</v>
      </c>
      <c r="K2011" s="3" t="str">
        <f>VLOOKUP(B2011,'[1]Daniela + 255 Rxns iCre1355'!$C$1:$Q$3810,13,FALSE)</f>
        <v>Cytosol</v>
      </c>
      <c r="M2011" s="3" t="str">
        <f>VLOOKUP(B2011,'[1]Daniela + 255 Rxns iCre1355'!$C$1:$Q$3810,15,FALSE)</f>
        <v>R03600</v>
      </c>
    </row>
    <row r="2012" spans="1:13" ht="15" customHeight="1" x14ac:dyDescent="0.25">
      <c r="A2012" s="3" t="s">
        <v>943</v>
      </c>
      <c r="B2012" s="3" t="s">
        <v>4031</v>
      </c>
      <c r="C2012" s="3" t="s">
        <v>4032</v>
      </c>
      <c r="D2012" s="3" t="str">
        <f>VLOOKUP(B2012,'[1]Daniela + 255 Rxns iCre1355'!$C$1:$Q$3810,5,FALSE)</f>
        <v>SELTORm</v>
      </c>
      <c r="E2012" s="3" t="str">
        <f>VLOOKUP(B2012,'[1]Daniela + 255 Rxns iCre1355'!$C$1:$Q$3810,6,FALSE)</f>
        <v>Selenite:ferredoxin oxidoreductase, mitochondria</v>
      </c>
      <c r="F2012" s="3" t="str">
        <f>VLOOKUP(B2012,'[1]Daniela + 255 Rxns iCre1355'!$C$1:$Q$3810,8,FALSE)</f>
        <v>Selenoamino acid metabolism</v>
      </c>
      <c r="G2012" s="3" t="str">
        <f>VLOOKUP(B2012,'[1]Daniela + 255 Rxns iCre1355'!$C$1:$Q$3810,9,FALSE)</f>
        <v>1.8.7.1</v>
      </c>
      <c r="H2012" s="3" t="str">
        <f>VLOOKUP(B2012,'[1]Daniela + 255 Rxns iCre1355'!$C$1:$Q$3810,10,FALSE)</f>
        <v>( Cre08.g365692 AND Cre12.g559950 )</v>
      </c>
      <c r="I2012" s="3" t="str">
        <f>VLOOKUP(B2012,'[1]Daniela + 255 Rxns iCre1355'!$C$1:$Q$3810,11,FALSE)</f>
        <v>( Cre08.g365692.t1.1 AND Cre12.g559950.t1.2 )</v>
      </c>
      <c r="J2012" s="3" t="str">
        <f>VLOOKUP(B2012,'[1]Daniela + 255 Rxns iCre1355'!$C$1:$Q$3810,12,FALSE)</f>
        <v>( SIR4 AND MFDX )</v>
      </c>
      <c r="K2012" s="3" t="str">
        <f>VLOOKUP(B2012,'[1]Daniela + 255 Rxns iCre1355'!$C$1:$Q$3810,13,FALSE)</f>
        <v>Mitochondria</v>
      </c>
      <c r="M2012" s="3" t="str">
        <f>VLOOKUP(B2012,'[1]Daniela + 255 Rxns iCre1355'!$C$1:$Q$3810,15,FALSE)</f>
        <v>R03600</v>
      </c>
    </row>
    <row r="2013" spans="1:13" ht="15" customHeight="1" x14ac:dyDescent="0.25">
      <c r="A2013" s="3" t="s">
        <v>115</v>
      </c>
      <c r="B2013" s="3" t="s">
        <v>4033</v>
      </c>
      <c r="C2013" s="3" t="s">
        <v>4034</v>
      </c>
      <c r="D2013" s="3" t="str">
        <f>VLOOKUP(B2013,'[1]Daniela + 255 Rxns iCre1355'!$C$1:$Q$3810,5,FALSE)</f>
        <v>SUCHMSSELCYSL</v>
      </c>
      <c r="E2013" s="3" t="str">
        <f>VLOOKUP(B2013,'[1]Daniela + 255 Rxns iCre1355'!$C$1:$Q$3810,6,FALSE)</f>
        <v>O-Succinyl-L-homoserine succinate-lyase (adding cysteine), cytosol</v>
      </c>
      <c r="F2013" s="3" t="str">
        <f>VLOOKUP(B2013,'[1]Daniela + 255 Rxns iCre1355'!$C$1:$Q$3810,8,FALSE)</f>
        <v>Selenoamino acid metabolism</v>
      </c>
      <c r="G2013" s="3" t="str">
        <f>VLOOKUP(B2013,'[1]Daniela + 255 Rxns iCre1355'!$C$1:$Q$3810,9,FALSE)</f>
        <v>2.5.1.48</v>
      </c>
      <c r="H2013" s="3" t="str">
        <f>VLOOKUP(B2013,'[1]Daniela + 255 Rxns iCre1355'!$C$1:$Q$3810,10,FALSE)</f>
        <v>Cre03.g144627</v>
      </c>
      <c r="I2013" s="3" t="str">
        <f>VLOOKUP(B2013,'[1]Daniela + 255 Rxns iCre1355'!$C$1:$Q$3810,11,FALSE)</f>
        <v>Cre03.g144627.t1.1</v>
      </c>
      <c r="J2013" s="3" t="str">
        <f>VLOOKUP(B2013,'[1]Daniela + 255 Rxns iCre1355'!$C$1:$Q$3810,12,FALSE)</f>
        <v>CGS1</v>
      </c>
      <c r="K2013" s="3" t="str">
        <f>VLOOKUP(B2013,'[1]Daniela + 255 Rxns iCre1355'!$C$1:$Q$3810,13,FALSE)</f>
        <v>Cytosol</v>
      </c>
      <c r="M2013" s="3" t="str">
        <f>VLOOKUP(B2013,'[1]Daniela + 255 Rxns iCre1355'!$C$1:$Q$3810,15,FALSE)</f>
        <v>R04946</v>
      </c>
    </row>
    <row r="2014" spans="1:13" ht="15" customHeight="1" x14ac:dyDescent="0.25">
      <c r="A2014" s="3" t="s">
        <v>118</v>
      </c>
      <c r="B2014" s="3" t="s">
        <v>4035</v>
      </c>
      <c r="C2014" s="3" t="s">
        <v>4036</v>
      </c>
      <c r="D2014" s="3" t="str">
        <f>VLOOKUP(B2014,'[1]Daniela + 255 Rxns iCre1355'!$C$1:$Q$3810,5,FALSE)</f>
        <v>SUCHMSSELCYSLh</v>
      </c>
      <c r="E2014" s="3" t="str">
        <f>VLOOKUP(B2014,'[1]Daniela + 255 Rxns iCre1355'!$C$1:$Q$3810,6,FALSE)</f>
        <v>O-Succinyl-L-homoserine succinate-lyase (adding cysteine), chloroplast</v>
      </c>
      <c r="F2014" s="3" t="str">
        <f>VLOOKUP(B2014,'[1]Daniela + 255 Rxns iCre1355'!$C$1:$Q$3810,8,FALSE)</f>
        <v>Selenoamino acid metabolism</v>
      </c>
      <c r="G2014" s="3" t="str">
        <f>VLOOKUP(B2014,'[1]Daniela + 255 Rxns iCre1355'!$C$1:$Q$3810,9,FALSE)</f>
        <v>2.5.1.48</v>
      </c>
      <c r="H2014" s="3" t="str">
        <f>VLOOKUP(B2014,'[1]Daniela + 255 Rxns iCre1355'!$C$1:$Q$3810,10,FALSE)</f>
        <v>Cre03.g144627</v>
      </c>
      <c r="I2014" s="3" t="str">
        <f>VLOOKUP(B2014,'[1]Daniela + 255 Rxns iCre1355'!$C$1:$Q$3810,11,FALSE)</f>
        <v>Cre03.g144627.t1.1</v>
      </c>
      <c r="J2014" s="3" t="str">
        <f>VLOOKUP(B2014,'[1]Daniela + 255 Rxns iCre1355'!$C$1:$Q$3810,12,FALSE)</f>
        <v>CGS1</v>
      </c>
      <c r="K2014" s="3" t="str">
        <f>VLOOKUP(B2014,'[1]Daniela + 255 Rxns iCre1355'!$C$1:$Q$3810,13,FALSE)</f>
        <v>Chloroplast</v>
      </c>
      <c r="M2014" s="3" t="str">
        <f>VLOOKUP(B2014,'[1]Daniela + 255 Rxns iCre1355'!$C$1:$Q$3810,15,FALSE)</f>
        <v>R04946</v>
      </c>
    </row>
    <row r="2015" spans="1:13" ht="15" customHeight="1" x14ac:dyDescent="0.25">
      <c r="A2015" s="3" t="s">
        <v>943</v>
      </c>
      <c r="B2015" s="3" t="s">
        <v>4037</v>
      </c>
      <c r="C2015" s="3" t="s">
        <v>4038</v>
      </c>
      <c r="D2015" s="3" t="str">
        <f>VLOOKUP(B2015,'[1]Daniela + 255 Rxns iCre1355'!$C$1:$Q$3810,5,FALSE)</f>
        <v>SLCS</v>
      </c>
      <c r="E2015" s="3" t="str">
        <f>VLOOKUP(B2015,'[1]Daniela + 255 Rxns iCre1355'!$C$1:$Q$3810,6,FALSE)</f>
        <v>Selenocysteine synthase</v>
      </c>
      <c r="F2015" s="3" t="str">
        <f>VLOOKUP(B2015,'[1]Daniela + 255 Rxns iCre1355'!$C$1:$Q$3810,8,FALSE)</f>
        <v>Selenoamino acid metabolism</v>
      </c>
      <c r="G2015" s="3" t="str">
        <f>VLOOKUP(B2015,'[1]Daniela + 255 Rxns iCre1355'!$C$1:$Q$3810,9,FALSE)</f>
        <v>2.9.1.1</v>
      </c>
      <c r="K2015" s="3" t="str">
        <f>VLOOKUP(B2015,'[1]Daniela + 255 Rxns iCre1355'!$C$1:$Q$3810,13,FALSE)</f>
        <v>Mitochondria</v>
      </c>
      <c r="M2015" s="3" t="str">
        <f>VLOOKUP(B2015,'[1]Daniela + 255 Rxns iCre1355'!$C$1:$Q$3810,15,FALSE)</f>
        <v>R08219</v>
      </c>
    </row>
    <row r="2016" spans="1:13" ht="15" customHeight="1" x14ac:dyDescent="0.25">
      <c r="A2016" s="3" t="s">
        <v>943</v>
      </c>
      <c r="B2016" s="3" t="s">
        <v>4039</v>
      </c>
      <c r="C2016" s="3" t="s">
        <v>4040</v>
      </c>
      <c r="D2016" s="3" t="str">
        <f>VLOOKUP(B2016,'[1]Daniela + 255 Rxns iCre1355'!$C$1:$Q$3810,5,FALSE)</f>
        <v>SLDK</v>
      </c>
      <c r="E2016" s="3" t="str">
        <f>VLOOKUP(B2016,'[1]Daniela + 255 Rxns iCre1355'!$C$1:$Q$3810,6,FALSE)</f>
        <v>selenide, water dikinase</v>
      </c>
      <c r="F2016" s="3" t="str">
        <f>VLOOKUP(B2016,'[1]Daniela + 255 Rxns iCre1355'!$C$1:$Q$3810,8,FALSE)</f>
        <v>Selenoamino acid metabolism</v>
      </c>
      <c r="G2016" s="3" t="str">
        <f>VLOOKUP(B2016,'[1]Daniela + 255 Rxns iCre1355'!$C$1:$Q$3810,9,FALSE)</f>
        <v>2.7.9.3</v>
      </c>
      <c r="H2016" s="3" t="str">
        <f>VLOOKUP(B2016,'[1]Daniela + 255 Rxns iCre1355'!$C$1:$Q$3810,10,FALSE)</f>
        <v>Cre13.g562501</v>
      </c>
      <c r="I2016" s="3" t="str">
        <f>VLOOKUP(B2016,'[1]Daniela + 255 Rxns iCre1355'!$C$1:$Q$3810,11,FALSE)</f>
        <v>Cre13.g562501.t1.1</v>
      </c>
      <c r="J2016" s="3" t="str">
        <f>VLOOKUP(B2016,'[1]Daniela + 255 Rxns iCre1355'!$C$1:$Q$3810,12,FALSE)</f>
        <v>Cre13.g562501</v>
      </c>
      <c r="K2016" s="3" t="str">
        <f>VLOOKUP(B2016,'[1]Daniela + 255 Rxns iCre1355'!$C$1:$Q$3810,13,FALSE)</f>
        <v>Mitochondria</v>
      </c>
      <c r="L2016" s="3" t="str">
        <f>VLOOKUP(B2016,'[1]Daniela + 255 Rxns iCre1355'!$C$1:$Q$3810,14,FALSE)</f>
        <v>[Stern 2009, Atteia 2009]</v>
      </c>
      <c r="M2016" s="3" t="str">
        <f>VLOOKUP(B2016,'[1]Daniela + 255 Rxns iCre1355'!$C$1:$Q$3810,15,FALSE)</f>
        <v>R03595</v>
      </c>
    </row>
    <row r="2017" spans="1:13" ht="15" customHeight="1" x14ac:dyDescent="0.25">
      <c r="A2017" s="3" t="s">
        <v>115</v>
      </c>
      <c r="B2017" s="3" t="s">
        <v>4041</v>
      </c>
      <c r="C2017" s="3" t="s">
        <v>4042</v>
      </c>
      <c r="D2017" s="3" t="str">
        <f>VLOOKUP(B2017,'[1]Daniela + 255 Rxns iCre1355'!$C$1:$Q$3810,5,FALSE)</f>
        <v>3DSPHR</v>
      </c>
      <c r="E2017" s="3" t="str">
        <f>VLOOKUP(B2017,'[1]Daniela + 255 Rxns iCre1355'!$C$1:$Q$3810,6,FALSE)</f>
        <v>3-dehydrosphinganine reductase</v>
      </c>
      <c r="F2017" s="3" t="str">
        <f>VLOOKUP(B2017,'[1]Daniela + 255 Rxns iCre1355'!$C$1:$Q$3810,8,FALSE)</f>
        <v>Sphingolipid metabolism</v>
      </c>
      <c r="G2017" s="3" t="str">
        <f>VLOOKUP(B2017,'[1]Daniela + 255 Rxns iCre1355'!$C$1:$Q$3810,9,FALSE)</f>
        <v>1.1.1.102</v>
      </c>
      <c r="H2017" s="3" t="str">
        <f>VLOOKUP(B2017,'[1]Daniela + 255 Rxns iCre1355'!$C$1:$Q$3810,10,FALSE)</f>
        <v>Cre17.g702750</v>
      </c>
      <c r="I2017" s="3" t="str">
        <f>VLOOKUP(B2017,'[1]Daniela + 255 Rxns iCre1355'!$C$1:$Q$3810,11,FALSE)</f>
        <v>Cre17.g702750.t1.2</v>
      </c>
      <c r="J2017" s="3" t="str">
        <f>VLOOKUP(B2017,'[1]Daniela + 255 Rxns iCre1355'!$C$1:$Q$3810,12,FALSE)</f>
        <v>SDR27</v>
      </c>
      <c r="K2017" s="3" t="str">
        <f>VLOOKUP(B2017,'[1]Daniela + 255 Rxns iCre1355'!$C$1:$Q$3810,13,FALSE)</f>
        <v>Cytosol</v>
      </c>
      <c r="L2017" s="3" t="str">
        <f>VLOOKUP(B2017,'[1]Daniela + 255 Rxns iCre1355'!$C$1:$Q$3810,14,FALSE)</f>
        <v>[Sperling 2003, Iomini 2006, Murata 2004, Hills 2006]</v>
      </c>
      <c r="M2017" s="3" t="str">
        <f>VLOOKUP(B2017,'[1]Daniela + 255 Rxns iCre1355'!$C$1:$Q$3810,15,FALSE)</f>
        <v>R02978</v>
      </c>
    </row>
    <row r="2018" spans="1:13" ht="15" customHeight="1" x14ac:dyDescent="0.25">
      <c r="A2018" s="3" t="s">
        <v>115</v>
      </c>
      <c r="B2018" s="3" t="s">
        <v>4043</v>
      </c>
      <c r="C2018" s="3" t="s">
        <v>4044</v>
      </c>
      <c r="D2018" s="3" t="str">
        <f>VLOOKUP(B2018,'[1]Daniela + 255 Rxns iCre1355'!$C$1:$Q$3810,5,FALSE)</f>
        <v>PSPHS</v>
      </c>
      <c r="E2018" s="3" t="str">
        <f>VLOOKUP(B2018,'[1]Daniela + 255 Rxns iCre1355'!$C$1:$Q$3810,6,FALSE)</f>
        <v>sphinganine oxygen oxidoreductase (NADPH, 4-hydroxylating)</v>
      </c>
      <c r="F2018" s="3" t="str">
        <f>VLOOKUP(B2018,'[1]Daniela + 255 Rxns iCre1355'!$C$1:$Q$3810,8,FALSE)</f>
        <v>Sphingolipid metabolism</v>
      </c>
      <c r="G2018" s="3" t="str">
        <f>VLOOKUP(B2018,'[1]Daniela + 255 Rxns iCre1355'!$C$1:$Q$3810,9,FALSE)</f>
        <v>1.14.-.-</v>
      </c>
      <c r="H2018" s="3" t="str">
        <f>VLOOKUP(B2018,'[1]Daniela + 255 Rxns iCre1355'!$C$1:$Q$3810,10,FALSE)</f>
        <v>Cre02.g103500</v>
      </c>
      <c r="I2018" s="3" t="str">
        <f>VLOOKUP(B2018,'[1]Daniela + 255 Rxns iCre1355'!$C$1:$Q$3810,11,FALSE)</f>
        <v>Cre02.g103500.t1.2</v>
      </c>
      <c r="J2018" s="3" t="str">
        <f>VLOOKUP(B2018,'[1]Daniela + 255 Rxns iCre1355'!$C$1:$Q$3810,12,FALSE)</f>
        <v>Cre02.g103500</v>
      </c>
      <c r="K2018" s="3" t="str">
        <f>VLOOKUP(B2018,'[1]Daniela + 255 Rxns iCre1355'!$C$1:$Q$3810,13,FALSE)</f>
        <v>Cytosol</v>
      </c>
      <c r="L2018" s="3" t="str">
        <f>VLOOKUP(B2018,'[1]Daniela + 255 Rxns iCre1355'!$C$1:$Q$3810,14,FALSE)</f>
        <v>[Sperling 2003, Iomini 2006, Murata 2004, Hills 2006]</v>
      </c>
      <c r="M2018" s="3" t="str">
        <f>VLOOKUP(B2018,'[1]Daniela + 255 Rxns iCre1355'!$C$1:$Q$3810,15,FALSE)</f>
        <v>R06525</v>
      </c>
    </row>
    <row r="2019" spans="1:13" x14ac:dyDescent="0.25">
      <c r="A2019" s="3" t="s">
        <v>115</v>
      </c>
      <c r="B2019" s="3" t="s">
        <v>4045</v>
      </c>
      <c r="C2019" s="3" t="s">
        <v>4046</v>
      </c>
      <c r="F2019" s="3" t="str">
        <f>VLOOKUP(B2019,'[1]Daniela + 255 Rxns iCre1355'!$C$1:$Q$3810,8,FALSE)</f>
        <v>Sphingolipid metabolism</v>
      </c>
      <c r="K2019" s="3" t="str">
        <f>VLOOKUP(B2019,'[1]Daniela + 255 Rxns iCre1355'!$C$1:$Q$3810,13,FALSE)</f>
        <v>Cytosol</v>
      </c>
      <c r="M2019" s="3" t="str">
        <f>VLOOKUP(B2019,'[1]Daniela + 255 Rxns iCre1355'!$C$1:$Q$3810,15,FALSE)</f>
        <v>R06520</v>
      </c>
    </row>
    <row r="2020" spans="1:13" x14ac:dyDescent="0.25">
      <c r="A2020" s="3" t="s">
        <v>115</v>
      </c>
      <c r="B2020" s="3" t="s">
        <v>4047</v>
      </c>
      <c r="C2020" s="3" t="s">
        <v>4048</v>
      </c>
      <c r="K2020" s="3" t="str">
        <f>VLOOKUP(B2020,'[1]Daniela + 255 Rxns iCre1355'!$C$1:$Q$3810,13,FALSE)</f>
        <v>Cytosol</v>
      </c>
    </row>
    <row r="2021" spans="1:13" ht="15" customHeight="1" x14ac:dyDescent="0.25">
      <c r="A2021" s="3" t="s">
        <v>115</v>
      </c>
      <c r="B2021" s="3" t="s">
        <v>4049</v>
      </c>
      <c r="C2021" s="3" t="s">
        <v>4050</v>
      </c>
      <c r="D2021" s="3" t="str">
        <f>VLOOKUP(B2021,'[1]Daniela + 255 Rxns iCre1355'!$C$1:$Q$3810,5,FALSE)</f>
        <v>SERPT</v>
      </c>
      <c r="E2021" s="3" t="str">
        <f>VLOOKUP(B2021,'[1]Daniela + 255 Rxns iCre1355'!$C$1:$Q$3810,6,FALSE)</f>
        <v>serine C-palmitoyltransferase</v>
      </c>
      <c r="F2021" s="3" t="str">
        <f>VLOOKUP(B2021,'[1]Daniela + 255 Rxns iCre1355'!$C$1:$Q$3810,8,FALSE)</f>
        <v>Sphingolipid metabolism</v>
      </c>
      <c r="G2021" s="3" t="str">
        <f>VLOOKUP(B2021,'[1]Daniela + 255 Rxns iCre1355'!$C$1:$Q$3810,9,FALSE)</f>
        <v>2.3.1.50</v>
      </c>
      <c r="H2021" s="3" t="str">
        <f>VLOOKUP(B2021,'[1]Daniela + 255 Rxns iCre1355'!$C$1:$Q$3810,10,FALSE)</f>
        <v>( Cre03.g146507 AND Cre04.g230144 )</v>
      </c>
      <c r="I2021" s="3" t="str">
        <f>VLOOKUP(B2021,'[1]Daniela + 255 Rxns iCre1355'!$C$1:$Q$3810,11,FALSE)</f>
        <v>( Cre03.g146507.t1.1 AND Cre04.g230144.t1.1 )</v>
      </c>
      <c r="J2021" s="3" t="str">
        <f>VLOOKUP(B2021,'[1]Daniela + 255 Rxns iCre1355'!$C$1:$Q$3810,12,FALSE)</f>
        <v>( SPT2 AND SPT1 )</v>
      </c>
      <c r="K2021" s="3" t="str">
        <f>VLOOKUP(B2021,'[1]Daniela + 255 Rxns iCre1355'!$C$1:$Q$3810,13,FALSE)</f>
        <v>Cytosol</v>
      </c>
      <c r="L2021" s="3" t="str">
        <f>VLOOKUP(B2021,'[1]Daniela + 255 Rxns iCre1355'!$C$1:$Q$3810,14,FALSE)</f>
        <v>[Iomini 2006, Murata 2004, Hills 2006]</v>
      </c>
      <c r="M2021" s="3" t="str">
        <f>VLOOKUP(B2021,'[1]Daniela + 255 Rxns iCre1355'!$C$1:$Q$3810,15,FALSE)</f>
        <v>R01281</v>
      </c>
    </row>
    <row r="2022" spans="1:13" ht="15" customHeight="1" x14ac:dyDescent="0.25">
      <c r="A2022" s="3" t="s">
        <v>115</v>
      </c>
      <c r="B2022" s="3" t="s">
        <v>4051</v>
      </c>
      <c r="C2022" s="3" t="s">
        <v>4052</v>
      </c>
      <c r="D2022" s="3" t="str">
        <f>VLOOKUP(B2022,'[1]Daniela + 255 Rxns iCre1355'!$C$1:$Q$3810,5,FALSE)</f>
        <v>SGOR</v>
      </c>
      <c r="E2022" s="3" t="str">
        <f>VLOOKUP(B2022,'[1]Daniela + 255 Rxns iCre1355'!$C$1:$Q$3810,6,FALSE)</f>
        <v>sphinganine oxidoreductase</v>
      </c>
      <c r="F2022" s="3" t="str">
        <f>VLOOKUP(B2022,'[1]Daniela + 255 Rxns iCre1355'!$C$1:$Q$3810,8,FALSE)</f>
        <v>Sphingolipid metabolism</v>
      </c>
      <c r="G2022" s="3" t="str">
        <f>VLOOKUP(B2022,'[1]Daniela + 255 Rxns iCre1355'!$C$1:$Q$3810,9,FALSE)</f>
        <v>1.3.99.-</v>
      </c>
      <c r="H2022" s="3" t="str">
        <f>VLOOKUP(B2022,'[1]Daniela + 255 Rxns iCre1355'!$C$1:$Q$3810,10,FALSE)</f>
        <v>( Cre12.g528550 OR Cre17.g720950 )</v>
      </c>
      <c r="I2022" s="3" t="str">
        <f>VLOOKUP(B2022,'[1]Daniela + 255 Rxns iCre1355'!$C$1:$Q$3810,11,FALSE)</f>
        <v>( Cre12.g528550.t1.1 OR Cre17.g720950.t1.1 )</v>
      </c>
      <c r="J2022" s="3" t="str">
        <f>VLOOKUP(B2022,'[1]Daniela + 255 Rxns iCre1355'!$C$1:$Q$3810,12,FALSE)</f>
        <v>( SRD1 OR SRD3 )</v>
      </c>
      <c r="K2022" s="3" t="str">
        <f>VLOOKUP(B2022,'[1]Daniela + 255 Rxns iCre1355'!$C$1:$Q$3810,13,FALSE)</f>
        <v>Cytosol</v>
      </c>
      <c r="L2022" s="3" t="str">
        <f>VLOOKUP(B2022,'[1]Daniela + 255 Rxns iCre1355'!$C$1:$Q$3810,14,FALSE)</f>
        <v>[Sperling 2003, Iomini 2006, Murata 2004, Hills 2006]</v>
      </c>
      <c r="M2022" s="3" t="str">
        <f>VLOOKUP(B2022,'[1]Daniela + 255 Rxns iCre1355'!$C$1:$Q$3810,15,FALSE)</f>
        <v>R02979</v>
      </c>
    </row>
    <row r="2023" spans="1:13" ht="15" customHeight="1" x14ac:dyDescent="0.25">
      <c r="A2023" s="3" t="s">
        <v>115</v>
      </c>
      <c r="B2023" s="3" t="s">
        <v>4053</v>
      </c>
      <c r="C2023" s="3" t="s">
        <v>4054</v>
      </c>
      <c r="D2023" s="3" t="str">
        <f>VLOOKUP(B2023,'[1]Daniela + 255 Rxns iCre1355'!$C$1:$Q$3810,5,FALSE)</f>
        <v>SGPL11</v>
      </c>
      <c r="E2023" s="3" t="str">
        <f>VLOOKUP(B2023,'[1]Daniela + 255 Rxns iCre1355'!$C$1:$Q$3810,6,FALSE)</f>
        <v>sphinganine 1-phosphate aldolase</v>
      </c>
      <c r="F2023" s="3" t="str">
        <f>VLOOKUP(B2023,'[1]Daniela + 255 Rxns iCre1355'!$C$1:$Q$3810,8,FALSE)</f>
        <v>Sphingolipid metabolism</v>
      </c>
      <c r="G2023" s="3" t="str">
        <f>VLOOKUP(B2023,'[1]Daniela + 255 Rxns iCre1355'!$C$1:$Q$3810,9,FALSE)</f>
        <v>4.1.2.27</v>
      </c>
      <c r="H2023" s="3" t="str">
        <f>VLOOKUP(B2023,'[1]Daniela + 255 Rxns iCre1355'!$C$1:$Q$3810,10,FALSE)</f>
        <v>Cre03.g155051</v>
      </c>
      <c r="I2023" s="3" t="str">
        <f>VLOOKUP(B2023,'[1]Daniela + 255 Rxns iCre1355'!$C$1:$Q$3810,11,FALSE)</f>
        <v>Cre03.g155051.t1.1</v>
      </c>
      <c r="J2023" s="3" t="str">
        <f>VLOOKUP(B2023,'[1]Daniela + 255 Rxns iCre1355'!$C$1:$Q$3810,12,FALSE)</f>
        <v>SPA1</v>
      </c>
      <c r="K2023" s="3" t="str">
        <f>VLOOKUP(B2023,'[1]Daniela + 255 Rxns iCre1355'!$C$1:$Q$3810,13,FALSE)</f>
        <v>Cytosol</v>
      </c>
      <c r="L2023" s="3" t="str">
        <f>VLOOKUP(B2023,'[1]Daniela + 255 Rxns iCre1355'!$C$1:$Q$3810,14,FALSE)</f>
        <v>[Iomini 2006, Murata 2004, Hills 2006]</v>
      </c>
      <c r="M2023" s="3" t="str">
        <f>VLOOKUP(B2023,'[1]Daniela + 255 Rxns iCre1355'!$C$1:$Q$3810,15,FALSE)</f>
        <v>R02464</v>
      </c>
    </row>
    <row r="2024" spans="1:13" ht="15" customHeight="1" x14ac:dyDescent="0.25">
      <c r="A2024" s="3" t="s">
        <v>115</v>
      </c>
      <c r="B2024" s="3" t="s">
        <v>4055</v>
      </c>
      <c r="C2024" s="3" t="s">
        <v>4056</v>
      </c>
      <c r="D2024" s="3" t="str">
        <f>VLOOKUP(B2024,'[1]Daniela + 255 Rxns iCre1355'!$C$1:$Q$3810,5,FALSE)</f>
        <v>SGPL13</v>
      </c>
      <c r="E2024" s="3" t="str">
        <f>VLOOKUP(B2024,'[1]Daniela + 255 Rxns iCre1355'!$C$1:$Q$3810,6,FALSE)</f>
        <v>sphingosine 1-phosphate aldolase</v>
      </c>
      <c r="F2024" s="3" t="str">
        <f>VLOOKUP(B2024,'[1]Daniela + 255 Rxns iCre1355'!$C$1:$Q$3810,8,FALSE)</f>
        <v>Sphingolipid metabolism</v>
      </c>
      <c r="G2024" s="3" t="str">
        <f>VLOOKUP(B2024,'[1]Daniela + 255 Rxns iCre1355'!$C$1:$Q$3810,9,FALSE)</f>
        <v>4.1.2.27</v>
      </c>
      <c r="H2024" s="3" t="str">
        <f>VLOOKUP(B2024,'[1]Daniela + 255 Rxns iCre1355'!$C$1:$Q$3810,10,FALSE)</f>
        <v>Cre03.g155051</v>
      </c>
      <c r="I2024" s="3" t="str">
        <f>VLOOKUP(B2024,'[1]Daniela + 255 Rxns iCre1355'!$C$1:$Q$3810,11,FALSE)</f>
        <v>Cre03.g155051.t1.1</v>
      </c>
      <c r="J2024" s="3" t="str">
        <f>VLOOKUP(B2024,'[1]Daniela + 255 Rxns iCre1355'!$C$1:$Q$3810,12,FALSE)</f>
        <v>SPA1</v>
      </c>
      <c r="K2024" s="3" t="str">
        <f>VLOOKUP(B2024,'[1]Daniela + 255 Rxns iCre1355'!$C$1:$Q$3810,13,FALSE)</f>
        <v>Cytosol</v>
      </c>
      <c r="L2024" s="3" t="str">
        <f>VLOOKUP(B2024,'[1]Daniela + 255 Rxns iCre1355'!$C$1:$Q$3810,14,FALSE)</f>
        <v>[Iomini 2006, Murata 2004, Hills 2006]</v>
      </c>
      <c r="M2024" s="3" t="str">
        <f>VLOOKUP(B2024,'[1]Daniela + 255 Rxns iCre1355'!$C$1:$Q$3810,15,FALSE)</f>
        <v>R06516</v>
      </c>
    </row>
    <row r="2025" spans="1:13" ht="15" customHeight="1" x14ac:dyDescent="0.25">
      <c r="A2025" s="3" t="s">
        <v>115</v>
      </c>
      <c r="B2025" s="3" t="s">
        <v>4057</v>
      </c>
      <c r="C2025" s="3" t="s">
        <v>4058</v>
      </c>
      <c r="D2025" s="3" t="str">
        <f>VLOOKUP(B2025,'[1]Daniela + 255 Rxns iCre1355'!$C$1:$Q$3810,5,FALSE)</f>
        <v>SLCBK1</v>
      </c>
      <c r="E2025" s="3" t="str">
        <f>VLOOKUP(B2025,'[1]Daniela + 255 Rxns iCre1355'!$C$1:$Q$3810,6,FALSE)</f>
        <v>sphinganine kinase</v>
      </c>
      <c r="F2025" s="3" t="str">
        <f>VLOOKUP(B2025,'[1]Daniela + 255 Rxns iCre1355'!$C$1:$Q$3810,8,FALSE)</f>
        <v>Sphingolipid metabolism</v>
      </c>
      <c r="G2025" s="3" t="str">
        <f>VLOOKUP(B2025,'[1]Daniela + 255 Rxns iCre1355'!$C$1:$Q$3810,9,FALSE)</f>
        <v>2.7.1.91</v>
      </c>
      <c r="H2025" s="3" t="str">
        <f>VLOOKUP(B2025,'[1]Daniela + 255 Rxns iCre1355'!$C$1:$Q$3810,10,FALSE)</f>
        <v>( Cre12.g530550 OR Cre10.g448650 OR Cre09.g393691 )</v>
      </c>
      <c r="I2025" s="3" t="str">
        <f>VLOOKUP(B2025,'[1]Daniela + 255 Rxns iCre1355'!$C$1:$Q$3810,11,FALSE)</f>
        <v>( Cre12.g530550.t1.1 OR Cre10.g448650.t1.1 OR Cre09.g393691.t1.1 )</v>
      </c>
      <c r="J2025" s="3" t="str">
        <f>VLOOKUP(B2025,'[1]Daniela + 255 Rxns iCre1355'!$C$1:$Q$3810,12,FALSE)</f>
        <v>( KDG2 OR KDG5 OR KDG4 )</v>
      </c>
      <c r="K2025" s="3" t="str">
        <f>VLOOKUP(B2025,'[1]Daniela + 255 Rxns iCre1355'!$C$1:$Q$3810,13,FALSE)</f>
        <v>Cytosol</v>
      </c>
      <c r="L2025" s="3" t="str">
        <f>VLOOKUP(B2025,'[1]Daniela + 255 Rxns iCre1355'!$C$1:$Q$3810,14,FALSE)</f>
        <v>[Nishiura 2000, Iomini 2006, Murata 2004, Hills 2006]</v>
      </c>
      <c r="M2025" s="3" t="str">
        <f>VLOOKUP(B2025,'[1]Daniela + 255 Rxns iCre1355'!$C$1:$Q$3810,15,FALSE)</f>
        <v>R02976</v>
      </c>
    </row>
    <row r="2026" spans="1:13" ht="15" customHeight="1" x14ac:dyDescent="0.25">
      <c r="A2026" s="3" t="s">
        <v>115</v>
      </c>
      <c r="B2026" s="3" t="s">
        <v>4059</v>
      </c>
      <c r="C2026" s="3" t="s">
        <v>4060</v>
      </c>
      <c r="D2026" s="3" t="str">
        <f>VLOOKUP(B2026,'[1]Daniela + 255 Rxns iCre1355'!$C$1:$Q$3810,5,FALSE)</f>
        <v>SPHK21</v>
      </c>
      <c r="E2026" s="3" t="str">
        <f>VLOOKUP(B2026,'[1]Daniela + 255 Rxns iCre1355'!$C$1:$Q$3810,6,FALSE)</f>
        <v>sphingosine kinase</v>
      </c>
      <c r="F2026" s="3" t="str">
        <f>VLOOKUP(B2026,'[1]Daniela + 255 Rxns iCre1355'!$C$1:$Q$3810,8,FALSE)</f>
        <v>Sphingolipid metabolism</v>
      </c>
      <c r="G2026" s="3" t="str">
        <f>VLOOKUP(B2026,'[1]Daniela + 255 Rxns iCre1355'!$C$1:$Q$3810,9,FALSE)</f>
        <v>2.7.1.91</v>
      </c>
      <c r="H2026" s="3" t="str">
        <f>VLOOKUP(B2026,'[1]Daniela + 255 Rxns iCre1355'!$C$1:$Q$3810,10,FALSE)</f>
        <v>( Cre12.g530550 OR Cre10.g448650 OR Cre09.g393691 )</v>
      </c>
      <c r="I2026" s="3" t="str">
        <f>VLOOKUP(B2026,'[1]Daniela + 255 Rxns iCre1355'!$C$1:$Q$3810,11,FALSE)</f>
        <v>( Cre12.g530550.t1.1 OR Cre10.g448650.t1.1 OR Cre09.g393691.t1.1 )</v>
      </c>
      <c r="J2026" s="3" t="str">
        <f>VLOOKUP(B2026,'[1]Daniela + 255 Rxns iCre1355'!$C$1:$Q$3810,12,FALSE)</f>
        <v>( KDG2 OR KDG5 OR KDG4 )</v>
      </c>
      <c r="K2026" s="3" t="str">
        <f>VLOOKUP(B2026,'[1]Daniela + 255 Rxns iCre1355'!$C$1:$Q$3810,13,FALSE)</f>
        <v>Cytosol</v>
      </c>
      <c r="L2026" s="3" t="str">
        <f>VLOOKUP(B2026,'[1]Daniela + 255 Rxns iCre1355'!$C$1:$Q$3810,14,FALSE)</f>
        <v>[Nishiura 2000, Iomini 2006, Murata 2004, Hills 2006]</v>
      </c>
      <c r="M2026" s="3" t="str">
        <f>VLOOKUP(B2026,'[1]Daniela + 255 Rxns iCre1355'!$C$1:$Q$3810,15,FALSE)</f>
        <v>R01926</v>
      </c>
    </row>
    <row r="2027" spans="1:13" ht="15" customHeight="1" x14ac:dyDescent="0.25">
      <c r="A2027" s="3" t="s">
        <v>115</v>
      </c>
      <c r="B2027" s="3" t="s">
        <v>4061</v>
      </c>
      <c r="C2027" s="3" t="s">
        <v>4062</v>
      </c>
      <c r="D2027" s="3" t="str">
        <f>VLOOKUP(B2027,'[1]Daniela + 255 Rxns iCre1355'!$C$1:$Q$3810,5,FALSE)</f>
        <v>AATHA</v>
      </c>
      <c r="E2027" s="3" t="str">
        <f>VLOOKUP(B2027,'[1]Daniela + 255 Rxns iCre1355'!$C$1:$Q$3810,6,FALSE)</f>
        <v>alpha,alpha-trehalase (glc-A)</v>
      </c>
      <c r="F2027" s="3" t="str">
        <f>VLOOKUP(B2027,'[1]Daniela + 255 Rxns iCre1355'!$C$1:$Q$3810,8,FALSE)</f>
        <v>Starch and sucrose metabolism</v>
      </c>
      <c r="G2027" s="3" t="str">
        <f>VLOOKUP(B2027,'[1]Daniela + 255 Rxns iCre1355'!$C$1:$Q$3810,9,FALSE)</f>
        <v>3.2.1.28</v>
      </c>
      <c r="H2027" s="3" t="str">
        <f>VLOOKUP(B2027,'[1]Daniela + 255 Rxns iCre1355'!$C$1:$Q$3810,10,FALSE)</f>
        <v>Cre03.g195600</v>
      </c>
      <c r="I2027" s="3" t="str">
        <f>VLOOKUP(B2027,'[1]Daniela + 255 Rxns iCre1355'!$C$1:$Q$3810,11,FALSE)</f>
        <v>Cre03.g195600.t1.2</v>
      </c>
      <c r="J2027" s="3" t="str">
        <f>VLOOKUP(B2027,'[1]Daniela + 255 Rxns iCre1355'!$C$1:$Q$3810,12,FALSE)</f>
        <v>Cre03.g195600</v>
      </c>
      <c r="K2027" s="3" t="str">
        <f>VLOOKUP(B2027,'[1]Daniela + 255 Rxns iCre1355'!$C$1:$Q$3810,13,FALSE)</f>
        <v>Cytosol</v>
      </c>
      <c r="M2027" s="3" t="str">
        <f>VLOOKUP(B2027,'[1]Daniela + 255 Rxns iCre1355'!$C$1:$Q$3810,15,FALSE)</f>
        <v>R00010</v>
      </c>
    </row>
    <row r="2028" spans="1:13" ht="15" customHeight="1" x14ac:dyDescent="0.25">
      <c r="A2028" s="3" t="s">
        <v>115</v>
      </c>
      <c r="B2028" s="3" t="s">
        <v>4063</v>
      </c>
      <c r="C2028" s="3" t="s">
        <v>4064</v>
      </c>
      <c r="D2028" s="3" t="str">
        <f>VLOOKUP(B2028,'[1]Daniela + 255 Rxns iCre1355'!$C$1:$Q$3810,5,FALSE)</f>
        <v>AATHB</v>
      </c>
      <c r="E2028" s="3" t="str">
        <f>VLOOKUP(B2028,'[1]Daniela + 255 Rxns iCre1355'!$C$1:$Q$3810,6,FALSE)</f>
        <v>alpha,alpha-trehalase (glc-B)</v>
      </c>
      <c r="F2028" s="3" t="str">
        <f>VLOOKUP(B2028,'[1]Daniela + 255 Rxns iCre1355'!$C$1:$Q$3810,8,FALSE)</f>
        <v>Starch and sucrose metabolism</v>
      </c>
      <c r="G2028" s="3" t="str">
        <f>VLOOKUP(B2028,'[1]Daniela + 255 Rxns iCre1355'!$C$1:$Q$3810,9,FALSE)</f>
        <v>3.2.1.28</v>
      </c>
      <c r="H2028" s="3" t="str">
        <f>VLOOKUP(B2028,'[1]Daniela + 255 Rxns iCre1355'!$C$1:$Q$3810,10,FALSE)</f>
        <v>Cre03.g195600</v>
      </c>
      <c r="I2028" s="3" t="str">
        <f>VLOOKUP(B2028,'[1]Daniela + 255 Rxns iCre1355'!$C$1:$Q$3810,11,FALSE)</f>
        <v>Cre03.g195600.t1.2</v>
      </c>
      <c r="J2028" s="3" t="str">
        <f>VLOOKUP(B2028,'[1]Daniela + 255 Rxns iCre1355'!$C$1:$Q$3810,12,FALSE)</f>
        <v>Cre03.g195600</v>
      </c>
      <c r="K2028" s="3" t="str">
        <f>VLOOKUP(B2028,'[1]Daniela + 255 Rxns iCre1355'!$C$1:$Q$3810,13,FALSE)</f>
        <v>Cytosol</v>
      </c>
      <c r="M2028" s="3" t="str">
        <f>VLOOKUP(B2028,'[1]Daniela + 255 Rxns iCre1355'!$C$1:$Q$3810,15,FALSE)</f>
        <v>R00010</v>
      </c>
    </row>
    <row r="2029" spans="1:13" ht="15" customHeight="1" x14ac:dyDescent="0.25">
      <c r="A2029" s="3" t="s">
        <v>115</v>
      </c>
      <c r="B2029" s="3" t="s">
        <v>4065</v>
      </c>
      <c r="C2029" s="3" t="s">
        <v>4066</v>
      </c>
      <c r="D2029" s="3" t="str">
        <f>VLOOKUP(B2029,'[1]Daniela + 255 Rxns iCre1355'!$C$1:$Q$3810,5,FALSE)</f>
        <v>ABFPT</v>
      </c>
      <c r="E2029" s="3" t="str">
        <f>VLOOKUP(B2029,'[1]Daniela + 255 Rxns iCre1355'!$C$1:$Q$3810,6,FALSE)</f>
        <v>ATP:D-fructose 6-phosphotransferase</v>
      </c>
      <c r="F2029" s="3" t="str">
        <f>VLOOKUP(B2029,'[1]Daniela + 255 Rxns iCre1355'!$C$1:$Q$3810,8,FALSE)</f>
        <v>Starch and sucrose metabolism</v>
      </c>
      <c r="G2029" s="3" t="str">
        <f>VLOOKUP(B2029,'[1]Daniela + 255 Rxns iCre1355'!$C$1:$Q$3810,9,FALSE)</f>
        <v>2.7.1.1;2.7.1.2;2.7.1.4</v>
      </c>
      <c r="H2029" s="3" t="str">
        <f>VLOOKUP(B2029,'[1]Daniela + 255 Rxns iCre1355'!$C$1:$Q$3810,10,FALSE)</f>
        <v>( Cre01.g032700 OR Cre13.g561850 OR Cre02.g117500 )</v>
      </c>
      <c r="I2029" s="3" t="str">
        <f>VLOOKUP(B2029,'[1]Daniela + 255 Rxns iCre1355'!$C$1:$Q$3810,11,FALSE)</f>
        <v>( Cre01.g032700.t1.2 OR Cre13.g561850.t1.1 OR Cre02.g117500.t1.2 )</v>
      </c>
      <c r="J2029" s="3" t="str">
        <f>VLOOKUP(B2029,'[1]Daniela + 255 Rxns iCre1355'!$C$1:$Q$3810,12,FALSE)</f>
        <v>( GLK1 OR FRK2 OR HXK1 )</v>
      </c>
      <c r="K2029" s="3" t="str">
        <f>VLOOKUP(B2029,'[1]Daniela + 255 Rxns iCre1355'!$C$1:$Q$3810,13,FALSE)</f>
        <v>Cytosol</v>
      </c>
      <c r="L2029" s="3" t="str">
        <f>VLOOKUP(B2029,'[1]Daniela + 255 Rxns iCre1355'!$C$1:$Q$3810,14,FALSE)</f>
        <v>[Klöck 1991, Chang 2007, Chen 1991, Singh 1993a]</v>
      </c>
      <c r="M2029" s="3" t="str">
        <f>VLOOKUP(B2029,'[1]Daniela + 255 Rxns iCre1355'!$C$1:$Q$3810,15,FALSE)</f>
        <v>R03920</v>
      </c>
    </row>
    <row r="2030" spans="1:13" ht="15" customHeight="1" x14ac:dyDescent="0.25">
      <c r="A2030" s="3" t="s">
        <v>118</v>
      </c>
      <c r="B2030" s="3" t="s">
        <v>4067</v>
      </c>
      <c r="C2030" s="3" t="s">
        <v>4068</v>
      </c>
      <c r="D2030" s="3" t="str">
        <f>VLOOKUP(B2030,'[1]Daniela + 255 Rxns iCre1355'!$C$1:$Q$3810,5,FALSE)</f>
        <v>ABFPTh</v>
      </c>
      <c r="E2030" s="3" t="str">
        <f>VLOOKUP(B2030,'[1]Daniela + 255 Rxns iCre1355'!$C$1:$Q$3810,6,FALSE)</f>
        <v>ATP:D-fructose 6-phosphotransferase, chloroplast</v>
      </c>
      <c r="F2030" s="3" t="str">
        <f>VLOOKUP(B2030,'[1]Daniela + 255 Rxns iCre1355'!$C$1:$Q$3810,8,FALSE)</f>
        <v>Starch and sucrose metabolism</v>
      </c>
      <c r="G2030" s="3" t="str">
        <f>VLOOKUP(B2030,'[1]Daniela + 255 Rxns iCre1355'!$C$1:$Q$3810,9,FALSE)</f>
        <v>2.7.1.1;2.7.1.2;2.7.1.4</v>
      </c>
      <c r="H2030" s="3" t="str">
        <f>VLOOKUP(B2030,'[1]Daniela + 255 Rxns iCre1355'!$C$1:$Q$3810,10,FALSE)</f>
        <v>( Cre01.g032700 OR Cre13.g561850 OR Cre02.g117500 )</v>
      </c>
      <c r="I2030" s="3" t="str">
        <f>VLOOKUP(B2030,'[1]Daniela + 255 Rxns iCre1355'!$C$1:$Q$3810,11,FALSE)</f>
        <v>( Cre01.g032700.t1.2 OR Cre13.g561850.t1.1 OR Cre02.g117500.t1.2 )</v>
      </c>
      <c r="J2030" s="3" t="str">
        <f>VLOOKUP(B2030,'[1]Daniela + 255 Rxns iCre1355'!$C$1:$Q$3810,12,FALSE)</f>
        <v>( GLK1 OR FRK2 OR HXK1 )</v>
      </c>
      <c r="K2030" s="3" t="str">
        <f>VLOOKUP(B2030,'[1]Daniela + 255 Rxns iCre1355'!$C$1:$Q$3810,13,FALSE)</f>
        <v>Chloroplast</v>
      </c>
      <c r="L2030" s="3" t="str">
        <f>VLOOKUP(B2030,'[1]Daniela + 255 Rxns iCre1355'!$C$1:$Q$3810,14,FALSE)</f>
        <v>[Klöck 1991, Chang 2007, Chen 1991, Singh 1993a]</v>
      </c>
      <c r="M2030" s="3" t="str">
        <f>VLOOKUP(B2030,'[1]Daniela + 255 Rxns iCre1355'!$C$1:$Q$3810,15,FALSE)</f>
        <v>R03920</v>
      </c>
    </row>
    <row r="2031" spans="1:13" ht="15" customHeight="1" x14ac:dyDescent="0.25">
      <c r="A2031" s="3" t="s">
        <v>115</v>
      </c>
      <c r="B2031" s="3" t="s">
        <v>4069</v>
      </c>
      <c r="C2031" s="3" t="s">
        <v>4070</v>
      </c>
      <c r="D2031" s="3" t="str">
        <f>VLOOKUP(B2031,'[1]Daniela + 255 Rxns iCre1355'!$C$1:$Q$3810,5,FALSE)</f>
        <v>BFFS</v>
      </c>
      <c r="E2031" s="3" t="str">
        <f>VLOOKUP(B2031,'[1]Daniela + 255 Rxns iCre1355'!$C$1:$Q$3810,6,FALSE)</f>
        <v>beta-fructofuranosidase</v>
      </c>
      <c r="F2031" s="3" t="str">
        <f>VLOOKUP(B2031,'[1]Daniela + 255 Rxns iCre1355'!$C$1:$Q$3810,8,FALSE)</f>
        <v>Starch and sucrose metabolism</v>
      </c>
      <c r="G2031" s="3" t="str">
        <f>VLOOKUP(B2031,'[1]Daniela + 255 Rxns iCre1355'!$C$1:$Q$3810,9,FALSE)</f>
        <v>3.2.1.26</v>
      </c>
      <c r="H2031" s="3" t="str">
        <f>VLOOKUP(B2031,'[1]Daniela + 255 Rxns iCre1355'!$C$1:$Q$3810,10,FALSE)</f>
        <v>( Cre12.g488000 OR Cre12.g488050 OR Cre12.g507051 )</v>
      </c>
      <c r="I2031" s="3" t="str">
        <f>VLOOKUP(B2031,'[1]Daniela + 255 Rxns iCre1355'!$C$1:$Q$3810,11,FALSE)</f>
        <v>( Cre12.g488000.t1.2 OR Cre12.g488050.t1.2 OR Cre12.g507051.t1.1 )</v>
      </c>
      <c r="J2031" s="3" t="str">
        <f>VLOOKUP(B2031,'[1]Daniela + 255 Rxns iCre1355'!$C$1:$Q$3810,12,FALSE)</f>
        <v>( FFT4 OR FFT5 OR Cre12.g507051 )</v>
      </c>
      <c r="K2031" s="3" t="str">
        <f>VLOOKUP(B2031,'[1]Daniela + 255 Rxns iCre1355'!$C$1:$Q$3810,13,FALSE)</f>
        <v>Cytosol</v>
      </c>
      <c r="M2031" s="3" t="str">
        <f>VLOOKUP(B2031,'[1]Daniela + 255 Rxns iCre1355'!$C$1:$Q$3810,15,FALSE)</f>
        <v>R03921</v>
      </c>
    </row>
    <row r="2032" spans="1:13" ht="15" customHeight="1" x14ac:dyDescent="0.25">
      <c r="A2032" s="3" t="s">
        <v>115</v>
      </c>
      <c r="B2032" s="3" t="s">
        <v>4071</v>
      </c>
      <c r="C2032" s="3" t="s">
        <v>4072</v>
      </c>
      <c r="D2032" s="3" t="str">
        <f>VLOOKUP(B2032,'[1]Daniela + 255 Rxns iCre1355'!$C$1:$Q$3810,5,FALSE)</f>
        <v>SAGH</v>
      </c>
      <c r="E2032" s="3" t="str">
        <f>VLOOKUP(B2032,'[1]Daniela + 255 Rxns iCre1355'!$C$1:$Q$3810,6,FALSE)</f>
        <v>sucrose alpha-glucohydrolase</v>
      </c>
      <c r="F2032" s="3" t="str">
        <f>VLOOKUP(B2032,'[1]Daniela + 255 Rxns iCre1355'!$C$1:$Q$3810,8,FALSE)</f>
        <v>Starch and sucrose metabolism</v>
      </c>
      <c r="G2032" s="3" t="str">
        <f>VLOOKUP(B2032,'[1]Daniela + 255 Rxns iCre1355'!$C$1:$Q$3810,9,FALSE)</f>
        <v>3.2.1.20;3.2.1.3;3.2.1.26</v>
      </c>
      <c r="H2032" s="3" t="str">
        <f>VLOOKUP(B2032,'[1]Daniela + 255 Rxns iCre1355'!$C$1:$Q$3810,10,FALSE)</f>
        <v>( Cre12.g488000 OR Cre03.g194700 OR Cre12.g488050 OR Cre12.g507051 )</v>
      </c>
      <c r="I2032" s="3" t="str">
        <f>VLOOKUP(B2032,'[1]Daniela + 255 Rxns iCre1355'!$C$1:$Q$3810,11,FALSE)</f>
        <v>( Cre12.g488000.t1.2 OR Cre03.g194700.t1.1 OR Cre12.g488050.t1.2 OR Cre12.g507051.t1.1 )</v>
      </c>
      <c r="J2032" s="3" t="str">
        <f>VLOOKUP(B2032,'[1]Daniela + 255 Rxns iCre1355'!$C$1:$Q$3810,12,FALSE)</f>
        <v>( FFT4 OR AGL1 OR FFT5 OR Cre12.g507051 )</v>
      </c>
      <c r="K2032" s="3" t="str">
        <f>VLOOKUP(B2032,'[1]Daniela + 255 Rxns iCre1355'!$C$1:$Q$3810,13,FALSE)</f>
        <v>Cytosol</v>
      </c>
      <c r="M2032" s="3" t="str">
        <f>VLOOKUP(B2032,'[1]Daniela + 255 Rxns iCre1355'!$C$1:$Q$3810,15,FALSE)</f>
        <v>R00802</v>
      </c>
    </row>
    <row r="2033" spans="1:13" ht="15" customHeight="1" x14ac:dyDescent="0.25">
      <c r="A2033" s="3" t="s">
        <v>115</v>
      </c>
      <c r="B2033" s="3" t="s">
        <v>4073</v>
      </c>
      <c r="C2033" s="3" t="s">
        <v>4074</v>
      </c>
      <c r="D2033" s="3" t="str">
        <f>VLOOKUP(B2033,'[1]Daniela + 255 Rxns iCre1355'!$C$1:$Q$3810,5,FALSE)</f>
        <v>SPP</v>
      </c>
      <c r="E2033" s="3" t="str">
        <f>VLOOKUP(B2033,'[1]Daniela + 255 Rxns iCre1355'!$C$1:$Q$3810,6,FALSE)</f>
        <v>sucrose-phosphate phosphatase</v>
      </c>
      <c r="F2033" s="3" t="str">
        <f>VLOOKUP(B2033,'[1]Daniela + 255 Rxns iCre1355'!$C$1:$Q$3810,8,FALSE)</f>
        <v>Starch and sucrose metabolism</v>
      </c>
      <c r="G2033" s="3" t="str">
        <f>VLOOKUP(B2033,'[1]Daniela + 255 Rxns iCre1355'!$C$1:$Q$3810,9,FALSE)</f>
        <v>3.1.3.24</v>
      </c>
      <c r="H2033" s="3" t="str">
        <f>VLOOKUP(B2033,'[1]Daniela + 255 Rxns iCre1355'!$C$1:$Q$3810,10,FALSE)</f>
        <v>( Cre06.g283400 OR Cre36.g759647 OR Cre07.g348200 )</v>
      </c>
      <c r="I2033" s="3" t="str">
        <f>VLOOKUP(B2033,'[1]Daniela + 255 Rxns iCre1355'!$C$1:$Q$3810,11,FALSE)</f>
        <v>( Cre06.g283400.t1.2 OR Cre36.g759647.t1.1 OR Cre07.g348200.t1.1 )</v>
      </c>
      <c r="J2033" s="3" t="str">
        <f>VLOOKUP(B2033,'[1]Daniela + 255 Rxns iCre1355'!$C$1:$Q$3810,12,FALSE)</f>
        <v>( SPH2 OR Cre36.g759647 OR SPH3 )</v>
      </c>
      <c r="K2033" s="3" t="str">
        <f>VLOOKUP(B2033,'[1]Daniela + 255 Rxns iCre1355'!$C$1:$Q$3810,13,FALSE)</f>
        <v>Cytosol</v>
      </c>
      <c r="M2033" s="3" t="str">
        <f>VLOOKUP(B2033,'[1]Daniela + 255 Rxns iCre1355'!$C$1:$Q$3810,15,FALSE)</f>
        <v>R00805</v>
      </c>
    </row>
    <row r="2034" spans="1:13" ht="15" customHeight="1" x14ac:dyDescent="0.25">
      <c r="A2034" s="3" t="s">
        <v>115</v>
      </c>
      <c r="B2034" s="3" t="s">
        <v>4075</v>
      </c>
      <c r="C2034" s="3" t="s">
        <v>4076</v>
      </c>
      <c r="D2034" s="3" t="str">
        <f>VLOOKUP(B2034,'[1]Daniela + 255 Rxns iCre1355'!$C$1:$Q$3810,5,FALSE)</f>
        <v>THP</v>
      </c>
      <c r="E2034" s="3" t="str">
        <f>VLOOKUP(B2034,'[1]Daniela + 255 Rxns iCre1355'!$C$1:$Q$3810,6,FALSE)</f>
        <v>trehalose-phosphatase</v>
      </c>
      <c r="F2034" s="3" t="str">
        <f>VLOOKUP(B2034,'[1]Daniela + 255 Rxns iCre1355'!$C$1:$Q$3810,8,FALSE)</f>
        <v>Starch and sucrose metabolism</v>
      </c>
      <c r="G2034" s="3" t="str">
        <f>VLOOKUP(B2034,'[1]Daniela + 255 Rxns iCre1355'!$C$1:$Q$3810,9,FALSE)</f>
        <v>3.1.3.12</v>
      </c>
      <c r="H2034" s="3" t="str">
        <f>VLOOKUP(B2034,'[1]Daniela + 255 Rxns iCre1355'!$C$1:$Q$3810,10,FALSE)</f>
        <v>( Cre12.g497750 OR Cre06.g278221 OR Cre16.g662350 )</v>
      </c>
      <c r="I2034" s="3" t="str">
        <f>VLOOKUP(B2034,'[1]Daniela + 255 Rxns iCre1355'!$C$1:$Q$3810,11,FALSE)</f>
        <v>( Cre12.g497750.t1.2 OR Cre06.g278221.t1.1 OR Cre16.g662350.t1.1 )</v>
      </c>
      <c r="J2034" s="3" t="str">
        <f>VLOOKUP(B2034,'[1]Daniela + 255 Rxns iCre1355'!$C$1:$Q$3810,12,FALSE)</f>
        <v>( TPS2 OR TPS1 OR TPS2 )</v>
      </c>
      <c r="K2034" s="3" t="str">
        <f>VLOOKUP(B2034,'[1]Daniela + 255 Rxns iCre1355'!$C$1:$Q$3810,13,FALSE)</f>
        <v>Cytosol</v>
      </c>
      <c r="M2034" s="3" t="str">
        <f>VLOOKUP(B2034,'[1]Daniela + 255 Rxns iCre1355'!$C$1:$Q$3810,15,FALSE)</f>
        <v>R02778</v>
      </c>
    </row>
    <row r="2035" spans="1:13" ht="15" customHeight="1" x14ac:dyDescent="0.25">
      <c r="A2035" s="3" t="s">
        <v>115</v>
      </c>
      <c r="B2035" s="3" t="s">
        <v>4077</v>
      </c>
      <c r="C2035" s="3" t="s">
        <v>4078</v>
      </c>
      <c r="D2035" s="3" t="str">
        <f>VLOOKUP(B2035,'[1]Daniela + 255 Rxns iCre1355'!$C$1:$Q$3810,5,FALSE)</f>
        <v>UFAGT</v>
      </c>
      <c r="E2035" s="3" t="str">
        <f>VLOOKUP(B2035,'[1]Daniela + 255 Rxns iCre1355'!$C$1:$Q$3810,6,FALSE)</f>
        <v>UDP-glucose:D-fructose-6-phosphate 2-alpha-D-glucosyltransferase</v>
      </c>
      <c r="F2035" s="3" t="str">
        <f>VLOOKUP(B2035,'[1]Daniela + 255 Rxns iCre1355'!$C$1:$Q$3810,8,FALSE)</f>
        <v>Starch and sucrose metabolism</v>
      </c>
      <c r="G2035" s="3" t="str">
        <f>VLOOKUP(B2035,'[1]Daniela + 255 Rxns iCre1355'!$C$1:$Q$3810,9,FALSE)</f>
        <v>2.4.1.14</v>
      </c>
      <c r="H2035" s="3" t="str">
        <f>VLOOKUP(B2035,'[1]Daniela + 255 Rxns iCre1355'!$C$1:$Q$3810,10,FALSE)</f>
        <v>Cre12.g524000</v>
      </c>
      <c r="I2035" s="3" t="str">
        <f>VLOOKUP(B2035,'[1]Daniela + 255 Rxns iCre1355'!$C$1:$Q$3810,11,FALSE)</f>
        <v>Cre12.g524000.t1.2</v>
      </c>
      <c r="J2035" s="3" t="str">
        <f>VLOOKUP(B2035,'[1]Daniela + 255 Rxns iCre1355'!$C$1:$Q$3810,12,FALSE)</f>
        <v>GTR7</v>
      </c>
      <c r="K2035" s="3" t="str">
        <f>VLOOKUP(B2035,'[1]Daniela + 255 Rxns iCre1355'!$C$1:$Q$3810,13,FALSE)</f>
        <v>Cytosol</v>
      </c>
      <c r="M2035" s="3" t="str">
        <f>VLOOKUP(B2035,'[1]Daniela + 255 Rxns iCre1355'!$C$1:$Q$3810,15,FALSE)</f>
        <v>R00766</v>
      </c>
    </row>
    <row r="2036" spans="1:13" ht="15" customHeight="1" x14ac:dyDescent="0.25">
      <c r="A2036" s="3" t="s">
        <v>115</v>
      </c>
      <c r="B2036" s="3" t="s">
        <v>4079</v>
      </c>
      <c r="C2036" s="3" t="s">
        <v>4080</v>
      </c>
      <c r="D2036" s="3" t="str">
        <f>VLOOKUP(B2036,'[1]Daniela + 255 Rxns iCre1355'!$C$1:$Q$3810,5,FALSE)</f>
        <v>UG6PGT</v>
      </c>
      <c r="E2036" s="3" t="str">
        <f>VLOOKUP(B2036,'[1]Daniela + 255 Rxns iCre1355'!$C$1:$Q$3810,6,FALSE)</f>
        <v>UDPglucose:D-glucose-6-phosphate 1-alpha-D-glucosyltransferase</v>
      </c>
      <c r="F2036" s="3" t="str">
        <f>VLOOKUP(B2036,'[1]Daniela + 255 Rxns iCre1355'!$C$1:$Q$3810,8,FALSE)</f>
        <v>Starch and sucrose metabolism</v>
      </c>
      <c r="G2036" s="3" t="str">
        <f>VLOOKUP(B2036,'[1]Daniela + 255 Rxns iCre1355'!$C$1:$Q$3810,9,FALSE)</f>
        <v>2.4.1.15</v>
      </c>
      <c r="H2036" s="3" t="str">
        <f>VLOOKUP(B2036,'[1]Daniela + 255 Rxns iCre1355'!$C$1:$Q$3810,10,FALSE)</f>
        <v>( Cre06.g278221 OR Cre16.g686200 OR Cre16.g662350 )</v>
      </c>
      <c r="I2036" s="3" t="str">
        <f>VLOOKUP(B2036,'[1]Daniela + 255 Rxns iCre1355'!$C$1:$Q$3810,11,FALSE)</f>
        <v>( Cre06.g278221.t1.1 OR Cre16.g686200.t1.1 OR Cre16.g662350.t1.1 )</v>
      </c>
      <c r="J2036" s="3" t="str">
        <f>VLOOKUP(B2036,'[1]Daniela + 255 Rxns iCre1355'!$C$1:$Q$3810,12,FALSE)</f>
        <v>( TPS1 OR TPS3 OR TPS2 )</v>
      </c>
      <c r="K2036" s="3" t="str">
        <f>VLOOKUP(B2036,'[1]Daniela + 255 Rxns iCre1355'!$C$1:$Q$3810,13,FALSE)</f>
        <v>Cytosol</v>
      </c>
      <c r="M2036" s="3" t="str">
        <f>VLOOKUP(B2036,'[1]Daniela + 255 Rxns iCre1355'!$C$1:$Q$3810,15,FALSE)</f>
        <v>R02737</v>
      </c>
    </row>
    <row r="2037" spans="1:13" ht="15" customHeight="1" x14ac:dyDescent="0.25">
      <c r="A2037" s="3" t="s">
        <v>1725</v>
      </c>
      <c r="B2037" s="3" t="s">
        <v>4081</v>
      </c>
      <c r="C2037" s="3" t="s">
        <v>4082</v>
      </c>
      <c r="D2037" s="3" t="str">
        <f>VLOOKUP(B2037,'[1]Daniela + 255 Rxns iCre1355'!$C$1:$Q$3810,5,FALSE)</f>
        <v>UG6PGTn</v>
      </c>
      <c r="E2037" s="3" t="str">
        <f>VLOOKUP(B2037,'[1]Daniela + 255 Rxns iCre1355'!$C$1:$Q$3810,6,FALSE)</f>
        <v>UDPglucose:D-glucose-6-phosphate 1-alpha-D-glucosyltransferase, nucleus</v>
      </c>
      <c r="F2037" s="3" t="str">
        <f>VLOOKUP(B2037,'[1]Daniela + 255 Rxns iCre1355'!$C$1:$Q$3810,8,FALSE)</f>
        <v>Starch and sucrose metabolism</v>
      </c>
      <c r="G2037" s="3" t="str">
        <f>VLOOKUP(B2037,'[1]Daniela + 255 Rxns iCre1355'!$C$1:$Q$3810,9,FALSE)</f>
        <v>2.4.1.15</v>
      </c>
      <c r="H2037" s="3" t="str">
        <f>VLOOKUP(B2037,'[1]Daniela + 255 Rxns iCre1355'!$C$1:$Q$3810,10,FALSE)</f>
        <v>( Cre06.g278221 OR Cre16.g686200 OR Cre16.g662350 )</v>
      </c>
      <c r="I2037" s="3" t="str">
        <f>VLOOKUP(B2037,'[1]Daniela + 255 Rxns iCre1355'!$C$1:$Q$3810,11,FALSE)</f>
        <v>( Cre06.g278221.t1.1 OR Cre16.g686200.t1.1 OR Cre16.g662350.t1.1 )</v>
      </c>
      <c r="J2037" s="3" t="str">
        <f>VLOOKUP(B2037,'[1]Daniela + 255 Rxns iCre1355'!$C$1:$Q$3810,12,FALSE)</f>
        <v>( TPS1 OR TPS3 OR TPS2 )</v>
      </c>
      <c r="K2037" s="3" t="str">
        <f>VLOOKUP(B2037,'[1]Daniela + 255 Rxns iCre1355'!$C$1:$Q$3810,13,FALSE)</f>
        <v>Nucleus</v>
      </c>
      <c r="M2037" s="3" t="str">
        <f>VLOOKUP(B2037,'[1]Daniela + 255 Rxns iCre1355'!$C$1:$Q$3810,15,FALSE)</f>
        <v>R02737</v>
      </c>
    </row>
    <row r="2038" spans="1:13" ht="15" customHeight="1" x14ac:dyDescent="0.25">
      <c r="A2038" s="3" t="s">
        <v>115</v>
      </c>
      <c r="B2038" s="3" t="s">
        <v>4083</v>
      </c>
      <c r="C2038" s="3" t="s">
        <v>4084</v>
      </c>
      <c r="D2038" s="3" t="str">
        <f>VLOOKUP(B2038,'[1]Daniela + 255 Rxns iCre1355'!$C$1:$Q$3810,5,FALSE)</f>
        <v>UGDC</v>
      </c>
      <c r="E2038" s="3" t="str">
        <f>VLOOKUP(B2038,'[1]Daniela + 255 Rxns iCre1355'!$C$1:$Q$3810,6,FALSE)</f>
        <v>UDP-glucuronate decarboxylase</v>
      </c>
      <c r="F2038" s="3" t="str">
        <f>VLOOKUP(B2038,'[1]Daniela + 255 Rxns iCre1355'!$C$1:$Q$3810,8,FALSE)</f>
        <v>Starch and sucrose metabolism</v>
      </c>
      <c r="G2038" s="3" t="str">
        <f>VLOOKUP(B2038,'[1]Daniela + 255 Rxns iCre1355'!$C$1:$Q$3810,9,FALSE)</f>
        <v>4.1.1.35</v>
      </c>
      <c r="H2038" s="3" t="str">
        <f>VLOOKUP(B2038,'[1]Daniela + 255 Rxns iCre1355'!$C$1:$Q$3810,10,FALSE)</f>
        <v>Cre03.g169400</v>
      </c>
      <c r="I2038" s="3" t="str">
        <f>VLOOKUP(B2038,'[1]Daniela + 255 Rxns iCre1355'!$C$1:$Q$3810,11,FALSE)</f>
        <v>Cre03.g169400.t1.2</v>
      </c>
      <c r="J2038" s="3" t="str">
        <f>VLOOKUP(B2038,'[1]Daniela + 255 Rxns iCre1355'!$C$1:$Q$3810,12,FALSE)</f>
        <v>GAD1</v>
      </c>
      <c r="K2038" s="3" t="str">
        <f>VLOOKUP(B2038,'[1]Daniela + 255 Rxns iCre1355'!$C$1:$Q$3810,13,FALSE)</f>
        <v>Cytosol</v>
      </c>
      <c r="M2038" s="3" t="str">
        <f>VLOOKUP(B2038,'[1]Daniela + 255 Rxns iCre1355'!$C$1:$Q$3810,15,FALSE)</f>
        <v>R01384</v>
      </c>
    </row>
    <row r="2039" spans="1:13" ht="15" customHeight="1" x14ac:dyDescent="0.25">
      <c r="A2039" s="3" t="s">
        <v>115</v>
      </c>
      <c r="B2039" s="3" t="s">
        <v>4085</v>
      </c>
      <c r="C2039" s="3" t="s">
        <v>4086</v>
      </c>
      <c r="D2039" s="3" t="str">
        <f>VLOOKUP(B2039,'[1]Daniela + 255 Rxns iCre1355'!$C$1:$Q$3810,5,FALSE)</f>
        <v>UGDH</v>
      </c>
      <c r="E2039" s="3" t="str">
        <f>VLOOKUP(B2039,'[1]Daniela + 255 Rxns iCre1355'!$C$1:$Q$3810,6,FALSE)</f>
        <v>UDP-glucose 6-dehydrogenase</v>
      </c>
      <c r="F2039" s="3" t="str">
        <f>VLOOKUP(B2039,'[1]Daniela + 255 Rxns iCre1355'!$C$1:$Q$3810,8,FALSE)</f>
        <v>Starch and sucrose metabolism</v>
      </c>
      <c r="G2039" s="3" t="str">
        <f>VLOOKUP(B2039,'[1]Daniela + 255 Rxns iCre1355'!$C$1:$Q$3810,9,FALSE)</f>
        <v>1.1.1.22</v>
      </c>
      <c r="H2039" s="3" t="str">
        <f>VLOOKUP(B2039,'[1]Daniela + 255 Rxns iCre1355'!$C$1:$Q$3810,10,FALSE)</f>
        <v>( Cre07.g357200 OR Cre12.g532450 OR Cre06.g278185 )</v>
      </c>
      <c r="I2039" s="3" t="str">
        <f>VLOOKUP(B2039,'[1]Daniela + 255 Rxns iCre1355'!$C$1:$Q$3810,11,FALSE)</f>
        <v>( Cre07.g357200.t1.2 OR Cre12.g532450.t1.2 OR Cre06.g278185.t1.1 )</v>
      </c>
      <c r="J2039" s="3" t="str">
        <f>VLOOKUP(B2039,'[1]Daniela + 255 Rxns iCre1355'!$C$1:$Q$3810,12,FALSE)</f>
        <v>( EZY12 OR Cre12.g532450 OR UGD2 )</v>
      </c>
      <c r="K2039" s="3" t="str">
        <f>VLOOKUP(B2039,'[1]Daniela + 255 Rxns iCre1355'!$C$1:$Q$3810,13,FALSE)</f>
        <v>Cytosol</v>
      </c>
      <c r="M2039" s="3" t="str">
        <f>VLOOKUP(B2039,'[1]Daniela + 255 Rxns iCre1355'!$C$1:$Q$3810,15,FALSE)</f>
        <v>R00286</v>
      </c>
    </row>
    <row r="2040" spans="1:13" ht="15" customHeight="1" x14ac:dyDescent="0.25">
      <c r="A2040" s="3" t="s">
        <v>115</v>
      </c>
      <c r="B2040" s="3" t="s">
        <v>4087</v>
      </c>
      <c r="C2040" s="3" t="s">
        <v>4088</v>
      </c>
      <c r="D2040" s="3" t="str">
        <f>VLOOKUP(B2040,'[1]Daniela + 255 Rxns iCre1355'!$C$1:$Q$3810,5,FALSE)</f>
        <v>UGE</v>
      </c>
      <c r="E2040" s="3" t="str">
        <f>VLOOKUP(B2040,'[1]Daniela + 255 Rxns iCre1355'!$C$1:$Q$3810,6,FALSE)</f>
        <v>UDP-glucuronate 4-epimerase</v>
      </c>
      <c r="F2040" s="3" t="str">
        <f>VLOOKUP(B2040,'[1]Daniela + 255 Rxns iCre1355'!$C$1:$Q$3810,8,FALSE)</f>
        <v>Starch and sucrose metabolism</v>
      </c>
      <c r="G2040" s="3" t="str">
        <f>VLOOKUP(B2040,'[1]Daniela + 255 Rxns iCre1355'!$C$1:$Q$3810,9,FALSE)</f>
        <v>5.1.3.6</v>
      </c>
      <c r="H2040" s="3" t="str">
        <f>VLOOKUP(B2040,'[1]Daniela + 255 Rxns iCre1355'!$C$1:$Q$3810,10,FALSE)</f>
        <v>Cre06.g278143</v>
      </c>
      <c r="I2040" s="3" t="str">
        <f>VLOOKUP(B2040,'[1]Daniela + 255 Rxns iCre1355'!$C$1:$Q$3810,11,FALSE)</f>
        <v>Cre06.g278143.t1.1</v>
      </c>
      <c r="J2040" s="3" t="str">
        <f>VLOOKUP(B2040,'[1]Daniela + 255 Rxns iCre1355'!$C$1:$Q$3810,12,FALSE)</f>
        <v>Cre06.g278143</v>
      </c>
      <c r="K2040" s="3" t="str">
        <f>VLOOKUP(B2040,'[1]Daniela + 255 Rxns iCre1355'!$C$1:$Q$3810,13,FALSE)</f>
        <v>Cytosol</v>
      </c>
      <c r="M2040" s="3" t="str">
        <f>VLOOKUP(B2040,'[1]Daniela + 255 Rxns iCre1355'!$C$1:$Q$3810,15,FALSE)</f>
        <v>R01385</v>
      </c>
    </row>
    <row r="2041" spans="1:13" ht="15" customHeight="1" x14ac:dyDescent="0.25">
      <c r="A2041" s="3" t="s">
        <v>115</v>
      </c>
      <c r="B2041" s="3" t="s">
        <v>4089</v>
      </c>
      <c r="C2041" s="3" t="s">
        <v>4090</v>
      </c>
      <c r="D2041" s="3" t="str">
        <f>VLOOKUP(B2041,'[1]Daniela + 255 Rxns iCre1355'!$C$1:$Q$3810,5,FALSE)</f>
        <v>UG1PUT</v>
      </c>
      <c r="E2041" s="3" t="str">
        <f>VLOOKUP(B2041,'[1]Daniela + 255 Rxns iCre1355'!$C$1:$Q$3810,6,FALSE)</f>
        <v>UTP---glucose-1-phosphate uridylyltransferase</v>
      </c>
      <c r="F2041" s="3" t="str">
        <f>VLOOKUP(B2041,'[1]Daniela + 255 Rxns iCre1355'!$C$1:$Q$3810,8,FALSE)</f>
        <v>Starch and sucrose metabolism;Galactose metabolism</v>
      </c>
      <c r="G2041" s="3" t="str">
        <f>VLOOKUP(B2041,'[1]Daniela + 255 Rxns iCre1355'!$C$1:$Q$3810,9,FALSE)</f>
        <v>2.7.7.9</v>
      </c>
      <c r="H2041" s="3" t="str">
        <f>VLOOKUP(B2041,'[1]Daniela + 255 Rxns iCre1355'!$C$1:$Q$3810,10,FALSE)</f>
        <v>Cre04.g229700</v>
      </c>
      <c r="I2041" s="3" t="str">
        <f>VLOOKUP(B2041,'[1]Daniela + 255 Rxns iCre1355'!$C$1:$Q$3810,11,FALSE)</f>
        <v>Cre04.g229700.t1.2</v>
      </c>
      <c r="J2041" s="3" t="str">
        <f>VLOOKUP(B2041,'[1]Daniela + 255 Rxns iCre1355'!$C$1:$Q$3810,12,FALSE)</f>
        <v>UGP1</v>
      </c>
      <c r="K2041" s="3" t="str">
        <f>VLOOKUP(B2041,'[1]Daniela + 255 Rxns iCre1355'!$C$1:$Q$3810,13,FALSE)</f>
        <v>Cytosol</v>
      </c>
      <c r="M2041" s="3" t="str">
        <f>VLOOKUP(B2041,'[1]Daniela + 255 Rxns iCre1355'!$C$1:$Q$3810,15,FALSE)</f>
        <v>R00289</v>
      </c>
    </row>
    <row r="2042" spans="1:13" ht="15" customHeight="1" x14ac:dyDescent="0.25">
      <c r="A2042" s="3" t="s">
        <v>118</v>
      </c>
      <c r="B2042" s="3" t="s">
        <v>4091</v>
      </c>
      <c r="C2042" s="3" t="s">
        <v>4092</v>
      </c>
      <c r="D2042" s="3" t="str">
        <f>VLOOKUP(B2042,'[1]Daniela + 255 Rxns iCre1355'!$C$1:$Q$3810,5,FALSE)</f>
        <v>GLPThi</v>
      </c>
      <c r="E2042" s="3" t="str">
        <f>VLOOKUP(B2042,'[1]Daniela + 255 Rxns iCre1355'!$C$1:$Q$3810,6,FALSE)</f>
        <v>glucose-1-phosphate adenylyltransferase (chloroplast)</v>
      </c>
      <c r="F2042" s="3" t="str">
        <f>VLOOKUP(B2042,'[1]Daniela + 255 Rxns iCre1355'!$C$1:$Q$3810,8,FALSE)</f>
        <v>Starch metabolism</v>
      </c>
      <c r="G2042" s="3" t="str">
        <f>VLOOKUP(B2042,'[1]Daniela + 255 Rxns iCre1355'!$C$1:$Q$3810,9,FALSE)</f>
        <v>2.7.7.27</v>
      </c>
      <c r="H2042" s="3" t="str">
        <f>VLOOKUP(B2042,'[1]Daniela + 255 Rxns iCre1355'!$C$1:$Q$3810,10,FALSE)</f>
        <v>( ( Cre13.g567950 OR Cre07.g331300 OR Cre16.g683450 ) AND Cre03.g188250 )</v>
      </c>
      <c r="I2042" s="3" t="str">
        <f>VLOOKUP(B2042,'[1]Daniela + 255 Rxns iCre1355'!$C$1:$Q$3810,11,FALSE)</f>
        <v>( ( Cre13.g567950.t1.2 OR Cre07.g331300.t1.2 OR Cre16.g683450.t1.2 ) AND Cre03.g188250.t1.2 )</v>
      </c>
      <c r="J2042" s="3" t="str">
        <f>VLOOKUP(B2042,'[1]Daniela + 255 Rxns iCre1355'!$C$1:$Q$3810,12,FALSE)</f>
        <v>( ( AGP1 OR AGP3 OR AGP2 ) AND AGP4 )</v>
      </c>
      <c r="K2042" s="3" t="str">
        <f>VLOOKUP(B2042,'[1]Daniela + 255 Rxns iCre1355'!$C$1:$Q$3810,13,FALSE)</f>
        <v>Chloroplast</v>
      </c>
      <c r="L2042" s="3" t="str">
        <f>VLOOKUP(B2042,'[1]Daniela + 255 Rxns iCre1355'!$C$1:$Q$3810,14,FALSE)</f>
        <v>[Rochaix 1998, Iglesias 1994, Van den Koornhuyse 1996, Zabawinski 2001]</v>
      </c>
      <c r="M2042" s="3" t="str">
        <f>VLOOKUP(B2042,'[1]Daniela + 255 Rxns iCre1355'!$C$1:$Q$3810,15,FALSE)</f>
        <v>R00948</v>
      </c>
    </row>
    <row r="2043" spans="1:13" ht="15" customHeight="1" x14ac:dyDescent="0.25">
      <c r="A2043" s="3" t="s">
        <v>118</v>
      </c>
      <c r="B2043" s="3" t="s">
        <v>4093</v>
      </c>
      <c r="C2043" s="3" t="s">
        <v>4094</v>
      </c>
      <c r="D2043" s="3" t="str">
        <f>VLOOKUP(B2043,'[1]Daniela + 255 Rxns iCre1355'!$C$1:$Q$3810,5,FALSE)</f>
        <v>STARCH300DEGR2A</v>
      </c>
      <c r="E2043" s="3" t="str">
        <f>VLOOKUP(B2043,'[1]Daniela + 255 Rxns iCre1355'!$C$1:$Q$3810,6,FALSE)</f>
        <v>degradation of starch300 by phosphorylase, amylase, dextrinase, maltase (chloroplast), 1:5 glc-A:g1p (dark-dep rxn)</v>
      </c>
      <c r="F2043" s="3" t="str">
        <f>VLOOKUP(B2043,'[1]Daniela + 255 Rxns iCre1355'!$C$1:$Q$3810,8,FALSE)</f>
        <v>Starch metabolism</v>
      </c>
      <c r="G2043" s="3" t="str">
        <f>VLOOKUP(B2043,'[1]Daniela + 255 Rxns iCre1355'!$C$1:$Q$3810,9,FALSE)</f>
        <v>2.4.1.1 + 3.2.1.1 + 3.2.1.2 + 3.2.1.142 + 3.2.1.20</v>
      </c>
      <c r="H2043" s="3" t="str">
        <f>VLOOKUP(B2043,'[1]Daniela + 255 Rxns iCre1355'!$C$1:$Q$3810,10,FALSE)</f>
        <v>( Cre03.g194700 AND ( Cre07.g336950 OR Cre12.g552200 ) AND ( Cre11.g476650 OR Cre03.g207713 ) AND ( Cre08.g385500 OR Cre08.g362450 OR Cre08.g384750 ) AND ( Cre06.g307150 OR Cre06.g270350 OR Cre01.g044100 ) )</v>
      </c>
      <c r="I2043" s="3" t="str">
        <f>VLOOKUP(B2043,'[1]Daniela + 255 Rxns iCre1355'!$C$1:$Q$3810,11,FALSE)</f>
        <v>( Cre03.g194700.t1.1 AND ( Cre07.g336950.t1.1 OR Cre12.g552200.t1.2 ) AND ( Cre11.g476650.t1.1 OR Cre03.g207713.t1.1 ) AND ( ( Cre08.g385500.t1.2 OR Cre08.g385500.t2.1 ) OR Cre08.g362450.t1.2 OR Cre08.g384750.t1.1 ) AND ( Cre06.g307150.t1.1 OR Cre06.g270350.t1.1 OR Cre01.g044100.t1.2 ) )</v>
      </c>
      <c r="J2043" s="3" t="str">
        <f>VLOOKUP(B2043,'[1]Daniela + 255 Rxns iCre1355'!$C$1:$Q$3810,12,FALSE)</f>
        <v>( AGL1 AND ( PHO2 OR PHO3 ) AND ( PUL1 OR ISA3 ) AND ( AMA1 OR AMA2 OR AMA3 ) AND ( AMB1 OR AMB2 OR AMB3 ) )</v>
      </c>
      <c r="K2043" s="3" t="str">
        <f>VLOOKUP(B2043,'[1]Daniela + 255 Rxns iCre1355'!$C$1:$Q$3810,13,FALSE)</f>
        <v>Chloroplast</v>
      </c>
      <c r="L2043" s="3" t="str">
        <f>VLOOKUP(B2043,'[1]Daniela + 255 Rxns iCre1355'!$C$1:$Q$3810,14,FALSE)</f>
        <v>[Klein 1986, Rochaix 1998, Levi 1984, Dauvillée 2000, Mouille 1996, Mus 2007]</v>
      </c>
      <c r="M2043" s="3" t="str">
        <f>VLOOKUP(B2043,'[1]Daniela + 255 Rxns iCre1355'!$C$1:$Q$3810,15,FALSE)</f>
        <v>R02111 + R02108 + R02112 + R00028</v>
      </c>
    </row>
    <row r="2044" spans="1:13" ht="15" customHeight="1" x14ac:dyDescent="0.25">
      <c r="A2044" s="3" t="s">
        <v>118</v>
      </c>
      <c r="B2044" s="3" t="s">
        <v>4095</v>
      </c>
      <c r="C2044" s="3" t="s">
        <v>4096</v>
      </c>
      <c r="D2044" s="3" t="str">
        <f>VLOOKUP(B2044,'[1]Daniela + 255 Rxns iCre1355'!$C$1:$Q$3810,5,FALSE)</f>
        <v>STARCH300DEGR2B</v>
      </c>
      <c r="E2044" s="3" t="str">
        <f>VLOOKUP(B2044,'[1]Daniela + 255 Rxns iCre1355'!$C$1:$Q$3810,6,FALSE)</f>
        <v>degradation of starch300 by phosphorylase, amylase, dextrinase, maltase (chloroplast), 1:5 glc-B:g1p (dark-dep rxn)</v>
      </c>
      <c r="F2044" s="3" t="str">
        <f>VLOOKUP(B2044,'[1]Daniela + 255 Rxns iCre1355'!$C$1:$Q$3810,8,FALSE)</f>
        <v>Starch metabolism</v>
      </c>
      <c r="G2044" s="3" t="str">
        <f>VLOOKUP(B2044,'[1]Daniela + 255 Rxns iCre1355'!$C$1:$Q$3810,9,FALSE)</f>
        <v>2.4.1.1 + 3.2.1.1 + 3.2.1.2 + 3.2.1.142 + 3.2.1.20</v>
      </c>
      <c r="H2044" s="3" t="str">
        <f>VLOOKUP(B2044,'[1]Daniela + 255 Rxns iCre1355'!$C$1:$Q$3810,10,FALSE)</f>
        <v>( Cre03.g194700 AND ( Cre07.g336950 OR Cre12.g552200 ) AND ( Cre11.g476650 OR Cre03.g207713 ) AND ( Cre08.g385500 OR Cre08.g362450 OR Cre08.g384750 ) AND ( Cre06.g307150 OR Cre06.g270350 OR Cre01.g044100 ) )</v>
      </c>
      <c r="I2044" s="3" t="str">
        <f>VLOOKUP(B2044,'[1]Daniela + 255 Rxns iCre1355'!$C$1:$Q$3810,11,FALSE)</f>
        <v>( Cre03.g194700.t1.1 AND ( Cre07.g336950.t1.1 OR Cre12.g552200.t1.2 ) AND ( Cre11.g476650.t1.1 OR Cre03.g207713.t1.1 ) AND ( ( Cre08.g385500.t1.2 OR Cre08.g385500.t2.1 ) OR Cre08.g362450.t1.2 OR Cre08.g384750.t1.1 ) AND ( Cre06.g307150.t1.1 OR Cre06.g270350.t1.1 OR Cre01.g044100.t1.2 ) )</v>
      </c>
      <c r="J2044" s="3" t="str">
        <f>VLOOKUP(B2044,'[1]Daniela + 255 Rxns iCre1355'!$C$1:$Q$3810,12,FALSE)</f>
        <v>( AGL1 AND ( PHO2 OR PHO3 ) AND ( PUL1 OR ISA3 ) AND ( AMA1 OR AMA2 OR AMA3 ) AND ( AMB1 OR AMB2 OR AMB3 ) )</v>
      </c>
      <c r="K2044" s="3" t="str">
        <f>VLOOKUP(B2044,'[1]Daniela + 255 Rxns iCre1355'!$C$1:$Q$3810,13,FALSE)</f>
        <v>Chloroplast</v>
      </c>
      <c r="L2044" s="3" t="str">
        <f>VLOOKUP(B2044,'[1]Daniela + 255 Rxns iCre1355'!$C$1:$Q$3810,14,FALSE)</f>
        <v>[Klein 1986, Rochaix 1998, Levi 1984, Dauvillée 2000, Mouille 1996, Mus 2007]</v>
      </c>
      <c r="M2044" s="3" t="str">
        <f>VLOOKUP(B2044,'[1]Daniela + 255 Rxns iCre1355'!$C$1:$Q$3810,15,FALSE)</f>
        <v>R02111 + R02108 + R02112 + R00028</v>
      </c>
    </row>
    <row r="2045" spans="1:13" ht="15" customHeight="1" x14ac:dyDescent="0.25">
      <c r="A2045" s="3" t="s">
        <v>118</v>
      </c>
      <c r="B2045" s="3" t="s">
        <v>4097</v>
      </c>
      <c r="C2045" s="3" t="s">
        <v>4098</v>
      </c>
      <c r="D2045" s="3" t="str">
        <f>VLOOKUP(B2045,'[1]Daniela + 255 Rxns iCre1355'!$C$1:$Q$3810,5,FALSE)</f>
        <v>STARCH300DEGRA</v>
      </c>
      <c r="E2045" s="3" t="str">
        <f>VLOOKUP(B2045,'[1]Daniela + 255 Rxns iCre1355'!$C$1:$Q$3810,6,FALSE)</f>
        <v>degradation of starch300 by phosphorylase, amylase, dextrinase, maltase (chloroplast), 1:3 glc-A:g1p (light-dep rxn)</v>
      </c>
      <c r="F2045" s="3" t="str">
        <f>VLOOKUP(B2045,'[1]Daniela + 255 Rxns iCre1355'!$C$1:$Q$3810,8,FALSE)</f>
        <v>Starch metabolism</v>
      </c>
      <c r="G2045" s="3" t="str">
        <f>VLOOKUP(B2045,'[1]Daniela + 255 Rxns iCre1355'!$C$1:$Q$3810,9,FALSE)</f>
        <v>2.4.1.1 + 3.2.1.1 + 3.2.1.2 + 3.2.1.142 + 3.2.1.20</v>
      </c>
      <c r="H2045" s="3" t="str">
        <f>VLOOKUP(B2045,'[1]Daniela + 255 Rxns iCre1355'!$C$1:$Q$3810,10,FALSE)</f>
        <v>( Cre03.g194700 AND ( Cre07.g336950 OR Cre12.g552200 ) AND ( Cre11.g476650 OR Cre03.g207713 ) AND ( Cre08.g385500 OR Cre08.g362450 OR Cre08.g384750 ) AND ( Cre06.g307150 OR Cre06.g270350 OR Cre01.g044100 ) )</v>
      </c>
      <c r="I2045" s="3" t="str">
        <f>VLOOKUP(B2045,'[1]Daniela + 255 Rxns iCre1355'!$C$1:$Q$3810,11,FALSE)</f>
        <v>( Cre03.g194700.t1.1 AND ( Cre07.g336950.t1.1 OR Cre12.g552200.t1.2 ) AND ( Cre11.g476650.t1.1 OR Cre03.g207713.t1.1 ) AND ( ( Cre08.g385500.t1.2 OR Cre08.g385500.t2.1 ) OR Cre08.g362450.t1.2 OR Cre08.g384750.t1.1 ) AND ( Cre06.g307150.t1.1 OR Cre06.g270350.t1.1 OR Cre01.g044100.t1.2 ) )</v>
      </c>
      <c r="J2045" s="3" t="str">
        <f>VLOOKUP(B2045,'[1]Daniela + 255 Rxns iCre1355'!$C$1:$Q$3810,12,FALSE)</f>
        <v>( AGL1 AND ( PHO2 OR PHO3 ) AND ( PUL1 OR ISA3 ) AND ( AMA1 OR AMA2 OR AMA3 ) AND ( AMB1 OR AMB2 OR AMB3 ) )</v>
      </c>
      <c r="K2045" s="3" t="str">
        <f>VLOOKUP(B2045,'[1]Daniela + 255 Rxns iCre1355'!$C$1:$Q$3810,13,FALSE)</f>
        <v>Chloroplast</v>
      </c>
      <c r="L2045" s="3" t="str">
        <f>VLOOKUP(B2045,'[1]Daniela + 255 Rxns iCre1355'!$C$1:$Q$3810,14,FALSE)</f>
        <v>[Klein 1986, Rochaix 1998, Levi 1984, Dauvillée 2000, Mouille 1996, Mus 2007]</v>
      </c>
      <c r="M2045" s="3" t="str">
        <f>VLOOKUP(B2045,'[1]Daniela + 255 Rxns iCre1355'!$C$1:$Q$3810,15,FALSE)</f>
        <v>R02111 + R02108 + R02112 + R00028</v>
      </c>
    </row>
    <row r="2046" spans="1:13" ht="15" customHeight="1" x14ac:dyDescent="0.25">
      <c r="A2046" s="3" t="s">
        <v>118</v>
      </c>
      <c r="B2046" s="3" t="s">
        <v>4099</v>
      </c>
      <c r="C2046" s="3" t="s">
        <v>4100</v>
      </c>
      <c r="D2046" s="3" t="str">
        <f>VLOOKUP(B2046,'[1]Daniela + 255 Rxns iCre1355'!$C$1:$Q$3810,5,FALSE)</f>
        <v>STARCH300DEGRB</v>
      </c>
      <c r="E2046" s="3" t="str">
        <f>VLOOKUP(B2046,'[1]Daniela + 255 Rxns iCre1355'!$C$1:$Q$3810,6,FALSE)</f>
        <v>degradation of starch300 by phosphorylase, amylase, dextrinase, maltase (chloroplast), 1:3 glc-B:g1p (light-dep rxn)</v>
      </c>
      <c r="F2046" s="3" t="str">
        <f>VLOOKUP(B2046,'[1]Daniela + 255 Rxns iCre1355'!$C$1:$Q$3810,8,FALSE)</f>
        <v>Starch metabolism</v>
      </c>
      <c r="G2046" s="3" t="str">
        <f>VLOOKUP(B2046,'[1]Daniela + 255 Rxns iCre1355'!$C$1:$Q$3810,9,FALSE)</f>
        <v>2.4.1.1 + 3.2.1.1 + 3.2.1.2 + 3.2.1.142 + 3.2.1.20</v>
      </c>
      <c r="H2046" s="3" t="str">
        <f>VLOOKUP(B2046,'[1]Daniela + 255 Rxns iCre1355'!$C$1:$Q$3810,10,FALSE)</f>
        <v>( Cre03.g194700 AND ( Cre07.g336950 OR Cre12.g552200 ) AND ( Cre11.g476650 OR Cre03.g207713 ) AND ( Cre08.g385500 OR Cre08.g362450 OR Cre08.g384750 ) AND ( Cre06.g307150 OR Cre06.g270350 OR Cre01.g044100 ) )</v>
      </c>
      <c r="I2046" s="3" t="str">
        <f>VLOOKUP(B2046,'[1]Daniela + 255 Rxns iCre1355'!$C$1:$Q$3810,11,FALSE)</f>
        <v>( Cre03.g194700.t1.1 AND ( Cre07.g336950.t1.1 OR Cre12.g552200.t1.2 ) AND ( Cre11.g476650.t1.1 OR Cre03.g207713.t1.1 ) AND ( ( Cre08.g385500.t1.2 OR Cre08.g385500.t2.1 ) OR Cre08.g362450.t1.2 OR Cre08.g384750.t1.1 ) AND ( Cre06.g307150.t1.1 OR Cre06.g270350.t1.1 OR Cre01.g044100.t1.2 ) )</v>
      </c>
      <c r="J2046" s="3" t="str">
        <f>VLOOKUP(B2046,'[1]Daniela + 255 Rxns iCre1355'!$C$1:$Q$3810,12,FALSE)</f>
        <v>( AGL1 AND ( PHO2 OR PHO3 ) AND ( PUL1 OR ISA3 ) AND ( AMA1 OR AMA2 OR AMA3 ) AND ( AMB1 OR AMB2 OR AMB3 ) )</v>
      </c>
      <c r="K2046" s="3" t="str">
        <f>VLOOKUP(B2046,'[1]Daniela + 255 Rxns iCre1355'!$C$1:$Q$3810,13,FALSE)</f>
        <v>Chloroplast</v>
      </c>
      <c r="L2046" s="3" t="str">
        <f>VLOOKUP(B2046,'[1]Daniela + 255 Rxns iCre1355'!$C$1:$Q$3810,14,FALSE)</f>
        <v>[Klein 1986, Rochaix 1998, Levi 1984, Dauvillée 2000, Mouille 1996, Mus 2007]</v>
      </c>
      <c r="M2046" s="3" t="str">
        <f>VLOOKUP(B2046,'[1]Daniela + 255 Rxns iCre1355'!$C$1:$Q$3810,15,FALSE)</f>
        <v>R02111 + R02108 + R02112 + R00028</v>
      </c>
    </row>
    <row r="2047" spans="1:13" ht="15" customHeight="1" x14ac:dyDescent="0.25">
      <c r="A2047" s="3" t="s">
        <v>118</v>
      </c>
      <c r="B2047" s="3" t="s">
        <v>4101</v>
      </c>
      <c r="C2047" s="3" t="s">
        <v>4102</v>
      </c>
      <c r="D2047" s="3" t="str">
        <f>VLOOKUP(B2047,'[1]Daniela + 255 Rxns iCre1355'!$C$1:$Q$3810,5,FALSE)</f>
        <v>STARCH300S</v>
      </c>
      <c r="E2047" s="3" t="str">
        <f>VLOOKUP(B2047,'[1]Daniela + 255 Rxns iCre1355'!$C$1:$Q$3810,6,FALSE)</f>
        <v>starch synthase (300 glc units) (chloroplast)</v>
      </c>
      <c r="F2047" s="3" t="str">
        <f>VLOOKUP(B2047,'[1]Daniela + 255 Rxns iCre1355'!$C$1:$Q$3810,8,FALSE)</f>
        <v>Starch metabolism</v>
      </c>
      <c r="G2047" s="3" t="str">
        <f>VLOOKUP(B2047,'[1]Daniela + 255 Rxns iCre1355'!$C$1:$Q$3810,9,FALSE)</f>
        <v>2.4.1.21 (+ 2.4.1.18)</v>
      </c>
      <c r="H2047" s="3" t="str">
        <f>VLOOKUP(B2047,'[1]Daniela + 255 Rxns iCre1355'!$C$1:$Q$3810,10,FALSE)</f>
        <v>( ( Cre06.g289850 OR Cre06.g270100 OR Cre10.g444700 ) AND ( Cre12.g521700 OR Cre03.g185250 OR Cre16.g665800 OR Cre16.g663850 OR Cre06.g282000 OR Cre13.g579598 OR Cre13.g579582 OR Cre04.g215150 ) )</v>
      </c>
      <c r="I2047" s="3" t="str">
        <f>VLOOKUP(B2047,'[1]Daniela + 255 Rxns iCre1355'!$C$1:$Q$3810,11,FALSE)</f>
        <v>( ( Cre06.g289850.t1.1 OR Cre06.g270100.t1.1 OR Cre10.g444700.t1.1 ) AND ( Cre12.g521700.t1.2 OR Cre03.g185250.t1.2 OR Cre16.g665800.t1.2 OR Cre16.g663850.t1.1 OR ( Cre06.g282000.t1.1 OR Cre06.g282000.t2.1 ) OR ( Cre13.g579598.t1.1 OR Cre13.g579598.t2.1 ) OR Cre13.g579582.t1.1 OR ( Cre04.g215150.t1.2 OR Cre04.g215150.t2.1 ) ) )</v>
      </c>
      <c r="J2047" s="3" t="str">
        <f>VLOOKUP(B2047,'[1]Daniela + 255 Rxns iCre1355'!$C$1:$Q$3810,12,FALSE)</f>
        <v>( ( SBE1 OR SBE2 OR SBE3 ) AND ( SSS6 OR SSS2 OR SSS4 OR SSS5 OR SSS3 OR SSS3 OR Cre13.g579582 OR SSS1 ) )</v>
      </c>
      <c r="K2047" s="3" t="str">
        <f>VLOOKUP(B2047,'[1]Daniela + 255 Rxns iCre1355'!$C$1:$Q$3810,13,FALSE)</f>
        <v>Chloroplast</v>
      </c>
      <c r="L2047" s="3" t="str">
        <f>VLOOKUP(B2047,'[1]Daniela + 255 Rxns iCre1355'!$C$1:$Q$3810,14,FALSE)</f>
        <v>[Rochaix 1998, Fontaine 1993, Buléon 1997, Maddelein 1994]</v>
      </c>
      <c r="M2047" s="3" t="str">
        <f>VLOOKUP(B2047,'[1]Daniela + 255 Rxns iCre1355'!$C$1:$Q$3810,15,FALSE)</f>
        <v>R02421 + R02110</v>
      </c>
    </row>
    <row r="2048" spans="1:13" ht="15" customHeight="1" x14ac:dyDescent="0.25">
      <c r="A2048" s="3" t="s">
        <v>115</v>
      </c>
      <c r="B2048" s="3" t="s">
        <v>4103</v>
      </c>
      <c r="C2048" s="3" t="s">
        <v>4104</v>
      </c>
      <c r="D2048" s="3" t="str">
        <f>VLOOKUP(B2048,'[1]Daniela + 255 Rxns iCre1355'!$C$1:$Q$3810,5,FALSE)</f>
        <v>ARSO4SH</v>
      </c>
      <c r="E2048" s="3" t="str">
        <f>VLOOKUP(B2048,'[1]Daniela + 255 Rxns iCre1355'!$C$1:$Q$3810,6,FALSE)</f>
        <v>aryl-sulfate sulfohydrolase</v>
      </c>
      <c r="F2048" s="3" t="str">
        <f>VLOOKUP(B2048,'[1]Daniela + 255 Rxns iCre1355'!$C$1:$Q$3810,8,FALSE)</f>
        <v>Sulfur metabolism</v>
      </c>
      <c r="G2048" s="3" t="str">
        <f>VLOOKUP(B2048,'[1]Daniela + 255 Rxns iCre1355'!$C$1:$Q$3810,9,FALSE)</f>
        <v>3.1.6.1</v>
      </c>
      <c r="H2048" s="3" t="str">
        <f>VLOOKUP(B2048,'[1]Daniela + 255 Rxns iCre1355'!$C$1:$Q$3810,10,FALSE)</f>
        <v>( Cre16.g671400 OR Cre16.g671350 OR Cre10.g430200 OR Cre01.g012100 OR Cre10.g431800 OR Cre01.g012126 OR Cre04.g226050 OR Cre04.g226550 OR Cre04.g226600 OR Cre05.g239750 OR Cre05.g239900 OR Cre06.g293800 OR Cre07.g328500 OR Cre05.g239800 OR Cre01.g011901 OR Cre02.g085850 OR Cre02.g086000 OR Cre10.g432600 OR Cre02.g090550 )</v>
      </c>
      <c r="I2048" s="3" t="str">
        <f>VLOOKUP(B2048,'[1]Daniela + 255 Rxns iCre1355'!$C$1:$Q$3810,11,FALSE)</f>
        <v>( Cre16.g671400.t1.2 OR Cre16.g671350.t1.2 OR ( Cre10.g430200.t1.2 OR Cre10.g430200.t2.1 ) OR Cre01.g012100.t1.1 OR Cre10.g431800.t1.2 OR ( Cre01.g012126.t1.2 OR Cre01.g012126.t2.1 ) OR Cre04.g226050.t1.1 OR ( Cre04.g226550.t1.2 OR Cre04.g226550.t2.1 ) OR Cre04.g226600.t1.1 OR Cre05.g239750.t1.2 OR Cre05.g239900.t1.1 OR Cre06.g293800.t1.1 OR Cre07.g328500.t1.1 OR ( Cre05.g239800.t1.1 OR Cre05.g239800.t2.1 ) OR Cre01.g011901.t1.1 OR Cre02.g085850.t1.1 OR Cre02.g086000.t1.1 OR Cre10.g432600.t1.1 OR Cre02.g090550.t1.1 )</v>
      </c>
      <c r="J2048" s="3" t="str">
        <f>VLOOKUP(B2048,'[1]Daniela + 255 Rxns iCre1355'!$C$1:$Q$3810,12,FALSE)</f>
        <v>( ARS1 OR ARS2 OR ARS3 OR ARS4 OR ARS5 OR Cre01.g012126 OR ARS10 OR ARS11 OR ARS12 OR ARS13 OR ARS15 OR ARS16 OR ARS17 OR ARS14 OR ARS7 OR ARS6 OR ARS8 OR ARS18 OR ARS9 )</v>
      </c>
      <c r="K2048" s="3" t="str">
        <f>VLOOKUP(B2048,'[1]Daniela + 255 Rxns iCre1355'!$C$1:$Q$3810,13,FALSE)</f>
        <v>Cytosol</v>
      </c>
      <c r="M2048" s="3" t="str">
        <f>VLOOKUP(B2048,'[1]Daniela + 255 Rxns iCre1355'!$C$1:$Q$3810,15,FALSE)</f>
        <v>R01243</v>
      </c>
    </row>
    <row r="2049" spans="1:13" ht="15" customHeight="1" x14ac:dyDescent="0.25">
      <c r="A2049" s="3" t="s">
        <v>115</v>
      </c>
      <c r="B2049" s="3" t="s">
        <v>4105</v>
      </c>
      <c r="C2049" s="3" t="s">
        <v>4106</v>
      </c>
      <c r="D2049" s="3" t="str">
        <f>VLOOKUP(B2049,'[1]Daniela + 255 Rxns iCre1355'!$C$1:$Q$3810,5,FALSE)</f>
        <v>BPNT2</v>
      </c>
      <c r="E2049" s="3" t="str">
        <f>VLOOKUP(B2049,'[1]Daniela + 255 Rxns iCre1355'!$C$1:$Q$3810,6,FALSE)</f>
        <v>3'-Phospho-5'-adenylyl sulfate 3'-phosphohydrolase</v>
      </c>
      <c r="F2049" s="3" t="str">
        <f>VLOOKUP(B2049,'[1]Daniela + 255 Rxns iCre1355'!$C$1:$Q$3810,8,FALSE)</f>
        <v>Sulfur metabolism</v>
      </c>
      <c r="G2049" s="3" t="str">
        <f>VLOOKUP(B2049,'[1]Daniela + 255 Rxns iCre1355'!$C$1:$Q$3810,9,FALSE)</f>
        <v>3.1.3.7</v>
      </c>
      <c r="H2049" s="3" t="str">
        <f>VLOOKUP(B2049,'[1]Daniela + 255 Rxns iCre1355'!$C$1:$Q$3810,10,FALSE)</f>
        <v>( Cre08.g376100 OR Cre01.g030250 )</v>
      </c>
      <c r="I2049" s="3" t="str">
        <f>VLOOKUP(B2049,'[1]Daniela + 255 Rxns iCre1355'!$C$1:$Q$3810,11,FALSE)</f>
        <v>( Cre08.g376100.t1.2 OR Cre01.g030250.t1.2 )</v>
      </c>
      <c r="J2049" s="3" t="str">
        <f>VLOOKUP(B2049,'[1]Daniela + 255 Rxns iCre1355'!$C$1:$Q$3810,12,FALSE)</f>
        <v>( IPP6 OR Cre01.g030250 )</v>
      </c>
      <c r="K2049" s="3" t="str">
        <f>VLOOKUP(B2049,'[1]Daniela + 255 Rxns iCre1355'!$C$1:$Q$3810,13,FALSE)</f>
        <v>Cytosol</v>
      </c>
      <c r="M2049" s="3" t="str">
        <f>VLOOKUP(B2049,'[1]Daniela + 255 Rxns iCre1355'!$C$1:$Q$3810,15,FALSE)</f>
        <v>R00508</v>
      </c>
    </row>
    <row r="2050" spans="1:13" ht="15" customHeight="1" x14ac:dyDescent="0.25">
      <c r="A2050" s="3" t="s">
        <v>115</v>
      </c>
      <c r="B2050" s="3" t="s">
        <v>4107</v>
      </c>
      <c r="C2050" s="3" t="s">
        <v>4108</v>
      </c>
      <c r="D2050" s="3" t="str">
        <f>VLOOKUP(B2050,'[1]Daniela + 255 Rxns iCre1355'!$C$1:$Q$3810,5,FALSE)</f>
        <v>PAPSPHENST</v>
      </c>
      <c r="E2050" s="3" t="str">
        <f>VLOOKUP(B2050,'[1]Daniela + 255 Rxns iCre1355'!$C$1:$Q$3810,6,FALSE)</f>
        <v>3'-Phosphoadenylylsulfate:phenol sulfotransferase</v>
      </c>
      <c r="F2050" s="3" t="str">
        <f>VLOOKUP(B2050,'[1]Daniela + 255 Rxns iCre1355'!$C$1:$Q$3810,8,FALSE)</f>
        <v>Sulfur metabolism</v>
      </c>
      <c r="G2050" s="3" t="str">
        <f>VLOOKUP(B2050,'[1]Daniela + 255 Rxns iCre1355'!$C$1:$Q$3810,9,FALSE)</f>
        <v>2.8.2.1</v>
      </c>
      <c r="H2050" s="3" t="str">
        <f>VLOOKUP(B2050,'[1]Daniela + 255 Rxns iCre1355'!$C$1:$Q$3810,10,FALSE)</f>
        <v>Cre09.g401960</v>
      </c>
      <c r="I2050" s="3" t="str">
        <f>VLOOKUP(B2050,'[1]Daniela + 255 Rxns iCre1355'!$C$1:$Q$3810,11,FALSE)</f>
        <v>Cre09.g401960.t1.1</v>
      </c>
      <c r="J2050" s="3" t="str">
        <f>VLOOKUP(B2050,'[1]Daniela + 255 Rxns iCre1355'!$C$1:$Q$3810,12,FALSE)</f>
        <v>Cre09.g401960</v>
      </c>
      <c r="K2050" s="3" t="str">
        <f>VLOOKUP(B2050,'[1]Daniela + 255 Rxns iCre1355'!$C$1:$Q$3810,13,FALSE)</f>
        <v>Cytosol</v>
      </c>
      <c r="M2050" s="3" t="str">
        <f>VLOOKUP(B2050,'[1]Daniela + 255 Rxns iCre1355'!$C$1:$Q$3810,15,FALSE)</f>
        <v>R01242</v>
      </c>
    </row>
    <row r="2051" spans="1:13" ht="15" customHeight="1" x14ac:dyDescent="0.25">
      <c r="A2051" s="3" t="s">
        <v>115</v>
      </c>
      <c r="B2051" s="3" t="s">
        <v>4109</v>
      </c>
      <c r="C2051" s="3" t="s">
        <v>4110</v>
      </c>
      <c r="D2051" s="3" t="str">
        <f>VLOOKUP(B2051,'[1]Daniela + 255 Rxns iCre1355'!$C$1:$Q$3810,5,FALSE)</f>
        <v>SULO</v>
      </c>
      <c r="E2051" s="3" t="str">
        <f>VLOOKUP(B2051,'[1]Daniela + 255 Rxns iCre1355'!$C$1:$Q$3810,6,FALSE)</f>
        <v>sulfite oxidase</v>
      </c>
      <c r="F2051" s="3" t="str">
        <f>VLOOKUP(B2051,'[1]Daniela + 255 Rxns iCre1355'!$C$1:$Q$3810,8,FALSE)</f>
        <v>Sulfur metabolism</v>
      </c>
      <c r="G2051" s="3" t="str">
        <f>VLOOKUP(B2051,'[1]Daniela + 255 Rxns iCre1355'!$C$1:$Q$3810,9,FALSE)</f>
        <v>1.8.3.1</v>
      </c>
      <c r="H2051" s="3" t="str">
        <f>VLOOKUP(B2051,'[1]Daniela + 255 Rxns iCre1355'!$C$1:$Q$3810,10,FALSE)</f>
        <v>Cre04.g217929</v>
      </c>
      <c r="I2051" s="3" t="str">
        <f>VLOOKUP(B2051,'[1]Daniela + 255 Rxns iCre1355'!$C$1:$Q$3810,11,FALSE)</f>
        <v>Cre04.g217929.t1.1</v>
      </c>
      <c r="J2051" s="3" t="str">
        <f>VLOOKUP(B2051,'[1]Daniela + 255 Rxns iCre1355'!$C$1:$Q$3810,12,FALSE)</f>
        <v>Cre04.g217929</v>
      </c>
      <c r="K2051" s="3" t="str">
        <f>VLOOKUP(B2051,'[1]Daniela + 255 Rxns iCre1355'!$C$1:$Q$3810,13,FALSE)</f>
        <v>Cytosol</v>
      </c>
      <c r="M2051" s="3" t="str">
        <f>VLOOKUP(B2051,'[1]Daniela + 255 Rxns iCre1355'!$C$1:$Q$3810,15,FALSE)</f>
        <v>R00533</v>
      </c>
    </row>
    <row r="2052" spans="1:13" ht="15" customHeight="1" x14ac:dyDescent="0.25">
      <c r="A2052" s="3" t="s">
        <v>943</v>
      </c>
      <c r="B2052" s="3" t="s">
        <v>4111</v>
      </c>
      <c r="C2052" s="3" t="s">
        <v>4112</v>
      </c>
      <c r="D2052" s="3" t="str">
        <f>VLOOKUP(B2052,'[1]Daniela + 255 Rxns iCre1355'!$C$1:$Q$3810,5,FALSE)</f>
        <v>SULOm</v>
      </c>
      <c r="E2052" s="3" t="str">
        <f>VLOOKUP(B2052,'[1]Daniela + 255 Rxns iCre1355'!$C$1:$Q$3810,6,FALSE)</f>
        <v>sulfite oxidase, mitochondria</v>
      </c>
      <c r="F2052" s="3" t="str">
        <f>VLOOKUP(B2052,'[1]Daniela + 255 Rxns iCre1355'!$C$1:$Q$3810,8,FALSE)</f>
        <v>Sulfur metabolism</v>
      </c>
      <c r="G2052" s="3" t="str">
        <f>VLOOKUP(B2052,'[1]Daniela + 255 Rxns iCre1355'!$C$1:$Q$3810,9,FALSE)</f>
        <v>1.8.3.1</v>
      </c>
      <c r="H2052" s="3" t="str">
        <f>VLOOKUP(B2052,'[1]Daniela + 255 Rxns iCre1355'!$C$1:$Q$3810,10,FALSE)</f>
        <v>Cre04.g217929</v>
      </c>
      <c r="I2052" s="3" t="str">
        <f>VLOOKUP(B2052,'[1]Daniela + 255 Rxns iCre1355'!$C$1:$Q$3810,11,FALSE)</f>
        <v>Cre04.g217929.t1.1</v>
      </c>
      <c r="J2052" s="3" t="str">
        <f>VLOOKUP(B2052,'[1]Daniela + 255 Rxns iCre1355'!$C$1:$Q$3810,12,FALSE)</f>
        <v>Cre04.g217929</v>
      </c>
      <c r="K2052" s="3" t="str">
        <f>VLOOKUP(B2052,'[1]Daniela + 255 Rxns iCre1355'!$C$1:$Q$3810,13,FALSE)</f>
        <v>Mitochondria</v>
      </c>
      <c r="M2052" s="3" t="str">
        <f>VLOOKUP(B2052,'[1]Daniela + 255 Rxns iCre1355'!$C$1:$Q$3810,15,FALSE)</f>
        <v>R00533</v>
      </c>
    </row>
    <row r="2053" spans="1:13" ht="15" customHeight="1" x14ac:dyDescent="0.25">
      <c r="A2053" s="3" t="s">
        <v>118</v>
      </c>
      <c r="B2053" s="3" t="s">
        <v>4113</v>
      </c>
      <c r="C2053" s="3" t="s">
        <v>4114</v>
      </c>
      <c r="D2053" s="3" t="str">
        <f>VLOOKUP(B2053,'[1]Daniela + 255 Rxns iCre1355'!$C$1:$Q$3810,5,FALSE)</f>
        <v>SULR(ferr)</v>
      </c>
      <c r="E2053" s="3" t="str">
        <f>VLOOKUP(B2053,'[1]Daniela + 255 Rxns iCre1355'!$C$1:$Q$3810,6,FALSE)</f>
        <v>sulfite reductase (ferredoxin)</v>
      </c>
      <c r="F2053" s="3" t="str">
        <f>VLOOKUP(B2053,'[1]Daniela + 255 Rxns iCre1355'!$C$1:$Q$3810,8,FALSE)</f>
        <v>Sulfur metabolism</v>
      </c>
      <c r="G2053" s="3" t="str">
        <f>VLOOKUP(B2053,'[1]Daniela + 255 Rxns iCre1355'!$C$1:$Q$3810,9,FALSE)</f>
        <v>1.8.7.1</v>
      </c>
      <c r="H2053" s="3" t="str">
        <f>VLOOKUP(B2053,'[1]Daniela + 255 Rxns iCre1355'!$C$1:$Q$3810,10,FALSE)</f>
        <v>( ( Cre08.g365692 OR Cre16.g693202 ) AND ( Cre01.g006100 OR Cre12.g487900 OR Cre06.g291650 ) )</v>
      </c>
      <c r="I2053" s="3" t="str">
        <f>VLOOKUP(B2053,'[1]Daniela + 255 Rxns iCre1355'!$C$1:$Q$3810,11,FALSE)</f>
        <v>( ( Cre08.g365692.t1.1 OR Cre16.g693202.t1.1 ) AND ( Cre01.g006100.t1.2 OR Cre12.g487900.t1.2 OR Cre06.g291650.t1.2 ) )</v>
      </c>
      <c r="J2053" s="3" t="str">
        <f>VLOOKUP(B2053,'[1]Daniela + 255 Rxns iCre1355'!$C$1:$Q$3810,12,FALSE)</f>
        <v>( ( SIR4 OR Cre16.g693202 ) AND ( FDX7 OR FDX9 OR FDX11 ) )</v>
      </c>
      <c r="K2053" s="3" t="str">
        <f>VLOOKUP(B2053,'[1]Daniela + 255 Rxns iCre1355'!$C$1:$Q$3810,13,FALSE)</f>
        <v>Chloroplast</v>
      </c>
      <c r="M2053" s="3" t="str">
        <f>VLOOKUP(B2053,'[1]Daniela + 255 Rxns iCre1355'!$C$1:$Q$3810,15,FALSE)</f>
        <v>R00859</v>
      </c>
    </row>
    <row r="2054" spans="1:13" ht="15" customHeight="1" x14ac:dyDescent="0.25">
      <c r="A2054" s="3" t="s">
        <v>1364</v>
      </c>
      <c r="B2054" s="3" t="s">
        <v>4115</v>
      </c>
      <c r="C2054" s="3" t="s">
        <v>4116</v>
      </c>
      <c r="D2054" s="3" t="str">
        <f>VLOOKUP(B2054,'[1]Daniela + 255 Rxns iCre1355'!$C$1:$Q$3810,5,FALSE)</f>
        <v>TSULe</v>
      </c>
      <c r="E2054" s="3" t="str">
        <f>VLOOKUP(B2054,'[1]Daniela + 255 Rxns iCre1355'!$C$1:$Q$3810,6,FALSE)</f>
        <v>Thiosulfate formation, spontaneous</v>
      </c>
      <c r="F2054" s="3" t="str">
        <f>VLOOKUP(B2054,'[1]Daniela + 255 Rxns iCre1355'!$C$1:$Q$3810,8,FALSE)</f>
        <v>Sulfur metabolism</v>
      </c>
      <c r="K2054" s="3" t="str">
        <f>VLOOKUP(B2054,'[1]Daniela + 255 Rxns iCre1355'!$C$1:$Q$3810,13,FALSE)</f>
        <v>Extracellular</v>
      </c>
      <c r="M2054" s="3" t="str">
        <f>VLOOKUP(B2054,'[1]Daniela + 255 Rxns iCre1355'!$C$1:$Q$3810,15,FALSE)</f>
        <v>R00864</v>
      </c>
    </row>
    <row r="2055" spans="1:13" ht="15" customHeight="1" x14ac:dyDescent="0.25">
      <c r="A2055" s="3" t="s">
        <v>115</v>
      </c>
      <c r="B2055" s="3" t="s">
        <v>4117</v>
      </c>
      <c r="C2055" s="3" t="s">
        <v>4118</v>
      </c>
      <c r="D2055" s="3" t="str">
        <f>VLOOKUP(B2055,'[1]Daniela + 255 Rxns iCre1355'!$C$1:$Q$3810,5,FALSE)</f>
        <v>ACONT</v>
      </c>
      <c r="E2055" s="3" t="str">
        <f>VLOOKUP(B2055,'[1]Daniela + 255 Rxns iCre1355'!$C$1:$Q$3810,6,FALSE)</f>
        <v>aconitate hydratase</v>
      </c>
      <c r="F2055" s="3" t="str">
        <f>VLOOKUP(B2055,'[1]Daniela + 255 Rxns iCre1355'!$C$1:$Q$3810,8,FALSE)</f>
        <v>TCA cycle</v>
      </c>
      <c r="G2055" s="3" t="str">
        <f>VLOOKUP(B2055,'[1]Daniela + 255 Rxns iCre1355'!$C$1:$Q$3810,9,FALSE)</f>
        <v>4.2.1.3</v>
      </c>
      <c r="K2055" s="3" t="str">
        <f>VLOOKUP(B2055,'[1]Daniela + 255 Rxns iCre1355'!$C$1:$Q$3810,13,FALSE)</f>
        <v>Cytosol</v>
      </c>
      <c r="L2055" s="3" t="str">
        <f>VLOOKUP(B2055,'[1]Daniela + 255 Rxns iCre1355'!$C$1:$Q$3810,14,FALSE)</f>
        <v>[Lemaire 2004, Kates 1964]</v>
      </c>
      <c r="M2055" s="3" t="str">
        <f>VLOOKUP(B2055,'[1]Daniela + 255 Rxns iCre1355'!$C$1:$Q$3810,15,FALSE)</f>
        <v>R01324</v>
      </c>
    </row>
    <row r="2056" spans="1:13" ht="15" customHeight="1" x14ac:dyDescent="0.25">
      <c r="A2056" s="3" t="s">
        <v>954</v>
      </c>
      <c r="B2056" s="3" t="s">
        <v>4119</v>
      </c>
      <c r="C2056" s="3" t="s">
        <v>4120</v>
      </c>
      <c r="D2056" s="3" t="str">
        <f>VLOOKUP(B2056,'[1]Daniela + 255 Rxns iCre1355'!$C$1:$Q$3810,5,FALSE)</f>
        <v>ACONTx</v>
      </c>
      <c r="E2056" s="3" t="str">
        <f>VLOOKUP(B2056,'[1]Daniela + 255 Rxns iCre1355'!$C$1:$Q$3810,6,FALSE)</f>
        <v>Aconitate hydratase, glyoxysome</v>
      </c>
      <c r="F2056" s="3" t="str">
        <f>VLOOKUP(B2056,'[1]Daniela + 255 Rxns iCre1355'!$C$1:$Q$3810,8,FALSE)</f>
        <v>TCA cycle</v>
      </c>
      <c r="G2056" s="3" t="str">
        <f>VLOOKUP(B2056,'[1]Daniela + 255 Rxns iCre1355'!$C$1:$Q$3810,9,FALSE)</f>
        <v>4.2.1.3</v>
      </c>
      <c r="K2056" s="3" t="str">
        <f>VLOOKUP(B2056,'[1]Daniela + 255 Rxns iCre1355'!$C$1:$Q$3810,13,FALSE)</f>
        <v>Glyoxysome</v>
      </c>
      <c r="M2056" s="3" t="str">
        <f>VLOOKUP(B2056,'[1]Daniela + 255 Rxns iCre1355'!$C$1:$Q$3810,15,FALSE)</f>
        <v>R01324</v>
      </c>
    </row>
    <row r="2057" spans="1:13" ht="15" customHeight="1" x14ac:dyDescent="0.25">
      <c r="A2057" s="3" t="s">
        <v>943</v>
      </c>
      <c r="B2057" s="3" t="s">
        <v>4121</v>
      </c>
      <c r="C2057" s="3" t="s">
        <v>4122</v>
      </c>
      <c r="D2057" s="3" t="str">
        <f>VLOOKUP(B2057,'[1]Daniela + 255 Rxns iCre1355'!$C$1:$Q$3810,5,FALSE)</f>
        <v>AKGDHe2r</v>
      </c>
      <c r="E2057" s="3" t="str">
        <f>VLOOKUP(B2057,'[1]Daniela + 255 Rxns iCre1355'!$C$1:$Q$3810,6,FALSE)</f>
        <v>2-oxoglutarate dehydrogenase E2 component</v>
      </c>
      <c r="F2057" s="3" t="str">
        <f>VLOOKUP(B2057,'[1]Daniela + 255 Rxns iCre1355'!$C$1:$Q$3810,8,FALSE)</f>
        <v>TCA cycle</v>
      </c>
      <c r="G2057" s="3" t="str">
        <f>VLOOKUP(B2057,'[1]Daniela + 255 Rxns iCre1355'!$C$1:$Q$3810,9,FALSE)</f>
        <v>2.3.1.61</v>
      </c>
      <c r="H2057" s="3" t="str">
        <f>VLOOKUP(B2057,'[1]Daniela + 255 Rxns iCre1355'!$C$1:$Q$3810,10,FALSE)</f>
        <v>( Cre07.g343700 OR Cre07.g343433 )</v>
      </c>
      <c r="I2057" s="3" t="str">
        <f>VLOOKUP(B2057,'[1]Daniela + 255 Rxns iCre1355'!$C$1:$Q$3810,11,FALSE)</f>
        <v>( Cre07.g343700.t1.2 OR Cre07.g343433.t1.1 )</v>
      </c>
      <c r="J2057" s="3" t="str">
        <f>VLOOKUP(B2057,'[1]Daniela + 255 Rxns iCre1355'!$C$1:$Q$3810,12,FALSE)</f>
        <v>( OGD2 OR OGD4 )</v>
      </c>
      <c r="K2057" s="3" t="str">
        <f>VLOOKUP(B2057,'[1]Daniela + 255 Rxns iCre1355'!$C$1:$Q$3810,13,FALSE)</f>
        <v>Mitochondria</v>
      </c>
      <c r="L2057" s="3" t="str">
        <f>VLOOKUP(B2057,'[1]Daniela + 255 Rxns iCre1355'!$C$1:$Q$3810,14,FALSE)</f>
        <v>[Lemaire 2004, Shrager 2003, Atteia 2009]</v>
      </c>
      <c r="M2057" s="3" t="str">
        <f>VLOOKUP(B2057,'[1]Daniela + 255 Rxns iCre1355'!$C$1:$Q$3810,15,FALSE)</f>
        <v>R02570</v>
      </c>
    </row>
    <row r="2058" spans="1:13" ht="15" customHeight="1" x14ac:dyDescent="0.25">
      <c r="A2058" s="3" t="s">
        <v>943</v>
      </c>
      <c r="B2058" s="3" t="s">
        <v>4123</v>
      </c>
      <c r="C2058" s="3" t="s">
        <v>4124</v>
      </c>
      <c r="D2058" s="3" t="str">
        <f>VLOOKUP(B2058,'[1]Daniela + 255 Rxns iCre1355'!$C$1:$Q$3810,5,FALSE)</f>
        <v>AKGDHmi</v>
      </c>
      <c r="E2058" s="3" t="str">
        <f>VLOOKUP(B2058,'[1]Daniela + 255 Rxns iCre1355'!$C$1:$Q$3810,6,FALSE)</f>
        <v>2-oxoglutarate dehydrogenase E1 component</v>
      </c>
      <c r="F2058" s="3" t="str">
        <f>VLOOKUP(B2058,'[1]Daniela + 255 Rxns iCre1355'!$C$1:$Q$3810,8,FALSE)</f>
        <v>TCA cycle</v>
      </c>
      <c r="G2058" s="3" t="str">
        <f>VLOOKUP(B2058,'[1]Daniela + 255 Rxns iCre1355'!$C$1:$Q$3810,9,FALSE)</f>
        <v>1.2.4.2</v>
      </c>
      <c r="H2058" s="3" t="str">
        <f>VLOOKUP(B2058,'[1]Daniela + 255 Rxns iCre1355'!$C$1:$Q$3810,10,FALSE)</f>
        <v>Cre12.g537200</v>
      </c>
      <c r="I2058" s="3" t="str">
        <f>VLOOKUP(B2058,'[1]Daniela + 255 Rxns iCre1355'!$C$1:$Q$3810,11,FALSE)</f>
        <v>Cre12.g537200.t1.2</v>
      </c>
      <c r="J2058" s="3" t="str">
        <f>VLOOKUP(B2058,'[1]Daniela + 255 Rxns iCre1355'!$C$1:$Q$3810,12,FALSE)</f>
        <v>OGD1</v>
      </c>
      <c r="K2058" s="3" t="str">
        <f>VLOOKUP(B2058,'[1]Daniela + 255 Rxns iCre1355'!$C$1:$Q$3810,13,FALSE)</f>
        <v>Mitochondria</v>
      </c>
      <c r="L2058" s="3" t="str">
        <f>VLOOKUP(B2058,'[1]Daniela + 255 Rxns iCre1355'!$C$1:$Q$3810,14,FALSE)</f>
        <v>[Chang 2007, Lemaire 2004, Shrager 2003]</v>
      </c>
      <c r="M2058" s="3" t="str">
        <f>VLOOKUP(B2058,'[1]Daniela + 255 Rxns iCre1355'!$C$1:$Q$3810,15,FALSE)</f>
        <v>R01700</v>
      </c>
    </row>
    <row r="2059" spans="1:13" ht="15" customHeight="1" x14ac:dyDescent="0.25">
      <c r="A2059" s="3" t="s">
        <v>115</v>
      </c>
      <c r="B2059" s="3" t="s">
        <v>4125</v>
      </c>
      <c r="C2059" s="3" t="s">
        <v>4126</v>
      </c>
      <c r="D2059" s="3" t="str">
        <f>VLOOKUP(B2059,'[1]Daniela + 255 Rxns iCre1355'!$C$1:$Q$3810,5,FALSE)</f>
        <v>CS</v>
      </c>
      <c r="E2059" s="3" t="str">
        <f>VLOOKUP(B2059,'[1]Daniela + 255 Rxns iCre1355'!$C$1:$Q$3810,6,FALSE)</f>
        <v>citrate synthase</v>
      </c>
      <c r="F2059" s="3" t="str">
        <f>VLOOKUP(B2059,'[1]Daniela + 255 Rxns iCre1355'!$C$1:$Q$3810,8,FALSE)</f>
        <v>TCA cycle</v>
      </c>
      <c r="G2059" s="3" t="str">
        <f>VLOOKUP(B2059,'[1]Daniela + 255 Rxns iCre1355'!$C$1:$Q$3810,9,FALSE)</f>
        <v>2.3.3.1</v>
      </c>
      <c r="K2059" s="3" t="str">
        <f>VLOOKUP(B2059,'[1]Daniela + 255 Rxns iCre1355'!$C$1:$Q$3810,13,FALSE)</f>
        <v>Cytosol</v>
      </c>
      <c r="M2059" s="3" t="str">
        <f>VLOOKUP(B2059,'[1]Daniela + 255 Rxns iCre1355'!$C$1:$Q$3810,15,FALSE)</f>
        <v>R00351</v>
      </c>
    </row>
    <row r="2060" spans="1:13" ht="15" customHeight="1" x14ac:dyDescent="0.25">
      <c r="A2060" s="3" t="s">
        <v>943</v>
      </c>
      <c r="B2060" s="3" t="s">
        <v>4127</v>
      </c>
      <c r="C2060" s="3" t="s">
        <v>4128</v>
      </c>
      <c r="D2060" s="3" t="str">
        <f>VLOOKUP(B2060,'[1]Daniela + 255 Rxns iCre1355'!$C$1:$Q$3810,5,FALSE)</f>
        <v>CSm</v>
      </c>
      <c r="E2060" s="3" t="str">
        <f>VLOOKUP(B2060,'[1]Daniela + 255 Rxns iCre1355'!$C$1:$Q$3810,6,FALSE)</f>
        <v>citrate synthase, mitochondrial</v>
      </c>
      <c r="F2060" s="3" t="str">
        <f>VLOOKUP(B2060,'[1]Daniela + 255 Rxns iCre1355'!$C$1:$Q$3810,8,FALSE)</f>
        <v>TCA cycle</v>
      </c>
      <c r="G2060" s="3" t="str">
        <f>VLOOKUP(B2060,'[1]Daniela + 255 Rxns iCre1355'!$C$1:$Q$3810,9,FALSE)</f>
        <v>2.3.3.1</v>
      </c>
      <c r="H2060" s="3" t="str">
        <f>VLOOKUP(B2060,'[1]Daniela + 255 Rxns iCre1355'!$C$1:$Q$3810,10,FALSE)</f>
        <v>Cre12.g514750</v>
      </c>
      <c r="I2060" s="3" t="str">
        <f>VLOOKUP(B2060,'[1]Daniela + 255 Rxns iCre1355'!$C$1:$Q$3810,11,FALSE)</f>
        <v>Cre12.g514750.t1.2</v>
      </c>
      <c r="J2060" s="3" t="str">
        <f>VLOOKUP(B2060,'[1]Daniela + 255 Rxns iCre1355'!$C$1:$Q$3810,12,FALSE)</f>
        <v>CIS1</v>
      </c>
      <c r="K2060" s="3" t="str">
        <f>VLOOKUP(B2060,'[1]Daniela + 255 Rxns iCre1355'!$C$1:$Q$3810,13,FALSE)</f>
        <v>Mitochondria</v>
      </c>
      <c r="L2060" s="3" t="str">
        <f>VLOOKUP(B2060,'[1]Daniela + 255 Rxns iCre1355'!$C$1:$Q$3810,14,FALSE)</f>
        <v>[Kates 1964, van Lis 2003, Atteia 2009]</v>
      </c>
      <c r="M2060" s="3" t="str">
        <f>VLOOKUP(B2060,'[1]Daniela + 255 Rxns iCre1355'!$C$1:$Q$3810,15,FALSE)</f>
        <v>R00351</v>
      </c>
    </row>
    <row r="2061" spans="1:13" ht="15" customHeight="1" x14ac:dyDescent="0.25">
      <c r="A2061" s="3" t="s">
        <v>954</v>
      </c>
      <c r="B2061" s="3" t="s">
        <v>4129</v>
      </c>
      <c r="C2061" s="3" t="s">
        <v>4130</v>
      </c>
      <c r="D2061" s="3" t="str">
        <f>VLOOKUP(B2061,'[1]Daniela + 255 Rxns iCre1355'!$C$1:$Q$3810,5,FALSE)</f>
        <v>CSx</v>
      </c>
      <c r="E2061" s="3" t="str">
        <f>VLOOKUP(B2061,'[1]Daniela + 255 Rxns iCre1355'!$C$1:$Q$3810,6,FALSE)</f>
        <v>citrate synthase, glyoxysomal</v>
      </c>
      <c r="F2061" s="3" t="str">
        <f>VLOOKUP(B2061,'[1]Daniela + 255 Rxns iCre1355'!$C$1:$Q$3810,8,FALSE)</f>
        <v>TCA cycle</v>
      </c>
      <c r="G2061" s="3" t="str">
        <f>VLOOKUP(B2061,'[1]Daniela + 255 Rxns iCre1355'!$C$1:$Q$3810,9,FALSE)</f>
        <v>2.3.3.1</v>
      </c>
      <c r="H2061" s="3" t="str">
        <f>VLOOKUP(B2061,'[1]Daniela + 255 Rxns iCre1355'!$C$1:$Q$3810,10,FALSE)</f>
        <v>Cre03.g149100</v>
      </c>
      <c r="I2061" s="3" t="str">
        <f>VLOOKUP(B2061,'[1]Daniela + 255 Rxns iCre1355'!$C$1:$Q$3810,11,FALSE)</f>
        <v>Cre03.g149100.t1.2</v>
      </c>
      <c r="J2061" s="3" t="str">
        <f>VLOOKUP(B2061,'[1]Daniela + 255 Rxns iCre1355'!$C$1:$Q$3810,12,FALSE)</f>
        <v>CIS2</v>
      </c>
      <c r="K2061" s="3" t="str">
        <f>VLOOKUP(B2061,'[1]Daniela + 255 Rxns iCre1355'!$C$1:$Q$3810,13,FALSE)</f>
        <v>Glyoxysome</v>
      </c>
      <c r="M2061" s="3" t="str">
        <f>VLOOKUP(B2061,'[1]Daniela + 255 Rxns iCre1355'!$C$1:$Q$3810,15,FALSE)</f>
        <v>R00351</v>
      </c>
    </row>
    <row r="2062" spans="1:13" ht="15" customHeight="1" x14ac:dyDescent="0.25">
      <c r="A2062" s="3" t="s">
        <v>943</v>
      </c>
      <c r="B2062" s="3" t="s">
        <v>4131</v>
      </c>
      <c r="C2062" s="3" t="s">
        <v>4132</v>
      </c>
      <c r="D2062" s="3" t="str">
        <f>VLOOKUP(B2062,'[1]Daniela + 255 Rxns iCre1355'!$C$1:$Q$3810,5,FALSE)</f>
        <v>ICDHm</v>
      </c>
      <c r="E2062" s="3" t="str">
        <f>VLOOKUP(B2062,'[1]Daniela + 255 Rxns iCre1355'!$C$1:$Q$3810,6,FALSE)</f>
        <v>isocitrate dehydrogenase (NAD)</v>
      </c>
      <c r="F2062" s="3" t="str">
        <f>VLOOKUP(B2062,'[1]Daniela + 255 Rxns iCre1355'!$C$1:$Q$3810,8,FALSE)</f>
        <v>TCA cycle</v>
      </c>
      <c r="G2062" s="3" t="str">
        <f>VLOOKUP(B2062,'[1]Daniela + 255 Rxns iCre1355'!$C$1:$Q$3810,9,FALSE)</f>
        <v>1.1.1.41</v>
      </c>
      <c r="H2062" s="3" t="str">
        <f>VLOOKUP(B2062,'[1]Daniela + 255 Rxns iCre1355'!$C$1:$Q$3810,10,FALSE)</f>
        <v>Cre17.g728800</v>
      </c>
      <c r="I2062" s="3" t="str">
        <f>VLOOKUP(B2062,'[1]Daniela + 255 Rxns iCre1355'!$C$1:$Q$3810,11,FALSE)</f>
        <v>Cre17.g728800.t1.2</v>
      </c>
      <c r="J2062" s="3" t="str">
        <f>VLOOKUP(B2062,'[1]Daniela + 255 Rxns iCre1355'!$C$1:$Q$3810,12,FALSE)</f>
        <v>IDH1</v>
      </c>
      <c r="K2062" s="3" t="str">
        <f>VLOOKUP(B2062,'[1]Daniela + 255 Rxns iCre1355'!$C$1:$Q$3810,13,FALSE)</f>
        <v>Mitochondria</v>
      </c>
      <c r="L2062" s="3" t="str">
        <f>VLOOKUP(B2062,'[1]Daniela + 255 Rxns iCre1355'!$C$1:$Q$3810,14,FALSE)</f>
        <v>[Chang 2007, Martinez-Rivas 1998, Willeford 1989b, Atteia 2009]</v>
      </c>
      <c r="M2062" s="3" t="str">
        <f>VLOOKUP(B2062,'[1]Daniela + 255 Rxns iCre1355'!$C$1:$Q$3810,15,FALSE)</f>
        <v>R00709</v>
      </c>
    </row>
    <row r="2063" spans="1:13" ht="15" customHeight="1" x14ac:dyDescent="0.25">
      <c r="A2063" s="3" t="s">
        <v>2710</v>
      </c>
      <c r="B2063" s="3" t="s">
        <v>4133</v>
      </c>
      <c r="C2063" s="3" t="s">
        <v>4134</v>
      </c>
      <c r="D2063" s="3" t="str">
        <f>VLOOKUP(B2063,'[1]Daniela + 255 Rxns iCre1355'!$C$1:$Q$3810,5,FALSE)</f>
        <v>MDH(nadp)fi</v>
      </c>
      <c r="E2063" s="3" t="str">
        <f>VLOOKUP(B2063,'[1]Daniela + 255 Rxns iCre1355'!$C$1:$Q$3810,6,FALSE)</f>
        <v>malate dehydrogenase (NADP)</v>
      </c>
      <c r="F2063" s="3" t="str">
        <f>VLOOKUP(B2063,'[1]Daniela + 255 Rxns iCre1355'!$C$1:$Q$3810,8,FALSE)</f>
        <v>TCA cycle</v>
      </c>
      <c r="G2063" s="3" t="str">
        <f>VLOOKUP(B2063,'[1]Daniela + 255 Rxns iCre1355'!$C$1:$Q$3810,9,FALSE)</f>
        <v>1.1.1.82</v>
      </c>
      <c r="H2063" s="3" t="str">
        <f>VLOOKUP(B2063,'[1]Daniela + 255 Rxns iCre1355'!$C$1:$Q$3810,10,FALSE)</f>
        <v>Cre09.g410700</v>
      </c>
      <c r="I2063" s="3" t="str">
        <f>VLOOKUP(B2063,'[1]Daniela + 255 Rxns iCre1355'!$C$1:$Q$3810,11,FALSE)</f>
        <v>Cre09.g410700.t1.2</v>
      </c>
      <c r="J2063" s="3" t="str">
        <f>VLOOKUP(B2063,'[1]Daniela + 255 Rxns iCre1355'!$C$1:$Q$3810,12,FALSE)</f>
        <v>MDH5</v>
      </c>
      <c r="K2063" s="3" t="str">
        <f>VLOOKUP(B2063,'[1]Daniela + 255 Rxns iCre1355'!$C$1:$Q$3810,13,FALSE)</f>
        <v>Flagellum</v>
      </c>
      <c r="L2063" s="3" t="str">
        <f>VLOOKUP(B2063,'[1]Daniela + 255 Rxns iCre1355'!$C$1:$Q$3810,14,FALSE)</f>
        <v>[Pazour 2005]</v>
      </c>
      <c r="M2063" s="3" t="str">
        <f>VLOOKUP(B2063,'[1]Daniela + 255 Rxns iCre1355'!$C$1:$Q$3810,15,FALSE)</f>
        <v>R00343</v>
      </c>
    </row>
    <row r="2064" spans="1:13" ht="15" customHeight="1" x14ac:dyDescent="0.25">
      <c r="A2064" s="3" t="s">
        <v>943</v>
      </c>
      <c r="B2064" s="3" t="s">
        <v>4135</v>
      </c>
      <c r="C2064" s="3" t="s">
        <v>4136</v>
      </c>
      <c r="D2064" s="3" t="str">
        <f>VLOOKUP(B2064,'[1]Daniela + 255 Rxns iCre1355'!$C$1:$Q$3810,5,FALSE)</f>
        <v>SUCL(gdp)m</v>
      </c>
      <c r="E2064" s="3" t="str">
        <f>VLOOKUP(B2064,'[1]Daniela + 255 Rxns iCre1355'!$C$1:$Q$3810,6,FALSE)</f>
        <v>succinyl-CoA ligase (GDP-forming)</v>
      </c>
      <c r="F2064" s="3" t="str">
        <f>VLOOKUP(B2064,'[1]Daniela + 255 Rxns iCre1355'!$C$1:$Q$3810,8,FALSE)</f>
        <v>TCA cycle</v>
      </c>
      <c r="G2064" s="3" t="str">
        <f>VLOOKUP(B2064,'[1]Daniela + 255 Rxns iCre1355'!$C$1:$Q$3810,9,FALSE)</f>
        <v>6.2.1.4</v>
      </c>
      <c r="H2064" s="3" t="str">
        <f>VLOOKUP(B2064,'[1]Daniela + 255 Rxns iCre1355'!$C$1:$Q$3810,10,FALSE)</f>
        <v>( Cre17.g703700 AND Cre03.g193850 )</v>
      </c>
      <c r="I2064" s="3" t="str">
        <f>VLOOKUP(B2064,'[1]Daniela + 255 Rxns iCre1355'!$C$1:$Q$3810,11,FALSE)</f>
        <v>( Cre17.g703700.t1.1 AND Cre03.g193850.t1.2 )</v>
      </c>
      <c r="J2064" s="3" t="str">
        <f>VLOOKUP(B2064,'[1]Daniela + 255 Rxns iCre1355'!$C$1:$Q$3810,12,FALSE)</f>
        <v>( SCL2 AND SCL1 )</v>
      </c>
      <c r="K2064" s="3" t="str">
        <f>VLOOKUP(B2064,'[1]Daniela + 255 Rxns iCre1355'!$C$1:$Q$3810,13,FALSE)</f>
        <v>Mitochondria</v>
      </c>
      <c r="L2064" s="3" t="str">
        <f>VLOOKUP(B2064,'[1]Daniela + 255 Rxns iCre1355'!$C$1:$Q$3810,14,FALSE)</f>
        <v>[Atteia 2009]</v>
      </c>
      <c r="M2064" s="3" t="str">
        <f>VLOOKUP(B2064,'[1]Daniela + 255 Rxns iCre1355'!$C$1:$Q$3810,15,FALSE)</f>
        <v>R00432</v>
      </c>
    </row>
    <row r="2065" spans="1:13" ht="15" customHeight="1" x14ac:dyDescent="0.25">
      <c r="A2065" s="3" t="s">
        <v>115</v>
      </c>
      <c r="B2065" s="3" t="s">
        <v>4137</v>
      </c>
      <c r="C2065" s="3" t="s">
        <v>4138</v>
      </c>
      <c r="D2065" s="3" t="str">
        <f>VLOOKUP(B2065,'[1]Daniela + 255 Rxns iCre1355'!$C$1:$Q$3810,5,FALSE)</f>
        <v>PCr</v>
      </c>
      <c r="E2065" s="3" t="str">
        <f>VLOOKUP(B2065,'[1]Daniela + 255 Rxns iCre1355'!$C$1:$Q$3810,6,FALSE)</f>
        <v>Pyruvate carboxylase</v>
      </c>
      <c r="F2065" s="3" t="str">
        <f>VLOOKUP(B2065,'[1]Daniela + 255 Rxns iCre1355'!$C$1:$Q$3810,8,FALSE)</f>
        <v>TCA cycle;Alanine and aspartate metabolism</v>
      </c>
      <c r="G2065" s="3" t="str">
        <f>VLOOKUP(B2065,'[1]Daniela + 255 Rxns iCre1355'!$C$1:$Q$3810,9,FALSE)</f>
        <v>6.4.1.1</v>
      </c>
      <c r="H2065" s="3" t="str">
        <f>VLOOKUP(B2065,'[1]Daniela + 255 Rxns iCre1355'!$C$1:$Q$3810,10,FALSE)</f>
        <v>Cre06.g258700</v>
      </c>
      <c r="I2065" s="3" t="str">
        <f>VLOOKUP(B2065,'[1]Daniela + 255 Rxns iCre1355'!$C$1:$Q$3810,11,FALSE)</f>
        <v>Cre06.g258700.t1.1</v>
      </c>
      <c r="J2065" s="3" t="str">
        <f>VLOOKUP(B2065,'[1]Daniela + 255 Rxns iCre1355'!$C$1:$Q$3810,12,FALSE)</f>
        <v>PYC1</v>
      </c>
      <c r="K2065" s="3" t="str">
        <f>VLOOKUP(B2065,'[1]Daniela + 255 Rxns iCre1355'!$C$1:$Q$3810,13,FALSE)</f>
        <v>Cytosol</v>
      </c>
      <c r="L2065" s="3" t="str">
        <f>VLOOKUP(B2065,'[1]Daniela + 255 Rxns iCre1355'!$C$1:$Q$3810,14,FALSE)</f>
        <v>[Giordano 2003]</v>
      </c>
      <c r="M2065" s="3" t="str">
        <f>VLOOKUP(B2065,'[1]Daniela + 255 Rxns iCre1355'!$C$1:$Q$3810,15,FALSE)</f>
        <v>R00344</v>
      </c>
    </row>
    <row r="2066" spans="1:13" ht="15" customHeight="1" x14ac:dyDescent="0.25">
      <c r="A2066" s="3" t="s">
        <v>2710</v>
      </c>
      <c r="B2066" s="3" t="s">
        <v>4139</v>
      </c>
      <c r="C2066" s="3" t="s">
        <v>4140</v>
      </c>
      <c r="D2066" s="3" t="str">
        <f>VLOOKUP(B2066,'[1]Daniela + 255 Rxns iCre1355'!$C$1:$Q$3810,5,FALSE)</f>
        <v>MDHf</v>
      </c>
      <c r="E2066" s="3" t="str">
        <f>VLOOKUP(B2066,'[1]Daniela + 255 Rxns iCre1355'!$C$1:$Q$3810,6,FALSE)</f>
        <v>malate dehydrogenase, flagellar</v>
      </c>
      <c r="F2066" s="3" t="str">
        <f>VLOOKUP(B2066,'[1]Daniela + 255 Rxns iCre1355'!$C$1:$Q$3810,8,FALSE)</f>
        <v>TCA cycle;Carbon fixation;CO2 fixation</v>
      </c>
      <c r="G2066" s="3" t="str">
        <f>VLOOKUP(B2066,'[1]Daniela + 255 Rxns iCre1355'!$C$1:$Q$3810,9,FALSE)</f>
        <v>1.1.1.37</v>
      </c>
      <c r="H2066" s="3" t="str">
        <f>VLOOKUP(B2066,'[1]Daniela + 255 Rxns iCre1355'!$C$1:$Q$3810,10,FALSE)</f>
        <v>Cre12.g483950</v>
      </c>
      <c r="I2066" s="3" t="str">
        <f>VLOOKUP(B2066,'[1]Daniela + 255 Rxns iCre1355'!$C$1:$Q$3810,11,FALSE)</f>
        <v>Cre12.g483950.t1.2</v>
      </c>
      <c r="J2066" s="3" t="str">
        <f>VLOOKUP(B2066,'[1]Daniela + 255 Rxns iCre1355'!$C$1:$Q$3810,12,FALSE)</f>
        <v>MDH4</v>
      </c>
      <c r="K2066" s="3" t="str">
        <f>VLOOKUP(B2066,'[1]Daniela + 255 Rxns iCre1355'!$C$1:$Q$3810,13,FALSE)</f>
        <v>Flagellum</v>
      </c>
      <c r="L2066" s="3" t="str">
        <f>VLOOKUP(B2066,'[1]Daniela + 255 Rxns iCre1355'!$C$1:$Q$3810,14,FALSE)</f>
        <v>[Pazour 2005]</v>
      </c>
      <c r="M2066" s="3" t="str">
        <f>VLOOKUP(B2066,'[1]Daniela + 255 Rxns iCre1355'!$C$1:$Q$3810,15,FALSE)</f>
        <v>R00342</v>
      </c>
    </row>
    <row r="2067" spans="1:13" ht="15" customHeight="1" x14ac:dyDescent="0.25">
      <c r="A2067" s="3" t="s">
        <v>118</v>
      </c>
      <c r="B2067" s="3" t="s">
        <v>4141</v>
      </c>
      <c r="C2067" s="3" t="s">
        <v>4142</v>
      </c>
      <c r="D2067" s="3" t="str">
        <f>VLOOKUP(B2067,'[1]Daniela + 255 Rxns iCre1355'!$C$1:$Q$3810,5,FALSE)</f>
        <v>MDHh</v>
      </c>
      <c r="E2067" s="3" t="str">
        <f>VLOOKUP(B2067,'[1]Daniela + 255 Rxns iCre1355'!$C$1:$Q$3810,6,FALSE)</f>
        <v>malate dehydrogenase, chloroplast</v>
      </c>
      <c r="F2067" s="3" t="str">
        <f>VLOOKUP(B2067,'[1]Daniela + 255 Rxns iCre1355'!$C$1:$Q$3810,8,FALSE)</f>
        <v>TCA cycle;Carbon fixation;CO2 fixation</v>
      </c>
      <c r="G2067" s="3" t="str">
        <f>VLOOKUP(B2067,'[1]Daniela + 255 Rxns iCre1355'!$C$1:$Q$3810,9,FALSE)</f>
        <v>1.1.1.37</v>
      </c>
      <c r="H2067" s="3" t="str">
        <f>VLOOKUP(B2067,'[1]Daniela + 255 Rxns iCre1355'!$C$1:$Q$3810,10,FALSE)</f>
        <v>( Cre03.g194850 OR Cre09.g410700 )</v>
      </c>
      <c r="I2067" s="3" t="str">
        <f>VLOOKUP(B2067,'[1]Daniela + 255 Rxns iCre1355'!$C$1:$Q$3810,11,FALSE)</f>
        <v>( Cre03.g194850.t1.2 OR Cre09.g410700.t1.2 )</v>
      </c>
      <c r="J2067" s="3" t="str">
        <f>VLOOKUP(B2067,'[1]Daniela + 255 Rxns iCre1355'!$C$1:$Q$3810,12,FALSE)</f>
        <v>( MDH1 OR MDH5 )</v>
      </c>
      <c r="K2067" s="3" t="str">
        <f>VLOOKUP(B2067,'[1]Daniela + 255 Rxns iCre1355'!$C$1:$Q$3810,13,FALSE)</f>
        <v>Chloroplast</v>
      </c>
      <c r="L2067" s="3" t="str">
        <f>VLOOKUP(B2067,'[1]Daniela + 255 Rxns iCre1355'!$C$1:$Q$3810,14,FALSE)</f>
        <v>[Allmer 2006]</v>
      </c>
      <c r="M2067" s="3" t="str">
        <f>VLOOKUP(B2067,'[1]Daniela + 255 Rxns iCre1355'!$C$1:$Q$3810,15,FALSE)</f>
        <v>R00342</v>
      </c>
    </row>
    <row r="2068" spans="1:13" ht="15" customHeight="1" x14ac:dyDescent="0.25">
      <c r="A2068" s="3" t="s">
        <v>943</v>
      </c>
      <c r="B2068" s="3" t="s">
        <v>4143</v>
      </c>
      <c r="C2068" s="3" t="s">
        <v>4144</v>
      </c>
      <c r="D2068" s="3" t="str">
        <f>VLOOKUP(B2068,'[1]Daniela + 255 Rxns iCre1355'!$C$1:$Q$3810,5,FALSE)</f>
        <v>MDHm</v>
      </c>
      <c r="E2068" s="3" t="str">
        <f>VLOOKUP(B2068,'[1]Daniela + 255 Rxns iCre1355'!$C$1:$Q$3810,6,FALSE)</f>
        <v>malate dehydrogenase, mitochondrial</v>
      </c>
      <c r="F2068" s="3" t="str">
        <f>VLOOKUP(B2068,'[1]Daniela + 255 Rxns iCre1355'!$C$1:$Q$3810,8,FALSE)</f>
        <v>TCA cycle;Carbon fixation;CO2 fixation</v>
      </c>
      <c r="G2068" s="3" t="str">
        <f>VLOOKUP(B2068,'[1]Daniela + 255 Rxns iCre1355'!$C$1:$Q$3810,9,FALSE)</f>
        <v>1.1.1.37</v>
      </c>
      <c r="H2068" s="3" t="str">
        <f>VLOOKUP(B2068,'[1]Daniela + 255 Rxns iCre1355'!$C$1:$Q$3810,10,FALSE)</f>
        <v>Cre02.g145800</v>
      </c>
      <c r="I2068" s="3" t="str">
        <f>VLOOKUP(B2068,'[1]Daniela + 255 Rxns iCre1355'!$C$1:$Q$3810,11,FALSE)</f>
        <v>Cre02.g145800.t1.2</v>
      </c>
      <c r="J2068" s="3" t="str">
        <f>VLOOKUP(B2068,'[1]Daniela + 255 Rxns iCre1355'!$C$1:$Q$3810,12,FALSE)</f>
        <v>MDH3</v>
      </c>
      <c r="K2068" s="3" t="str">
        <f>VLOOKUP(B2068,'[1]Daniela + 255 Rxns iCre1355'!$C$1:$Q$3810,13,FALSE)</f>
        <v>Mitochondria</v>
      </c>
      <c r="L2068" s="3" t="str">
        <f>VLOOKUP(B2068,'[1]Daniela + 255 Rxns iCre1355'!$C$1:$Q$3810,14,FALSE)</f>
        <v>[Chang 2007, Pazour 2005, Frankel 1980, Thomas 1971, Atteia 2009]</v>
      </c>
      <c r="M2068" s="3" t="str">
        <f>VLOOKUP(B2068,'[1]Daniela + 255 Rxns iCre1355'!$C$1:$Q$3810,15,FALSE)</f>
        <v>R00342</v>
      </c>
    </row>
    <row r="2069" spans="1:13" ht="15" customHeight="1" x14ac:dyDescent="0.25">
      <c r="A2069" s="3" t="s">
        <v>954</v>
      </c>
      <c r="B2069" s="3" t="s">
        <v>4145</v>
      </c>
      <c r="C2069" s="3" t="s">
        <v>4146</v>
      </c>
      <c r="D2069" s="3" t="str">
        <f>VLOOKUP(B2069,'[1]Daniela + 255 Rxns iCre1355'!$C$1:$Q$3810,5,FALSE)</f>
        <v>MDHx</v>
      </c>
      <c r="E2069" s="3" t="str">
        <f>VLOOKUP(B2069,'[1]Daniela + 255 Rxns iCre1355'!$C$1:$Q$3810,6,FALSE)</f>
        <v>malate dehydrogenase (NAD)</v>
      </c>
      <c r="F2069" s="3" t="str">
        <f>VLOOKUP(B2069,'[1]Daniela + 255 Rxns iCre1355'!$C$1:$Q$3810,8,FALSE)</f>
        <v>TCA cycle;Carbon fixation;CO2 fixation</v>
      </c>
      <c r="G2069" s="3" t="str">
        <f>VLOOKUP(B2069,'[1]Daniela + 255 Rxns iCre1355'!$C$1:$Q$3810,9,FALSE)</f>
        <v>1.1.1.37</v>
      </c>
      <c r="H2069" s="3" t="str">
        <f>VLOOKUP(B2069,'[1]Daniela + 255 Rxns iCre1355'!$C$1:$Q$3810,10,FALSE)</f>
        <v>Cre10.g423250</v>
      </c>
      <c r="I2069" s="3" t="str">
        <f>VLOOKUP(B2069,'[1]Daniela + 255 Rxns iCre1355'!$C$1:$Q$3810,11,FALSE)</f>
        <v>Cre10.g423250.t1.2</v>
      </c>
      <c r="J2069" s="3" t="str">
        <f>VLOOKUP(B2069,'[1]Daniela + 255 Rxns iCre1355'!$C$1:$Q$3810,12,FALSE)</f>
        <v>MDH2</v>
      </c>
      <c r="K2069" s="3" t="str">
        <f>VLOOKUP(B2069,'[1]Daniela + 255 Rxns iCre1355'!$C$1:$Q$3810,13,FALSE)</f>
        <v>Glyoxysome</v>
      </c>
      <c r="M2069" s="3" t="str">
        <f>VLOOKUP(B2069,'[1]Daniela + 255 Rxns iCre1355'!$C$1:$Q$3810,15,FALSE)</f>
        <v>R00342</v>
      </c>
    </row>
    <row r="2070" spans="1:13" ht="15" customHeight="1" x14ac:dyDescent="0.25">
      <c r="A2070" s="3" t="s">
        <v>943</v>
      </c>
      <c r="B2070" s="3" t="s">
        <v>4147</v>
      </c>
      <c r="C2070" s="3" t="s">
        <v>4148</v>
      </c>
      <c r="D2070" s="3" t="str">
        <f>VLOOKUP(B2070,'[1]Daniela + 255 Rxns iCre1355'!$C$1:$Q$3810,5,FALSE)</f>
        <v>ACONTm</v>
      </c>
      <c r="E2070" s="3" t="str">
        <f>VLOOKUP(B2070,'[1]Daniela + 255 Rxns iCre1355'!$C$1:$Q$3810,6,FALSE)</f>
        <v>Aconitate hydratase, mitochondrial</v>
      </c>
      <c r="F2070" s="3" t="str">
        <f>VLOOKUP(B2070,'[1]Daniela + 255 Rxns iCre1355'!$C$1:$Q$3810,8,FALSE)</f>
        <v>TCA cycle;CO2 fixation</v>
      </c>
      <c r="G2070" s="3" t="str">
        <f>VLOOKUP(B2070,'[1]Daniela + 255 Rxns iCre1355'!$C$1:$Q$3810,9,FALSE)</f>
        <v>4.2.1.3</v>
      </c>
      <c r="H2070" s="3" t="str">
        <f>VLOOKUP(B2070,'[1]Daniela + 255 Rxns iCre1355'!$C$1:$Q$3810,10,FALSE)</f>
        <v>Cre01.g042750</v>
      </c>
      <c r="I2070" s="3" t="str">
        <f>VLOOKUP(B2070,'[1]Daniela + 255 Rxns iCre1355'!$C$1:$Q$3810,11,FALSE)</f>
        <v>Cre01.g042750.t1.2</v>
      </c>
      <c r="J2070" s="3" t="str">
        <f>VLOOKUP(B2070,'[1]Daniela + 255 Rxns iCre1355'!$C$1:$Q$3810,12,FALSE)</f>
        <v>ACH1</v>
      </c>
      <c r="K2070" s="3" t="str">
        <f>VLOOKUP(B2070,'[1]Daniela + 255 Rxns iCre1355'!$C$1:$Q$3810,13,FALSE)</f>
        <v>Mitochondria</v>
      </c>
      <c r="L2070" s="3" t="str">
        <f>VLOOKUP(B2070,'[1]Daniela + 255 Rxns iCre1355'!$C$1:$Q$3810,14,FALSE)</f>
        <v>[Chang 2007, Kates 1964, Allmer 2006, van Lis 2003]</v>
      </c>
      <c r="M2070" s="3" t="str">
        <f>VLOOKUP(B2070,'[1]Daniela + 255 Rxns iCre1355'!$C$1:$Q$3810,15,FALSE)</f>
        <v>R01324</v>
      </c>
    </row>
    <row r="2071" spans="1:13" ht="15" customHeight="1" x14ac:dyDescent="0.25">
      <c r="A2071" s="3" t="s">
        <v>943</v>
      </c>
      <c r="B2071" s="3" t="s">
        <v>4149</v>
      </c>
      <c r="C2071" s="3" t="s">
        <v>4150</v>
      </c>
      <c r="D2071" s="3" t="str">
        <f>VLOOKUP(B2071,'[1]Daniela + 255 Rxns iCre1355'!$C$1:$Q$3810,5,FALSE)</f>
        <v>FUMm</v>
      </c>
      <c r="E2071" s="3" t="str">
        <f>VLOOKUP(B2071,'[1]Daniela + 255 Rxns iCre1355'!$C$1:$Q$3810,6,FALSE)</f>
        <v>fumarate hydratase</v>
      </c>
      <c r="F2071" s="3" t="str">
        <f>VLOOKUP(B2071,'[1]Daniela + 255 Rxns iCre1355'!$C$1:$Q$3810,8,FALSE)</f>
        <v>TCA cycle;CO2 fixation</v>
      </c>
      <c r="G2071" s="3" t="str">
        <f>VLOOKUP(B2071,'[1]Daniela + 255 Rxns iCre1355'!$C$1:$Q$3810,9,FALSE)</f>
        <v>4.2.1.2</v>
      </c>
      <c r="H2071" s="3" t="str">
        <f>VLOOKUP(B2071,'[1]Daniela + 255 Rxns iCre1355'!$C$1:$Q$3810,10,FALSE)</f>
        <v>( Cre01.g020223 OR Cre06.g254400 )</v>
      </c>
      <c r="I2071" s="3" t="str">
        <f>VLOOKUP(B2071,'[1]Daniela + 255 Rxns iCre1355'!$C$1:$Q$3810,11,FALSE)</f>
        <v>( Cre01.g020223.t1.1 OR Cre06.g254400.t1.1 )</v>
      </c>
      <c r="J2071" s="3" t="str">
        <f>VLOOKUP(B2071,'[1]Daniela + 255 Rxns iCre1355'!$C$1:$Q$3810,12,FALSE)</f>
        <v>( FUM2 OR FUM1 )</v>
      </c>
      <c r="K2071" s="3" t="str">
        <f>VLOOKUP(B2071,'[1]Daniela + 255 Rxns iCre1355'!$C$1:$Q$3810,13,FALSE)</f>
        <v>Mitochondria</v>
      </c>
      <c r="L2071" s="3" t="str">
        <f>VLOOKUP(B2071,'[1]Daniela + 255 Rxns iCre1355'!$C$1:$Q$3810,14,FALSE)</f>
        <v>[Klöck 1991, Chang 2007, Willeford 1989b, Yang 2004a, Atteia 2009]</v>
      </c>
      <c r="M2071" s="3" t="str">
        <f>VLOOKUP(B2071,'[1]Daniela + 255 Rxns iCre1355'!$C$1:$Q$3810,15,FALSE)</f>
        <v>R01082</v>
      </c>
    </row>
    <row r="2072" spans="1:13" ht="15" customHeight="1" x14ac:dyDescent="0.25">
      <c r="A2072" s="3" t="s">
        <v>115</v>
      </c>
      <c r="B2072" s="3" t="s">
        <v>4151</v>
      </c>
      <c r="C2072" s="3" t="s">
        <v>4152</v>
      </c>
      <c r="D2072" s="3" t="str">
        <f>VLOOKUP(B2072,'[1]Daniela + 255 Rxns iCre1355'!$C$1:$Q$3810,5,FALSE)</f>
        <v>ICDH</v>
      </c>
      <c r="E2072" s="3" t="str">
        <f>VLOOKUP(B2072,'[1]Daniela + 255 Rxns iCre1355'!$C$1:$Q$3810,6,FALSE)</f>
        <v>isocitrate dehydrogenase (NADP)</v>
      </c>
      <c r="F2072" s="3" t="str">
        <f>VLOOKUP(B2072,'[1]Daniela + 255 Rxns iCre1355'!$C$1:$Q$3810,8,FALSE)</f>
        <v>TCA cycle;CO2 fixation</v>
      </c>
      <c r="G2072" s="3" t="str">
        <f>VLOOKUP(B2072,'[1]Daniela + 255 Rxns iCre1355'!$C$1:$Q$3810,9,FALSE)</f>
        <v>1.1.1.42</v>
      </c>
      <c r="H2072" s="3" t="str">
        <f>VLOOKUP(B2072,'[1]Daniela + 255 Rxns iCre1355'!$C$1:$Q$3810,10,FALSE)</f>
        <v>Cre04.g214500</v>
      </c>
      <c r="I2072" s="3" t="str">
        <f>VLOOKUP(B2072,'[1]Daniela + 255 Rxns iCre1355'!$C$1:$Q$3810,11,FALSE)</f>
        <v>Cre04.g214500.t1.1</v>
      </c>
      <c r="J2072" s="3" t="str">
        <f>VLOOKUP(B2072,'[1]Daniela + 255 Rxns iCre1355'!$C$1:$Q$3810,12,FALSE)</f>
        <v>IDH3</v>
      </c>
      <c r="K2072" s="3" t="str">
        <f>VLOOKUP(B2072,'[1]Daniela + 255 Rxns iCre1355'!$C$1:$Q$3810,13,FALSE)</f>
        <v>Cytosol</v>
      </c>
      <c r="L2072" s="3" t="str">
        <f>VLOOKUP(B2072,'[1]Daniela + 255 Rxns iCre1355'!$C$1:$Q$3810,14,FALSE)</f>
        <v>[Willeford 1989b, Martinez-Rivas 2003, Hess 1967, Klein 1983a, Willeford 1989a]</v>
      </c>
      <c r="M2072" s="3" t="str">
        <f>VLOOKUP(B2072,'[1]Daniela + 255 Rxns iCre1355'!$C$1:$Q$3810,15,FALSE)</f>
        <v>R00267</v>
      </c>
    </row>
    <row r="2073" spans="1:13" ht="15" customHeight="1" x14ac:dyDescent="0.25">
      <c r="A2073" s="3" t="s">
        <v>118</v>
      </c>
      <c r="B2073" s="3" t="s">
        <v>4153</v>
      </c>
      <c r="C2073" s="3" t="s">
        <v>4154</v>
      </c>
      <c r="D2073" s="3" t="str">
        <f>VLOOKUP(B2073,'[1]Daniela + 255 Rxns iCre1355'!$C$1:$Q$3810,5,FALSE)</f>
        <v>ICDHhr</v>
      </c>
      <c r="E2073" s="3" t="str">
        <f>VLOOKUP(B2073,'[1]Daniela + 255 Rxns iCre1355'!$C$1:$Q$3810,6,FALSE)</f>
        <v>Isocitrate dehydrogenase (NADP+), reversible</v>
      </c>
      <c r="F2073" s="3" t="str">
        <f>VLOOKUP(B2073,'[1]Daniela + 255 Rxns iCre1355'!$C$1:$Q$3810,8,FALSE)</f>
        <v>TCA cycle;CO2 fixation</v>
      </c>
      <c r="G2073" s="3" t="str">
        <f>VLOOKUP(B2073,'[1]Daniela + 255 Rxns iCre1355'!$C$1:$Q$3810,9,FALSE)</f>
        <v>1.1.1.42</v>
      </c>
      <c r="K2073" s="3" t="str">
        <f>VLOOKUP(B2073,'[1]Daniela + 255 Rxns iCre1355'!$C$1:$Q$3810,13,FALSE)</f>
        <v>Chloroplast</v>
      </c>
      <c r="L2073" s="3" t="str">
        <f>VLOOKUP(B2073,'[1]Daniela + 255 Rxns iCre1355'!$C$1:$Q$3810,14,FALSE)</f>
        <v>[Willeford 1989b, Martinez-Rivas 2003, Hess 1967, Klein 1983a, Willeford 1989a]</v>
      </c>
      <c r="M2073" s="3" t="str">
        <f>VLOOKUP(B2073,'[1]Daniela + 255 Rxns iCre1355'!$C$1:$Q$3810,15,FALSE)</f>
        <v>R00267</v>
      </c>
    </row>
    <row r="2074" spans="1:13" ht="15" customHeight="1" x14ac:dyDescent="0.25">
      <c r="A2074" s="3" t="s">
        <v>943</v>
      </c>
      <c r="B2074" s="3" t="s">
        <v>4155</v>
      </c>
      <c r="C2074" s="3" t="s">
        <v>4156</v>
      </c>
      <c r="D2074" s="3" t="str">
        <f>VLOOKUP(B2074,'[1]Daniela + 255 Rxns iCre1355'!$C$1:$Q$3810,5,FALSE)</f>
        <v>SUCLm</v>
      </c>
      <c r="E2074" s="3" t="str">
        <f>VLOOKUP(B2074,'[1]Daniela + 255 Rxns iCre1355'!$C$1:$Q$3810,6,FALSE)</f>
        <v>succinyl-CoA ligase (ADP-forming)</v>
      </c>
      <c r="F2074" s="3" t="str">
        <f>VLOOKUP(B2074,'[1]Daniela + 255 Rxns iCre1355'!$C$1:$Q$3810,8,FALSE)</f>
        <v>TCA cycle;CO2 fixation</v>
      </c>
      <c r="G2074" s="3" t="str">
        <f>VLOOKUP(B2074,'[1]Daniela + 255 Rxns iCre1355'!$C$1:$Q$3810,9,FALSE)</f>
        <v>6.2.1.5</v>
      </c>
      <c r="H2074" s="3" t="str">
        <f>VLOOKUP(B2074,'[1]Daniela + 255 Rxns iCre1355'!$C$1:$Q$3810,10,FALSE)</f>
        <v>( Cre17.g703700 AND Cre03.g193850 )</v>
      </c>
      <c r="I2074" s="3" t="str">
        <f>VLOOKUP(B2074,'[1]Daniela + 255 Rxns iCre1355'!$C$1:$Q$3810,11,FALSE)</f>
        <v>( Cre17.g703700.t1.1 AND Cre03.g193850.t1.2 )</v>
      </c>
      <c r="J2074" s="3" t="str">
        <f>VLOOKUP(B2074,'[1]Daniela + 255 Rxns iCre1355'!$C$1:$Q$3810,12,FALSE)</f>
        <v>( SCL2 AND SCL1 )</v>
      </c>
      <c r="K2074" s="3" t="str">
        <f>VLOOKUP(B2074,'[1]Daniela + 255 Rxns iCre1355'!$C$1:$Q$3810,13,FALSE)</f>
        <v>Mitochondria</v>
      </c>
      <c r="L2074" s="3" t="str">
        <f>VLOOKUP(B2074,'[1]Daniela + 255 Rxns iCre1355'!$C$1:$Q$3810,14,FALSE)</f>
        <v>[Chang 2007]</v>
      </c>
      <c r="M2074" s="3" t="str">
        <f>VLOOKUP(B2074,'[1]Daniela + 255 Rxns iCre1355'!$C$1:$Q$3810,15,FALSE)</f>
        <v>R00405</v>
      </c>
    </row>
    <row r="2075" spans="1:13" ht="15" customHeight="1" x14ac:dyDescent="0.25">
      <c r="A2075" s="3" t="s">
        <v>943</v>
      </c>
      <c r="B2075" s="3" t="s">
        <v>4157</v>
      </c>
      <c r="C2075" s="3" t="s">
        <v>4158</v>
      </c>
      <c r="D2075" s="3" t="str">
        <f>VLOOKUP(B2075,'[1]Daniela + 255 Rxns iCre1355'!$C$1:$Q$3810,5,FALSE)</f>
        <v>SUCDH(q8)m</v>
      </c>
      <c r="E2075" s="3" t="str">
        <f>VLOOKUP(B2075,'[1]Daniela + 255 Rxns iCre1355'!$C$1:$Q$3810,6,FALSE)</f>
        <v>succinate dehydrogenase (ubiquinone)</v>
      </c>
      <c r="F2075" s="3" t="str">
        <f>VLOOKUP(B2075,'[1]Daniela + 255 Rxns iCre1355'!$C$1:$Q$3810,8,FALSE)</f>
        <v>TCA cycle;Oxidative phosphorylation</v>
      </c>
      <c r="G2075" s="3" t="str">
        <f>VLOOKUP(B2075,'[1]Daniela + 255 Rxns iCre1355'!$C$1:$Q$3810,9,FALSE)</f>
        <v>1.3.5.1</v>
      </c>
      <c r="H2075" s="3" t="str">
        <f>VLOOKUP(B2075,'[1]Daniela + 255 Rxns iCre1355'!$C$1:$Q$3810,10,FALSE)</f>
        <v>( Cre14.g619133 AND Cre06.g264200 )</v>
      </c>
      <c r="I2075" s="3" t="str">
        <f>VLOOKUP(B2075,'[1]Daniela + 255 Rxns iCre1355'!$C$1:$Q$3810,11,FALSE)</f>
        <v>( Cre14.g619133.t1.1 AND Cre06.g264200.t1.2 )</v>
      </c>
      <c r="J2075" s="3" t="str">
        <f>VLOOKUP(B2075,'[1]Daniela + 255 Rxns iCre1355'!$C$1:$Q$3810,12,FALSE)</f>
        <v>( Cre14.g619133 AND SDH2 )</v>
      </c>
      <c r="K2075" s="3" t="str">
        <f>VLOOKUP(B2075,'[1]Daniela + 255 Rxns iCre1355'!$C$1:$Q$3810,13,FALSE)</f>
        <v>Mitochondria</v>
      </c>
      <c r="L2075" s="3" t="str">
        <f>VLOOKUP(B2075,'[1]Daniela + 255 Rxns iCre1355'!$C$1:$Q$3810,14,FALSE)</f>
        <v>[Chang 2007, Cardol 2005, van Lis 2003, Willeford 1989a, Villarejo 2001]</v>
      </c>
      <c r="M2075" s="3" t="str">
        <f>VLOOKUP(B2075,'[1]Daniela + 255 Rxns iCre1355'!$C$1:$Q$3810,15,FALSE)</f>
        <v>R02164</v>
      </c>
    </row>
    <row r="2076" spans="1:13" ht="15" customHeight="1" x14ac:dyDescent="0.25">
      <c r="A2076" s="3" t="s">
        <v>943</v>
      </c>
      <c r="B2076" s="3" t="s">
        <v>4159</v>
      </c>
      <c r="C2076" s="3" t="s">
        <v>4160</v>
      </c>
      <c r="D2076" s="3" t="str">
        <f>VLOOKUP(B2076,'[1]Daniela + 255 Rxns iCre1355'!$C$1:$Q$3810,5,FALSE)</f>
        <v>SUCDHm</v>
      </c>
      <c r="E2076" s="3" t="str">
        <f>VLOOKUP(B2076,'[1]Daniela + 255 Rxns iCre1355'!$C$1:$Q$3810,6,FALSE)</f>
        <v>succinate dehydrogenase Complex II</v>
      </c>
      <c r="F2076" s="3" t="str">
        <f>VLOOKUP(B2076,'[1]Daniela + 255 Rxns iCre1355'!$C$1:$Q$3810,8,FALSE)</f>
        <v>TCA cycle;Oxidative phosphorylation</v>
      </c>
      <c r="G2076" s="3" t="str">
        <f>VLOOKUP(B2076,'[1]Daniela + 255 Rxns iCre1355'!$C$1:$Q$3810,9,FALSE)</f>
        <v>1.3.99.1</v>
      </c>
      <c r="H2076" s="3" t="str">
        <f>VLOOKUP(B2076,'[1]Daniela + 255 Rxns iCre1355'!$C$1:$Q$3810,10,FALSE)</f>
        <v>Cre01.g020350</v>
      </c>
      <c r="I2076" s="3" t="str">
        <f>VLOOKUP(B2076,'[1]Daniela + 255 Rxns iCre1355'!$C$1:$Q$3810,11,FALSE)</f>
        <v>Cre01.g020350.t1.2</v>
      </c>
      <c r="J2076" s="3" t="str">
        <f>VLOOKUP(B2076,'[1]Daniela + 255 Rxns iCre1355'!$C$1:$Q$3810,12,FALSE)</f>
        <v>SDH3</v>
      </c>
      <c r="K2076" s="3" t="str">
        <f>VLOOKUP(B2076,'[1]Daniela + 255 Rxns iCre1355'!$C$1:$Q$3810,13,FALSE)</f>
        <v>Mitochondria</v>
      </c>
      <c r="L2076" s="3" t="str">
        <f>VLOOKUP(B2076,'[1]Daniela + 255 Rxns iCre1355'!$C$1:$Q$3810,14,FALSE)</f>
        <v>[Chang 2007, Cardol 2005, van Lis 2003, Willeford 1989a, Villarejo 2001]</v>
      </c>
      <c r="M2076" s="3" t="str">
        <f>VLOOKUP(B2076,'[1]Daniela + 255 Rxns iCre1355'!$C$1:$Q$3810,15,FALSE)</f>
        <v>R00408</v>
      </c>
    </row>
    <row r="2077" spans="1:13" ht="15" customHeight="1" x14ac:dyDescent="0.25">
      <c r="A2077" s="3" t="s">
        <v>943</v>
      </c>
      <c r="B2077" s="3" t="s">
        <v>4161</v>
      </c>
      <c r="C2077" s="3" t="s">
        <v>4162</v>
      </c>
      <c r="D2077" s="3" t="str">
        <f>VLOOKUP(B2077,'[1]Daniela + 255 Rxns iCre1355'!$C$1:$Q$3810,5,FALSE)</f>
        <v>PPCKm</v>
      </c>
      <c r="E2077" s="3" t="str">
        <f>VLOOKUP(B2077,'[1]Daniela + 255 Rxns iCre1355'!$C$1:$Q$3810,6,FALSE)</f>
        <v>phosphoenolpyruvate carboxykinase, mitochondria</v>
      </c>
      <c r="F2077" s="3" t="str">
        <f>VLOOKUP(B2077,'[1]Daniela + 255 Rxns iCre1355'!$C$1:$Q$3810,8,FALSE)</f>
        <v>TCA cycle;Pyruvate metabolism;Carbon fixation</v>
      </c>
      <c r="G2077" s="3" t="str">
        <f>VLOOKUP(B2077,'[1]Daniela + 255 Rxns iCre1355'!$C$1:$Q$3810,9,FALSE)</f>
        <v>4.1.1.49</v>
      </c>
      <c r="H2077" s="3" t="str">
        <f>VLOOKUP(B2077,'[1]Daniela + 255 Rxns iCre1355'!$C$1:$Q$3810,10,FALSE)</f>
        <v>Cre02.g141400</v>
      </c>
      <c r="I2077" s="3" t="str">
        <f>VLOOKUP(B2077,'[1]Daniela + 255 Rxns iCre1355'!$C$1:$Q$3810,11,FALSE)</f>
        <v>Cre02.g141400.t1.2</v>
      </c>
      <c r="J2077" s="3" t="str">
        <f>VLOOKUP(B2077,'[1]Daniela + 255 Rxns iCre1355'!$C$1:$Q$3810,12,FALSE)</f>
        <v>PCK1</v>
      </c>
      <c r="K2077" s="3" t="str">
        <f>VLOOKUP(B2077,'[1]Daniela + 255 Rxns iCre1355'!$C$1:$Q$3810,13,FALSE)</f>
        <v>Mitochondria</v>
      </c>
      <c r="L2077" s="3" t="str">
        <f>VLOOKUP(B2077,'[1]Daniela + 255 Rxns iCre1355'!$C$1:$Q$3810,14,FALSE)</f>
        <v>[Atteia 2009]</v>
      </c>
      <c r="M2077" s="3" t="str">
        <f>VLOOKUP(B2077,'[1]Daniela + 255 Rxns iCre1355'!$C$1:$Q$3810,15,FALSE)</f>
        <v>R00341</v>
      </c>
    </row>
    <row r="2078" spans="1:13" ht="15" customHeight="1" x14ac:dyDescent="0.25">
      <c r="A2078" s="3" t="s">
        <v>115</v>
      </c>
      <c r="B2078" s="3" t="s">
        <v>4163</v>
      </c>
      <c r="C2078" s="3" t="s">
        <v>4164</v>
      </c>
      <c r="D2078" s="3" t="str">
        <f>VLOOKUP(B2078,'[1]Daniela + 255 Rxns iCre1355'!$C$1:$Q$3810,5,FALSE)</f>
        <v>PPCK</v>
      </c>
      <c r="E2078" s="3" t="str">
        <f>VLOOKUP(B2078,'[1]Daniela + 255 Rxns iCre1355'!$C$1:$Q$3810,6,FALSE)</f>
        <v>phosphoenolpyruvate carboxykinase</v>
      </c>
      <c r="F2078" s="3" t="str">
        <f>VLOOKUP(B2078,'[1]Daniela + 255 Rxns iCre1355'!$C$1:$Q$3810,8,FALSE)</f>
        <v>TCA cycle;Pyruvate metabolism;Carbon fixation</v>
      </c>
      <c r="G2078" s="3" t="str">
        <f>VLOOKUP(B2078,'[1]Daniela + 255 Rxns iCre1355'!$C$1:$Q$3810,9,FALSE)</f>
        <v>4.1.1.49</v>
      </c>
      <c r="H2078" s="3" t="str">
        <f>VLOOKUP(B2078,'[1]Daniela + 255 Rxns iCre1355'!$C$1:$Q$3810,10,FALSE)</f>
        <v>Cre02.g141400</v>
      </c>
      <c r="I2078" s="3" t="str">
        <f>VLOOKUP(B2078,'[1]Daniela + 255 Rxns iCre1355'!$C$1:$Q$3810,11,FALSE)</f>
        <v>Cre02.g141400.t1.2</v>
      </c>
      <c r="J2078" s="3" t="str">
        <f>VLOOKUP(B2078,'[1]Daniela + 255 Rxns iCre1355'!$C$1:$Q$3810,12,FALSE)</f>
        <v>PCK1</v>
      </c>
      <c r="K2078" s="3" t="str">
        <f>VLOOKUP(B2078,'[1]Daniela + 255 Rxns iCre1355'!$C$1:$Q$3810,13,FALSE)</f>
        <v>Cytosol</v>
      </c>
      <c r="M2078" s="3" t="str">
        <f>VLOOKUP(B2078,'[1]Daniela + 255 Rxns iCre1355'!$C$1:$Q$3810,15,FALSE)</f>
        <v>R00341</v>
      </c>
    </row>
    <row r="2079" spans="1:13" ht="15" customHeight="1" x14ac:dyDescent="0.25">
      <c r="A2079" s="3" t="s">
        <v>115</v>
      </c>
      <c r="B2079" s="3" t="s">
        <v>4165</v>
      </c>
      <c r="C2079" s="3" t="s">
        <v>4166</v>
      </c>
      <c r="D2079" s="3" t="str">
        <f>VLOOKUP(B2079,'[1]Daniela + 255 Rxns iCre1355'!$C$1:$Q$3810,5,FALSE)</f>
        <v>DEDOLDPS</v>
      </c>
      <c r="E2079" s="3" t="str">
        <f>VLOOKUP(B2079,'[1]Daniela + 255 Rxns iCre1355'!$C$1:$Q$3810,6,FALSE)</f>
        <v>dehydrodolichol diphosphate synthase</v>
      </c>
      <c r="F2079" s="3" t="str">
        <f>VLOOKUP(B2079,'[1]Daniela + 255 Rxns iCre1355'!$C$1:$Q$3810,8,FALSE)</f>
        <v>Terpenoid backbone biosynthesis</v>
      </c>
      <c r="G2079" s="3" t="str">
        <f>VLOOKUP(B2079,'[1]Daniela + 255 Rxns iCre1355'!$C$1:$Q$3810,9,FALSE)</f>
        <v>2.5.1.-</v>
      </c>
      <c r="K2079" s="3" t="str">
        <f>VLOOKUP(B2079,'[1]Daniela + 255 Rxns iCre1355'!$C$1:$Q$3810,13,FALSE)</f>
        <v>Cytosol</v>
      </c>
      <c r="L2079" s="3" t="str">
        <f>VLOOKUP(B2079,'[1]Daniela + 255 Rxns iCre1355'!$C$1:$Q$3810,14,FALSE)</f>
        <v>[Lang 1984]</v>
      </c>
      <c r="M2079" s="3" t="str">
        <f>VLOOKUP(B2079,'[1]Daniela + 255 Rxns iCre1355'!$C$1:$Q$3810,15,FALSE)</f>
        <v>R05556</v>
      </c>
    </row>
    <row r="2080" spans="1:13" ht="15" customHeight="1" x14ac:dyDescent="0.25">
      <c r="A2080" s="3" t="s">
        <v>115</v>
      </c>
      <c r="B2080" s="3" t="s">
        <v>4167</v>
      </c>
      <c r="C2080" s="3" t="s">
        <v>4168</v>
      </c>
      <c r="D2080" s="3" t="str">
        <f>VLOOKUP(B2080,'[1]Daniela + 255 Rxns iCre1355'!$C$1:$Q$3810,5,FALSE)</f>
        <v>DEDOLDPSAT</v>
      </c>
      <c r="E2080" s="3" t="str">
        <f>VLOOKUP(B2080,'[1]Daniela + 255 Rxns iCre1355'!$C$1:$Q$3810,6,FALSE)</f>
        <v>dehydrodolichol diphosphate saturase</v>
      </c>
      <c r="F2080" s="3" t="str">
        <f>VLOOKUP(B2080,'[1]Daniela + 255 Rxns iCre1355'!$C$1:$Q$3810,8,FALSE)</f>
        <v>Terpenoid backbone biosynthesis</v>
      </c>
      <c r="K2080" s="3" t="str">
        <f>VLOOKUP(B2080,'[1]Daniela + 255 Rxns iCre1355'!$C$1:$Q$3810,13,FALSE)</f>
        <v>Cytosol</v>
      </c>
      <c r="L2080" s="3" t="str">
        <f>VLOOKUP(B2080,'[1]Daniela + 255 Rxns iCre1355'!$C$1:$Q$3810,14,FALSE)</f>
        <v>[Lang 1984]</v>
      </c>
      <c r="M2080" s="3" t="str">
        <f>VLOOKUP(B2080,'[1]Daniela + 255 Rxns iCre1355'!$C$1:$Q$3810,15,FALSE)</f>
        <v>R08375</v>
      </c>
    </row>
    <row r="2081" spans="1:13" ht="15" customHeight="1" x14ac:dyDescent="0.25">
      <c r="A2081" s="3" t="s">
        <v>115</v>
      </c>
      <c r="B2081" s="3" t="s">
        <v>4169</v>
      </c>
      <c r="C2081" s="3" t="s">
        <v>4170</v>
      </c>
      <c r="D2081" s="3" t="str">
        <f>VLOOKUP(B2081,'[1]Daniela + 255 Rxns iCre1355'!$C$1:$Q$3810,5,FALSE)</f>
        <v>TTCGGDPS</v>
      </c>
      <c r="E2081" s="3" t="str">
        <f>VLOOKUP(B2081,'[1]Daniela + 255 Rxns iCre1355'!$C$1:$Q$3810,6,FALSE)</f>
        <v>trans,trans,cis-geranylgeranyl diphosphate synthase</v>
      </c>
      <c r="F2081" s="3" t="str">
        <f>VLOOKUP(B2081,'[1]Daniela + 255 Rxns iCre1355'!$C$1:$Q$3810,8,FALSE)</f>
        <v>Terpenoid backbone biosynthesis</v>
      </c>
      <c r="G2081" s="3" t="str">
        <f>VLOOKUP(B2081,'[1]Daniela + 255 Rxns iCre1355'!$C$1:$Q$3810,9,FALSE)</f>
        <v>2.5.1.31</v>
      </c>
      <c r="H2081" s="3" t="str">
        <f>VLOOKUP(B2081,'[1]Daniela + 255 Rxns iCre1355'!$C$1:$Q$3810,10,FALSE)</f>
        <v>Cre17.g738250</v>
      </c>
      <c r="I2081" s="3" t="str">
        <f>VLOOKUP(B2081,'[1]Daniela + 255 Rxns iCre1355'!$C$1:$Q$3810,11,FALSE)</f>
        <v>Cre17.g738250.t1.1</v>
      </c>
      <c r="J2081" s="3" t="str">
        <f>VLOOKUP(B2081,'[1]Daniela + 255 Rxns iCre1355'!$C$1:$Q$3810,12,FALSE)</f>
        <v>Cre17.g738250</v>
      </c>
      <c r="K2081" s="3" t="str">
        <f>VLOOKUP(B2081,'[1]Daniela + 255 Rxns iCre1355'!$C$1:$Q$3810,13,FALSE)</f>
        <v>Cytosol</v>
      </c>
      <c r="M2081" s="3" t="str">
        <f>VLOOKUP(B2081,'[1]Daniela + 255 Rxns iCre1355'!$C$1:$Q$3810,15,FALSE)</f>
        <v>R05555</v>
      </c>
    </row>
    <row r="2082" spans="1:13" ht="15" customHeight="1" x14ac:dyDescent="0.25">
      <c r="A2082" s="3" t="s">
        <v>115</v>
      </c>
      <c r="B2082" s="3" t="s">
        <v>4171</v>
      </c>
      <c r="C2082" s="3" t="s">
        <v>4172</v>
      </c>
      <c r="D2082" s="3" t="str">
        <f>VLOOKUP(B2082,'[1]Daniela + 255 Rxns iCre1355'!$C$1:$Q$3810,5,FALSE)</f>
        <v>TRP23OR</v>
      </c>
      <c r="E2082" s="3" t="str">
        <f>VLOOKUP(B2082,'[1]Daniela + 255 Rxns iCre1355'!$C$1:$Q$3810,6,FALSE)</f>
        <v>L-tryptophan:oxygen 2,3-oxidoreductase (decyclizing)</v>
      </c>
      <c r="F2082" s="3" t="str">
        <f>VLOOKUP(B2082,'[1]Daniela + 255 Rxns iCre1355'!$C$1:$Q$3810,8,FALSE)</f>
        <v>Tryptophan metabolism</v>
      </c>
      <c r="G2082" s="3" t="str">
        <f>VLOOKUP(B2082,'[1]Daniela + 255 Rxns iCre1355'!$C$1:$Q$3810,9,FALSE)</f>
        <v>1.13.11.52</v>
      </c>
      <c r="H2082" s="3" t="str">
        <f>VLOOKUP(B2082,'[1]Daniela + 255 Rxns iCre1355'!$C$1:$Q$3810,10,FALSE)</f>
        <v>( Cre17.g710200 OR Cre17.g713700 )</v>
      </c>
      <c r="I2082" s="3" t="str">
        <f>VLOOKUP(B2082,'[1]Daniela + 255 Rxns iCre1355'!$C$1:$Q$3810,11,FALSE)</f>
        <v>( ( Cre17.g710200.t1.1 OR Cre17.g710200.t2.1 ) OR Cre17.g713700.t1.1 )</v>
      </c>
      <c r="J2082" s="3" t="str">
        <f>VLOOKUP(B2082,'[1]Daniela + 255 Rxns iCre1355'!$C$1:$Q$3810,12,FALSE)</f>
        <v>( IAD1 OR IAD2 )</v>
      </c>
      <c r="K2082" s="3" t="str">
        <f>VLOOKUP(B2082,'[1]Daniela + 255 Rxns iCre1355'!$C$1:$Q$3810,13,FALSE)</f>
        <v>Cytosol</v>
      </c>
      <c r="M2082" s="3" t="str">
        <f>VLOOKUP(B2082,'[1]Daniela + 255 Rxns iCre1355'!$C$1:$Q$3810,15,FALSE)</f>
        <v>R00678</v>
      </c>
    </row>
    <row r="2083" spans="1:13" ht="15" customHeight="1" x14ac:dyDescent="0.25">
      <c r="A2083" s="3" t="s">
        <v>115</v>
      </c>
      <c r="B2083" s="3" t="s">
        <v>4173</v>
      </c>
      <c r="C2083" s="3" t="s">
        <v>4174</v>
      </c>
      <c r="D2083" s="3" t="str">
        <f>VLOOKUP(B2083,'[1]Daniela + 255 Rxns iCre1355'!$C$1:$Q$3810,5,FALSE)</f>
        <v>34HPPYRI</v>
      </c>
      <c r="E2083" s="3" t="str">
        <f>VLOOKUP(B2083,'[1]Daniela + 255 Rxns iCre1355'!$C$1:$Q$3810,6,FALSE)</f>
        <v>3-(4-Hydroxyphenyl)pyruvate keto-enol-isomerase</v>
      </c>
      <c r="F2083" s="3" t="str">
        <f>VLOOKUP(B2083,'[1]Daniela + 255 Rxns iCre1355'!$C$1:$Q$3810,8,FALSE)</f>
        <v>Tyrosine metabolism</v>
      </c>
      <c r="G2083" s="3" t="str">
        <f>VLOOKUP(B2083,'[1]Daniela + 255 Rxns iCre1355'!$C$1:$Q$3810,9,FALSE)</f>
        <v>5.3.2.1</v>
      </c>
      <c r="H2083" s="3" t="str">
        <f>VLOOKUP(B2083,'[1]Daniela + 255 Rxns iCre1355'!$C$1:$Q$3810,10,FALSE)</f>
        <v>Cre17.g700100</v>
      </c>
      <c r="I2083" s="3" t="str">
        <f>VLOOKUP(B2083,'[1]Daniela + 255 Rxns iCre1355'!$C$1:$Q$3810,11,FALSE)</f>
        <v>Cre17.g700100.t1.1</v>
      </c>
      <c r="J2083" s="3" t="str">
        <f>VLOOKUP(B2083,'[1]Daniela + 255 Rxns iCre1355'!$C$1:$Q$3810,12,FALSE)</f>
        <v>Cre17.g700100</v>
      </c>
      <c r="K2083" s="3" t="str">
        <f>VLOOKUP(B2083,'[1]Daniela + 255 Rxns iCre1355'!$C$1:$Q$3810,13,FALSE)</f>
        <v>Cytosol</v>
      </c>
      <c r="M2083" s="3" t="str">
        <f>VLOOKUP(B2083,'[1]Daniela + 255 Rxns iCre1355'!$C$1:$Q$3810,15,FALSE)</f>
        <v>R03342</v>
      </c>
    </row>
    <row r="2084" spans="1:13" ht="15" customHeight="1" x14ac:dyDescent="0.25">
      <c r="A2084" s="3" t="s">
        <v>115</v>
      </c>
      <c r="B2084" s="3" t="s">
        <v>4175</v>
      </c>
      <c r="C2084" s="3" t="s">
        <v>4176</v>
      </c>
      <c r="D2084" s="3" t="str">
        <f>VLOOKUP(B2084,'[1]Daniela + 255 Rxns iCre1355'!$C$1:$Q$3810,5,FALSE)</f>
        <v>FAA</v>
      </c>
      <c r="E2084" s="3" t="str">
        <f>VLOOKUP(B2084,'[1]Daniela + 255 Rxns iCre1355'!$C$1:$Q$3810,6,FALSE)</f>
        <v>fumarylacetoacetase</v>
      </c>
      <c r="F2084" s="3" t="str">
        <f>VLOOKUP(B2084,'[1]Daniela + 255 Rxns iCre1355'!$C$1:$Q$3810,8,FALSE)</f>
        <v>Tyrosine metabolism</v>
      </c>
      <c r="G2084" s="3" t="str">
        <f>VLOOKUP(B2084,'[1]Daniela + 255 Rxns iCre1355'!$C$1:$Q$3810,9,FALSE)</f>
        <v>3.7.1.2</v>
      </c>
      <c r="H2084" s="3" t="str">
        <f>VLOOKUP(B2084,'[1]Daniela + 255 Rxns iCre1355'!$C$1:$Q$3810,10,FALSE)</f>
        <v>Cre17.g732802</v>
      </c>
      <c r="I2084" s="3" t="str">
        <f>VLOOKUP(B2084,'[1]Daniela + 255 Rxns iCre1355'!$C$1:$Q$3810,11,FALSE)</f>
        <v>Cre17.g732802.t1.1</v>
      </c>
      <c r="J2084" s="3" t="str">
        <f>VLOOKUP(B2084,'[1]Daniela + 255 Rxns iCre1355'!$C$1:$Q$3810,12,FALSE)</f>
        <v>Cre17.g732802</v>
      </c>
      <c r="K2084" s="3" t="str">
        <f>VLOOKUP(B2084,'[1]Daniela + 255 Rxns iCre1355'!$C$1:$Q$3810,13,FALSE)</f>
        <v>Cytosol</v>
      </c>
      <c r="M2084" s="3" t="str">
        <f>VLOOKUP(B2084,'[1]Daniela + 255 Rxns iCre1355'!$C$1:$Q$3810,15,FALSE)</f>
        <v>R01364</v>
      </c>
    </row>
    <row r="2085" spans="1:13" ht="15" customHeight="1" x14ac:dyDescent="0.25">
      <c r="A2085" s="3" t="s">
        <v>115</v>
      </c>
      <c r="B2085" s="3" t="s">
        <v>4177</v>
      </c>
      <c r="C2085" s="3" t="s">
        <v>4178</v>
      </c>
      <c r="D2085" s="3" t="str">
        <f>VLOOKUP(B2085,'[1]Daniela + 255 Rxns iCre1355'!$C$1:$Q$3810,5,FALSE)</f>
        <v>HGDO</v>
      </c>
      <c r="E2085" s="3" t="str">
        <f>VLOOKUP(B2085,'[1]Daniela + 255 Rxns iCre1355'!$C$1:$Q$3810,6,FALSE)</f>
        <v>homogentisate 1,2-dioxygenase</v>
      </c>
      <c r="F2085" s="3" t="str">
        <f>VLOOKUP(B2085,'[1]Daniela + 255 Rxns iCre1355'!$C$1:$Q$3810,8,FALSE)</f>
        <v>Tyrosine metabolism</v>
      </c>
      <c r="G2085" s="3" t="str">
        <f>VLOOKUP(B2085,'[1]Daniela + 255 Rxns iCre1355'!$C$1:$Q$3810,9,FALSE)</f>
        <v>1.13.11.5</v>
      </c>
      <c r="H2085" s="3" t="str">
        <f>VLOOKUP(B2085,'[1]Daniela + 255 Rxns iCre1355'!$C$1:$Q$3810,10,FALSE)</f>
        <v>Cre02.g091200</v>
      </c>
      <c r="I2085" s="3" t="str">
        <f>VLOOKUP(B2085,'[1]Daniela + 255 Rxns iCre1355'!$C$1:$Q$3810,11,FALSE)</f>
        <v>Cre02.g091200.t1.1</v>
      </c>
      <c r="J2085" s="3" t="str">
        <f>VLOOKUP(B2085,'[1]Daniela + 255 Rxns iCre1355'!$C$1:$Q$3810,12,FALSE)</f>
        <v>Cre02.g091200</v>
      </c>
      <c r="K2085" s="3" t="str">
        <f>VLOOKUP(B2085,'[1]Daniela + 255 Rxns iCre1355'!$C$1:$Q$3810,13,FALSE)</f>
        <v>Cytosol</v>
      </c>
      <c r="M2085" s="3" t="str">
        <f>VLOOKUP(B2085,'[1]Daniela + 255 Rxns iCre1355'!$C$1:$Q$3810,15,FALSE)</f>
        <v>R02519</v>
      </c>
    </row>
    <row r="2086" spans="1:13" ht="15" customHeight="1" x14ac:dyDescent="0.25">
      <c r="A2086" s="3" t="s">
        <v>115</v>
      </c>
      <c r="B2086" s="3" t="s">
        <v>4179</v>
      </c>
      <c r="C2086" s="3" t="s">
        <v>4180</v>
      </c>
      <c r="D2086" s="3" t="str">
        <f>VLOOKUP(B2086,'[1]Daniela + 255 Rxns iCre1355'!$C$1:$Q$3810,5,FALSE)</f>
        <v>HPPD</v>
      </c>
      <c r="E2086" s="3" t="str">
        <f>VLOOKUP(B2086,'[1]Daniela + 255 Rxns iCre1355'!$C$1:$Q$3810,6,FALSE)</f>
        <v>p-hydroxyphenylpyruvate dioxygenase</v>
      </c>
      <c r="F2086" s="3" t="str">
        <f>VLOOKUP(B2086,'[1]Daniela + 255 Rxns iCre1355'!$C$1:$Q$3810,8,FALSE)</f>
        <v>Tyrosine metabolism</v>
      </c>
      <c r="G2086" s="3" t="str">
        <f>VLOOKUP(B2086,'[1]Daniela + 255 Rxns iCre1355'!$C$1:$Q$3810,9,FALSE)</f>
        <v>1.13.11.27</v>
      </c>
      <c r="H2086" s="3" t="str">
        <f>VLOOKUP(B2086,'[1]Daniela + 255 Rxns iCre1355'!$C$1:$Q$3810,10,FALSE)</f>
        <v>( Cre09.g398993 OR Cre09.g399030 )</v>
      </c>
      <c r="I2086" s="3" t="str">
        <f>VLOOKUP(B2086,'[1]Daniela + 255 Rxns iCre1355'!$C$1:$Q$3810,11,FALSE)</f>
        <v>( Cre09.g398993.t1.1 OR Cre09.g399030.t1.1 )</v>
      </c>
      <c r="J2086" s="3" t="str">
        <f>VLOOKUP(B2086,'[1]Daniela + 255 Rxns iCre1355'!$C$1:$Q$3810,12,FALSE)</f>
        <v>( HPD1 OR HPD2 )</v>
      </c>
      <c r="K2086" s="3" t="str">
        <f>VLOOKUP(B2086,'[1]Daniela + 255 Rxns iCre1355'!$C$1:$Q$3810,13,FALSE)</f>
        <v>Cytosol</v>
      </c>
      <c r="L2086" s="3" t="str">
        <f>VLOOKUP(B2086,'[1]Daniela + 255 Rxns iCre1355'!$C$1:$Q$3810,14,FALSE)</f>
        <v>[Trebst 2002]</v>
      </c>
      <c r="M2086" s="3" t="str">
        <f>VLOOKUP(B2086,'[1]Daniela + 255 Rxns iCre1355'!$C$1:$Q$3810,15,FALSE)</f>
        <v>R02521</v>
      </c>
    </row>
    <row r="2087" spans="1:13" ht="15" customHeight="1" x14ac:dyDescent="0.25">
      <c r="A2087" s="3" t="s">
        <v>115</v>
      </c>
      <c r="B2087" s="3" t="s">
        <v>4181</v>
      </c>
      <c r="C2087" s="3" t="s">
        <v>4182</v>
      </c>
      <c r="D2087" s="3" t="str">
        <f>VLOOKUP(B2087,'[1]Daniela + 255 Rxns iCre1355'!$C$1:$Q$3810,5,FALSE)</f>
        <v>MAAI</v>
      </c>
      <c r="E2087" s="3" t="str">
        <f>VLOOKUP(B2087,'[1]Daniela + 255 Rxns iCre1355'!$C$1:$Q$3810,6,FALSE)</f>
        <v>maleylacetoacetate isomerase</v>
      </c>
      <c r="F2087" s="3" t="str">
        <f>VLOOKUP(B2087,'[1]Daniela + 255 Rxns iCre1355'!$C$1:$Q$3810,8,FALSE)</f>
        <v>Tyrosine metabolism</v>
      </c>
      <c r="G2087" s="3" t="str">
        <f>VLOOKUP(B2087,'[1]Daniela + 255 Rxns iCre1355'!$C$1:$Q$3810,9,FALSE)</f>
        <v>5.2.1.2</v>
      </c>
      <c r="H2087" s="3" t="str">
        <f>VLOOKUP(B2087,'[1]Daniela + 255 Rxns iCre1355'!$C$1:$Q$3810,10,FALSE)</f>
        <v>Cre11.g467690</v>
      </c>
      <c r="I2087" s="3" t="str">
        <f>VLOOKUP(B2087,'[1]Daniela + 255 Rxns iCre1355'!$C$1:$Q$3810,11,FALSE)</f>
        <v>Cre11.g467690.t1.1</v>
      </c>
      <c r="J2087" s="3" t="str">
        <f>VLOOKUP(B2087,'[1]Daniela + 255 Rxns iCre1355'!$C$1:$Q$3810,12,FALSE)</f>
        <v>Cre11.g467690</v>
      </c>
      <c r="K2087" s="3" t="str">
        <f>VLOOKUP(B2087,'[1]Daniela + 255 Rxns iCre1355'!$C$1:$Q$3810,13,FALSE)</f>
        <v>Cytosol</v>
      </c>
      <c r="M2087" s="3" t="str">
        <f>VLOOKUP(B2087,'[1]Daniela + 255 Rxns iCre1355'!$C$1:$Q$3810,15,FALSE)</f>
        <v>R03181</v>
      </c>
    </row>
    <row r="2088" spans="1:13" ht="15" customHeight="1" x14ac:dyDescent="0.25">
      <c r="A2088" s="3" t="s">
        <v>1725</v>
      </c>
      <c r="B2088" s="3" t="s">
        <v>4183</v>
      </c>
      <c r="C2088" s="3" t="s">
        <v>4184</v>
      </c>
      <c r="D2088" s="3" t="str">
        <f>VLOOKUP(B2088,'[1]Daniela + 255 Rxns iCre1355'!$C$1:$Q$3810,5,FALSE)</f>
        <v>MAAIn</v>
      </c>
      <c r="E2088" s="3" t="str">
        <f>VLOOKUP(B2088,'[1]Daniela + 255 Rxns iCre1355'!$C$1:$Q$3810,6,FALSE)</f>
        <v>maleylacetoacetate isomerase, nucleus</v>
      </c>
      <c r="F2088" s="3" t="str">
        <f>VLOOKUP(B2088,'[1]Daniela + 255 Rxns iCre1355'!$C$1:$Q$3810,8,FALSE)</f>
        <v>Tyrosine metabolism</v>
      </c>
      <c r="G2088" s="3" t="str">
        <f>VLOOKUP(B2088,'[1]Daniela + 255 Rxns iCre1355'!$C$1:$Q$3810,9,FALSE)</f>
        <v>5.2.1.2</v>
      </c>
      <c r="H2088" s="3" t="str">
        <f>VLOOKUP(B2088,'[1]Daniela + 255 Rxns iCre1355'!$C$1:$Q$3810,10,FALSE)</f>
        <v>Cre11.g467690</v>
      </c>
      <c r="I2088" s="3" t="str">
        <f>VLOOKUP(B2088,'[1]Daniela + 255 Rxns iCre1355'!$C$1:$Q$3810,11,FALSE)</f>
        <v>Cre11.g467690.t1.1</v>
      </c>
      <c r="J2088" s="3" t="str">
        <f>VLOOKUP(B2088,'[1]Daniela + 255 Rxns iCre1355'!$C$1:$Q$3810,12,FALSE)</f>
        <v>Cre11.g467690</v>
      </c>
      <c r="K2088" s="3" t="str">
        <f>VLOOKUP(B2088,'[1]Daniela + 255 Rxns iCre1355'!$C$1:$Q$3810,13,FALSE)</f>
        <v>Nucleus</v>
      </c>
      <c r="M2088" s="3" t="str">
        <f>VLOOKUP(B2088,'[1]Daniela + 255 Rxns iCre1355'!$C$1:$Q$3810,15,FALSE)</f>
        <v>R03181</v>
      </c>
    </row>
    <row r="2089" spans="1:13" ht="15" customHeight="1" x14ac:dyDescent="0.25">
      <c r="A2089" s="3" t="s">
        <v>115</v>
      </c>
      <c r="B2089" s="3" t="s">
        <v>4185</v>
      </c>
      <c r="C2089" s="3" t="s">
        <v>4186</v>
      </c>
      <c r="D2089" s="3" t="str">
        <f>VLOOKUP(B2089,'[1]Daniela + 255 Rxns iCre1355'!$C$1:$Q$3810,5,FALSE)</f>
        <v>TAT</v>
      </c>
      <c r="E2089" s="3" t="str">
        <f>VLOOKUP(B2089,'[1]Daniela + 255 Rxns iCre1355'!$C$1:$Q$3810,6,FALSE)</f>
        <v>L-tyrosine:2-oxoglutarate aminotransferase</v>
      </c>
      <c r="F2089" s="3" t="str">
        <f>VLOOKUP(B2089,'[1]Daniela + 255 Rxns iCre1355'!$C$1:$Q$3810,8,FALSE)</f>
        <v>Tyrosine metabolism</v>
      </c>
      <c r="G2089" s="3" t="str">
        <f>VLOOKUP(B2089,'[1]Daniela + 255 Rxns iCre1355'!$C$1:$Q$3810,9,FALSE)</f>
        <v>2.6.1.1</v>
      </c>
      <c r="H2089" s="3" t="str">
        <f>VLOOKUP(B2089,'[1]Daniela + 255 Rxns iCre1355'!$C$1:$Q$3810,10,FALSE)</f>
        <v>( Cre02.g097900 OR Cre09.g387726 OR Cre02.g147302 )</v>
      </c>
      <c r="I2089" s="3" t="str">
        <f>VLOOKUP(B2089,'[1]Daniela + 255 Rxns iCre1355'!$C$1:$Q$3810,11,FALSE)</f>
        <v>( Cre02.g097900.t1.2 OR Cre09.g387726.t1.1 OR Cre02.g147302.t1.1 )</v>
      </c>
      <c r="J2089" s="3" t="str">
        <f>VLOOKUP(B2089,'[1]Daniela + 255 Rxns iCre1355'!$C$1:$Q$3810,12,FALSE)</f>
        <v>( AST3 OR AST1 OR Cre02.g147302 )</v>
      </c>
      <c r="K2089" s="3" t="str">
        <f>VLOOKUP(B2089,'[1]Daniela + 255 Rxns iCre1355'!$C$1:$Q$3810,13,FALSE)</f>
        <v>Cytosol</v>
      </c>
      <c r="M2089" s="3" t="str">
        <f>VLOOKUP(B2089,'[1]Daniela + 255 Rxns iCre1355'!$C$1:$Q$3810,15,FALSE)</f>
        <v>R00734</v>
      </c>
    </row>
    <row r="2090" spans="1:13" ht="15" customHeight="1" x14ac:dyDescent="0.25">
      <c r="A2090" s="3" t="s">
        <v>115</v>
      </c>
      <c r="B2090" s="3" t="s">
        <v>4187</v>
      </c>
      <c r="C2090" s="3" t="s">
        <v>4188</v>
      </c>
      <c r="D2090" s="3" t="str">
        <f>VLOOKUP(B2090,'[1]Daniela + 255 Rxns iCre1355'!$C$1:$Q$3810,5,FALSE)</f>
        <v>ALPH</v>
      </c>
      <c r="E2090" s="3" t="str">
        <f>VLOOKUP(B2090,'[1]Daniela + 255 Rxns iCre1355'!$C$1:$Q$3810,6,FALSE)</f>
        <v>allophanate hydrolase</v>
      </c>
      <c r="F2090" s="3" t="str">
        <f>VLOOKUP(B2090,'[1]Daniela + 255 Rxns iCre1355'!$C$1:$Q$3810,8,FALSE)</f>
        <v>Urea degradation</v>
      </c>
      <c r="G2090" s="3" t="str">
        <f>VLOOKUP(B2090,'[1]Daniela + 255 Rxns iCre1355'!$C$1:$Q$3810,9,FALSE)</f>
        <v>3.5.1.54</v>
      </c>
      <c r="H2090" s="3" t="str">
        <f>VLOOKUP(B2090,'[1]Daniela + 255 Rxns iCre1355'!$C$1:$Q$3810,10,FALSE)</f>
        <v>Cre08.g360100</v>
      </c>
      <c r="I2090" s="3" t="str">
        <f>VLOOKUP(B2090,'[1]Daniela + 255 Rxns iCre1355'!$C$1:$Q$3810,11,FALSE)</f>
        <v>Cre08.g360100.t1.2</v>
      </c>
      <c r="J2090" s="3" t="str">
        <f>VLOOKUP(B2090,'[1]Daniela + 255 Rxns iCre1355'!$C$1:$Q$3810,12,FALSE)</f>
        <v>DUR2</v>
      </c>
      <c r="K2090" s="3" t="str">
        <f>VLOOKUP(B2090,'[1]Daniela + 255 Rxns iCre1355'!$C$1:$Q$3810,13,FALSE)</f>
        <v>Cytosol</v>
      </c>
      <c r="L2090" s="3" t="str">
        <f>VLOOKUP(B2090,'[1]Daniela + 255 Rxns iCre1355'!$C$1:$Q$3810,14,FALSE)</f>
        <v>[Stern 2009, Whitney 1973, Hodson 1975]</v>
      </c>
      <c r="M2090" s="3" t="str">
        <f>VLOOKUP(B2090,'[1]Daniela + 255 Rxns iCre1355'!$C$1:$Q$3810,15,FALSE)</f>
        <v>R00005</v>
      </c>
    </row>
    <row r="2091" spans="1:13" ht="15" customHeight="1" x14ac:dyDescent="0.25">
      <c r="A2091" s="3" t="s">
        <v>943</v>
      </c>
      <c r="B2091" s="3" t="s">
        <v>4189</v>
      </c>
      <c r="C2091" s="3" t="s">
        <v>4190</v>
      </c>
      <c r="D2091" s="3" t="str">
        <f>VLOOKUP(B2091,'[1]Daniela + 255 Rxns iCre1355'!$C$1:$Q$3810,5,FALSE)</f>
        <v>ALPHm</v>
      </c>
      <c r="E2091" s="3" t="str">
        <f>VLOOKUP(B2091,'[1]Daniela + 255 Rxns iCre1355'!$C$1:$Q$3810,6,FALSE)</f>
        <v>allophanate hydrolase, mitochondria</v>
      </c>
      <c r="F2091" s="3" t="str">
        <f>VLOOKUP(B2091,'[1]Daniela + 255 Rxns iCre1355'!$C$1:$Q$3810,8,FALSE)</f>
        <v>Urea degradation</v>
      </c>
      <c r="G2091" s="3" t="str">
        <f>VLOOKUP(B2091,'[1]Daniela + 255 Rxns iCre1355'!$C$1:$Q$3810,9,FALSE)</f>
        <v>3.5.1.54</v>
      </c>
      <c r="H2091" s="3" t="str">
        <f>VLOOKUP(B2091,'[1]Daniela + 255 Rxns iCre1355'!$C$1:$Q$3810,10,FALSE)</f>
        <v>Cre08.g360100</v>
      </c>
      <c r="I2091" s="3" t="str">
        <f>VLOOKUP(B2091,'[1]Daniela + 255 Rxns iCre1355'!$C$1:$Q$3810,11,FALSE)</f>
        <v>Cre08.g360100.t1.2</v>
      </c>
      <c r="J2091" s="3" t="str">
        <f>VLOOKUP(B2091,'[1]Daniela + 255 Rxns iCre1355'!$C$1:$Q$3810,12,FALSE)</f>
        <v>DUR2</v>
      </c>
      <c r="K2091" s="3" t="str">
        <f>VLOOKUP(B2091,'[1]Daniela + 255 Rxns iCre1355'!$C$1:$Q$3810,13,FALSE)</f>
        <v>Mitochondria</v>
      </c>
      <c r="M2091" s="3" t="str">
        <f>VLOOKUP(B2091,'[1]Daniela + 255 Rxns iCre1355'!$C$1:$Q$3810,15,FALSE)</f>
        <v>R00005</v>
      </c>
    </row>
    <row r="2092" spans="1:13" ht="15" customHeight="1" x14ac:dyDescent="0.25">
      <c r="A2092" s="3" t="s">
        <v>115</v>
      </c>
      <c r="B2092" s="3" t="s">
        <v>4191</v>
      </c>
      <c r="C2092" s="3" t="s">
        <v>4192</v>
      </c>
      <c r="D2092" s="3" t="str">
        <f>VLOOKUP(B2092,'[1]Daniela + 255 Rxns iCre1355'!$C$1:$Q$3810,5,FALSE)</f>
        <v>URCB</v>
      </c>
      <c r="E2092" s="3" t="str">
        <f>VLOOKUP(B2092,'[1]Daniela + 255 Rxns iCre1355'!$C$1:$Q$3810,6,FALSE)</f>
        <v>urea carboxylase</v>
      </c>
      <c r="F2092" s="3" t="str">
        <f>VLOOKUP(B2092,'[1]Daniela + 255 Rxns iCre1355'!$C$1:$Q$3810,8,FALSE)</f>
        <v>Urea degradation</v>
      </c>
      <c r="G2092" s="3" t="str">
        <f>VLOOKUP(B2092,'[1]Daniela + 255 Rxns iCre1355'!$C$1:$Q$3810,9,FALSE)</f>
        <v>6.3.4.6</v>
      </c>
      <c r="H2092" s="3" t="str">
        <f>VLOOKUP(B2092,'[1]Daniela + 255 Rxns iCre1355'!$C$1:$Q$3810,10,FALSE)</f>
        <v>Cre08.g360050</v>
      </c>
      <c r="I2092" s="3" t="str">
        <f>VLOOKUP(B2092,'[1]Daniela + 255 Rxns iCre1355'!$C$1:$Q$3810,11,FALSE)</f>
        <v>( Cre08.g360050.t1.1 OR Cre08.g360050.t2.1 )</v>
      </c>
      <c r="J2092" s="3" t="str">
        <f>VLOOKUP(B2092,'[1]Daniela + 255 Rxns iCre1355'!$C$1:$Q$3810,12,FALSE)</f>
        <v>DUR1</v>
      </c>
      <c r="K2092" s="3" t="str">
        <f>VLOOKUP(B2092,'[1]Daniela + 255 Rxns iCre1355'!$C$1:$Q$3810,13,FALSE)</f>
        <v>Cytosol</v>
      </c>
      <c r="M2092" s="3" t="str">
        <f>VLOOKUP(B2092,'[1]Daniela + 255 Rxns iCre1355'!$C$1:$Q$3810,15,FALSE)</f>
        <v>R00774</v>
      </c>
    </row>
    <row r="2093" spans="1:13" ht="15" customHeight="1" x14ac:dyDescent="0.25">
      <c r="A2093" s="3" t="s">
        <v>118</v>
      </c>
      <c r="B2093" s="3" t="s">
        <v>4193</v>
      </c>
      <c r="C2093" s="3" t="s">
        <v>4194</v>
      </c>
      <c r="D2093" s="3" t="str">
        <f>VLOOKUP(B2093,'[1]Daniela + 255 Rxns iCre1355'!$C$1:$Q$3810,5,FALSE)</f>
        <v>ACAS(2ahbut)</v>
      </c>
      <c r="E2093" s="3" t="str">
        <f>VLOOKUP(B2093,'[1]Daniela + 255 Rxns iCre1355'!$C$1:$Q$3810,6,FALSE)</f>
        <v>acetolactate synthase, 2-Aceto-2-hydroxybutanoate forming</v>
      </c>
      <c r="F2093" s="3" t="str">
        <f>VLOOKUP(B2093,'[1]Daniela + 255 Rxns iCre1355'!$C$1:$Q$3810,8,FALSE)</f>
        <v>Valine, leucine and isoleucine biosynthesis</v>
      </c>
      <c r="G2093" s="3" t="str">
        <f>VLOOKUP(B2093,'[1]Daniela + 255 Rxns iCre1355'!$C$1:$Q$3810,9,FALSE)</f>
        <v>2.2.1.6</v>
      </c>
      <c r="H2093" s="3" t="str">
        <f>VLOOKUP(B2093,'[1]Daniela + 255 Rxns iCre1355'!$C$1:$Q$3810,10,FALSE)</f>
        <v>( Cre01.g055453 AND Cre09.g386758 )</v>
      </c>
      <c r="I2093" s="3" t="str">
        <f>VLOOKUP(B2093,'[1]Daniela + 255 Rxns iCre1355'!$C$1:$Q$3810,11,FALSE)</f>
        <v>( Cre01.g055453.t1.1 AND Cre09.g386758.t1.1 )</v>
      </c>
      <c r="J2093" s="3" t="str">
        <f>VLOOKUP(B2093,'[1]Daniela + 255 Rxns iCre1355'!$C$1:$Q$3810,12,FALSE)</f>
        <v>( ALS2 AND ALS1 )</v>
      </c>
      <c r="K2093" s="3" t="str">
        <f>VLOOKUP(B2093,'[1]Daniela + 255 Rxns iCre1355'!$C$1:$Q$3810,13,FALSE)</f>
        <v>Chloroplast</v>
      </c>
      <c r="M2093" s="3" t="str">
        <f>VLOOKUP(B2093,'[1]Daniela + 255 Rxns iCre1355'!$C$1:$Q$3810,15,FALSE)</f>
        <v>R04673</v>
      </c>
    </row>
    <row r="2094" spans="1:13" ht="15" customHeight="1" x14ac:dyDescent="0.25">
      <c r="A2094" s="3" t="s">
        <v>115</v>
      </c>
      <c r="B2094" s="3" t="s">
        <v>4195</v>
      </c>
      <c r="C2094" s="3" t="s">
        <v>4196</v>
      </c>
      <c r="D2094" s="3" t="str">
        <f>VLOOKUP(B2094,'[1]Daniela + 255 Rxns iCre1355'!$C$1:$Q$3810,5,FALSE)</f>
        <v>DHAD</v>
      </c>
      <c r="E2094" s="3" t="str">
        <f>VLOOKUP(B2094,'[1]Daniela + 255 Rxns iCre1355'!$C$1:$Q$3810,6,FALSE)</f>
        <v>dihydroxy-acid dehydratase</v>
      </c>
      <c r="F2094" s="3" t="str">
        <f>VLOOKUP(B2094,'[1]Daniela + 255 Rxns iCre1355'!$C$1:$Q$3810,8,FALSE)</f>
        <v>Valine, leucine and isoleucine biosynthesis</v>
      </c>
      <c r="G2094" s="3" t="str">
        <f>VLOOKUP(B2094,'[1]Daniela + 255 Rxns iCre1355'!$C$1:$Q$3810,9,FALSE)</f>
        <v>4.2.1.9</v>
      </c>
      <c r="H2094" s="3" t="str">
        <f>VLOOKUP(B2094,'[1]Daniela + 255 Rxns iCre1355'!$C$1:$Q$3810,10,FALSE)</f>
        <v>Cre03.g206600</v>
      </c>
      <c r="I2094" s="3" t="str">
        <f>VLOOKUP(B2094,'[1]Daniela + 255 Rxns iCre1355'!$C$1:$Q$3810,11,FALSE)</f>
        <v>Cre03.g206600.t1.2</v>
      </c>
      <c r="J2094" s="3" t="str">
        <f>VLOOKUP(B2094,'[1]Daniela + 255 Rxns iCre1355'!$C$1:$Q$3810,12,FALSE)</f>
        <v>AAD1</v>
      </c>
      <c r="K2094" s="3" t="str">
        <f>VLOOKUP(B2094,'[1]Daniela + 255 Rxns iCre1355'!$C$1:$Q$3810,13,FALSE)</f>
        <v>Cytosol</v>
      </c>
      <c r="L2094" s="3" t="str">
        <f>VLOOKUP(B2094,'[1]Daniela + 255 Rxns iCre1355'!$C$1:$Q$3810,14,FALSE)</f>
        <v>[Lemaire 2004]</v>
      </c>
      <c r="M2094" s="3" t="str">
        <f>VLOOKUP(B2094,'[1]Daniela + 255 Rxns iCre1355'!$C$1:$Q$3810,15,FALSE)</f>
        <v>R05070</v>
      </c>
    </row>
    <row r="2095" spans="1:13" ht="15" customHeight="1" x14ac:dyDescent="0.25">
      <c r="A2095" s="3" t="s">
        <v>115</v>
      </c>
      <c r="B2095" s="3" t="s">
        <v>4197</v>
      </c>
      <c r="C2095" s="3" t="s">
        <v>4198</v>
      </c>
      <c r="D2095" s="3" t="str">
        <f>VLOOKUP(B2095,'[1]Daniela + 255 Rxns iCre1355'!$C$1:$Q$3810,5,FALSE)</f>
        <v>DHAD(3mob)</v>
      </c>
      <c r="E2095" s="3" t="str">
        <f>VLOOKUP(B2095,'[1]Daniela + 255 Rxns iCre1355'!$C$1:$Q$3810,6,FALSE)</f>
        <v xml:space="preserve">dihydroxy-acid dehydratase, 3-Methyl-2-oxobutanoate </v>
      </c>
      <c r="F2095" s="3" t="str">
        <f>VLOOKUP(B2095,'[1]Daniela + 255 Rxns iCre1355'!$C$1:$Q$3810,8,FALSE)</f>
        <v>Valine, leucine and isoleucine biosynthesis</v>
      </c>
      <c r="G2095" s="3" t="str">
        <f>VLOOKUP(B2095,'[1]Daniela + 255 Rxns iCre1355'!$C$1:$Q$3810,9,FALSE)</f>
        <v>4.2.1.9</v>
      </c>
      <c r="H2095" s="3" t="str">
        <f>VLOOKUP(B2095,'[1]Daniela + 255 Rxns iCre1355'!$C$1:$Q$3810,10,FALSE)</f>
        <v>Cre03.g206600</v>
      </c>
      <c r="I2095" s="3" t="str">
        <f>VLOOKUP(B2095,'[1]Daniela + 255 Rxns iCre1355'!$C$1:$Q$3810,11,FALSE)</f>
        <v>Cre03.g206600.t1.2</v>
      </c>
      <c r="J2095" s="3" t="str">
        <f>VLOOKUP(B2095,'[1]Daniela + 255 Rxns iCre1355'!$C$1:$Q$3810,12,FALSE)</f>
        <v>AAD1</v>
      </c>
      <c r="K2095" s="3" t="str">
        <f>VLOOKUP(B2095,'[1]Daniela + 255 Rxns iCre1355'!$C$1:$Q$3810,13,FALSE)</f>
        <v>Cytosol</v>
      </c>
      <c r="L2095" s="3" t="str">
        <f>VLOOKUP(B2095,'[1]Daniela + 255 Rxns iCre1355'!$C$1:$Q$3810,14,FALSE)</f>
        <v>[Lemaire 2004]</v>
      </c>
      <c r="M2095" s="3" t="str">
        <f>VLOOKUP(B2095,'[1]Daniela + 255 Rxns iCre1355'!$C$1:$Q$3810,15,FALSE)</f>
        <v>R04441</v>
      </c>
    </row>
    <row r="2096" spans="1:13" ht="15" customHeight="1" x14ac:dyDescent="0.25">
      <c r="A2096" s="3" t="s">
        <v>118</v>
      </c>
      <c r="B2096" s="3" t="s">
        <v>4199</v>
      </c>
      <c r="C2096" s="3" t="s">
        <v>4200</v>
      </c>
      <c r="D2096" s="3" t="str">
        <f>VLOOKUP(B2096,'[1]Daniela + 255 Rxns iCre1355'!$C$1:$Q$3810,5,FALSE)</f>
        <v>DHAD(3mob)h</v>
      </c>
      <c r="E2096" s="3" t="str">
        <f>VLOOKUP(B2096,'[1]Daniela + 255 Rxns iCre1355'!$C$1:$Q$3810,6,FALSE)</f>
        <v>dihydroxy-acid dehydratase, 3-Methyl-2-oxobutanoate, chloroplast</v>
      </c>
      <c r="F2096" s="3" t="str">
        <f>VLOOKUP(B2096,'[1]Daniela + 255 Rxns iCre1355'!$C$1:$Q$3810,8,FALSE)</f>
        <v>Valine, leucine and isoleucine biosynthesis</v>
      </c>
      <c r="G2096" s="3" t="str">
        <f>VLOOKUP(B2096,'[1]Daniela + 255 Rxns iCre1355'!$C$1:$Q$3810,9,FALSE)</f>
        <v>4.2.1.9</v>
      </c>
      <c r="H2096" s="3" t="str">
        <f>VLOOKUP(B2096,'[1]Daniela + 255 Rxns iCre1355'!$C$1:$Q$3810,10,FALSE)</f>
        <v>Cre03.g206600</v>
      </c>
      <c r="I2096" s="3" t="str">
        <f>VLOOKUP(B2096,'[1]Daniela + 255 Rxns iCre1355'!$C$1:$Q$3810,11,FALSE)</f>
        <v>Cre03.g206600.t1.2</v>
      </c>
      <c r="J2096" s="3" t="str">
        <f>VLOOKUP(B2096,'[1]Daniela + 255 Rxns iCre1355'!$C$1:$Q$3810,12,FALSE)</f>
        <v>AAD1</v>
      </c>
      <c r="K2096" s="3" t="str">
        <f>VLOOKUP(B2096,'[1]Daniela + 255 Rxns iCre1355'!$C$1:$Q$3810,13,FALSE)</f>
        <v>Chloroplast</v>
      </c>
      <c r="L2096" s="3" t="str">
        <f>VLOOKUP(B2096,'[1]Daniela + 255 Rxns iCre1355'!$C$1:$Q$3810,14,FALSE)</f>
        <v>[Lemaire 2004]</v>
      </c>
      <c r="M2096" s="3" t="str">
        <f>VLOOKUP(B2096,'[1]Daniela + 255 Rxns iCre1355'!$C$1:$Q$3810,15,FALSE)</f>
        <v>R04441</v>
      </c>
    </row>
    <row r="2097" spans="1:13" ht="15" customHeight="1" x14ac:dyDescent="0.25">
      <c r="A2097" s="3" t="s">
        <v>118</v>
      </c>
      <c r="B2097" s="3" t="s">
        <v>4201</v>
      </c>
      <c r="C2097" s="3" t="s">
        <v>4202</v>
      </c>
      <c r="D2097" s="3" t="str">
        <f>VLOOKUP(B2097,'[1]Daniela + 255 Rxns iCre1355'!$C$1:$Q$3810,5,FALSE)</f>
        <v>DHADh</v>
      </c>
      <c r="E2097" s="3" t="str">
        <f>VLOOKUP(B2097,'[1]Daniela + 255 Rxns iCre1355'!$C$1:$Q$3810,6,FALSE)</f>
        <v>dihydroxy-acid dehydratase, chloroplast</v>
      </c>
      <c r="F2097" s="3" t="str">
        <f>VLOOKUP(B2097,'[1]Daniela + 255 Rxns iCre1355'!$C$1:$Q$3810,8,FALSE)</f>
        <v>Valine, leucine and isoleucine biosynthesis</v>
      </c>
      <c r="G2097" s="3" t="str">
        <f>VLOOKUP(B2097,'[1]Daniela + 255 Rxns iCre1355'!$C$1:$Q$3810,9,FALSE)</f>
        <v>4.2.1.9</v>
      </c>
      <c r="H2097" s="3" t="str">
        <f>VLOOKUP(B2097,'[1]Daniela + 255 Rxns iCre1355'!$C$1:$Q$3810,10,FALSE)</f>
        <v>Cre03.g206600</v>
      </c>
      <c r="I2097" s="3" t="str">
        <f>VLOOKUP(B2097,'[1]Daniela + 255 Rxns iCre1355'!$C$1:$Q$3810,11,FALSE)</f>
        <v>Cre03.g206600.t1.2</v>
      </c>
      <c r="J2097" s="3" t="str">
        <f>VLOOKUP(B2097,'[1]Daniela + 255 Rxns iCre1355'!$C$1:$Q$3810,12,FALSE)</f>
        <v>AAD1</v>
      </c>
      <c r="K2097" s="3" t="str">
        <f>VLOOKUP(B2097,'[1]Daniela + 255 Rxns iCre1355'!$C$1:$Q$3810,13,FALSE)</f>
        <v>Chloroplast</v>
      </c>
      <c r="L2097" s="3" t="str">
        <f>VLOOKUP(B2097,'[1]Daniela + 255 Rxns iCre1355'!$C$1:$Q$3810,14,FALSE)</f>
        <v>[Lemaire 2004]</v>
      </c>
      <c r="M2097" s="3" t="str">
        <f>VLOOKUP(B2097,'[1]Daniela + 255 Rxns iCre1355'!$C$1:$Q$3810,15,FALSE)</f>
        <v>R05070</v>
      </c>
    </row>
    <row r="2098" spans="1:13" ht="15" customHeight="1" x14ac:dyDescent="0.25">
      <c r="A2098" s="3" t="s">
        <v>115</v>
      </c>
      <c r="B2098" s="3" t="s">
        <v>4203</v>
      </c>
      <c r="C2098" s="3" t="s">
        <v>4204</v>
      </c>
      <c r="D2098" s="3" t="str">
        <f>VLOOKUP(B2098,'[1]Daniela + 255 Rxns iCre1355'!$C$1:$Q$3810,5,FALSE)</f>
        <v>IMDH</v>
      </c>
      <c r="E2098" s="3" t="str">
        <f>VLOOKUP(B2098,'[1]Daniela + 255 Rxns iCre1355'!$C$1:$Q$3810,6,FALSE)</f>
        <v>3-isopropylmalate dehydrogenase</v>
      </c>
      <c r="F2098" s="3" t="str">
        <f>VLOOKUP(B2098,'[1]Daniela + 255 Rxns iCre1355'!$C$1:$Q$3810,8,FALSE)</f>
        <v>Valine, leucine and isoleucine biosynthesis</v>
      </c>
      <c r="G2098" s="3" t="str">
        <f>VLOOKUP(B2098,'[1]Daniela + 255 Rxns iCre1355'!$C$1:$Q$3810,9,FALSE)</f>
        <v>1.1.1.85</v>
      </c>
      <c r="H2098" s="3" t="str">
        <f>VLOOKUP(B2098,'[1]Daniela + 255 Rxns iCre1355'!$C$1:$Q$3810,10,FALSE)</f>
        <v>Cre07.g325400</v>
      </c>
      <c r="I2098" s="3" t="str">
        <f>VLOOKUP(B2098,'[1]Daniela + 255 Rxns iCre1355'!$C$1:$Q$3810,11,FALSE)</f>
        <v>Cre07.g325400.t1.2</v>
      </c>
      <c r="J2098" s="3" t="str">
        <f>VLOOKUP(B2098,'[1]Daniela + 255 Rxns iCre1355'!$C$1:$Q$3810,12,FALSE)</f>
        <v>LEU3</v>
      </c>
      <c r="K2098" s="3" t="str">
        <f>VLOOKUP(B2098,'[1]Daniela + 255 Rxns iCre1355'!$C$1:$Q$3810,13,FALSE)</f>
        <v>Cytosol</v>
      </c>
      <c r="M2098" s="3" t="str">
        <f>VLOOKUP(B2098,'[1]Daniela + 255 Rxns iCre1355'!$C$1:$Q$3810,15,FALSE)</f>
        <v>R04426</v>
      </c>
    </row>
    <row r="2099" spans="1:13" ht="15" customHeight="1" x14ac:dyDescent="0.25">
      <c r="A2099" s="3" t="s">
        <v>115</v>
      </c>
      <c r="B2099" s="3" t="s">
        <v>4205</v>
      </c>
      <c r="C2099" s="3" t="s">
        <v>4206</v>
      </c>
      <c r="D2099" s="3" t="str">
        <f>VLOOKUP(B2099,'[1]Daniela + 255 Rxns iCre1355'!$C$1:$Q$3810,5,FALSE)</f>
        <v>IMDHT</v>
      </c>
      <c r="E2099" s="3" t="str">
        <f>VLOOKUP(B2099,'[1]Daniela + 255 Rxns iCre1355'!$C$1:$Q$3810,6,FALSE)</f>
        <v>3-isopropylmalate dehydratase</v>
      </c>
      <c r="F2099" s="3" t="str">
        <f>VLOOKUP(B2099,'[1]Daniela + 255 Rxns iCre1355'!$C$1:$Q$3810,8,FALSE)</f>
        <v>Valine, leucine and isoleucine biosynthesis</v>
      </c>
      <c r="G2099" s="3" t="str">
        <f>VLOOKUP(B2099,'[1]Daniela + 255 Rxns iCre1355'!$C$1:$Q$3810,9,FALSE)</f>
        <v>4.2.1.33</v>
      </c>
      <c r="H2099" s="3" t="str">
        <f>VLOOKUP(B2099,'[1]Daniela + 255 Rxns iCre1355'!$C$1:$Q$3810,10,FALSE)</f>
        <v>( Cre01.g004500 AND Cre06.g252650 )</v>
      </c>
      <c r="I2099" s="3" t="str">
        <f>VLOOKUP(B2099,'[1]Daniela + 255 Rxns iCre1355'!$C$1:$Q$3810,11,FALSE)</f>
        <v>( Cre01.g004500.t1.2 AND Cre06.g252650.t1.2 )</v>
      </c>
      <c r="J2099" s="3" t="str">
        <f>VLOOKUP(B2099,'[1]Daniela + 255 Rxns iCre1355'!$C$1:$Q$3810,12,FALSE)</f>
        <v>( LEU1L AND LEU1S )</v>
      </c>
      <c r="K2099" s="3" t="str">
        <f>VLOOKUP(B2099,'[1]Daniela + 255 Rxns iCre1355'!$C$1:$Q$3810,13,FALSE)</f>
        <v>Cytosol</v>
      </c>
      <c r="M2099" s="3" t="str">
        <f>VLOOKUP(B2099,'[1]Daniela + 255 Rxns iCre1355'!$C$1:$Q$3810,15,FALSE)</f>
        <v>R03968</v>
      </c>
    </row>
    <row r="2100" spans="1:13" ht="15" customHeight="1" x14ac:dyDescent="0.25">
      <c r="A2100" s="3" t="s">
        <v>115</v>
      </c>
      <c r="B2100" s="3" t="s">
        <v>4207</v>
      </c>
      <c r="C2100" s="3" t="s">
        <v>4208</v>
      </c>
      <c r="D2100" s="3" t="str">
        <f>VLOOKUP(B2100,'[1]Daniela + 255 Rxns iCre1355'!$C$1:$Q$3810,5,FALSE)</f>
        <v>IMDHT(3c2hmp)</v>
      </c>
      <c r="E2100" s="3" t="str">
        <f>VLOOKUP(B2100,'[1]Daniela + 255 Rxns iCre1355'!$C$1:$Q$3810,6,FALSE)</f>
        <v>3-isopropylmalate dehydratase, 3-Carboxy-2-hydroxy-4-methylpentanoate forming</v>
      </c>
      <c r="F2100" s="3" t="str">
        <f>VLOOKUP(B2100,'[1]Daniela + 255 Rxns iCre1355'!$C$1:$Q$3810,8,FALSE)</f>
        <v>Valine, leucine and isoleucine biosynthesis</v>
      </c>
      <c r="G2100" s="3" t="str">
        <f>VLOOKUP(B2100,'[1]Daniela + 255 Rxns iCre1355'!$C$1:$Q$3810,9,FALSE)</f>
        <v>4.2.1.33</v>
      </c>
      <c r="H2100" s="3" t="str">
        <f>VLOOKUP(B2100,'[1]Daniela + 255 Rxns iCre1355'!$C$1:$Q$3810,10,FALSE)</f>
        <v>( Cre01.g004500 AND Cre06.g252650 )</v>
      </c>
      <c r="I2100" s="3" t="str">
        <f>VLOOKUP(B2100,'[1]Daniela + 255 Rxns iCre1355'!$C$1:$Q$3810,11,FALSE)</f>
        <v>( Cre01.g004500.t1.2 AND Cre06.g252650.t1.2 )</v>
      </c>
      <c r="J2100" s="3" t="str">
        <f>VLOOKUP(B2100,'[1]Daniela + 255 Rxns iCre1355'!$C$1:$Q$3810,12,FALSE)</f>
        <v>( LEU1L AND LEU1S )</v>
      </c>
      <c r="K2100" s="3" t="str">
        <f>VLOOKUP(B2100,'[1]Daniela + 255 Rxns iCre1355'!$C$1:$Q$3810,13,FALSE)</f>
        <v>Cytosol</v>
      </c>
      <c r="M2100" s="3" t="str">
        <f>VLOOKUP(B2100,'[1]Daniela + 255 Rxns iCre1355'!$C$1:$Q$3810,15,FALSE)</f>
        <v>R04001</v>
      </c>
    </row>
    <row r="2101" spans="1:13" ht="15" customHeight="1" x14ac:dyDescent="0.25">
      <c r="A2101" s="3" t="s">
        <v>115</v>
      </c>
      <c r="B2101" s="3" t="s">
        <v>4209</v>
      </c>
      <c r="C2101" s="3" t="s">
        <v>4210</v>
      </c>
      <c r="D2101" s="3" t="str">
        <f>VLOOKUP(B2101,'[1]Daniela + 255 Rxns iCre1355'!$C$1:$Q$3810,5,FALSE)</f>
        <v>IPMS</v>
      </c>
      <c r="E2101" s="3" t="str">
        <f>VLOOKUP(B2101,'[1]Daniela + 255 Rxns iCre1355'!$C$1:$Q$3810,6,FALSE)</f>
        <v>2-isopropylmalate synthase</v>
      </c>
      <c r="F2101" s="3" t="str">
        <f>VLOOKUP(B2101,'[1]Daniela + 255 Rxns iCre1355'!$C$1:$Q$3810,8,FALSE)</f>
        <v>Valine, leucine and isoleucine biosynthesis</v>
      </c>
      <c r="G2101" s="3" t="str">
        <f>VLOOKUP(B2101,'[1]Daniela + 255 Rxns iCre1355'!$C$1:$Q$3810,9,FALSE)</f>
        <v>2.3.3.13</v>
      </c>
      <c r="H2101" s="3" t="str">
        <f>VLOOKUP(B2101,'[1]Daniela + 255 Rxns iCre1355'!$C$1:$Q$3810,10,FALSE)</f>
        <v>Cre06.g258733</v>
      </c>
      <c r="I2101" s="3" t="str">
        <f>VLOOKUP(B2101,'[1]Daniela + 255 Rxns iCre1355'!$C$1:$Q$3810,11,FALSE)</f>
        <v>( Cre06.g258733.t1.1 OR Cre06.g258733.t2.1 )</v>
      </c>
      <c r="J2101" s="3" t="str">
        <f>VLOOKUP(B2101,'[1]Daniela + 255 Rxns iCre1355'!$C$1:$Q$3810,12,FALSE)</f>
        <v>LEU2</v>
      </c>
      <c r="K2101" s="3" t="str">
        <f>VLOOKUP(B2101,'[1]Daniela + 255 Rxns iCre1355'!$C$1:$Q$3810,13,FALSE)</f>
        <v>Cytosol</v>
      </c>
      <c r="M2101" s="3" t="str">
        <f>VLOOKUP(B2101,'[1]Daniela + 255 Rxns iCre1355'!$C$1:$Q$3810,15,FALSE)</f>
        <v>R01213</v>
      </c>
    </row>
    <row r="2102" spans="1:13" ht="15" customHeight="1" x14ac:dyDescent="0.25">
      <c r="A2102" s="3" t="s">
        <v>118</v>
      </c>
      <c r="B2102" s="3" t="s">
        <v>4211</v>
      </c>
      <c r="C2102" s="3" t="s">
        <v>4212</v>
      </c>
      <c r="D2102" s="3" t="str">
        <f>VLOOKUP(B2102,'[1]Daniela + 255 Rxns iCre1355'!$C$1:$Q$3810,5,FALSE)</f>
        <v>KARI</v>
      </c>
      <c r="E2102" s="3" t="str">
        <f>VLOOKUP(B2102,'[1]Daniela + 255 Rxns iCre1355'!$C$1:$Q$3810,6,FALSE)</f>
        <v>ketol-acid reductoisomerase</v>
      </c>
      <c r="F2102" s="3" t="str">
        <f>VLOOKUP(B2102,'[1]Daniela + 255 Rxns iCre1355'!$C$1:$Q$3810,8,FALSE)</f>
        <v>Valine, leucine and isoleucine biosynthesis</v>
      </c>
      <c r="G2102" s="3" t="str">
        <f>VLOOKUP(B2102,'[1]Daniela + 255 Rxns iCre1355'!$C$1:$Q$3810,9,FALSE)</f>
        <v>1.1.1.86</v>
      </c>
      <c r="H2102" s="3" t="str">
        <f>VLOOKUP(B2102,'[1]Daniela + 255 Rxns iCre1355'!$C$1:$Q$3810,10,FALSE)</f>
        <v>Cre10.g434750</v>
      </c>
      <c r="I2102" s="3" t="str">
        <f>VLOOKUP(B2102,'[1]Daniela + 255 Rxns iCre1355'!$C$1:$Q$3810,11,FALSE)</f>
        <v>Cre10.g434750.t1.2</v>
      </c>
      <c r="J2102" s="3" t="str">
        <f>VLOOKUP(B2102,'[1]Daniela + 255 Rxns iCre1355'!$C$1:$Q$3810,12,FALSE)</f>
        <v>AAI1</v>
      </c>
      <c r="K2102" s="3" t="str">
        <f>VLOOKUP(B2102,'[1]Daniela + 255 Rxns iCre1355'!$C$1:$Q$3810,13,FALSE)</f>
        <v>Chloroplast</v>
      </c>
      <c r="L2102" s="3" t="str">
        <f>VLOOKUP(B2102,'[1]Daniela + 255 Rxns iCre1355'!$C$1:$Q$3810,14,FALSE)</f>
        <v>[Lemaire 2004]</v>
      </c>
      <c r="M2102" s="3" t="str">
        <f>VLOOKUP(B2102,'[1]Daniela + 255 Rxns iCre1355'!$C$1:$Q$3810,15,FALSE)</f>
        <v>R05069</v>
      </c>
    </row>
    <row r="2103" spans="1:13" ht="15" customHeight="1" x14ac:dyDescent="0.25">
      <c r="A2103" s="3" t="s">
        <v>118</v>
      </c>
      <c r="B2103" s="3" t="s">
        <v>4213</v>
      </c>
      <c r="C2103" s="3" t="s">
        <v>4214</v>
      </c>
      <c r="D2103" s="3" t="str">
        <f>VLOOKUP(B2103,'[1]Daniela + 255 Rxns iCre1355'!$C$1:$Q$3810,5,FALSE)</f>
        <v>KARI(23dhmb)</v>
      </c>
      <c r="E2103" s="3" t="str">
        <f>VLOOKUP(B2103,'[1]Daniela + 255 Rxns iCre1355'!$C$1:$Q$3810,6,FALSE)</f>
        <v>ketol-acid reductoisomerase, (R)-2,3-Dihydroxy-3-methylbutanoate forming</v>
      </c>
      <c r="F2103" s="3" t="str">
        <f>VLOOKUP(B2103,'[1]Daniela + 255 Rxns iCre1355'!$C$1:$Q$3810,8,FALSE)</f>
        <v>Valine, leucine and isoleucine biosynthesis</v>
      </c>
      <c r="G2103" s="3" t="str">
        <f>VLOOKUP(B2103,'[1]Daniela + 255 Rxns iCre1355'!$C$1:$Q$3810,9,FALSE)</f>
        <v>1.1.1.86</v>
      </c>
      <c r="H2103" s="3" t="str">
        <f>VLOOKUP(B2103,'[1]Daniela + 255 Rxns iCre1355'!$C$1:$Q$3810,10,FALSE)</f>
        <v>Cre10.g434750</v>
      </c>
      <c r="I2103" s="3" t="str">
        <f>VLOOKUP(B2103,'[1]Daniela + 255 Rxns iCre1355'!$C$1:$Q$3810,11,FALSE)</f>
        <v>Cre10.g434750.t1.2</v>
      </c>
      <c r="J2103" s="3" t="str">
        <f>VLOOKUP(B2103,'[1]Daniela + 255 Rxns iCre1355'!$C$1:$Q$3810,12,FALSE)</f>
        <v>AAI1</v>
      </c>
      <c r="K2103" s="3" t="str">
        <f>VLOOKUP(B2103,'[1]Daniela + 255 Rxns iCre1355'!$C$1:$Q$3810,13,FALSE)</f>
        <v>Chloroplast</v>
      </c>
      <c r="L2103" s="3" t="str">
        <f>VLOOKUP(B2103,'[1]Daniela + 255 Rxns iCre1355'!$C$1:$Q$3810,14,FALSE)</f>
        <v>[Lemaire 2004]</v>
      </c>
      <c r="M2103" s="3" t="str">
        <f>VLOOKUP(B2103,'[1]Daniela + 255 Rxns iCre1355'!$C$1:$Q$3810,15,FALSE)</f>
        <v>R04440</v>
      </c>
    </row>
    <row r="2104" spans="1:13" ht="15" customHeight="1" x14ac:dyDescent="0.25">
      <c r="A2104" s="3" t="s">
        <v>118</v>
      </c>
      <c r="B2104" s="3" t="s">
        <v>4215</v>
      </c>
      <c r="C2104" s="3" t="s">
        <v>4216</v>
      </c>
      <c r="D2104" s="3" t="str">
        <f>VLOOKUP(B2104,'[1]Daniela + 255 Rxns iCre1355'!$C$1:$Q$3810,5,FALSE)</f>
        <v>KARI(23dhmp)</v>
      </c>
      <c r="E2104" s="3" t="str">
        <f>VLOOKUP(B2104,'[1]Daniela + 255 Rxns iCre1355'!$C$1:$Q$3810,6,FALSE)</f>
        <v>ketol-acid reductoisomerase, (R)-2,3-Dihydroxy-3-methylpentanoate forming</v>
      </c>
      <c r="F2104" s="3" t="str">
        <f>VLOOKUP(B2104,'[1]Daniela + 255 Rxns iCre1355'!$C$1:$Q$3810,8,FALSE)</f>
        <v>Valine, leucine and isoleucine biosynthesis</v>
      </c>
      <c r="G2104" s="3" t="str">
        <f>VLOOKUP(B2104,'[1]Daniela + 255 Rxns iCre1355'!$C$1:$Q$3810,9,FALSE)</f>
        <v>1.1.1.86</v>
      </c>
      <c r="H2104" s="3" t="str">
        <f>VLOOKUP(B2104,'[1]Daniela + 255 Rxns iCre1355'!$C$1:$Q$3810,10,FALSE)</f>
        <v>Cre10.g434750</v>
      </c>
      <c r="I2104" s="3" t="str">
        <f>VLOOKUP(B2104,'[1]Daniela + 255 Rxns iCre1355'!$C$1:$Q$3810,11,FALSE)</f>
        <v>Cre10.g434750.t1.2</v>
      </c>
      <c r="J2104" s="3" t="str">
        <f>VLOOKUP(B2104,'[1]Daniela + 255 Rxns iCre1355'!$C$1:$Q$3810,12,FALSE)</f>
        <v>AAI1</v>
      </c>
      <c r="K2104" s="3" t="str">
        <f>VLOOKUP(B2104,'[1]Daniela + 255 Rxns iCre1355'!$C$1:$Q$3810,13,FALSE)</f>
        <v>Chloroplast</v>
      </c>
      <c r="L2104" s="3" t="str">
        <f>VLOOKUP(B2104,'[1]Daniela + 255 Rxns iCre1355'!$C$1:$Q$3810,14,FALSE)</f>
        <v>[Lemaire 2004]</v>
      </c>
      <c r="M2104" s="3" t="str">
        <f>VLOOKUP(B2104,'[1]Daniela + 255 Rxns iCre1355'!$C$1:$Q$3810,15,FALSE)</f>
        <v>R05068</v>
      </c>
    </row>
    <row r="2105" spans="1:13" ht="15" customHeight="1" x14ac:dyDescent="0.25">
      <c r="A2105" s="3" t="s">
        <v>118</v>
      </c>
      <c r="B2105" s="3" t="s">
        <v>4217</v>
      </c>
      <c r="C2105" s="3" t="s">
        <v>4218</v>
      </c>
      <c r="D2105" s="3" t="str">
        <f>VLOOKUP(B2105,'[1]Daniela + 255 Rxns iCre1355'!$C$1:$Q$3810,5,FALSE)</f>
        <v>KARI(3hmoa)</v>
      </c>
      <c r="E2105" s="3" t="str">
        <f>VLOOKUP(B2105,'[1]Daniela + 255 Rxns iCre1355'!$C$1:$Q$3810,6,FALSE)</f>
        <v>ketol-acid reductoisomerase,  3-Hydroxy-3-methyl-2-oxobutanoic acid forming</v>
      </c>
      <c r="F2105" s="3" t="str">
        <f>VLOOKUP(B2105,'[1]Daniela + 255 Rxns iCre1355'!$C$1:$Q$3810,8,FALSE)</f>
        <v>Valine, leucine and isoleucine biosynthesis</v>
      </c>
      <c r="G2105" s="3" t="str">
        <f>VLOOKUP(B2105,'[1]Daniela + 255 Rxns iCre1355'!$C$1:$Q$3810,9,FALSE)</f>
        <v>1.1.1.86</v>
      </c>
      <c r="H2105" s="3" t="str">
        <f>VLOOKUP(B2105,'[1]Daniela + 255 Rxns iCre1355'!$C$1:$Q$3810,10,FALSE)</f>
        <v>Cre10.g434750</v>
      </c>
      <c r="I2105" s="3" t="str">
        <f>VLOOKUP(B2105,'[1]Daniela + 255 Rxns iCre1355'!$C$1:$Q$3810,11,FALSE)</f>
        <v>Cre10.g434750.t1.2</v>
      </c>
      <c r="J2105" s="3" t="str">
        <f>VLOOKUP(B2105,'[1]Daniela + 255 Rxns iCre1355'!$C$1:$Q$3810,12,FALSE)</f>
        <v>AAI1</v>
      </c>
      <c r="K2105" s="3" t="str">
        <f>VLOOKUP(B2105,'[1]Daniela + 255 Rxns iCre1355'!$C$1:$Q$3810,13,FALSE)</f>
        <v>Chloroplast</v>
      </c>
      <c r="L2105" s="3" t="str">
        <f>VLOOKUP(B2105,'[1]Daniela + 255 Rxns iCre1355'!$C$1:$Q$3810,14,FALSE)</f>
        <v>[Lemaire 2004]</v>
      </c>
      <c r="M2105" s="3" t="str">
        <f>VLOOKUP(B2105,'[1]Daniela + 255 Rxns iCre1355'!$C$1:$Q$3810,15,FALSE)</f>
        <v>R05071</v>
      </c>
    </row>
    <row r="2106" spans="1:13" ht="15" customHeight="1" x14ac:dyDescent="0.25">
      <c r="A2106" s="3" t="s">
        <v>115</v>
      </c>
      <c r="B2106" s="3" t="s">
        <v>4219</v>
      </c>
      <c r="C2106" s="3" t="s">
        <v>4220</v>
      </c>
      <c r="D2106" s="3" t="str">
        <f>VLOOKUP(B2106,'[1]Daniela + 255 Rxns iCre1355'!$C$1:$Q$3810,5,FALSE)</f>
        <v>MOPC</v>
      </c>
      <c r="E2106" s="3" t="str">
        <f>VLOOKUP(B2106,'[1]Daniela + 255 Rxns iCre1355'!$C$1:$Q$3810,6,FALSE)</f>
        <v>4-Methyl-2-oxopentanoate conversion</v>
      </c>
      <c r="F2106" s="3" t="str">
        <f>VLOOKUP(B2106,'[1]Daniela + 255 Rxns iCre1355'!$C$1:$Q$3810,8,FALSE)</f>
        <v>Valine, leucine and isoleucine biosynthesis</v>
      </c>
      <c r="K2106" s="3" t="str">
        <f>VLOOKUP(B2106,'[1]Daniela + 255 Rxns iCre1355'!$C$1:$Q$3810,13,FALSE)</f>
        <v>Cytosol</v>
      </c>
      <c r="M2106" s="3" t="str">
        <f>VLOOKUP(B2106,'[1]Daniela + 255 Rxns iCre1355'!$C$1:$Q$3810,15,FALSE)</f>
        <v>R01652</v>
      </c>
    </row>
    <row r="2107" spans="1:13" ht="15" customHeight="1" x14ac:dyDescent="0.25">
      <c r="A2107" s="3" t="s">
        <v>118</v>
      </c>
      <c r="B2107" s="3" t="s">
        <v>4221</v>
      </c>
      <c r="C2107" s="3" t="s">
        <v>4222</v>
      </c>
      <c r="D2107" s="3" t="str">
        <f>VLOOKUP(B2107,'[1]Daniela + 255 Rxns iCre1355'!$C$1:$Q$3810,5,FALSE)</f>
        <v>TAL</v>
      </c>
      <c r="E2107" s="3" t="str">
        <f>VLOOKUP(B2107,'[1]Daniela + 255 Rxns iCre1355'!$C$1:$Q$3810,6,FALSE)</f>
        <v>threonine ammonia-lyase</v>
      </c>
      <c r="F2107" s="3" t="str">
        <f>VLOOKUP(B2107,'[1]Daniela + 255 Rxns iCre1355'!$C$1:$Q$3810,8,FALSE)</f>
        <v>Valine, leucine and isoleucine biosynthesis</v>
      </c>
      <c r="G2107" s="3" t="str">
        <f>VLOOKUP(B2107,'[1]Daniela + 255 Rxns iCre1355'!$C$1:$Q$3810,9,FALSE)</f>
        <v>4.3.1.19</v>
      </c>
      <c r="H2107" s="3" t="str">
        <f>VLOOKUP(B2107,'[1]Daniela + 255 Rxns iCre1355'!$C$1:$Q$3810,10,FALSE)</f>
        <v>Cre02.g073200</v>
      </c>
      <c r="I2107" s="3" t="str">
        <f>VLOOKUP(B2107,'[1]Daniela + 255 Rxns iCre1355'!$C$1:$Q$3810,11,FALSE)</f>
        <v>Cre02.g073200.t1.2</v>
      </c>
      <c r="J2107" s="3" t="str">
        <f>VLOOKUP(B2107,'[1]Daniela + 255 Rxns iCre1355'!$C$1:$Q$3810,12,FALSE)</f>
        <v>THD1</v>
      </c>
      <c r="K2107" s="3" t="str">
        <f>VLOOKUP(B2107,'[1]Daniela + 255 Rxns iCre1355'!$C$1:$Q$3810,13,FALSE)</f>
        <v>Chloroplast</v>
      </c>
      <c r="M2107" s="3" t="str">
        <f>VLOOKUP(B2107,'[1]Daniela + 255 Rxns iCre1355'!$C$1:$Q$3810,15,FALSE)</f>
        <v>R00996</v>
      </c>
    </row>
    <row r="2108" spans="1:13" ht="15" customHeight="1" x14ac:dyDescent="0.25">
      <c r="A2108" s="3" t="s">
        <v>943</v>
      </c>
      <c r="B2108" s="3" t="s">
        <v>4223</v>
      </c>
      <c r="C2108" s="3" t="s">
        <v>4224</v>
      </c>
      <c r="D2108" s="3" t="str">
        <f>VLOOKUP(B2108,'[1]Daniela + 255 Rxns iCre1355'!$C$1:$Q$3810,5,FALSE)</f>
        <v>ACCAT</v>
      </c>
      <c r="E2108" s="3" t="str">
        <f>VLOOKUP(B2108,'[1]Daniela + 255 Rxns iCre1355'!$C$1:$Q$3810,6,FALSE)</f>
        <v>Acetyl-CoA C-acyltransferase</v>
      </c>
      <c r="F2108" s="3" t="str">
        <f>VLOOKUP(B2108,'[1]Daniela + 255 Rxns iCre1355'!$C$1:$Q$3810,8,FALSE)</f>
        <v>Valine, leucine and isoleucine degradation</v>
      </c>
      <c r="G2108" s="3" t="str">
        <f>VLOOKUP(B2108,'[1]Daniela + 255 Rxns iCre1355'!$C$1:$Q$3810,9,FALSE)</f>
        <v>2.3.1.16</v>
      </c>
      <c r="H2108" s="3" t="str">
        <f>VLOOKUP(B2108,'[1]Daniela + 255 Rxns iCre1355'!$C$1:$Q$3810,10,FALSE)</f>
        <v>Cre17.g723650</v>
      </c>
      <c r="I2108" s="3" t="str">
        <f>VLOOKUP(B2108,'[1]Daniela + 255 Rxns iCre1355'!$C$1:$Q$3810,11,FALSE)</f>
        <v>Cre17.g723650.t1.2</v>
      </c>
      <c r="J2108" s="3" t="str">
        <f>VLOOKUP(B2108,'[1]Daniela + 255 Rxns iCre1355'!$C$1:$Q$3810,12,FALSE)</f>
        <v>ATO1</v>
      </c>
      <c r="K2108" s="3" t="str">
        <f>VLOOKUP(B2108,'[1]Daniela + 255 Rxns iCre1355'!$C$1:$Q$3810,13,FALSE)</f>
        <v>Mitochondria</v>
      </c>
      <c r="M2108" s="3" t="str">
        <f>VLOOKUP(B2108,'[1]Daniela + 255 Rxns iCre1355'!$C$1:$Q$3810,15,FALSE)</f>
        <v>R00927</v>
      </c>
    </row>
    <row r="2109" spans="1:13" ht="15" customHeight="1" x14ac:dyDescent="0.25">
      <c r="A2109" s="3" t="s">
        <v>943</v>
      </c>
      <c r="B2109" s="3" t="s">
        <v>4225</v>
      </c>
      <c r="C2109" s="3" t="s">
        <v>4226</v>
      </c>
      <c r="D2109" s="3" t="str">
        <f>VLOOKUP(B2109,'[1]Daniela + 255 Rxns iCre1355'!$C$1:$Q$3810,5,FALSE)</f>
        <v>ALDH</v>
      </c>
      <c r="E2109" s="3" t="str">
        <f>VLOOKUP(B2109,'[1]Daniela + 255 Rxns iCre1355'!$C$1:$Q$3810,6,FALSE)</f>
        <v>aldehyde dehydrogenase (NAD+)</v>
      </c>
      <c r="F2109" s="3" t="str">
        <f>VLOOKUP(B2109,'[1]Daniela + 255 Rxns iCre1355'!$C$1:$Q$3810,8,FALSE)</f>
        <v>Valine, leucine and isoleucine degradation</v>
      </c>
      <c r="G2109" s="3" t="str">
        <f>VLOOKUP(B2109,'[1]Daniela + 255 Rxns iCre1355'!$C$1:$Q$3810,9,FALSE)</f>
        <v>1.2.1.3</v>
      </c>
      <c r="H2109" s="3" t="str">
        <f>VLOOKUP(B2109,'[1]Daniela + 255 Rxns iCre1355'!$C$1:$Q$3810,10,FALSE)</f>
        <v>Cre12.g500150</v>
      </c>
      <c r="I2109" s="3" t="str">
        <f>VLOOKUP(B2109,'[1]Daniela + 255 Rxns iCre1355'!$C$1:$Q$3810,11,FALSE)</f>
        <v>Cre12.g500150.t1.1</v>
      </c>
      <c r="J2109" s="3" t="str">
        <f>VLOOKUP(B2109,'[1]Daniela + 255 Rxns iCre1355'!$C$1:$Q$3810,12,FALSE)</f>
        <v>ALD5</v>
      </c>
      <c r="K2109" s="3" t="str">
        <f>VLOOKUP(B2109,'[1]Daniela + 255 Rxns iCre1355'!$C$1:$Q$3810,13,FALSE)</f>
        <v>Mitochondria</v>
      </c>
      <c r="L2109" s="3" t="str">
        <f>VLOOKUP(B2109,'[1]Daniela + 255 Rxns iCre1355'!$C$1:$Q$3810,14,FALSE)</f>
        <v>[Atteia 2009]</v>
      </c>
      <c r="M2109" s="3" t="str">
        <f>VLOOKUP(B2109,'[1]Daniela + 255 Rxns iCre1355'!$C$1:$Q$3810,15,FALSE)</f>
        <v>R03869</v>
      </c>
    </row>
    <row r="2110" spans="1:13" ht="15" customHeight="1" x14ac:dyDescent="0.25">
      <c r="A2110" s="3" t="s">
        <v>943</v>
      </c>
      <c r="B2110" s="3" t="s">
        <v>4227</v>
      </c>
      <c r="C2110" s="3" t="s">
        <v>4228</v>
      </c>
      <c r="D2110" s="3" t="str">
        <f>VLOOKUP(B2110,'[1]Daniela + 255 Rxns iCre1355'!$C$1:$Q$3810,5,FALSE)</f>
        <v>DHRT(2mbcoa)</v>
      </c>
      <c r="E2110" s="3" t="str">
        <f>VLOOKUP(B2110,'[1]Daniela + 255 Rxns iCre1355'!$C$1:$Q$3810,6,FALSE)</f>
        <v>dihydrolipoyllysine-residue (2-methylpropanoyl)transferase, 2-Methylbutanoyl-CoA forming</v>
      </c>
      <c r="F2110" s="3" t="str">
        <f>VLOOKUP(B2110,'[1]Daniela + 255 Rxns iCre1355'!$C$1:$Q$3810,8,FALSE)</f>
        <v>Valine, leucine and isoleucine degradation</v>
      </c>
      <c r="G2110" s="3" t="str">
        <f>VLOOKUP(B2110,'[1]Daniela + 255 Rxns iCre1355'!$C$1:$Q$3810,9,FALSE)</f>
        <v>2.3.1.168</v>
      </c>
      <c r="H2110" s="3" t="str">
        <f>VLOOKUP(B2110,'[1]Daniela + 255 Rxns iCre1355'!$C$1:$Q$3810,10,FALSE)</f>
        <v>Cre04.g228350</v>
      </c>
      <c r="I2110" s="3" t="str">
        <f>VLOOKUP(B2110,'[1]Daniela + 255 Rxns iCre1355'!$C$1:$Q$3810,11,FALSE)</f>
        <v>Cre04.g228350.t1.1</v>
      </c>
      <c r="J2110" s="3" t="str">
        <f>VLOOKUP(B2110,'[1]Daniela + 255 Rxns iCre1355'!$C$1:$Q$3810,12,FALSE)</f>
        <v>DLA4</v>
      </c>
      <c r="K2110" s="3" t="str">
        <f>VLOOKUP(B2110,'[1]Daniela + 255 Rxns iCre1355'!$C$1:$Q$3810,13,FALSE)</f>
        <v>Mitochondria</v>
      </c>
      <c r="M2110" s="3" t="str">
        <f>VLOOKUP(B2110,'[1]Daniela + 255 Rxns iCre1355'!$C$1:$Q$3810,15,FALSE)</f>
        <v>R03174</v>
      </c>
    </row>
    <row r="2111" spans="1:13" ht="15" customHeight="1" x14ac:dyDescent="0.25">
      <c r="A2111" s="3" t="s">
        <v>943</v>
      </c>
      <c r="B2111" s="3" t="s">
        <v>4229</v>
      </c>
      <c r="C2111" s="3" t="s">
        <v>4230</v>
      </c>
      <c r="D2111" s="3" t="str">
        <f>VLOOKUP(B2111,'[1]Daniela + 255 Rxns iCre1355'!$C$1:$Q$3810,5,FALSE)</f>
        <v>DHRT(ibcoa)</v>
      </c>
      <c r="E2111" s="3" t="str">
        <f>VLOOKUP(B2111,'[1]Daniela + 255 Rxns iCre1355'!$C$1:$Q$3810,6,FALSE)</f>
        <v>dihydrolipoyllysine-residue (2-methylpropanoyl)transferase, Isobutyryl-CoA forming</v>
      </c>
      <c r="F2111" s="3" t="str">
        <f>VLOOKUP(B2111,'[1]Daniela + 255 Rxns iCre1355'!$C$1:$Q$3810,8,FALSE)</f>
        <v>Valine, leucine and isoleucine degradation</v>
      </c>
      <c r="G2111" s="3" t="str">
        <f>VLOOKUP(B2111,'[1]Daniela + 255 Rxns iCre1355'!$C$1:$Q$3810,9,FALSE)</f>
        <v>2.3.1.168</v>
      </c>
      <c r="H2111" s="3" t="str">
        <f>VLOOKUP(B2111,'[1]Daniela + 255 Rxns iCre1355'!$C$1:$Q$3810,10,FALSE)</f>
        <v>Cre04.g228350</v>
      </c>
      <c r="I2111" s="3" t="str">
        <f>VLOOKUP(B2111,'[1]Daniela + 255 Rxns iCre1355'!$C$1:$Q$3810,11,FALSE)</f>
        <v>Cre04.g228350.t1.1</v>
      </c>
      <c r="J2111" s="3" t="str">
        <f>VLOOKUP(B2111,'[1]Daniela + 255 Rxns iCre1355'!$C$1:$Q$3810,12,FALSE)</f>
        <v>DLA4</v>
      </c>
      <c r="K2111" s="3" t="str">
        <f>VLOOKUP(B2111,'[1]Daniela + 255 Rxns iCre1355'!$C$1:$Q$3810,13,FALSE)</f>
        <v>Mitochondria</v>
      </c>
      <c r="M2111" s="3" t="str">
        <f>VLOOKUP(B2111,'[1]Daniela + 255 Rxns iCre1355'!$C$1:$Q$3810,15,FALSE)</f>
        <v>R02662</v>
      </c>
    </row>
    <row r="2112" spans="1:13" ht="15" customHeight="1" x14ac:dyDescent="0.25">
      <c r="A2112" s="3" t="s">
        <v>943</v>
      </c>
      <c r="B2112" s="3" t="s">
        <v>4231</v>
      </c>
      <c r="C2112" s="3" t="s">
        <v>4232</v>
      </c>
      <c r="D2112" s="3" t="str">
        <f>VLOOKUP(B2112,'[1]Daniela + 255 Rxns iCre1355'!$C$1:$Q$3810,5,FALSE)</f>
        <v>DHRT(ivcoa)</v>
      </c>
      <c r="E2112" s="3" t="str">
        <f>VLOOKUP(B2112,'[1]Daniela + 255 Rxns iCre1355'!$C$1:$Q$3810,6,FALSE)</f>
        <v>dihydrolipoyllysine-residue (2-methylpropanoyl)transferase, Isovaleryl-CoA forming</v>
      </c>
      <c r="F2112" s="3" t="str">
        <f>VLOOKUP(B2112,'[1]Daniela + 255 Rxns iCre1355'!$C$1:$Q$3810,8,FALSE)</f>
        <v>Valine, leucine and isoleucine degradation</v>
      </c>
      <c r="G2112" s="3" t="str">
        <f>VLOOKUP(B2112,'[1]Daniela + 255 Rxns iCre1355'!$C$1:$Q$3810,9,FALSE)</f>
        <v>2.3.1.168</v>
      </c>
      <c r="H2112" s="3" t="str">
        <f>VLOOKUP(B2112,'[1]Daniela + 255 Rxns iCre1355'!$C$1:$Q$3810,10,FALSE)</f>
        <v>Cre04.g228350</v>
      </c>
      <c r="I2112" s="3" t="str">
        <f>VLOOKUP(B2112,'[1]Daniela + 255 Rxns iCre1355'!$C$1:$Q$3810,11,FALSE)</f>
        <v>Cre04.g228350.t1.1</v>
      </c>
      <c r="J2112" s="3" t="str">
        <f>VLOOKUP(B2112,'[1]Daniela + 255 Rxns iCre1355'!$C$1:$Q$3810,12,FALSE)</f>
        <v>DLA4</v>
      </c>
      <c r="K2112" s="3" t="str">
        <f>VLOOKUP(B2112,'[1]Daniela + 255 Rxns iCre1355'!$C$1:$Q$3810,13,FALSE)</f>
        <v>Mitochondria</v>
      </c>
      <c r="M2112" s="3" t="str">
        <f>VLOOKUP(B2112,'[1]Daniela + 255 Rxns iCre1355'!$C$1:$Q$3810,15,FALSE)</f>
        <v>R04097</v>
      </c>
    </row>
    <row r="2113" spans="1:13" ht="15" customHeight="1" x14ac:dyDescent="0.25">
      <c r="A2113" s="3" t="s">
        <v>943</v>
      </c>
      <c r="B2113" s="3" t="s">
        <v>4233</v>
      </c>
      <c r="C2113" s="3" t="s">
        <v>4234</v>
      </c>
      <c r="D2113" s="3" t="str">
        <f>VLOOKUP(B2113,'[1]Daniela + 255 Rxns iCre1355'!$C$1:$Q$3810,5,FALSE)</f>
        <v>ECH(3hibutcoa)</v>
      </c>
      <c r="E2113" s="3" t="str">
        <f>VLOOKUP(B2113,'[1]Daniela + 255 Rxns iCre1355'!$C$1:$Q$3810,6,FALSE)</f>
        <v>enoyl-coa hydratase, 3-Hydroxyisobutyryl-CoA forming</v>
      </c>
      <c r="F2113" s="3" t="str">
        <f>VLOOKUP(B2113,'[1]Daniela + 255 Rxns iCre1355'!$C$1:$Q$3810,8,FALSE)</f>
        <v>Valine, leucine and isoleucine degradation</v>
      </c>
      <c r="G2113" s="3" t="str">
        <f>VLOOKUP(B2113,'[1]Daniela + 255 Rxns iCre1355'!$C$1:$Q$3810,9,FALSE)</f>
        <v>4.2.1.17</v>
      </c>
      <c r="H2113" s="3" t="str">
        <f>VLOOKUP(B2113,'[1]Daniela + 255 Rxns iCre1355'!$C$1:$Q$3810,10,FALSE)</f>
        <v>Cre10.g463150</v>
      </c>
      <c r="I2113" s="3" t="str">
        <f>VLOOKUP(B2113,'[1]Daniela + 255 Rxns iCre1355'!$C$1:$Q$3810,11,FALSE)</f>
        <v>Cre10.g463150.t1.1</v>
      </c>
      <c r="J2113" s="3" t="str">
        <f>VLOOKUP(B2113,'[1]Daniela + 255 Rxns iCre1355'!$C$1:$Q$3810,12,FALSE)</f>
        <v>Cre10.g463150</v>
      </c>
      <c r="K2113" s="3" t="str">
        <f>VLOOKUP(B2113,'[1]Daniela + 255 Rxns iCre1355'!$C$1:$Q$3810,13,FALSE)</f>
        <v>Mitochondria</v>
      </c>
      <c r="L2113" s="3" t="str">
        <f>VLOOKUP(B2113,'[1]Daniela + 255 Rxns iCre1355'!$C$1:$Q$3810,14,FALSE)</f>
        <v>[Atteia 2009]</v>
      </c>
      <c r="M2113" s="3" t="str">
        <f>VLOOKUP(B2113,'[1]Daniela + 255 Rxns iCre1355'!$C$1:$Q$3810,15,FALSE)</f>
        <v>R04224</v>
      </c>
    </row>
    <row r="2114" spans="1:13" ht="15" customHeight="1" x14ac:dyDescent="0.25">
      <c r="A2114" s="3" t="s">
        <v>943</v>
      </c>
      <c r="B2114" s="3" t="s">
        <v>4235</v>
      </c>
      <c r="C2114" s="3" t="s">
        <v>4236</v>
      </c>
      <c r="D2114" s="3" t="str">
        <f>VLOOKUP(B2114,'[1]Daniela + 255 Rxns iCre1355'!$C$1:$Q$3810,5,FALSE)</f>
        <v>ECH(3hivcoa)</v>
      </c>
      <c r="E2114" s="3" t="str">
        <f>VLOOKUP(B2114,'[1]Daniela + 255 Rxns iCre1355'!$C$1:$Q$3810,6,FALSE)</f>
        <v>enoyl-coa hydratase, 3-Hydroxyisovaleryl-CoA forming</v>
      </c>
      <c r="F2114" s="3" t="str">
        <f>VLOOKUP(B2114,'[1]Daniela + 255 Rxns iCre1355'!$C$1:$Q$3810,8,FALSE)</f>
        <v>Valine, leucine and isoleucine degradation</v>
      </c>
      <c r="G2114" s="3" t="str">
        <f>VLOOKUP(B2114,'[1]Daniela + 255 Rxns iCre1355'!$C$1:$Q$3810,9,FALSE)</f>
        <v>4.2.1.17</v>
      </c>
      <c r="H2114" s="3" t="str">
        <f>VLOOKUP(B2114,'[1]Daniela + 255 Rxns iCre1355'!$C$1:$Q$3810,10,FALSE)</f>
        <v>Cre10.g463150</v>
      </c>
      <c r="I2114" s="3" t="str">
        <f>VLOOKUP(B2114,'[1]Daniela + 255 Rxns iCre1355'!$C$1:$Q$3810,11,FALSE)</f>
        <v>Cre10.g463150.t1.1</v>
      </c>
      <c r="J2114" s="3" t="str">
        <f>VLOOKUP(B2114,'[1]Daniela + 255 Rxns iCre1355'!$C$1:$Q$3810,12,FALSE)</f>
        <v>Cre10.g463150</v>
      </c>
      <c r="K2114" s="3" t="str">
        <f>VLOOKUP(B2114,'[1]Daniela + 255 Rxns iCre1355'!$C$1:$Q$3810,13,FALSE)</f>
        <v>Mitochondria</v>
      </c>
      <c r="L2114" s="3" t="str">
        <f>VLOOKUP(B2114,'[1]Daniela + 255 Rxns iCre1355'!$C$1:$Q$3810,14,FALSE)</f>
        <v>[Atteia 2009]</v>
      </c>
      <c r="M2114" s="3" t="str">
        <f>VLOOKUP(B2114,'[1]Daniela + 255 Rxns iCre1355'!$C$1:$Q$3810,15,FALSE)</f>
        <v>R04137</v>
      </c>
    </row>
    <row r="2115" spans="1:13" ht="15" customHeight="1" x14ac:dyDescent="0.25">
      <c r="A2115" s="3" t="s">
        <v>943</v>
      </c>
      <c r="B2115" s="3" t="s">
        <v>4237</v>
      </c>
      <c r="C2115" s="3" t="s">
        <v>4238</v>
      </c>
      <c r="D2115" s="3" t="str">
        <f>VLOOKUP(B2115,'[1]Daniela + 255 Rxns iCre1355'!$C$1:$Q$3810,5,FALSE)</f>
        <v>ECH(3hmbcoa)</v>
      </c>
      <c r="E2115" s="3" t="str">
        <f>VLOOKUP(B2115,'[1]Daniela + 255 Rxns iCre1355'!$C$1:$Q$3810,6,FALSE)</f>
        <v>enoyl-coa hydratase, 3-Hydroxy-2-methylbutyryl-CoA forming</v>
      </c>
      <c r="F2115" s="3" t="str">
        <f>VLOOKUP(B2115,'[1]Daniela + 255 Rxns iCre1355'!$C$1:$Q$3810,8,FALSE)</f>
        <v>Valine, leucine and isoleucine degradation</v>
      </c>
      <c r="G2115" s="3" t="str">
        <f>VLOOKUP(B2115,'[1]Daniela + 255 Rxns iCre1355'!$C$1:$Q$3810,9,FALSE)</f>
        <v>4.2.1.17</v>
      </c>
      <c r="H2115" s="3" t="str">
        <f>VLOOKUP(B2115,'[1]Daniela + 255 Rxns iCre1355'!$C$1:$Q$3810,10,FALSE)</f>
        <v>Cre10.g463150</v>
      </c>
      <c r="I2115" s="3" t="str">
        <f>VLOOKUP(B2115,'[1]Daniela + 255 Rxns iCre1355'!$C$1:$Q$3810,11,FALSE)</f>
        <v>Cre10.g463150.t1.1</v>
      </c>
      <c r="J2115" s="3" t="str">
        <f>VLOOKUP(B2115,'[1]Daniela + 255 Rxns iCre1355'!$C$1:$Q$3810,12,FALSE)</f>
        <v>Cre10.g463150</v>
      </c>
      <c r="K2115" s="3" t="str">
        <f>VLOOKUP(B2115,'[1]Daniela + 255 Rxns iCre1355'!$C$1:$Q$3810,13,FALSE)</f>
        <v>Mitochondria</v>
      </c>
      <c r="L2115" s="3" t="str">
        <f>VLOOKUP(B2115,'[1]Daniela + 255 Rxns iCre1355'!$C$1:$Q$3810,14,FALSE)</f>
        <v>[Atteia 2009]</v>
      </c>
      <c r="M2115" s="3" t="str">
        <f>VLOOKUP(B2115,'[1]Daniela + 255 Rxns iCre1355'!$C$1:$Q$3810,15,FALSE)</f>
        <v>R04204</v>
      </c>
    </row>
    <row r="2116" spans="1:13" ht="15" customHeight="1" x14ac:dyDescent="0.25">
      <c r="A2116" s="3" t="s">
        <v>943</v>
      </c>
      <c r="B2116" s="3" t="s">
        <v>4239</v>
      </c>
      <c r="C2116" s="3" t="s">
        <v>4240</v>
      </c>
      <c r="D2116" s="3" t="str">
        <f>VLOOKUP(B2116,'[1]Daniela + 255 Rxns iCre1355'!$C$1:$Q$3810,5,FALSE)</f>
        <v>HIBH</v>
      </c>
      <c r="E2116" s="3" t="str">
        <f>VLOOKUP(B2116,'[1]Daniela + 255 Rxns iCre1355'!$C$1:$Q$3810,6,FALSE)</f>
        <v>3-hydroxyisobutyryl-coa hydrolase, mitochondrial</v>
      </c>
      <c r="F2116" s="3" t="str">
        <f>VLOOKUP(B2116,'[1]Daniela + 255 Rxns iCre1355'!$C$1:$Q$3810,8,FALSE)</f>
        <v>Valine, leucine and isoleucine degradation</v>
      </c>
      <c r="G2116" s="3" t="str">
        <f>VLOOKUP(B2116,'[1]Daniela + 255 Rxns iCre1355'!$C$1:$Q$3810,9,FALSE)</f>
        <v>3.1.2.4</v>
      </c>
      <c r="H2116" s="3" t="str">
        <f>VLOOKUP(B2116,'[1]Daniela + 255 Rxns iCre1355'!$C$1:$Q$3810,10,FALSE)</f>
        <v>Cre06.g278215</v>
      </c>
      <c r="I2116" s="3" t="str">
        <f>VLOOKUP(B2116,'[1]Daniela + 255 Rxns iCre1355'!$C$1:$Q$3810,11,FALSE)</f>
        <v>Cre06.g278215.t1.1</v>
      </c>
      <c r="J2116" s="3" t="str">
        <f>VLOOKUP(B2116,'[1]Daniela + 255 Rxns iCre1355'!$C$1:$Q$3810,12,FALSE)</f>
        <v>Cre06.g278215</v>
      </c>
      <c r="K2116" s="3" t="str">
        <f>VLOOKUP(B2116,'[1]Daniela + 255 Rxns iCre1355'!$C$1:$Q$3810,13,FALSE)</f>
        <v>Mitochondria</v>
      </c>
      <c r="M2116" s="3" t="str">
        <f>VLOOKUP(B2116,'[1]Daniela + 255 Rxns iCre1355'!$C$1:$Q$3810,15,FALSE)</f>
        <v>R05064</v>
      </c>
    </row>
    <row r="2117" spans="1:13" ht="15" customHeight="1" x14ac:dyDescent="0.25">
      <c r="A2117" s="3" t="s">
        <v>943</v>
      </c>
      <c r="B2117" s="3" t="s">
        <v>4241</v>
      </c>
      <c r="C2117" s="3" t="s">
        <v>4242</v>
      </c>
      <c r="D2117" s="3" t="str">
        <f>VLOOKUP(B2117,'[1]Daniela + 255 Rxns iCre1355'!$C$1:$Q$3810,5,FALSE)</f>
        <v>HMGL</v>
      </c>
      <c r="E2117" s="3" t="str">
        <f>VLOOKUP(B2117,'[1]Daniela + 255 Rxns iCre1355'!$C$1:$Q$3810,6,FALSE)</f>
        <v>hydroxymethylglutaryl-coa lyase</v>
      </c>
      <c r="F2117" s="3" t="str">
        <f>VLOOKUP(B2117,'[1]Daniela + 255 Rxns iCre1355'!$C$1:$Q$3810,8,FALSE)</f>
        <v>Valine, leucine and isoleucine degradation</v>
      </c>
      <c r="G2117" s="3" t="str">
        <f>VLOOKUP(B2117,'[1]Daniela + 255 Rxns iCre1355'!$C$1:$Q$3810,9,FALSE)</f>
        <v>4.1.3.4</v>
      </c>
      <c r="H2117" s="3" t="str">
        <f>VLOOKUP(B2117,'[1]Daniela + 255 Rxns iCre1355'!$C$1:$Q$3810,10,FALSE)</f>
        <v>Cre12.g485550</v>
      </c>
      <c r="I2117" s="3" t="str">
        <f>VLOOKUP(B2117,'[1]Daniela + 255 Rxns iCre1355'!$C$1:$Q$3810,11,FALSE)</f>
        <v>Cre12.g485550.t1.2</v>
      </c>
      <c r="J2117" s="3" t="str">
        <f>VLOOKUP(B2117,'[1]Daniela + 255 Rxns iCre1355'!$C$1:$Q$3810,12,FALSE)</f>
        <v>Cre12.g485550</v>
      </c>
      <c r="K2117" s="3" t="str">
        <f>VLOOKUP(B2117,'[1]Daniela + 255 Rxns iCre1355'!$C$1:$Q$3810,13,FALSE)</f>
        <v>Mitochondria</v>
      </c>
      <c r="L2117" s="3" t="str">
        <f>VLOOKUP(B2117,'[1]Daniela + 255 Rxns iCre1355'!$C$1:$Q$3810,14,FALSE)</f>
        <v>[Atteia 2009]</v>
      </c>
      <c r="M2117" s="3" t="str">
        <f>VLOOKUP(B2117,'[1]Daniela + 255 Rxns iCre1355'!$C$1:$Q$3810,15,FALSE)</f>
        <v>R01360</v>
      </c>
    </row>
    <row r="2118" spans="1:13" ht="15" customHeight="1" x14ac:dyDescent="0.25">
      <c r="A2118" s="3" t="s">
        <v>943</v>
      </c>
      <c r="B2118" s="3" t="s">
        <v>4243</v>
      </c>
      <c r="C2118" s="3" t="s">
        <v>4244</v>
      </c>
      <c r="D2118" s="3" t="str">
        <f>VLOOKUP(B2118,'[1]Daniela + 255 Rxns iCre1355'!$C$1:$Q$3810,5,FALSE)</f>
        <v>HMNO</v>
      </c>
      <c r="E2118" s="3" t="str">
        <f>VLOOKUP(B2118,'[1]Daniela + 255 Rxns iCre1355'!$C$1:$Q$3810,6,FALSE)</f>
        <v>3-Hydroxy-2-methylpropanoate:NAD+ oxidoreductase</v>
      </c>
      <c r="F2118" s="3" t="str">
        <f>VLOOKUP(B2118,'[1]Daniela + 255 Rxns iCre1355'!$C$1:$Q$3810,8,FALSE)</f>
        <v>Valine, leucine and isoleucine degradation</v>
      </c>
      <c r="G2118" s="3" t="str">
        <f>VLOOKUP(B2118,'[1]Daniela + 255 Rxns iCre1355'!$C$1:$Q$3810,9,FALSE)</f>
        <v>1.1.1.31;1.1.1.35</v>
      </c>
      <c r="H2118" s="3" t="str">
        <f>VLOOKUP(B2118,'[1]Daniela + 255 Rxns iCre1355'!$C$1:$Q$3810,10,FALSE)</f>
        <v>( Cre16.g684550 OR Cre16.g695050 OR Cre06.g308100 OR Cre14.g630859 )</v>
      </c>
      <c r="I2118" s="3" t="str">
        <f>VLOOKUP(B2118,'[1]Daniela + 255 Rxns iCre1355'!$C$1:$Q$3810,11,FALSE)</f>
        <v>( Cre16.g684550.t1.1 OR Cre16.g695050.t1.2 OR Cre06.g308100.t1.2 OR Cre14.g630859.t1.1 )</v>
      </c>
      <c r="J2118" s="3" t="str">
        <f>VLOOKUP(B2118,'[1]Daniela + 255 Rxns iCre1355'!$C$1:$Q$3810,12,FALSE)</f>
        <v>( HAR2 OR HCD1 OR Cre06.g308100 OR HID1 )</v>
      </c>
      <c r="K2118" s="3" t="str">
        <f>VLOOKUP(B2118,'[1]Daniela + 255 Rxns iCre1355'!$C$1:$Q$3810,13,FALSE)</f>
        <v>Mitochondria</v>
      </c>
      <c r="M2118" s="3" t="str">
        <f>VLOOKUP(B2118,'[1]Daniela + 255 Rxns iCre1355'!$C$1:$Q$3810,15,FALSE)</f>
        <v>R05066</v>
      </c>
    </row>
    <row r="2119" spans="1:13" ht="15" customHeight="1" x14ac:dyDescent="0.25">
      <c r="A2119" s="3" t="s">
        <v>943</v>
      </c>
      <c r="B2119" s="3" t="s">
        <v>4245</v>
      </c>
      <c r="C2119" s="3" t="s">
        <v>4246</v>
      </c>
      <c r="D2119" s="3" t="str">
        <f>VLOOKUP(B2119,'[1]Daniela + 255 Rxns iCre1355'!$C$1:$Q$3810,5,FALSE)</f>
        <v>HMNOS</v>
      </c>
      <c r="E2119" s="3" t="str">
        <f>VLOOKUP(B2119,'[1]Daniela + 255 Rxns iCre1355'!$C$1:$Q$3810,6,FALSE)</f>
        <v>(2S,3S)-3-hydroxy-2-methylbutanoyl-CoA:NAD+ oxidoreductase</v>
      </c>
      <c r="F2119" s="3" t="str">
        <f>VLOOKUP(B2119,'[1]Daniela + 255 Rxns iCre1355'!$C$1:$Q$3810,8,FALSE)</f>
        <v>Valine, leucine and isoleucine degradation</v>
      </c>
      <c r="G2119" s="3" t="str">
        <f>VLOOKUP(B2119,'[1]Daniela + 255 Rxns iCre1355'!$C$1:$Q$3810,9,FALSE)</f>
        <v>1.1.1.35</v>
      </c>
      <c r="H2119" s="3" t="str">
        <f>VLOOKUP(B2119,'[1]Daniela + 255 Rxns iCre1355'!$C$1:$Q$3810,10,FALSE)</f>
        <v>( Cre16.g695050 OR Cre06.g308100 )</v>
      </c>
      <c r="I2119" s="3" t="str">
        <f>VLOOKUP(B2119,'[1]Daniela + 255 Rxns iCre1355'!$C$1:$Q$3810,11,FALSE)</f>
        <v>( Cre16.g695050.t1.2 OR Cre06.g308100.t1.2 )</v>
      </c>
      <c r="J2119" s="3" t="str">
        <f>VLOOKUP(B2119,'[1]Daniela + 255 Rxns iCre1355'!$C$1:$Q$3810,12,FALSE)</f>
        <v>( HCD1 OR Cre06.g308100 )</v>
      </c>
      <c r="K2119" s="3" t="str">
        <f>VLOOKUP(B2119,'[1]Daniela + 255 Rxns iCre1355'!$C$1:$Q$3810,13,FALSE)</f>
        <v>Mitochondria</v>
      </c>
      <c r="M2119" s="3" t="str">
        <f>VLOOKUP(B2119,'[1]Daniela + 255 Rxns iCre1355'!$C$1:$Q$3810,15,FALSE)</f>
        <v>R04203</v>
      </c>
    </row>
    <row r="2120" spans="1:13" ht="15" customHeight="1" x14ac:dyDescent="0.25">
      <c r="A2120" s="3" t="s">
        <v>943</v>
      </c>
      <c r="B2120" s="3" t="s">
        <v>4247</v>
      </c>
      <c r="C2120" s="3" t="s">
        <v>4248</v>
      </c>
      <c r="D2120" s="3" t="str">
        <f>VLOOKUP(B2120,'[1]Daniela + 255 Rxns iCre1355'!$C$1:$Q$3810,5,FALSE)</f>
        <v>IVCDH</v>
      </c>
      <c r="E2120" s="3" t="str">
        <f>VLOOKUP(B2120,'[1]Daniela + 255 Rxns iCre1355'!$C$1:$Q$3810,6,FALSE)</f>
        <v>isovaleryl-coa dehydrogenase</v>
      </c>
      <c r="F2120" s="3" t="str">
        <f>VLOOKUP(B2120,'[1]Daniela + 255 Rxns iCre1355'!$C$1:$Q$3810,8,FALSE)</f>
        <v>Valine, leucine and isoleucine degradation</v>
      </c>
      <c r="G2120" s="3" t="str">
        <f>VLOOKUP(B2120,'[1]Daniela + 255 Rxns iCre1355'!$C$1:$Q$3810,9,FALSE)</f>
        <v>1.3.99.10</v>
      </c>
      <c r="H2120" s="3" t="str">
        <f>VLOOKUP(B2120,'[1]Daniela + 255 Rxns iCre1355'!$C$1:$Q$3810,10,FALSE)</f>
        <v>Cre06.g296400</v>
      </c>
      <c r="I2120" s="3" t="str">
        <f>VLOOKUP(B2120,'[1]Daniela + 255 Rxns iCre1355'!$C$1:$Q$3810,11,FALSE)</f>
        <v>Cre06.g296400.t1.2</v>
      </c>
      <c r="J2120" s="3" t="str">
        <f>VLOOKUP(B2120,'[1]Daniela + 255 Rxns iCre1355'!$C$1:$Q$3810,12,FALSE)</f>
        <v>Cre06.g296400</v>
      </c>
      <c r="K2120" s="3" t="str">
        <f>VLOOKUP(B2120,'[1]Daniela + 255 Rxns iCre1355'!$C$1:$Q$3810,13,FALSE)</f>
        <v>Mitochondria</v>
      </c>
      <c r="L2120" s="3" t="str">
        <f>VLOOKUP(B2120,'[1]Daniela + 255 Rxns iCre1355'!$C$1:$Q$3810,14,FALSE)</f>
        <v>[Atteia 2009]</v>
      </c>
      <c r="M2120" s="3" t="str">
        <f>VLOOKUP(B2120,'[1]Daniela + 255 Rxns iCre1355'!$C$1:$Q$3810,15,FALSE)</f>
        <v>R04095</v>
      </c>
    </row>
    <row r="2121" spans="1:13" ht="15" customHeight="1" x14ac:dyDescent="0.25">
      <c r="A2121" s="3" t="s">
        <v>943</v>
      </c>
      <c r="B2121" s="3" t="s">
        <v>4249</v>
      </c>
      <c r="C2121" s="3" t="s">
        <v>4250</v>
      </c>
      <c r="D2121" s="3" t="str">
        <f>VLOOKUP(B2121,'[1]Daniela + 255 Rxns iCre1355'!$C$1:$Q$3810,5,FALSE)</f>
        <v>MCDH</v>
      </c>
      <c r="E2121" s="3" t="str">
        <f>VLOOKUP(B2121,'[1]Daniela + 255 Rxns iCre1355'!$C$1:$Q$3810,6,FALSE)</f>
        <v>2-methylacyl-coa dehydrogenase, 2-Methylprop-2-enoyl-CoA forming</v>
      </c>
      <c r="F2121" s="3" t="str">
        <f>VLOOKUP(B2121,'[1]Daniela + 255 Rxns iCre1355'!$C$1:$Q$3810,8,FALSE)</f>
        <v>Valine, leucine and isoleucine degradation</v>
      </c>
      <c r="G2121" s="3" t="str">
        <f>VLOOKUP(B2121,'[1]Daniela + 255 Rxns iCre1355'!$C$1:$Q$3810,9,FALSE)</f>
        <v>1.3.99.12</v>
      </c>
      <c r="H2121" s="3" t="str">
        <f>VLOOKUP(B2121,'[1]Daniela + 255 Rxns iCre1355'!$C$1:$Q$3810,10,FALSE)</f>
        <v>Cre06.g296400</v>
      </c>
      <c r="I2121" s="3" t="str">
        <f>VLOOKUP(B2121,'[1]Daniela + 255 Rxns iCre1355'!$C$1:$Q$3810,11,FALSE)</f>
        <v>Cre06.g296400.t1.2</v>
      </c>
      <c r="J2121" s="3" t="str">
        <f>VLOOKUP(B2121,'[1]Daniela + 255 Rxns iCre1355'!$C$1:$Q$3810,12,FALSE)</f>
        <v>Cre06.g296400</v>
      </c>
      <c r="K2121" s="3" t="str">
        <f>VLOOKUP(B2121,'[1]Daniela + 255 Rxns iCre1355'!$C$1:$Q$3810,13,FALSE)</f>
        <v>Mitochondria</v>
      </c>
      <c r="M2121" s="3" t="str">
        <f>VLOOKUP(B2121,'[1]Daniela + 255 Rxns iCre1355'!$C$1:$Q$3810,15,FALSE)</f>
        <v>R02661</v>
      </c>
    </row>
    <row r="2122" spans="1:13" ht="15" customHeight="1" x14ac:dyDescent="0.25">
      <c r="A2122" s="3" t="s">
        <v>943</v>
      </c>
      <c r="B2122" s="3" t="s">
        <v>4251</v>
      </c>
      <c r="C2122" s="3" t="s">
        <v>4252</v>
      </c>
      <c r="D2122" s="3" t="str">
        <f>VLOOKUP(B2122,'[1]Daniela + 255 Rxns iCre1355'!$C$1:$Q$3810,5,FALSE)</f>
        <v>MCDH(2mb2coa)</v>
      </c>
      <c r="E2122" s="3" t="str">
        <f>VLOOKUP(B2122,'[1]Daniela + 255 Rxns iCre1355'!$C$1:$Q$3810,6,FALSE)</f>
        <v>2-methylacyl-coa dehydrogenase, trans-2-Methylbut-2-enoyl-CoA forming</v>
      </c>
      <c r="F2122" s="3" t="str">
        <f>VLOOKUP(B2122,'[1]Daniela + 255 Rxns iCre1355'!$C$1:$Q$3810,8,FALSE)</f>
        <v>Valine, leucine and isoleucine degradation</v>
      </c>
      <c r="G2122" s="3" t="str">
        <f>VLOOKUP(B2122,'[1]Daniela + 255 Rxns iCre1355'!$C$1:$Q$3810,9,FALSE)</f>
        <v>1.3.99.12</v>
      </c>
      <c r="H2122" s="3" t="str">
        <f>VLOOKUP(B2122,'[1]Daniela + 255 Rxns iCre1355'!$C$1:$Q$3810,10,FALSE)</f>
        <v>Cre06.g296400</v>
      </c>
      <c r="I2122" s="3" t="str">
        <f>VLOOKUP(B2122,'[1]Daniela + 255 Rxns iCre1355'!$C$1:$Q$3810,11,FALSE)</f>
        <v>Cre06.g296400.t1.2</v>
      </c>
      <c r="J2122" s="3" t="str">
        <f>VLOOKUP(B2122,'[1]Daniela + 255 Rxns iCre1355'!$C$1:$Q$3810,12,FALSE)</f>
        <v>Cre06.g296400</v>
      </c>
      <c r="K2122" s="3" t="str">
        <f>VLOOKUP(B2122,'[1]Daniela + 255 Rxns iCre1355'!$C$1:$Q$3810,13,FALSE)</f>
        <v>Mitochondria</v>
      </c>
      <c r="M2122" s="3" t="str">
        <f>VLOOKUP(B2122,'[1]Daniela + 255 Rxns iCre1355'!$C$1:$Q$3810,15,FALSE)</f>
        <v>R03172</v>
      </c>
    </row>
    <row r="2123" spans="1:13" ht="15" customHeight="1" x14ac:dyDescent="0.25">
      <c r="A2123" s="3" t="s">
        <v>943</v>
      </c>
      <c r="B2123" s="3" t="s">
        <v>4253</v>
      </c>
      <c r="C2123" s="3" t="s">
        <v>4254</v>
      </c>
      <c r="D2123" s="3" t="str">
        <f>VLOOKUP(B2123,'[1]Daniela + 255 Rxns iCre1355'!$C$1:$Q$3810,5,FALSE)</f>
        <v>MCTC</v>
      </c>
      <c r="E2123" s="3" t="str">
        <f>VLOOKUP(B2123,'[1]Daniela + 255 Rxns iCre1355'!$C$1:$Q$3810,6,FALSE)</f>
        <v>methylcrotonoyl-coa carboxylase</v>
      </c>
      <c r="F2123" s="3" t="str">
        <f>VLOOKUP(B2123,'[1]Daniela + 255 Rxns iCre1355'!$C$1:$Q$3810,8,FALSE)</f>
        <v>Valine, leucine and isoleucine degradation</v>
      </c>
      <c r="G2123" s="3" t="str">
        <f>VLOOKUP(B2123,'[1]Daniela + 255 Rxns iCre1355'!$C$1:$Q$3810,9,FALSE)</f>
        <v>6.4.1.4</v>
      </c>
      <c r="H2123" s="3" t="str">
        <f>VLOOKUP(B2123,'[1]Daniela + 255 Rxns iCre1355'!$C$1:$Q$3810,10,FALSE)</f>
        <v>( Cre06.g278098 AND Cre03.g181200 )</v>
      </c>
      <c r="I2123" s="3" t="str">
        <f>VLOOKUP(B2123,'[1]Daniela + 255 Rxns iCre1355'!$C$1:$Q$3810,11,FALSE)</f>
        <v>( Cre06.g278098.t1.1 AND Cre03.g181200.t1.2 )</v>
      </c>
      <c r="J2123" s="3" t="str">
        <f>VLOOKUP(B2123,'[1]Daniela + 255 Rxns iCre1355'!$C$1:$Q$3810,12,FALSE)</f>
        <v>( MCC1 AND Cre03.g181200 )</v>
      </c>
      <c r="K2123" s="3" t="str">
        <f>VLOOKUP(B2123,'[1]Daniela + 255 Rxns iCre1355'!$C$1:$Q$3810,13,FALSE)</f>
        <v>Mitochondria</v>
      </c>
      <c r="L2123" s="3" t="str">
        <f>VLOOKUP(B2123,'[1]Daniela + 255 Rxns iCre1355'!$C$1:$Q$3810,14,FALSE)</f>
        <v>[Atteia 2009]</v>
      </c>
      <c r="M2123" s="3" t="str">
        <f>VLOOKUP(B2123,'[1]Daniela + 255 Rxns iCre1355'!$C$1:$Q$3810,15,FALSE)</f>
        <v>R04138</v>
      </c>
    </row>
    <row r="2124" spans="1:13" ht="15" customHeight="1" x14ac:dyDescent="0.25">
      <c r="A2124" s="3" t="s">
        <v>943</v>
      </c>
      <c r="B2124" s="3" t="s">
        <v>4255</v>
      </c>
      <c r="C2124" s="3" t="s">
        <v>4256</v>
      </c>
      <c r="D2124" s="3" t="str">
        <f>VLOOKUP(B2124,'[1]Daniela + 255 Rxns iCre1355'!$C$1:$Q$3810,5,FALSE)</f>
        <v>MGC</v>
      </c>
      <c r="E2124" s="3" t="str">
        <f>VLOOKUP(B2124,'[1]Daniela + 255 Rxns iCre1355'!$C$1:$Q$3810,6,FALSE)</f>
        <v>methylglutaconyl-coa hydratase</v>
      </c>
      <c r="F2124" s="3" t="str">
        <f>VLOOKUP(B2124,'[1]Daniela + 255 Rxns iCre1355'!$C$1:$Q$3810,8,FALSE)</f>
        <v>Valine, leucine and isoleucine degradation</v>
      </c>
      <c r="G2124" s="3" t="str">
        <f>VLOOKUP(B2124,'[1]Daniela + 255 Rxns iCre1355'!$C$1:$Q$3810,9,FALSE)</f>
        <v>4.2.1.18</v>
      </c>
      <c r="H2124" s="3" t="str">
        <f>VLOOKUP(B2124,'[1]Daniela + 255 Rxns iCre1355'!$C$1:$Q$3810,10,FALSE)</f>
        <v>Cre02.g091850</v>
      </c>
      <c r="I2124" s="3" t="str">
        <f>VLOOKUP(B2124,'[1]Daniela + 255 Rxns iCre1355'!$C$1:$Q$3810,11,FALSE)</f>
        <v>Cre02.g091850.t1.2</v>
      </c>
      <c r="J2124" s="3" t="str">
        <f>VLOOKUP(B2124,'[1]Daniela + 255 Rxns iCre1355'!$C$1:$Q$3810,12,FALSE)</f>
        <v>Cre02.g091850</v>
      </c>
      <c r="K2124" s="3" t="str">
        <f>VLOOKUP(B2124,'[1]Daniela + 255 Rxns iCre1355'!$C$1:$Q$3810,13,FALSE)</f>
        <v>Mitochondria</v>
      </c>
      <c r="M2124" s="3" t="str">
        <f>VLOOKUP(B2124,'[1]Daniela + 255 Rxns iCre1355'!$C$1:$Q$3810,15,FALSE)</f>
        <v>R02085</v>
      </c>
    </row>
    <row r="2125" spans="1:13" ht="15" customHeight="1" x14ac:dyDescent="0.25">
      <c r="A2125" s="3" t="s">
        <v>115</v>
      </c>
      <c r="B2125" s="3" t="s">
        <v>4257</v>
      </c>
      <c r="C2125" s="3" t="s">
        <v>4258</v>
      </c>
      <c r="D2125" s="3" t="str">
        <f>VLOOKUP(B2125,'[1]Daniela + 255 Rxns iCre1355'!$C$1:$Q$3810,5,FALSE)</f>
        <v>MHGS</v>
      </c>
      <c r="E2125" s="3" t="str">
        <f>VLOOKUP(B2125,'[1]Daniela + 255 Rxns iCre1355'!$C$1:$Q$3810,6,FALSE)</f>
        <v>hydroxymethylglutaryl-coa synthase</v>
      </c>
      <c r="F2125" s="3" t="str">
        <f>VLOOKUP(B2125,'[1]Daniela + 255 Rxns iCre1355'!$C$1:$Q$3810,8,FALSE)</f>
        <v>Valine, leucine and isoleucine degradation</v>
      </c>
      <c r="G2125" s="3" t="str">
        <f>VLOOKUP(B2125,'[1]Daniela + 255 Rxns iCre1355'!$C$1:$Q$3810,9,FALSE)</f>
        <v>2.3.3.10</v>
      </c>
      <c r="H2125" s="3" t="str">
        <f>VLOOKUP(B2125,'[1]Daniela + 255 Rxns iCre1355'!$C$1:$Q$3810,10,FALSE)</f>
        <v>Cre16.g678850</v>
      </c>
      <c r="I2125" s="3" t="str">
        <f>VLOOKUP(B2125,'[1]Daniela + 255 Rxns iCre1355'!$C$1:$Q$3810,11,FALSE)</f>
        <v>Cre16.g678850.t1.1</v>
      </c>
      <c r="J2125" s="3" t="str">
        <f>VLOOKUP(B2125,'[1]Daniela + 255 Rxns iCre1355'!$C$1:$Q$3810,12,FALSE)</f>
        <v>Cre16.g678850</v>
      </c>
      <c r="K2125" s="3" t="str">
        <f>VLOOKUP(B2125,'[1]Daniela + 255 Rxns iCre1355'!$C$1:$Q$3810,13,FALSE)</f>
        <v>Cytosol</v>
      </c>
      <c r="M2125" s="3" t="str">
        <f>VLOOKUP(B2125,'[1]Daniela + 255 Rxns iCre1355'!$C$1:$Q$3810,15,FALSE)</f>
        <v>R01978</v>
      </c>
    </row>
    <row r="2126" spans="1:13" ht="15" customHeight="1" x14ac:dyDescent="0.25">
      <c r="A2126" s="3" t="s">
        <v>943</v>
      </c>
      <c r="B2126" s="3" t="s">
        <v>4259</v>
      </c>
      <c r="C2126" s="3" t="s">
        <v>4260</v>
      </c>
      <c r="D2126" s="3" t="str">
        <f>VLOOKUP(B2126,'[1]Daniela + 255 Rxns iCre1355'!$C$1:$Q$3810,5,FALSE)</f>
        <v>MMSDH</v>
      </c>
      <c r="E2126" s="3" t="str">
        <f>VLOOKUP(B2126,'[1]Daniela + 255 Rxns iCre1355'!$C$1:$Q$3810,6,FALSE)</f>
        <v>methylmalonate-semialdehyde dehydrogenase (acylating)</v>
      </c>
      <c r="F2126" s="3" t="str">
        <f>VLOOKUP(B2126,'[1]Daniela + 255 Rxns iCre1355'!$C$1:$Q$3810,8,FALSE)</f>
        <v>Valine, leucine and isoleucine degradation</v>
      </c>
      <c r="G2126" s="3" t="str">
        <f>VLOOKUP(B2126,'[1]Daniela + 255 Rxns iCre1355'!$C$1:$Q$3810,9,FALSE)</f>
        <v>1.2.1.27</v>
      </c>
      <c r="H2126" s="3" t="str">
        <f>VLOOKUP(B2126,'[1]Daniela + 255 Rxns iCre1355'!$C$1:$Q$3810,10,FALSE)</f>
        <v>Cre16.g675650</v>
      </c>
      <c r="I2126" s="3" t="str">
        <f>VLOOKUP(B2126,'[1]Daniela + 255 Rxns iCre1355'!$C$1:$Q$3810,11,FALSE)</f>
        <v>Cre16.g675650.t1.2</v>
      </c>
      <c r="J2126" s="3" t="str">
        <f>VLOOKUP(B2126,'[1]Daniela + 255 Rxns iCre1355'!$C$1:$Q$3810,12,FALSE)</f>
        <v>ALD8</v>
      </c>
      <c r="K2126" s="3" t="str">
        <f>VLOOKUP(B2126,'[1]Daniela + 255 Rxns iCre1355'!$C$1:$Q$3810,13,FALSE)</f>
        <v>Mitochondria</v>
      </c>
      <c r="M2126" s="3" t="str">
        <f>VLOOKUP(B2126,'[1]Daniela + 255 Rxns iCre1355'!$C$1:$Q$3810,15,FALSE)</f>
        <v>R00935</v>
      </c>
    </row>
    <row r="2127" spans="1:13" ht="15" customHeight="1" x14ac:dyDescent="0.25">
      <c r="A2127" s="3" t="s">
        <v>943</v>
      </c>
      <c r="B2127" s="3" t="s">
        <v>4261</v>
      </c>
      <c r="C2127" s="3" t="s">
        <v>4262</v>
      </c>
      <c r="D2127" s="3" t="str">
        <f>VLOOKUP(B2127,'[1]Daniela + 255 Rxns iCre1355'!$C$1:$Q$3810,5,FALSE)</f>
        <v>MOD</v>
      </c>
      <c r="E2127" s="3" t="str">
        <f>VLOOKUP(B2127,'[1]Daniela + 255 Rxns iCre1355'!$C$1:$Q$3810,6,FALSE)</f>
        <v>3-methyl-2-oxobutanoate dehydrogenase</v>
      </c>
      <c r="F2127" s="3" t="str">
        <f>VLOOKUP(B2127,'[1]Daniela + 255 Rxns iCre1355'!$C$1:$Q$3810,8,FALSE)</f>
        <v>Valine, leucine and isoleucine degradation</v>
      </c>
      <c r="G2127" s="3" t="str">
        <f>VLOOKUP(B2127,'[1]Daniela + 255 Rxns iCre1355'!$C$1:$Q$3810,9,FALSE)</f>
        <v>1.2.4.4</v>
      </c>
      <c r="H2127" s="3" t="str">
        <f>VLOOKUP(B2127,'[1]Daniela + 255 Rxns iCre1355'!$C$1:$Q$3810,10,FALSE)</f>
        <v>( Cre12.g539900 AND Cre06.g311050 )</v>
      </c>
      <c r="I2127" s="3" t="str">
        <f>VLOOKUP(B2127,'[1]Daniela + 255 Rxns iCre1355'!$C$1:$Q$3810,11,FALSE)</f>
        <v>( Cre12.g539900.t1.1 AND Cre06.g311050.t1.2 )</v>
      </c>
      <c r="J2127" s="3" t="str">
        <f>VLOOKUP(B2127,'[1]Daniela + 255 Rxns iCre1355'!$C$1:$Q$3810,12,FALSE)</f>
        <v>( Cre12.g539900 AND Cre06.g311050 )</v>
      </c>
      <c r="K2127" s="3" t="str">
        <f>VLOOKUP(B2127,'[1]Daniela + 255 Rxns iCre1355'!$C$1:$Q$3810,13,FALSE)</f>
        <v>Mitochondria</v>
      </c>
      <c r="M2127" s="3" t="str">
        <f>VLOOKUP(B2127,'[1]Daniela + 255 Rxns iCre1355'!$C$1:$Q$3810,15,FALSE)</f>
        <v>R07599</v>
      </c>
    </row>
    <row r="2128" spans="1:13" ht="15" customHeight="1" x14ac:dyDescent="0.25">
      <c r="A2128" s="3" t="s">
        <v>943</v>
      </c>
      <c r="B2128" s="3" t="s">
        <v>4263</v>
      </c>
      <c r="C2128" s="3" t="s">
        <v>4264</v>
      </c>
      <c r="D2128" s="3" t="str">
        <f>VLOOKUP(B2128,'[1]Daniela + 255 Rxns iCre1355'!$C$1:$Q$3810,5,FALSE)</f>
        <v>MOD(2mbdhl)</v>
      </c>
      <c r="E2128" s="3" t="str">
        <f>VLOOKUP(B2128,'[1]Daniela + 255 Rxns iCre1355'!$C$1:$Q$3810,6,FALSE)</f>
        <v>3-methyl-2-oxobutanoate dehydrogenase, 2-Methyl-1-hydroxybutyl-ThPP transforming</v>
      </c>
      <c r="F2128" s="3" t="str">
        <f>VLOOKUP(B2128,'[1]Daniela + 255 Rxns iCre1355'!$C$1:$Q$3810,8,FALSE)</f>
        <v>Valine, leucine and isoleucine degradation</v>
      </c>
      <c r="G2128" s="3" t="str">
        <f>VLOOKUP(B2128,'[1]Daniela + 255 Rxns iCre1355'!$C$1:$Q$3810,9,FALSE)</f>
        <v>1.2.4.4</v>
      </c>
      <c r="H2128" s="3" t="str">
        <f>VLOOKUP(B2128,'[1]Daniela + 255 Rxns iCre1355'!$C$1:$Q$3810,10,FALSE)</f>
        <v>( Cre12.g539900 AND Cre06.g311050 )</v>
      </c>
      <c r="I2128" s="3" t="str">
        <f>VLOOKUP(B2128,'[1]Daniela + 255 Rxns iCre1355'!$C$1:$Q$3810,11,FALSE)</f>
        <v>( Cre12.g539900.t1.1 AND Cre06.g311050.t1.2 )</v>
      </c>
      <c r="J2128" s="3" t="str">
        <f>VLOOKUP(B2128,'[1]Daniela + 255 Rxns iCre1355'!$C$1:$Q$3810,12,FALSE)</f>
        <v>( Cre12.g539900 AND Cre06.g311050 )</v>
      </c>
      <c r="K2128" s="3" t="str">
        <f>VLOOKUP(B2128,'[1]Daniela + 255 Rxns iCre1355'!$C$1:$Q$3810,13,FALSE)</f>
        <v>Mitochondria</v>
      </c>
      <c r="M2128" s="3" t="str">
        <f>VLOOKUP(B2128,'[1]Daniela + 255 Rxns iCre1355'!$C$1:$Q$3810,15,FALSE)</f>
        <v>R07604</v>
      </c>
    </row>
    <row r="2129" spans="1:13" ht="15" customHeight="1" x14ac:dyDescent="0.25">
      <c r="A2129" s="3" t="s">
        <v>943</v>
      </c>
      <c r="B2129" s="3" t="s">
        <v>4265</v>
      </c>
      <c r="C2129" s="3" t="s">
        <v>4266</v>
      </c>
      <c r="D2129" s="3" t="str">
        <f>VLOOKUP(B2129,'[1]Daniela + 255 Rxns iCre1355'!$C$1:$Q$3810,5,FALSE)</f>
        <v>MOD(2mhop)</v>
      </c>
      <c r="E2129" s="3" t="str">
        <f>VLOOKUP(B2129,'[1]Daniela + 255 Rxns iCre1355'!$C$1:$Q$3810,6,FALSE)</f>
        <v>3-methyl-2-oxobutanoate dehydrogenase, 2-Methyl-1-hydroxypropyl-ThPP transforming</v>
      </c>
      <c r="F2129" s="3" t="str">
        <f>VLOOKUP(B2129,'[1]Daniela + 255 Rxns iCre1355'!$C$1:$Q$3810,8,FALSE)</f>
        <v>Valine, leucine and isoleucine degradation</v>
      </c>
      <c r="G2129" s="3" t="str">
        <f>VLOOKUP(B2129,'[1]Daniela + 255 Rxns iCre1355'!$C$1:$Q$3810,9,FALSE)</f>
        <v>1.2.4.4</v>
      </c>
      <c r="H2129" s="3" t="str">
        <f>VLOOKUP(B2129,'[1]Daniela + 255 Rxns iCre1355'!$C$1:$Q$3810,10,FALSE)</f>
        <v>( Cre12.g539900 AND Cre06.g311050 )</v>
      </c>
      <c r="I2129" s="3" t="str">
        <f>VLOOKUP(B2129,'[1]Daniela + 255 Rxns iCre1355'!$C$1:$Q$3810,11,FALSE)</f>
        <v>( Cre12.g539900.t1.1 AND Cre06.g311050.t1.2 )</v>
      </c>
      <c r="J2129" s="3" t="str">
        <f>VLOOKUP(B2129,'[1]Daniela + 255 Rxns iCre1355'!$C$1:$Q$3810,12,FALSE)</f>
        <v>( Cre12.g539900 AND Cre06.g311050 )</v>
      </c>
      <c r="K2129" s="3" t="str">
        <f>VLOOKUP(B2129,'[1]Daniela + 255 Rxns iCre1355'!$C$1:$Q$3810,13,FALSE)</f>
        <v>Mitochondria</v>
      </c>
      <c r="M2129" s="3" t="str">
        <f>VLOOKUP(B2129,'[1]Daniela + 255 Rxns iCre1355'!$C$1:$Q$3810,15,FALSE)</f>
        <v>R07600</v>
      </c>
    </row>
    <row r="2130" spans="1:13" ht="15" customHeight="1" x14ac:dyDescent="0.25">
      <c r="A2130" s="3" t="s">
        <v>943</v>
      </c>
      <c r="B2130" s="3" t="s">
        <v>4267</v>
      </c>
      <c r="C2130" s="3" t="s">
        <v>4268</v>
      </c>
      <c r="D2130" s="3" t="str">
        <f>VLOOKUP(B2130,'[1]Daniela + 255 Rxns iCre1355'!$C$1:$Q$3810,5,FALSE)</f>
        <v>MOD(3mhtpp)</v>
      </c>
      <c r="E2130" s="3" t="str">
        <f>VLOOKUP(B2130,'[1]Daniela + 255 Rxns iCre1355'!$C$1:$Q$3810,6,FALSE)</f>
        <v>3-methyl-2-oxobutanoate dehydrogenase, 3-Methyl-1-hydroxybutyl-ThPP transforming</v>
      </c>
      <c r="F2130" s="3" t="str">
        <f>VLOOKUP(B2130,'[1]Daniela + 255 Rxns iCre1355'!$C$1:$Q$3810,8,FALSE)</f>
        <v>Valine, leucine and isoleucine degradation</v>
      </c>
      <c r="G2130" s="3" t="str">
        <f>VLOOKUP(B2130,'[1]Daniela + 255 Rxns iCre1355'!$C$1:$Q$3810,9,FALSE)</f>
        <v>1.2.4.4</v>
      </c>
      <c r="H2130" s="3" t="str">
        <f>VLOOKUP(B2130,'[1]Daniela + 255 Rxns iCre1355'!$C$1:$Q$3810,10,FALSE)</f>
        <v>( Cre12.g539900 AND Cre06.g311050 )</v>
      </c>
      <c r="I2130" s="3" t="str">
        <f>VLOOKUP(B2130,'[1]Daniela + 255 Rxns iCre1355'!$C$1:$Q$3810,11,FALSE)</f>
        <v>( Cre12.g539900.t1.1 AND Cre06.g311050.t1.2 )</v>
      </c>
      <c r="J2130" s="3" t="str">
        <f>VLOOKUP(B2130,'[1]Daniela + 255 Rxns iCre1355'!$C$1:$Q$3810,12,FALSE)</f>
        <v>( Cre12.g539900 AND Cre06.g311050 )</v>
      </c>
      <c r="K2130" s="3" t="str">
        <f>VLOOKUP(B2130,'[1]Daniela + 255 Rxns iCre1355'!$C$1:$Q$3810,13,FALSE)</f>
        <v>Mitochondria</v>
      </c>
      <c r="M2130" s="3" t="str">
        <f>VLOOKUP(B2130,'[1]Daniela + 255 Rxns iCre1355'!$C$1:$Q$3810,15,FALSE)</f>
        <v>R07602</v>
      </c>
    </row>
    <row r="2131" spans="1:13" ht="15" customHeight="1" x14ac:dyDescent="0.25">
      <c r="A2131" s="3" t="s">
        <v>943</v>
      </c>
      <c r="B2131" s="3" t="s">
        <v>4269</v>
      </c>
      <c r="C2131" s="3" t="s">
        <v>4270</v>
      </c>
      <c r="D2131" s="3" t="str">
        <f>VLOOKUP(B2131,'[1]Daniela + 255 Rxns iCre1355'!$C$1:$Q$3810,5,FALSE)</f>
        <v>MOD(3mop)</v>
      </c>
      <c r="E2131" s="3" t="str">
        <f>VLOOKUP(B2131,'[1]Daniela + 255 Rxns iCre1355'!$C$1:$Q$3810,6,FALSE)</f>
        <v>3-methyl-2-oxobutanoate dehydrogenase, 3-Methyl-2-oxopentanoate transforming</v>
      </c>
      <c r="F2131" s="3" t="str">
        <f>VLOOKUP(B2131,'[1]Daniela + 255 Rxns iCre1355'!$C$1:$Q$3810,8,FALSE)</f>
        <v>Valine, leucine and isoleucine degradation</v>
      </c>
      <c r="G2131" s="3" t="str">
        <f>VLOOKUP(B2131,'[1]Daniela + 255 Rxns iCre1355'!$C$1:$Q$3810,9,FALSE)</f>
        <v>1.2.4.4</v>
      </c>
      <c r="H2131" s="3" t="str">
        <f>VLOOKUP(B2131,'[1]Daniela + 255 Rxns iCre1355'!$C$1:$Q$3810,10,FALSE)</f>
        <v>( Cre12.g539900 AND Cre06.g311050 )</v>
      </c>
      <c r="I2131" s="3" t="str">
        <f>VLOOKUP(B2131,'[1]Daniela + 255 Rxns iCre1355'!$C$1:$Q$3810,11,FALSE)</f>
        <v>( Cre12.g539900.t1.1 AND Cre06.g311050.t1.2 )</v>
      </c>
      <c r="J2131" s="3" t="str">
        <f>VLOOKUP(B2131,'[1]Daniela + 255 Rxns iCre1355'!$C$1:$Q$3810,12,FALSE)</f>
        <v>( Cre12.g539900 AND Cre06.g311050 )</v>
      </c>
      <c r="K2131" s="3" t="str">
        <f>VLOOKUP(B2131,'[1]Daniela + 255 Rxns iCre1355'!$C$1:$Q$3810,13,FALSE)</f>
        <v>Mitochondria</v>
      </c>
      <c r="M2131" s="3" t="str">
        <f>VLOOKUP(B2131,'[1]Daniela + 255 Rxns iCre1355'!$C$1:$Q$3810,15,FALSE)</f>
        <v>R07603</v>
      </c>
    </row>
    <row r="2132" spans="1:13" ht="15" customHeight="1" x14ac:dyDescent="0.25">
      <c r="A2132" s="3" t="s">
        <v>943</v>
      </c>
      <c r="B2132" s="3" t="s">
        <v>4271</v>
      </c>
      <c r="C2132" s="3" t="s">
        <v>4272</v>
      </c>
      <c r="D2132" s="3" t="str">
        <f>VLOOKUP(B2132,'[1]Daniela + 255 Rxns iCre1355'!$C$1:$Q$3810,5,FALSE)</f>
        <v>MOD(4mop)</v>
      </c>
      <c r="E2132" s="3" t="str">
        <f>VLOOKUP(B2132,'[1]Daniela + 255 Rxns iCre1355'!$C$1:$Q$3810,6,FALSE)</f>
        <v>3-methyl-2-oxobutanoate dehydrogenase, 4-Methyl-2-oxopentanoate transforming</v>
      </c>
      <c r="F2132" s="3" t="str">
        <f>VLOOKUP(B2132,'[1]Daniela + 255 Rxns iCre1355'!$C$1:$Q$3810,8,FALSE)</f>
        <v>Valine, leucine and isoleucine degradation</v>
      </c>
      <c r="G2132" s="3" t="str">
        <f>VLOOKUP(B2132,'[1]Daniela + 255 Rxns iCre1355'!$C$1:$Q$3810,9,FALSE)</f>
        <v>1.2.4.4</v>
      </c>
      <c r="H2132" s="3" t="str">
        <f>VLOOKUP(B2132,'[1]Daniela + 255 Rxns iCre1355'!$C$1:$Q$3810,10,FALSE)</f>
        <v>( Cre12.g539900 AND Cre06.g311050 )</v>
      </c>
      <c r="I2132" s="3" t="str">
        <f>VLOOKUP(B2132,'[1]Daniela + 255 Rxns iCre1355'!$C$1:$Q$3810,11,FALSE)</f>
        <v>( Cre12.g539900.t1.1 AND Cre06.g311050.t1.2 )</v>
      </c>
      <c r="J2132" s="3" t="str">
        <f>VLOOKUP(B2132,'[1]Daniela + 255 Rxns iCre1355'!$C$1:$Q$3810,12,FALSE)</f>
        <v>( Cre12.g539900 AND Cre06.g311050 )</v>
      </c>
      <c r="K2132" s="3" t="str">
        <f>VLOOKUP(B2132,'[1]Daniela + 255 Rxns iCre1355'!$C$1:$Q$3810,13,FALSE)</f>
        <v>Mitochondria</v>
      </c>
      <c r="M2132" s="3" t="str">
        <f>VLOOKUP(B2132,'[1]Daniela + 255 Rxns iCre1355'!$C$1:$Q$3810,15,FALSE)</f>
        <v>R07601</v>
      </c>
    </row>
    <row r="2133" spans="1:13" ht="15" customHeight="1" x14ac:dyDescent="0.25">
      <c r="A2133" s="3" t="s">
        <v>943</v>
      </c>
      <c r="B2133" s="3" t="s">
        <v>4273</v>
      </c>
      <c r="C2133" s="3" t="s">
        <v>4274</v>
      </c>
      <c r="D2133" s="3" t="str">
        <f>VLOOKUP(B2133,'[1]Daniela + 255 Rxns iCre1355'!$C$1:$Q$3810,5,FALSE)</f>
        <v>OIVD3m</v>
      </c>
      <c r="E2133" s="3" t="str">
        <f>VLOOKUP(B2133,'[1]Daniela + 255 Rxns iCre1355'!$C$1:$Q$3810,6,FALSE)</f>
        <v>2-oxoisovalerate dehydrogenase (acylating; 3-methyl-2-oxopentanoate), mitochondrial</v>
      </c>
      <c r="F2133" s="3" t="str">
        <f>VLOOKUP(B2133,'[1]Daniela + 255 Rxns iCre1355'!$C$1:$Q$3810,8,FALSE)</f>
        <v>Valine, leucine and isoleucine degradation</v>
      </c>
      <c r="G2133" s="3" t="str">
        <f>VLOOKUP(B2133,'[1]Daniela + 255 Rxns iCre1355'!$C$1:$Q$3810,9,FALSE)</f>
        <v>1.2.1.25</v>
      </c>
      <c r="H2133" s="3" t="str">
        <f>VLOOKUP(B2133,'[1]Daniela + 255 Rxns iCre1355'!$C$1:$Q$3810,10,FALSE)</f>
        <v>( Cre06.g311050 OR Cre12.g539900 OR Cre04.g228350 )</v>
      </c>
      <c r="I2133" s="3" t="str">
        <f>VLOOKUP(B2133,'[1]Daniela + 255 Rxns iCre1355'!$C$1:$Q$3810,11,FALSE)</f>
        <v>( Cre06.g311050.t1.2 OR Cre12.g539900.t1.1 OR Cre04.g228350.t1.1 )</v>
      </c>
      <c r="J2133" s="3" t="str">
        <f>VLOOKUP(B2133,'[1]Daniela + 255 Rxns iCre1355'!$C$1:$Q$3810,12,FALSE)</f>
        <v>( Cre06.g311050 OR Cre12.g539900 OR DLA4 )</v>
      </c>
      <c r="K2133" s="3" t="str">
        <f>VLOOKUP(B2133,'[1]Daniela + 255 Rxns iCre1355'!$C$1:$Q$3810,13,FALSE)</f>
        <v>Mitochondria</v>
      </c>
      <c r="M2133" s="3" t="str">
        <f>VLOOKUP(B2133,'[1]Daniela + 255 Rxns iCre1355'!$C$1:$Q$3810,15,FALSE)</f>
        <v>R03171</v>
      </c>
    </row>
    <row r="2134" spans="1:13" ht="15" customHeight="1" x14ac:dyDescent="0.25">
      <c r="A2134" s="3" t="s">
        <v>115</v>
      </c>
      <c r="B2134" s="3" t="s">
        <v>4275</v>
      </c>
      <c r="C2134" s="3" t="s">
        <v>4276</v>
      </c>
      <c r="D2134" s="3" t="str">
        <f>VLOOKUP(B2134,'[1]Daniela + 255 Rxns iCre1355'!$C$1:$Q$3810,5,FALSE)</f>
        <v>BCTA</v>
      </c>
      <c r="E2134" s="3" t="str">
        <f>VLOOKUP(B2134,'[1]Daniela + 255 Rxns iCre1355'!$C$1:$Q$3810,6,FALSE)</f>
        <v>branched-chain-amino-acid transaminase</v>
      </c>
      <c r="F2134" s="3" t="str">
        <f>VLOOKUP(B2134,'[1]Daniela + 255 Rxns iCre1355'!$C$1:$Q$3810,8,FALSE)</f>
        <v>Valine, leucine and isoleucine degradation;Valine, leucine and isoleucine biosynthesis</v>
      </c>
      <c r="G2134" s="3" t="str">
        <f>VLOOKUP(B2134,'[1]Daniela + 255 Rxns iCre1355'!$C$1:$Q$3810,9,FALSE)</f>
        <v>2.6.1.42</v>
      </c>
      <c r="H2134" s="3" t="str">
        <f>VLOOKUP(B2134,'[1]Daniela + 255 Rxns iCre1355'!$C$1:$Q$3810,10,FALSE)</f>
        <v>Cre10.g458050</v>
      </c>
      <c r="I2134" s="3" t="str">
        <f>VLOOKUP(B2134,'[1]Daniela + 255 Rxns iCre1355'!$C$1:$Q$3810,11,FALSE)</f>
        <v>Cre10.g458050.t1.2</v>
      </c>
      <c r="J2134" s="3" t="str">
        <f>VLOOKUP(B2134,'[1]Daniela + 255 Rxns iCre1355'!$C$1:$Q$3810,12,FALSE)</f>
        <v>BCA3</v>
      </c>
      <c r="K2134" s="3" t="str">
        <f>VLOOKUP(B2134,'[1]Daniela + 255 Rxns iCre1355'!$C$1:$Q$3810,13,FALSE)</f>
        <v>Cytosol</v>
      </c>
      <c r="M2134" s="3" t="str">
        <f>VLOOKUP(B2134,'[1]Daniela + 255 Rxns iCre1355'!$C$1:$Q$3810,15,FALSE)</f>
        <v>R02199</v>
      </c>
    </row>
    <row r="2135" spans="1:13" ht="15" customHeight="1" x14ac:dyDescent="0.25">
      <c r="A2135" s="3" t="s">
        <v>115</v>
      </c>
      <c r="B2135" s="3" t="s">
        <v>4277</v>
      </c>
      <c r="C2135" s="3" t="s">
        <v>4278</v>
      </c>
      <c r="D2135" s="3" t="str">
        <f>VLOOKUP(B2135,'[1]Daniela + 255 Rxns iCre1355'!$C$1:$Q$3810,5,FALSE)</f>
        <v>BCTA(glu)</v>
      </c>
      <c r="E2135" s="3" t="str">
        <f>VLOOKUP(B2135,'[1]Daniela + 255 Rxns iCre1355'!$C$1:$Q$3810,6,FALSE)</f>
        <v>branched-chain-amino-acid transaminase, glutamate forming</v>
      </c>
      <c r="F2135" s="3" t="str">
        <f>VLOOKUP(B2135,'[1]Daniela + 255 Rxns iCre1355'!$C$1:$Q$3810,8,FALSE)</f>
        <v>Valine, leucine and isoleucine degradation;Valine, leucine and isoleucine biosynthesis</v>
      </c>
      <c r="G2135" s="3" t="str">
        <f>VLOOKUP(B2135,'[1]Daniela + 255 Rxns iCre1355'!$C$1:$Q$3810,9,FALSE)</f>
        <v>2.6.1.42</v>
      </c>
      <c r="H2135" s="3" t="str">
        <f>VLOOKUP(B2135,'[1]Daniela + 255 Rxns iCre1355'!$C$1:$Q$3810,10,FALSE)</f>
        <v>Cre10.g458050</v>
      </c>
      <c r="I2135" s="3" t="str">
        <f>VLOOKUP(B2135,'[1]Daniela + 255 Rxns iCre1355'!$C$1:$Q$3810,11,FALSE)</f>
        <v>Cre10.g458050.t1.2</v>
      </c>
      <c r="J2135" s="3" t="str">
        <f>VLOOKUP(B2135,'[1]Daniela + 255 Rxns iCre1355'!$C$1:$Q$3810,12,FALSE)</f>
        <v>BCA3</v>
      </c>
      <c r="K2135" s="3" t="str">
        <f>VLOOKUP(B2135,'[1]Daniela + 255 Rxns iCre1355'!$C$1:$Q$3810,13,FALSE)</f>
        <v>Cytosol</v>
      </c>
      <c r="M2135" s="3" t="str">
        <f>VLOOKUP(B2135,'[1]Daniela + 255 Rxns iCre1355'!$C$1:$Q$3810,15,FALSE)</f>
        <v>R01090</v>
      </c>
    </row>
    <row r="2136" spans="1:13" ht="15" customHeight="1" x14ac:dyDescent="0.25">
      <c r="A2136" s="3" t="s">
        <v>118</v>
      </c>
      <c r="B2136" s="3" t="s">
        <v>4279</v>
      </c>
      <c r="C2136" s="3" t="s">
        <v>4280</v>
      </c>
      <c r="D2136" s="3" t="str">
        <f>VLOOKUP(B2136,'[1]Daniela + 255 Rxns iCre1355'!$C$1:$Q$3810,5,FALSE)</f>
        <v>BCTA(glu)h</v>
      </c>
      <c r="E2136" s="3" t="str">
        <f>VLOOKUP(B2136,'[1]Daniela + 255 Rxns iCre1355'!$C$1:$Q$3810,6,FALSE)</f>
        <v>branched-chain-amino-acid transaminase, glutamate forming, chloroplast</v>
      </c>
      <c r="F2136" s="3" t="str">
        <f>VLOOKUP(B2136,'[1]Daniela + 255 Rxns iCre1355'!$C$1:$Q$3810,8,FALSE)</f>
        <v>Valine, leucine and isoleucine degradation;Valine, leucine and isoleucine biosynthesis</v>
      </c>
      <c r="G2136" s="3" t="str">
        <f>VLOOKUP(B2136,'[1]Daniela + 255 Rxns iCre1355'!$C$1:$Q$3810,9,FALSE)</f>
        <v>2.6.1.42</v>
      </c>
      <c r="H2136" s="3" t="str">
        <f>VLOOKUP(B2136,'[1]Daniela + 255 Rxns iCre1355'!$C$1:$Q$3810,10,FALSE)</f>
        <v>( Cre10.g458050 OR Cre02.g081400 )</v>
      </c>
      <c r="I2136" s="3" t="str">
        <f>VLOOKUP(B2136,'[1]Daniela + 255 Rxns iCre1355'!$C$1:$Q$3810,11,FALSE)</f>
        <v>( Cre10.g458050.t1.2 OR Cre02.g081400.t1.2 )</v>
      </c>
      <c r="J2136" s="3" t="str">
        <f>VLOOKUP(B2136,'[1]Daniela + 255 Rxns iCre1355'!$C$1:$Q$3810,12,FALSE)</f>
        <v>( BCA3 OR BCA1 )</v>
      </c>
      <c r="K2136" s="3" t="str">
        <f>VLOOKUP(B2136,'[1]Daniela + 255 Rxns iCre1355'!$C$1:$Q$3810,13,FALSE)</f>
        <v>Chloroplast</v>
      </c>
      <c r="M2136" s="3" t="str">
        <f>VLOOKUP(B2136,'[1]Daniela + 255 Rxns iCre1355'!$C$1:$Q$3810,15,FALSE)</f>
        <v>R01090</v>
      </c>
    </row>
    <row r="2137" spans="1:13" ht="15" customHeight="1" x14ac:dyDescent="0.25">
      <c r="A2137" s="3" t="s">
        <v>115</v>
      </c>
      <c r="B2137" s="3" t="s">
        <v>4281</v>
      </c>
      <c r="C2137" s="3" t="s">
        <v>4282</v>
      </c>
      <c r="D2137" s="3" t="str">
        <f>VLOOKUP(B2137,'[1]Daniela + 255 Rxns iCre1355'!$C$1:$Q$3810,5,FALSE)</f>
        <v>BCTA(val)</v>
      </c>
      <c r="E2137" s="3" t="str">
        <f>VLOOKUP(B2137,'[1]Daniela + 255 Rxns iCre1355'!$C$1:$Q$3810,6,FALSE)</f>
        <v>branched-chain-amino-acid transaminase, valine forming</v>
      </c>
      <c r="F2137" s="3" t="str">
        <f>VLOOKUP(B2137,'[1]Daniela + 255 Rxns iCre1355'!$C$1:$Q$3810,8,FALSE)</f>
        <v>Valine, leucine and isoleucine degradation;Valine, leucine and isoleucine biosynthesis</v>
      </c>
      <c r="G2137" s="3" t="str">
        <f>VLOOKUP(B2137,'[1]Daniela + 255 Rxns iCre1355'!$C$1:$Q$3810,9,FALSE)</f>
        <v>2.6.1.42</v>
      </c>
      <c r="H2137" s="3" t="str">
        <f>VLOOKUP(B2137,'[1]Daniela + 255 Rxns iCre1355'!$C$1:$Q$3810,10,FALSE)</f>
        <v>Cre10.g458050</v>
      </c>
      <c r="I2137" s="3" t="str">
        <f>VLOOKUP(B2137,'[1]Daniela + 255 Rxns iCre1355'!$C$1:$Q$3810,11,FALSE)</f>
        <v>Cre10.g458050.t1.2</v>
      </c>
      <c r="J2137" s="3" t="str">
        <f>VLOOKUP(B2137,'[1]Daniela + 255 Rxns iCre1355'!$C$1:$Q$3810,12,FALSE)</f>
        <v>BCA3</v>
      </c>
      <c r="K2137" s="3" t="str">
        <f>VLOOKUP(B2137,'[1]Daniela + 255 Rxns iCre1355'!$C$1:$Q$3810,13,FALSE)</f>
        <v>Cytosol</v>
      </c>
      <c r="M2137" s="3" t="str">
        <f>VLOOKUP(B2137,'[1]Daniela + 255 Rxns iCre1355'!$C$1:$Q$3810,15,FALSE)</f>
        <v>R01214</v>
      </c>
    </row>
    <row r="2138" spans="1:13" ht="15" customHeight="1" x14ac:dyDescent="0.25">
      <c r="A2138" s="3" t="s">
        <v>118</v>
      </c>
      <c r="B2138" s="3" t="s">
        <v>4283</v>
      </c>
      <c r="C2138" s="3" t="s">
        <v>4284</v>
      </c>
      <c r="D2138" s="3" t="str">
        <f>VLOOKUP(B2138,'[1]Daniela + 255 Rxns iCre1355'!$C$1:$Q$3810,5,FALSE)</f>
        <v>BCTA(val)h</v>
      </c>
      <c r="E2138" s="3" t="str">
        <f>VLOOKUP(B2138,'[1]Daniela + 255 Rxns iCre1355'!$C$1:$Q$3810,6,FALSE)</f>
        <v>branched-chain-amino-acid transaminase, valine forming, chloroplast</v>
      </c>
      <c r="F2138" s="3" t="str">
        <f>VLOOKUP(B2138,'[1]Daniela + 255 Rxns iCre1355'!$C$1:$Q$3810,8,FALSE)</f>
        <v>Valine, leucine and isoleucine degradation;Valine, leucine and isoleucine biosynthesis</v>
      </c>
      <c r="G2138" s="3" t="str">
        <f>VLOOKUP(B2138,'[1]Daniela + 255 Rxns iCre1355'!$C$1:$Q$3810,9,FALSE)</f>
        <v>2.6.1.42</v>
      </c>
      <c r="H2138" s="3" t="str">
        <f>VLOOKUP(B2138,'[1]Daniela + 255 Rxns iCre1355'!$C$1:$Q$3810,10,FALSE)</f>
        <v>( Cre10.g458050 OR Cre02.g081400 )</v>
      </c>
      <c r="I2138" s="3" t="str">
        <f>VLOOKUP(B2138,'[1]Daniela + 255 Rxns iCre1355'!$C$1:$Q$3810,11,FALSE)</f>
        <v>( Cre10.g458050.t1.2 OR Cre02.g081400.t1.2 )</v>
      </c>
      <c r="J2138" s="3" t="str">
        <f>VLOOKUP(B2138,'[1]Daniela + 255 Rxns iCre1355'!$C$1:$Q$3810,12,FALSE)</f>
        <v>( BCA3 OR BCA1 )</v>
      </c>
      <c r="K2138" s="3" t="str">
        <f>VLOOKUP(B2138,'[1]Daniela + 255 Rxns iCre1355'!$C$1:$Q$3810,13,FALSE)</f>
        <v>Chloroplast</v>
      </c>
      <c r="M2138" s="3" t="str">
        <f>VLOOKUP(B2138,'[1]Daniela + 255 Rxns iCre1355'!$C$1:$Q$3810,15,FALSE)</f>
        <v>R01214</v>
      </c>
    </row>
    <row r="2139" spans="1:13" ht="15" customHeight="1" x14ac:dyDescent="0.25">
      <c r="A2139" s="3" t="s">
        <v>118</v>
      </c>
      <c r="B2139" s="3" t="s">
        <v>4285</v>
      </c>
      <c r="C2139" s="3" t="s">
        <v>4286</v>
      </c>
      <c r="D2139" s="3" t="str">
        <f>VLOOKUP(B2139,'[1]Daniela + 255 Rxns iCre1355'!$C$1:$Q$3810,5,FALSE)</f>
        <v>BCTAh</v>
      </c>
      <c r="E2139" s="3" t="str">
        <f>VLOOKUP(B2139,'[1]Daniela + 255 Rxns iCre1355'!$C$1:$Q$3810,6,FALSE)</f>
        <v>branched-chain-amino-acid transaminase, chloroplast</v>
      </c>
      <c r="F2139" s="3" t="str">
        <f>VLOOKUP(B2139,'[1]Daniela + 255 Rxns iCre1355'!$C$1:$Q$3810,8,FALSE)</f>
        <v>Valine, leucine and isoleucine degradation;Valine, leucine and isoleucine biosynthesis</v>
      </c>
      <c r="G2139" s="3" t="str">
        <f>VLOOKUP(B2139,'[1]Daniela + 255 Rxns iCre1355'!$C$1:$Q$3810,9,FALSE)</f>
        <v>2.6.1.42</v>
      </c>
      <c r="H2139" s="3" t="str">
        <f>VLOOKUP(B2139,'[1]Daniela + 255 Rxns iCre1355'!$C$1:$Q$3810,10,FALSE)</f>
        <v>( Cre10.g458050 OR Cre02.g081400 )</v>
      </c>
      <c r="I2139" s="3" t="str">
        <f>VLOOKUP(B2139,'[1]Daniela + 255 Rxns iCre1355'!$C$1:$Q$3810,11,FALSE)</f>
        <v>( Cre10.g458050.t1.2 OR Cre02.g081400.t1.2 )</v>
      </c>
      <c r="J2139" s="3" t="str">
        <f>VLOOKUP(B2139,'[1]Daniela + 255 Rxns iCre1355'!$C$1:$Q$3810,12,FALSE)</f>
        <v>( BCA3 OR BCA1 )</v>
      </c>
      <c r="K2139" s="3" t="str">
        <f>VLOOKUP(B2139,'[1]Daniela + 255 Rxns iCre1355'!$C$1:$Q$3810,13,FALSE)</f>
        <v>Chloroplast</v>
      </c>
      <c r="M2139" s="3" t="str">
        <f>VLOOKUP(B2139,'[1]Daniela + 255 Rxns iCre1355'!$C$1:$Q$3810,15,FALSE)</f>
        <v>R02199</v>
      </c>
    </row>
    <row r="2140" spans="1:13" ht="15" customHeight="1" x14ac:dyDescent="0.25">
      <c r="A2140" s="3" t="s">
        <v>115</v>
      </c>
      <c r="B2140" s="3" t="s">
        <v>4287</v>
      </c>
      <c r="C2140" s="3" t="s">
        <v>4288</v>
      </c>
      <c r="D2140" s="3" t="str">
        <f>VLOOKUP(B2140,'[1]Daniela + 255 Rxns iCre1355'!$C$1:$Q$3810,5,FALSE)</f>
        <v>PDX5POi</v>
      </c>
      <c r="E2140" s="3" t="str">
        <f>VLOOKUP(B2140,'[1]Daniela + 255 Rxns iCre1355'!$C$1:$Q$3810,6,FALSE)</f>
        <v>Pyridoxine 5-phosphate:oxygen oxidoreductase</v>
      </c>
      <c r="F2140" s="3" t="str">
        <f>VLOOKUP(B2140,'[1]Daniela + 255 Rxns iCre1355'!$C$1:$Q$3810,8,FALSE)</f>
        <v>Vitamin B6 metabolism</v>
      </c>
      <c r="G2140" s="3" t="str">
        <f>VLOOKUP(B2140,'[1]Daniela + 255 Rxns iCre1355'!$C$1:$Q$3810,9,FALSE)</f>
        <v>1.4.3.5</v>
      </c>
      <c r="H2140" s="3" t="str">
        <f>VLOOKUP(B2140,'[1]Daniela + 255 Rxns iCre1355'!$C$1:$Q$3810,10,FALSE)</f>
        <v>( Cre02.g095100 OR Cre08.g378200 )</v>
      </c>
      <c r="I2140" s="3" t="str">
        <f>VLOOKUP(B2140,'[1]Daniela + 255 Rxns iCre1355'!$C$1:$Q$3810,11,FALSE)</f>
        <v>( Cre02.g095100.t1.1 OR Cre08.g378200.t1.2 )</v>
      </c>
      <c r="J2140" s="3" t="str">
        <f>VLOOKUP(B2140,'[1]Daniela + 255 Rxns iCre1355'!$C$1:$Q$3810,12,FALSE)</f>
        <v>( PPO2 OR PPO1 )</v>
      </c>
      <c r="K2140" s="3" t="str">
        <f>VLOOKUP(B2140,'[1]Daniela + 255 Rxns iCre1355'!$C$1:$Q$3810,13,FALSE)</f>
        <v>Cytosol</v>
      </c>
      <c r="M2140" s="3" t="str">
        <f>VLOOKUP(B2140,'[1]Daniela + 255 Rxns iCre1355'!$C$1:$Q$3810,15,FALSE)</f>
        <v>R00278</v>
      </c>
    </row>
    <row r="2141" spans="1:13" ht="15" customHeight="1" x14ac:dyDescent="0.25">
      <c r="A2141" s="3" t="s">
        <v>115</v>
      </c>
      <c r="B2141" s="3" t="s">
        <v>4289</v>
      </c>
      <c r="C2141" s="3" t="s">
        <v>4290</v>
      </c>
      <c r="D2141" s="3" t="str">
        <f>VLOOKUP(B2141,'[1]Daniela + 255 Rxns iCre1355'!$C$1:$Q$3810,5,FALSE)</f>
        <v>PDXPP</v>
      </c>
      <c r="E2141" s="3" t="str">
        <f>VLOOKUP(B2141,'[1]Daniela + 255 Rxns iCre1355'!$C$1:$Q$3810,6,FALSE)</f>
        <v>Pyridoxine-5'-phosphate phosphohydrolase</v>
      </c>
      <c r="F2141" s="3" t="str">
        <f>VLOOKUP(B2141,'[1]Daniela + 255 Rxns iCre1355'!$C$1:$Q$3810,8,FALSE)</f>
        <v>Vitamin B6 metabolism</v>
      </c>
      <c r="G2141" s="3" t="str">
        <f>VLOOKUP(B2141,'[1]Daniela + 255 Rxns iCre1355'!$C$1:$Q$3810,9,FALSE)</f>
        <v>3.1.3.74</v>
      </c>
      <c r="H2141" s="3" t="str">
        <f>VLOOKUP(B2141,'[1]Daniela + 255 Rxns iCre1355'!$C$1:$Q$3810,10,FALSE)</f>
        <v>( Cre03.g168700 OR Cre10.g438100 OR Cre06.g271400 )</v>
      </c>
      <c r="I2141" s="3" t="str">
        <f>VLOOKUP(B2141,'[1]Daniela + 255 Rxns iCre1355'!$C$1:$Q$3810,11,FALSE)</f>
        <v>( Cre03.g168700.t1.2 OR Cre10.g438100.t1.2 OR Cre06.g271400.t1.1 )</v>
      </c>
      <c r="J2141" s="3" t="str">
        <f>VLOOKUP(B2141,'[1]Daniela + 255 Rxns iCre1355'!$C$1:$Q$3810,12,FALSE)</f>
        <v>( PGP1 OR PGP2 OR PGP3 )</v>
      </c>
      <c r="K2141" s="3" t="str">
        <f>VLOOKUP(B2141,'[1]Daniela + 255 Rxns iCre1355'!$C$1:$Q$3810,13,FALSE)</f>
        <v>Cytosol</v>
      </c>
      <c r="M2141" s="3" t="str">
        <f>VLOOKUP(B2141,'[1]Daniela + 255 Rxns iCre1355'!$C$1:$Q$3810,15,FALSE)</f>
        <v>R01911</v>
      </c>
    </row>
    <row r="2142" spans="1:13" ht="15" customHeight="1" x14ac:dyDescent="0.25">
      <c r="A2142" s="3" t="s">
        <v>115</v>
      </c>
      <c r="B2142" s="3" t="s">
        <v>4291</v>
      </c>
      <c r="C2142" s="3" t="s">
        <v>4292</v>
      </c>
      <c r="D2142" s="3" t="str">
        <f>VLOOKUP(B2142,'[1]Daniela + 255 Rxns iCre1355'!$C$1:$Q$3810,5,FALSE)</f>
        <v>PYAM5PO</v>
      </c>
      <c r="E2142" s="3" t="str">
        <f>VLOOKUP(B2142,'[1]Daniela + 255 Rxns iCre1355'!$C$1:$Q$3810,6,FALSE)</f>
        <v>Pyridoxamine-5'-phosphate:oxygen oxidoreductase (deaminating)</v>
      </c>
      <c r="F2142" s="3" t="str">
        <f>VLOOKUP(B2142,'[1]Daniela + 255 Rxns iCre1355'!$C$1:$Q$3810,8,FALSE)</f>
        <v>Vitamin B6 metabolism</v>
      </c>
      <c r="G2142" s="3" t="str">
        <f>VLOOKUP(B2142,'[1]Daniela + 255 Rxns iCre1355'!$C$1:$Q$3810,9,FALSE)</f>
        <v>1.4.3.5</v>
      </c>
      <c r="H2142" s="3" t="str">
        <f>VLOOKUP(B2142,'[1]Daniela + 255 Rxns iCre1355'!$C$1:$Q$3810,10,FALSE)</f>
        <v>( Cre02.g095100 OR Cre08.g378200 )</v>
      </c>
      <c r="I2142" s="3" t="str">
        <f>VLOOKUP(B2142,'[1]Daniela + 255 Rxns iCre1355'!$C$1:$Q$3810,11,FALSE)</f>
        <v>( Cre02.g095100.t1.1 OR Cre08.g378200.t1.2 )</v>
      </c>
      <c r="J2142" s="3" t="str">
        <f>VLOOKUP(B2142,'[1]Daniela + 255 Rxns iCre1355'!$C$1:$Q$3810,12,FALSE)</f>
        <v>( PPO2 OR PPO1 )</v>
      </c>
      <c r="K2142" s="3" t="str">
        <f>VLOOKUP(B2142,'[1]Daniela + 255 Rxns iCre1355'!$C$1:$Q$3810,13,FALSE)</f>
        <v>Cytosol</v>
      </c>
      <c r="M2142" s="3" t="str">
        <f>VLOOKUP(B2142,'[1]Daniela + 255 Rxns iCre1355'!$C$1:$Q$3810,15,FALSE)</f>
        <v>R00277</v>
      </c>
    </row>
    <row r="2143" spans="1:13" ht="15" customHeight="1" x14ac:dyDescent="0.25">
      <c r="A2143" s="3" t="s">
        <v>115</v>
      </c>
      <c r="B2143" s="3" t="s">
        <v>4293</v>
      </c>
      <c r="C2143" s="3" t="s">
        <v>4294</v>
      </c>
      <c r="D2143" s="3" t="str">
        <f>VLOOKUP(B2143,'[1]Daniela + 255 Rxns iCre1355'!$C$1:$Q$3810,5,FALSE)</f>
        <v>PYAMPP</v>
      </c>
      <c r="E2143" s="3" t="str">
        <f>VLOOKUP(B2143,'[1]Daniela + 255 Rxns iCre1355'!$C$1:$Q$3810,6,FALSE)</f>
        <v>Pyridoxamine-5'-phosphate phosphohydrolase</v>
      </c>
      <c r="F2143" s="3" t="str">
        <f>VLOOKUP(B2143,'[1]Daniela + 255 Rxns iCre1355'!$C$1:$Q$3810,8,FALSE)</f>
        <v>Vitamin B6 metabolism</v>
      </c>
      <c r="G2143" s="3" t="str">
        <f>VLOOKUP(B2143,'[1]Daniela + 255 Rxns iCre1355'!$C$1:$Q$3810,9,FALSE)</f>
        <v>3.1.3.74</v>
      </c>
      <c r="H2143" s="3" t="str">
        <f>VLOOKUP(B2143,'[1]Daniela + 255 Rxns iCre1355'!$C$1:$Q$3810,10,FALSE)</f>
        <v>( Cre03.g168700 OR Cre10.g438100 OR Cre06.g271400 )</v>
      </c>
      <c r="I2143" s="3" t="str">
        <f>VLOOKUP(B2143,'[1]Daniela + 255 Rxns iCre1355'!$C$1:$Q$3810,11,FALSE)</f>
        <v>( Cre03.g168700.t1.2 OR Cre10.g438100.t1.2 OR Cre06.g271400.t1.1 )</v>
      </c>
      <c r="J2143" s="3" t="str">
        <f>VLOOKUP(B2143,'[1]Daniela + 255 Rxns iCre1355'!$C$1:$Q$3810,12,FALSE)</f>
        <v>( PGP1 OR PGP2 OR PGP3 )</v>
      </c>
      <c r="K2143" s="3" t="str">
        <f>VLOOKUP(B2143,'[1]Daniela + 255 Rxns iCre1355'!$C$1:$Q$3810,13,FALSE)</f>
        <v>Cytosol</v>
      </c>
      <c r="M2143" s="3" t="str">
        <f>VLOOKUP(B2143,'[1]Daniela + 255 Rxns iCre1355'!$C$1:$Q$3810,15,FALSE)</f>
        <v>R02494</v>
      </c>
    </row>
    <row r="2144" spans="1:13" ht="15" customHeight="1" x14ac:dyDescent="0.25">
      <c r="A2144" s="3" t="s">
        <v>115</v>
      </c>
      <c r="B2144" s="3" t="s">
        <v>4295</v>
      </c>
      <c r="C2144" s="3" t="s">
        <v>4296</v>
      </c>
      <c r="D2144" s="3" t="str">
        <f>VLOOKUP(B2144,'[1]Daniela + 255 Rxns iCre1355'!$C$1:$Q$3810,5,FALSE)</f>
        <v>PYDAMK</v>
      </c>
      <c r="E2144" s="3" t="str">
        <f>VLOOKUP(B2144,'[1]Daniela + 255 Rxns iCre1355'!$C$1:$Q$3810,6,FALSE)</f>
        <v>ATP:pyridoxal 5'-phosphotransferase</v>
      </c>
      <c r="F2144" s="3" t="str">
        <f>VLOOKUP(B2144,'[1]Daniela + 255 Rxns iCre1355'!$C$1:$Q$3810,8,FALSE)</f>
        <v>Vitamin B6 metabolism</v>
      </c>
      <c r="G2144" s="3" t="str">
        <f>VLOOKUP(B2144,'[1]Daniela + 255 Rxns iCre1355'!$C$1:$Q$3810,9,FALSE)</f>
        <v>2.7.1.35</v>
      </c>
      <c r="H2144" s="3" t="str">
        <f>VLOOKUP(B2144,'[1]Daniela + 255 Rxns iCre1355'!$C$1:$Q$3810,10,FALSE)</f>
        <v>Cre03.g173800</v>
      </c>
      <c r="I2144" s="3" t="str">
        <f>VLOOKUP(B2144,'[1]Daniela + 255 Rxns iCre1355'!$C$1:$Q$3810,11,FALSE)</f>
        <v>( Cre03.g173800.t1.2 OR Cre03.g173800.t2.1 )</v>
      </c>
      <c r="J2144" s="3" t="str">
        <f>VLOOKUP(B2144,'[1]Daniela + 255 Rxns iCre1355'!$C$1:$Q$3810,12,FALSE)</f>
        <v>PDX2</v>
      </c>
      <c r="K2144" s="3" t="str">
        <f>VLOOKUP(B2144,'[1]Daniela + 255 Rxns iCre1355'!$C$1:$Q$3810,13,FALSE)</f>
        <v>Cytosol</v>
      </c>
      <c r="M2144" s="3" t="str">
        <f>VLOOKUP(B2144,'[1]Daniela + 255 Rxns iCre1355'!$C$1:$Q$3810,15,FALSE)</f>
        <v>R02493</v>
      </c>
    </row>
    <row r="2145" spans="1:13" ht="15" customHeight="1" x14ac:dyDescent="0.25">
      <c r="A2145" s="3" t="s">
        <v>115</v>
      </c>
      <c r="B2145" s="3" t="s">
        <v>4297</v>
      </c>
      <c r="C2145" s="3" t="s">
        <v>4298</v>
      </c>
      <c r="D2145" s="3" t="str">
        <f>VLOOKUP(B2145,'[1]Daniela + 255 Rxns iCre1355'!$C$1:$Q$3810,5,FALSE)</f>
        <v>PYDXDH</v>
      </c>
      <c r="E2145" s="3" t="str">
        <f>VLOOKUP(B2145,'[1]Daniela + 255 Rxns iCre1355'!$C$1:$Q$3810,6,FALSE)</f>
        <v>Pyridoxal:oxygen 4-oxidoreductase</v>
      </c>
      <c r="F2145" s="3" t="str">
        <f>VLOOKUP(B2145,'[1]Daniela + 255 Rxns iCre1355'!$C$1:$Q$3810,8,FALSE)</f>
        <v>Vitamin B6 metabolism</v>
      </c>
      <c r="G2145" s="3" t="str">
        <f>VLOOKUP(B2145,'[1]Daniela + 255 Rxns iCre1355'!$C$1:$Q$3810,9,FALSE)</f>
        <v>1.2.3.1</v>
      </c>
      <c r="H2145" s="3" t="str">
        <f>VLOOKUP(B2145,'[1]Daniela + 255 Rxns iCre1355'!$C$1:$Q$3810,10,FALSE)</f>
        <v>Cre11.g467688</v>
      </c>
      <c r="I2145" s="3" t="str">
        <f>VLOOKUP(B2145,'[1]Daniela + 255 Rxns iCre1355'!$C$1:$Q$3810,11,FALSE)</f>
        <v>( Cre11.g467688.t1.1 OR Cre11.g467688.t2.1 )</v>
      </c>
      <c r="J2145" s="3" t="str">
        <f>VLOOKUP(B2145,'[1]Daniela + 255 Rxns iCre1355'!$C$1:$Q$3810,12,FALSE)</f>
        <v>Cre11.g467688</v>
      </c>
      <c r="K2145" s="3" t="str">
        <f>VLOOKUP(B2145,'[1]Daniela + 255 Rxns iCre1355'!$C$1:$Q$3810,13,FALSE)</f>
        <v>Cytosol</v>
      </c>
      <c r="M2145" s="3" t="str">
        <f>VLOOKUP(B2145,'[1]Daniela + 255 Rxns iCre1355'!$C$1:$Q$3810,15,FALSE)</f>
        <v>R01709</v>
      </c>
    </row>
    <row r="2146" spans="1:13" ht="15" customHeight="1" x14ac:dyDescent="0.25">
      <c r="A2146" s="3" t="s">
        <v>115</v>
      </c>
      <c r="B2146" s="3" t="s">
        <v>4299</v>
      </c>
      <c r="C2146" s="3" t="s">
        <v>4300</v>
      </c>
      <c r="D2146" s="3" t="str">
        <f>VLOOKUP(B2146,'[1]Daniela + 255 Rxns iCre1355'!$C$1:$Q$3810,5,FALSE)</f>
        <v>PYDXK</v>
      </c>
      <c r="E2146" s="3" t="str">
        <f>VLOOKUP(B2146,'[1]Daniela + 255 Rxns iCre1355'!$C$1:$Q$3810,6,FALSE)</f>
        <v>ATP:pyridoxal 5'-phosphotransferase</v>
      </c>
      <c r="F2146" s="3" t="str">
        <f>VLOOKUP(B2146,'[1]Daniela + 255 Rxns iCre1355'!$C$1:$Q$3810,8,FALSE)</f>
        <v>Vitamin B6 metabolism</v>
      </c>
      <c r="G2146" s="3" t="str">
        <f>VLOOKUP(B2146,'[1]Daniela + 255 Rxns iCre1355'!$C$1:$Q$3810,9,FALSE)</f>
        <v>2.7.1.35</v>
      </c>
      <c r="H2146" s="3" t="str">
        <f>VLOOKUP(B2146,'[1]Daniela + 255 Rxns iCre1355'!$C$1:$Q$3810,10,FALSE)</f>
        <v>Cre03.g173800</v>
      </c>
      <c r="I2146" s="3" t="str">
        <f>VLOOKUP(B2146,'[1]Daniela + 255 Rxns iCre1355'!$C$1:$Q$3810,11,FALSE)</f>
        <v>( Cre03.g173800.t1.2 OR Cre03.g173800.t2.1 )</v>
      </c>
      <c r="J2146" s="3" t="str">
        <f>VLOOKUP(B2146,'[1]Daniela + 255 Rxns iCre1355'!$C$1:$Q$3810,12,FALSE)</f>
        <v>PDX2</v>
      </c>
      <c r="K2146" s="3" t="str">
        <f>VLOOKUP(B2146,'[1]Daniela + 255 Rxns iCre1355'!$C$1:$Q$3810,13,FALSE)</f>
        <v>Cytosol</v>
      </c>
      <c r="M2146" s="3" t="str">
        <f>VLOOKUP(B2146,'[1]Daniela + 255 Rxns iCre1355'!$C$1:$Q$3810,15,FALSE)</f>
        <v>R00174</v>
      </c>
    </row>
    <row r="2147" spans="1:13" ht="15" customHeight="1" x14ac:dyDescent="0.25">
      <c r="A2147" s="3" t="s">
        <v>115</v>
      </c>
      <c r="B2147" s="3" t="s">
        <v>4301</v>
      </c>
      <c r="C2147" s="3" t="s">
        <v>4302</v>
      </c>
      <c r="D2147" s="3" t="str">
        <f>VLOOKUP(B2147,'[1]Daniela + 255 Rxns iCre1355'!$C$1:$Q$3810,5,FALSE)</f>
        <v>PYDXNK</v>
      </c>
      <c r="E2147" s="3" t="str">
        <f>VLOOKUP(B2147,'[1]Daniela + 255 Rxns iCre1355'!$C$1:$Q$3810,6,FALSE)</f>
        <v>ATP:pyridoxine 5'-phosphotransferase</v>
      </c>
      <c r="F2147" s="3" t="str">
        <f>VLOOKUP(B2147,'[1]Daniela + 255 Rxns iCre1355'!$C$1:$Q$3810,8,FALSE)</f>
        <v>Vitamin B6 metabolism</v>
      </c>
      <c r="G2147" s="3" t="str">
        <f>VLOOKUP(B2147,'[1]Daniela + 255 Rxns iCre1355'!$C$1:$Q$3810,9,FALSE)</f>
        <v>2.7.1.35</v>
      </c>
      <c r="H2147" s="3" t="str">
        <f>VLOOKUP(B2147,'[1]Daniela + 255 Rxns iCre1355'!$C$1:$Q$3810,10,FALSE)</f>
        <v>Cre03.g173800</v>
      </c>
      <c r="I2147" s="3" t="str">
        <f>VLOOKUP(B2147,'[1]Daniela + 255 Rxns iCre1355'!$C$1:$Q$3810,11,FALSE)</f>
        <v>( Cre03.g173800.t1.2 OR Cre03.g173800.t2.1 )</v>
      </c>
      <c r="J2147" s="3" t="str">
        <f>VLOOKUP(B2147,'[1]Daniela + 255 Rxns iCre1355'!$C$1:$Q$3810,12,FALSE)</f>
        <v>PDX2</v>
      </c>
      <c r="K2147" s="3" t="str">
        <f>VLOOKUP(B2147,'[1]Daniela + 255 Rxns iCre1355'!$C$1:$Q$3810,13,FALSE)</f>
        <v>Cytosol</v>
      </c>
      <c r="M2147" s="3" t="str">
        <f>VLOOKUP(B2147,'[1]Daniela + 255 Rxns iCre1355'!$C$1:$Q$3810,15,FALSE)</f>
        <v>R01909</v>
      </c>
    </row>
    <row r="2148" spans="1:13" ht="15" customHeight="1" x14ac:dyDescent="0.25">
      <c r="A2148" s="3" t="s">
        <v>115</v>
      </c>
      <c r="B2148" s="3" t="s">
        <v>4303</v>
      </c>
      <c r="C2148" s="3" t="s">
        <v>4304</v>
      </c>
      <c r="D2148" s="3" t="str">
        <f>VLOOKUP(B2148,'[1]Daniela + 255 Rxns iCre1355'!$C$1:$Q$3810,5,FALSE)</f>
        <v>PYDXNO</v>
      </c>
      <c r="E2148" s="3" t="str">
        <f>VLOOKUP(B2148,'[1]Daniela + 255 Rxns iCre1355'!$C$1:$Q$3810,6,FALSE)</f>
        <v>Pyridoxine:oxygen oxidoreductase (deaminating)</v>
      </c>
      <c r="F2148" s="3" t="str">
        <f>VLOOKUP(B2148,'[1]Daniela + 255 Rxns iCre1355'!$C$1:$Q$3810,8,FALSE)</f>
        <v>Vitamin B6 metabolism</v>
      </c>
      <c r="G2148" s="3" t="str">
        <f>VLOOKUP(B2148,'[1]Daniela + 255 Rxns iCre1355'!$C$1:$Q$3810,9,FALSE)</f>
        <v>1.4.3.5</v>
      </c>
      <c r="H2148" s="3" t="str">
        <f>VLOOKUP(B2148,'[1]Daniela + 255 Rxns iCre1355'!$C$1:$Q$3810,10,FALSE)</f>
        <v>( Cre02.g095100 OR Cre08.g378200 )</v>
      </c>
      <c r="I2148" s="3" t="str">
        <f>VLOOKUP(B2148,'[1]Daniela + 255 Rxns iCre1355'!$C$1:$Q$3810,11,FALSE)</f>
        <v>( Cre02.g095100.t1.1 OR Cre08.g378200.t1.2 )</v>
      </c>
      <c r="J2148" s="3" t="str">
        <f>VLOOKUP(B2148,'[1]Daniela + 255 Rxns iCre1355'!$C$1:$Q$3810,12,FALSE)</f>
        <v>( PPO2 OR PPO1 )</v>
      </c>
      <c r="K2148" s="3" t="str">
        <f>VLOOKUP(B2148,'[1]Daniela + 255 Rxns iCre1355'!$C$1:$Q$3810,13,FALSE)</f>
        <v>Cytosol</v>
      </c>
      <c r="M2148" s="3" t="str">
        <f>VLOOKUP(B2148,'[1]Daniela + 255 Rxns iCre1355'!$C$1:$Q$3810,15,FALSE)</f>
        <v>R01711</v>
      </c>
    </row>
    <row r="2149" spans="1:13" ht="15" customHeight="1" x14ac:dyDescent="0.25">
      <c r="A2149" s="3" t="s">
        <v>115</v>
      </c>
      <c r="B2149" s="3" t="s">
        <v>4305</v>
      </c>
      <c r="C2149" s="3" t="s">
        <v>4306</v>
      </c>
      <c r="D2149" s="3" t="str">
        <f>VLOOKUP(B2149,'[1]Daniela + 255 Rxns iCre1355'!$C$1:$Q$3810,5,FALSE)</f>
        <v>PYDXO</v>
      </c>
      <c r="E2149" s="3" t="str">
        <f>VLOOKUP(B2149,'[1]Daniela + 255 Rxns iCre1355'!$C$1:$Q$3810,6,FALSE)</f>
        <v>Pyridoxamine:oxygen oxidoreductase (deaminating)</v>
      </c>
      <c r="F2149" s="3" t="str">
        <f>VLOOKUP(B2149,'[1]Daniela + 255 Rxns iCre1355'!$C$1:$Q$3810,8,FALSE)</f>
        <v>Vitamin B6 metabolism</v>
      </c>
      <c r="G2149" s="3" t="str">
        <f>VLOOKUP(B2149,'[1]Daniela + 255 Rxns iCre1355'!$C$1:$Q$3810,9,FALSE)</f>
        <v>1.4.3.5</v>
      </c>
      <c r="H2149" s="3" t="str">
        <f>VLOOKUP(B2149,'[1]Daniela + 255 Rxns iCre1355'!$C$1:$Q$3810,10,FALSE)</f>
        <v>( Cre02.g095100 OR Cre08.g378200 )</v>
      </c>
      <c r="I2149" s="3" t="str">
        <f>VLOOKUP(B2149,'[1]Daniela + 255 Rxns iCre1355'!$C$1:$Q$3810,11,FALSE)</f>
        <v>( Cre02.g095100.t1.1 OR Cre08.g378200.t1.2 )</v>
      </c>
      <c r="J2149" s="3" t="str">
        <f>VLOOKUP(B2149,'[1]Daniela + 255 Rxns iCre1355'!$C$1:$Q$3810,12,FALSE)</f>
        <v>( PPO2 OR PPO1 )</v>
      </c>
      <c r="K2149" s="3" t="str">
        <f>VLOOKUP(B2149,'[1]Daniela + 255 Rxns iCre1355'!$C$1:$Q$3810,13,FALSE)</f>
        <v>Cytosol</v>
      </c>
      <c r="M2149" s="3" t="str">
        <f>VLOOKUP(B2149,'[1]Daniela + 255 Rxns iCre1355'!$C$1:$Q$3810,15,FALSE)</f>
        <v>R01710</v>
      </c>
    </row>
    <row r="2150" spans="1:13" ht="15" customHeight="1" x14ac:dyDescent="0.25">
      <c r="A2150" s="3" t="s">
        <v>115</v>
      </c>
      <c r="B2150" s="3" t="s">
        <v>4307</v>
      </c>
      <c r="C2150" s="3" t="s">
        <v>4308</v>
      </c>
      <c r="D2150" s="3" t="str">
        <f>VLOOKUP(B2150,'[1]Daniela + 255 Rxns iCre1355'!$C$1:$Q$3810,5,FALSE)</f>
        <v>PYDXOR</v>
      </c>
      <c r="E2150" s="3" t="str">
        <f>VLOOKUP(B2150,'[1]Daniela + 255 Rxns iCre1355'!$C$1:$Q$3810,6,FALSE)</f>
        <v>Pyridoxine:NADP+ 4-oxidoreductase</v>
      </c>
      <c r="F2150" s="3" t="str">
        <f>VLOOKUP(B2150,'[1]Daniela + 255 Rxns iCre1355'!$C$1:$Q$3810,8,FALSE)</f>
        <v>Vitamin B6 metabolism</v>
      </c>
      <c r="G2150" s="3" t="str">
        <f>VLOOKUP(B2150,'[1]Daniela + 255 Rxns iCre1355'!$C$1:$Q$3810,9,FALSE)</f>
        <v>1.1.1.65</v>
      </c>
      <c r="H2150" s="3" t="str">
        <f>VLOOKUP(B2150,'[1]Daniela + 255 Rxns iCre1355'!$C$1:$Q$3810,10,FALSE)</f>
        <v>Cre11.g467622</v>
      </c>
      <c r="I2150" s="3" t="str">
        <f>VLOOKUP(B2150,'[1]Daniela + 255 Rxns iCre1355'!$C$1:$Q$3810,11,FALSE)</f>
        <v>Cre11.g467622.t1.1</v>
      </c>
      <c r="J2150" s="3" t="str">
        <f>VLOOKUP(B2150,'[1]Daniela + 255 Rxns iCre1355'!$C$1:$Q$3810,12,FALSE)</f>
        <v>Cre11.g467622</v>
      </c>
      <c r="K2150" s="3" t="str">
        <f>VLOOKUP(B2150,'[1]Daniela + 255 Rxns iCre1355'!$C$1:$Q$3810,13,FALSE)</f>
        <v>Cytosol</v>
      </c>
      <c r="M2150" s="3" t="str">
        <f>VLOOKUP(B2150,'[1]Daniela + 255 Rxns iCre1355'!$C$1:$Q$3810,15,FALSE)</f>
        <v>R01708</v>
      </c>
    </row>
    <row r="2151" spans="1:13" ht="15" customHeight="1" x14ac:dyDescent="0.25">
      <c r="A2151" s="3" t="s">
        <v>115</v>
      </c>
      <c r="B2151" s="3" t="s">
        <v>4309</v>
      </c>
      <c r="C2151" s="3" t="s">
        <v>4310</v>
      </c>
      <c r="D2151" s="3" t="str">
        <f>VLOOKUP(B2151,'[1]Daniela + 255 Rxns iCre1355'!$C$1:$Q$3810,5,FALSE)</f>
        <v>PYDXPP</v>
      </c>
      <c r="E2151" s="3" t="str">
        <f>VLOOKUP(B2151,'[1]Daniela + 255 Rxns iCre1355'!$C$1:$Q$3810,6,FALSE)</f>
        <v>Pyridoxal-5'-phosphate phosphohydrolase</v>
      </c>
      <c r="F2151" s="3" t="str">
        <f>VLOOKUP(B2151,'[1]Daniela + 255 Rxns iCre1355'!$C$1:$Q$3810,8,FALSE)</f>
        <v>Vitamin B6 metabolism</v>
      </c>
      <c r="G2151" s="3" t="str">
        <f>VLOOKUP(B2151,'[1]Daniela + 255 Rxns iCre1355'!$C$1:$Q$3810,9,FALSE)</f>
        <v>3.1.3.74</v>
      </c>
      <c r="H2151" s="3" t="str">
        <f>VLOOKUP(B2151,'[1]Daniela + 255 Rxns iCre1355'!$C$1:$Q$3810,10,FALSE)</f>
        <v>( Cre03.g168700 OR Cre10.g438100 OR Cre06.g271400 )</v>
      </c>
      <c r="I2151" s="3" t="str">
        <f>VLOOKUP(B2151,'[1]Daniela + 255 Rxns iCre1355'!$C$1:$Q$3810,11,FALSE)</f>
        <v>( Cre03.g168700.t1.2 OR Cre10.g438100.t1.2 OR Cre06.g271400.t1.1 )</v>
      </c>
      <c r="J2151" s="3" t="str">
        <f>VLOOKUP(B2151,'[1]Daniela + 255 Rxns iCre1355'!$C$1:$Q$3810,12,FALSE)</f>
        <v>( PGP1 OR PGP2 OR PGP3 )</v>
      </c>
      <c r="K2151" s="3" t="str">
        <f>VLOOKUP(B2151,'[1]Daniela + 255 Rxns iCre1355'!$C$1:$Q$3810,13,FALSE)</f>
        <v>Cytosol</v>
      </c>
      <c r="M2151" s="3" t="str">
        <f>VLOOKUP(B2151,'[1]Daniela + 255 Rxns iCre1355'!$C$1:$Q$3810,15,FALSE)</f>
        <v>R00173</v>
      </c>
    </row>
    <row r="2152" spans="1:13" ht="15" customHeight="1" x14ac:dyDescent="0.25">
      <c r="A2152" s="3" t="s">
        <v>115</v>
      </c>
      <c r="B2152" s="3" t="s">
        <v>4311</v>
      </c>
      <c r="C2152" s="3" t="s">
        <v>4312</v>
      </c>
      <c r="D2152" s="3" t="str">
        <f>VLOOKUP(B2152,'[1]Daniela + 255 Rxns iCre1355'!$C$1:$Q$3810,5,FALSE)</f>
        <v>PYDXS</v>
      </c>
      <c r="E2152" s="3" t="str">
        <f>VLOOKUP(B2152,'[1]Daniela + 255 Rxns iCre1355'!$C$1:$Q$3810,6,FALSE)</f>
        <v>Pyridoxal 5-phosphate synthase</v>
      </c>
      <c r="F2152" s="3" t="str">
        <f>VLOOKUP(B2152,'[1]Daniela + 255 Rxns iCre1355'!$C$1:$Q$3810,8,FALSE)</f>
        <v>Vitamin B6 metabolism</v>
      </c>
      <c r="G2152" s="3" t="str">
        <f>VLOOKUP(B2152,'[1]Daniela + 255 Rxns iCre1355'!$C$1:$Q$3810,9,FALSE)</f>
        <v>4.-.-.-</v>
      </c>
      <c r="H2152" s="3" t="str">
        <f>VLOOKUP(B2152,'[1]Daniela + 255 Rxns iCre1355'!$C$1:$Q$3810,10,FALSE)</f>
        <v>( Cre15.g643550 AND Cre03.g167051 )</v>
      </c>
      <c r="I2152" s="3" t="str">
        <f>VLOOKUP(B2152,'[1]Daniela + 255 Rxns iCre1355'!$C$1:$Q$3810,11,FALSE)</f>
        <v>( Cre15.g643550.t1.2 AND Cre03.g167051.t1.2 )</v>
      </c>
      <c r="J2152" s="3" t="str">
        <f>VLOOKUP(B2152,'[1]Daniela + 255 Rxns iCre1355'!$C$1:$Q$3810,12,FALSE)</f>
        <v>( PDX1 AND Cre03.g167051 )</v>
      </c>
      <c r="K2152" s="3" t="str">
        <f>VLOOKUP(B2152,'[1]Daniela + 255 Rxns iCre1355'!$C$1:$Q$3810,13,FALSE)</f>
        <v>Cytosol</v>
      </c>
      <c r="M2152" s="3" t="str">
        <f>VLOOKUP(B2152,'[1]Daniela + 255 Rxns iCre1355'!$C$1:$Q$3810,15,FALSE)</f>
        <v>R07456</v>
      </c>
    </row>
    <row r="2153" spans="1:13" ht="15" customHeight="1" x14ac:dyDescent="0.25">
      <c r="A2153" s="3" t="s">
        <v>7443</v>
      </c>
      <c r="B2153" s="3" t="s">
        <v>4313</v>
      </c>
      <c r="C2153" s="3" t="s">
        <v>4314</v>
      </c>
      <c r="D2153" s="3" t="str">
        <f>VLOOKUP(B2153,'[1]Daniela + 255 Rxns iCre1355'!$C$1:$Q$3810,5,FALSE)</f>
        <v>CO2t</v>
      </c>
      <c r="E2153" s="3" t="str">
        <f>VLOOKUP(B2153,'[1]Daniela + 255 Rxns iCre1355'!$C$1:$Q$3810,6,FALSE)</f>
        <v>CO2 transport, extracellular</v>
      </c>
      <c r="F2153" s="3" t="str">
        <f>VLOOKUP(B2153,'[1]Daniela + 255 Rxns iCre1355'!$C$1:$Q$3810,8,FALSE)</f>
        <v>Transport, extracellular</v>
      </c>
      <c r="K2153" s="3" t="str">
        <f>VLOOKUP(B2153,'[1]Daniela + 255 Rxns iCre1355'!$C$1:$Q$3810,13,FALSE)</f>
        <v>Plasma Membrane</v>
      </c>
      <c r="L2153" s="3" t="str">
        <f>VLOOKUP(B2153,'[1]Daniela + 255 Rxns iCre1355'!$C$1:$Q$3810,14,FALSE)</f>
        <v>[Amoroso 1998]</v>
      </c>
    </row>
    <row r="2154" spans="1:13" ht="15" customHeight="1" x14ac:dyDescent="0.25">
      <c r="A2154" s="3" t="s">
        <v>7443</v>
      </c>
      <c r="B2154" s="3" t="s">
        <v>4315</v>
      </c>
      <c r="C2154" s="3" t="s">
        <v>4316</v>
      </c>
      <c r="D2154" s="3" t="str">
        <f>VLOOKUP(B2154,'[1]Daniela + 255 Rxns iCre1355'!$C$1:$Q$3810,5,FALSE)</f>
        <v>PItf</v>
      </c>
      <c r="E2154" s="3" t="str">
        <f>VLOOKUP(B2154,'[1]Daniela + 255 Rxns iCre1355'!$C$1:$Q$3810,6,FALSE)</f>
        <v>Phosphate transport, periplasm</v>
      </c>
      <c r="F2154" s="3" t="str">
        <f>VLOOKUP(B2154,'[1]Daniela + 255 Rxns iCre1355'!$C$1:$Q$3810,8,FALSE)</f>
        <v>Transport, flagella</v>
      </c>
      <c r="G2154" s="3" t="str">
        <f>VLOOKUP(B2154,'[1]Daniela + 255 Rxns iCre1355'!$C$1:$Q$3810,9,FALSE)</f>
        <v>2.A.1.9.3;2.A.20.2.4</v>
      </c>
      <c r="H2154" s="3" t="str">
        <f>VLOOKUP(B2154,'[1]Daniela + 255 Rxns iCre1355'!$C$1:$Q$3810,10,FALSE)</f>
        <v>( Cre16.g686750 OR Cre16.g686850 OR Cre02.g075050 )</v>
      </c>
      <c r="I2154" s="3" t="str">
        <f>VLOOKUP(B2154,'[1]Daniela + 255 Rxns iCre1355'!$C$1:$Q$3810,11,FALSE)</f>
        <v>( Cre16.g686750.t1.2 OR Cre16.g686850.t1.2 OR Cre02.g075050.t1.2 )</v>
      </c>
      <c r="J2154" s="3" t="str">
        <f>VLOOKUP(B2154,'[1]Daniela + 255 Rxns iCre1355'!$C$1:$Q$3810,12,FALSE)</f>
        <v>( PTA3 OR PTA4 OR PTA1 )</v>
      </c>
      <c r="K2154" s="3" t="str">
        <f>VLOOKUP(B2154,'[1]Daniela + 255 Rxns iCre1355'!$C$1:$Q$3810,13,FALSE)</f>
        <v>Flagellar Membrane</v>
      </c>
      <c r="L2154" s="3" t="str">
        <f>VLOOKUP(B2154,'[1]Daniela + 255 Rxns iCre1355'!$C$1:$Q$3810,14,FALSE)</f>
        <v>[Merchant 2007]</v>
      </c>
    </row>
    <row r="2155" spans="1:13" ht="15" customHeight="1" x14ac:dyDescent="0.25">
      <c r="A2155" s="3" t="s">
        <v>7443</v>
      </c>
      <c r="B2155" s="3" t="s">
        <v>4317</v>
      </c>
      <c r="C2155" s="3" t="s">
        <v>4318</v>
      </c>
      <c r="D2155" s="3" t="str">
        <f>VLOOKUP(B2155,'[1]Daniela + 255 Rxns iCre1355'!$C$1:$Q$3810,5,FALSE)</f>
        <v>NADH(h)tx</v>
      </c>
      <c r="E2155" s="3" t="str">
        <f>VLOOKUP(B2155,'[1]Daniela + 255 Rxns iCre1355'!$C$1:$Q$3810,6,FALSE)</f>
        <v>NADH transport, glyoxysome</v>
      </c>
      <c r="F2155" s="3" t="str">
        <f>VLOOKUP(B2155,'[1]Daniela + 255 Rxns iCre1355'!$C$1:$Q$3810,8,FALSE)</f>
        <v>Transport, glyoxysome</v>
      </c>
      <c r="K2155" s="3" t="str">
        <f>VLOOKUP(B2155,'[1]Daniela + 255 Rxns iCre1355'!$C$1:$Q$3810,13,FALSE)</f>
        <v>Glyoxysomal Membrane</v>
      </c>
    </row>
    <row r="2156" spans="1:13" ht="15" customHeight="1" x14ac:dyDescent="0.25">
      <c r="A2156" s="3" t="s">
        <v>7443</v>
      </c>
      <c r="B2156" s="3" t="s">
        <v>4319</v>
      </c>
      <c r="C2156" s="3" t="s">
        <v>4320</v>
      </c>
      <c r="D2156" s="3" t="str">
        <f>VLOOKUP(B2156,'[1]Daniela + 255 Rxns iCre1355'!$C$1:$Q$3810,5,FALSE)</f>
        <v>PItx</v>
      </c>
      <c r="E2156" s="3" t="str">
        <f>VLOOKUP(B2156,'[1]Daniela + 255 Rxns iCre1355'!$C$1:$Q$3810,6,FALSE)</f>
        <v>phosphate peroxisomal transport via proton symport</v>
      </c>
      <c r="F2156" s="3" t="str">
        <f>VLOOKUP(B2156,'[1]Daniela + 255 Rxns iCre1355'!$C$1:$Q$3810,8,FALSE)</f>
        <v>Transport, glyoxysome</v>
      </c>
      <c r="G2156" s="3" t="str">
        <f>VLOOKUP(B2156,'[1]Daniela + 255 Rxns iCre1355'!$C$1:$Q$3810,9,FALSE)</f>
        <v>2.A.1.9.3;2.A.20.2.4</v>
      </c>
      <c r="H2156" s="3" t="str">
        <f>VLOOKUP(B2156,'[1]Daniela + 255 Rxns iCre1355'!$C$1:$Q$3810,10,FALSE)</f>
        <v>( Cre16.g686750 OR Cre16.g686850 OR Cre02.g075050 )</v>
      </c>
      <c r="I2156" s="3" t="str">
        <f>VLOOKUP(B2156,'[1]Daniela + 255 Rxns iCre1355'!$C$1:$Q$3810,11,FALSE)</f>
        <v>( Cre16.g686750.t1.2 OR Cre16.g686850.t1.2 OR Cre02.g075050.t1.2 )</v>
      </c>
      <c r="J2156" s="3" t="str">
        <f>VLOOKUP(B2156,'[1]Daniela + 255 Rxns iCre1355'!$C$1:$Q$3810,12,FALSE)</f>
        <v>( PTA3 OR PTA4 OR PTA1 )</v>
      </c>
      <c r="K2156" s="3" t="str">
        <f>VLOOKUP(B2156,'[1]Daniela + 255 Rxns iCre1355'!$C$1:$Q$3810,13,FALSE)</f>
        <v>Glyoxysomal Membrane</v>
      </c>
      <c r="L2156" s="3" t="str">
        <f>VLOOKUP(B2156,'[1]Daniela + 255 Rxns iCre1355'!$C$1:$Q$3810,14,FALSE)</f>
        <v>[Merchant 2007]</v>
      </c>
    </row>
    <row r="2157" spans="1:13" ht="15" customHeight="1" x14ac:dyDescent="0.25">
      <c r="A2157" s="3" t="s">
        <v>7443</v>
      </c>
      <c r="B2157" s="3" t="s">
        <v>4321</v>
      </c>
      <c r="C2157" s="3" t="s">
        <v>4322</v>
      </c>
      <c r="D2157" s="3" t="str">
        <f>VLOOKUP(B2157,'[1]Daniela + 255 Rxns iCre1355'!$C$1:$Q$3810,5,FALSE)</f>
        <v>PItm</v>
      </c>
      <c r="E2157" s="3" t="str">
        <f>VLOOKUP(B2157,'[1]Daniela + 255 Rxns iCre1355'!$C$1:$Q$3810,6,FALSE)</f>
        <v>phosphate transport, mitochondrial</v>
      </c>
      <c r="F2157" s="3" t="str">
        <f>VLOOKUP(B2157,'[1]Daniela + 255 Rxns iCre1355'!$C$1:$Q$3810,8,FALSE)</f>
        <v>Transport, mitochondria</v>
      </c>
      <c r="G2157" s="3" t="str">
        <f>VLOOKUP(B2157,'[1]Daniela + 255 Rxns iCre1355'!$C$1:$Q$3810,9,FALSE)</f>
        <v>2.A.1.9.3;2.A.20.2.4</v>
      </c>
      <c r="H2157" s="3" t="str">
        <f>VLOOKUP(B2157,'[1]Daniela + 255 Rxns iCre1355'!$C$1:$Q$3810,10,FALSE)</f>
        <v>( Cre16.g686750 OR Cre16.g686850 OR Cre02.g075050 )</v>
      </c>
      <c r="I2157" s="3" t="str">
        <f>VLOOKUP(B2157,'[1]Daniela + 255 Rxns iCre1355'!$C$1:$Q$3810,11,FALSE)</f>
        <v>( Cre16.g686750.t1.2 OR Cre16.g686850.t1.2 OR Cre02.g075050.t1.2 )</v>
      </c>
      <c r="J2157" s="3" t="str">
        <f>VLOOKUP(B2157,'[1]Daniela + 255 Rxns iCre1355'!$C$1:$Q$3810,12,FALSE)</f>
        <v>( PTA3 OR PTA4 OR PTA1 )</v>
      </c>
      <c r="K2157" s="3" t="str">
        <f>VLOOKUP(B2157,'[1]Daniela + 255 Rxns iCre1355'!$C$1:$Q$3810,13,FALSE)</f>
        <v>Mitochondrial Membrane</v>
      </c>
      <c r="L2157" s="3" t="str">
        <f>VLOOKUP(B2157,'[1]Daniela + 255 Rxns iCre1355'!$C$1:$Q$3810,14,FALSE)</f>
        <v>[Merchant 2007]</v>
      </c>
    </row>
    <row r="2158" spans="1:13" x14ac:dyDescent="0.25">
      <c r="A2158" s="3" t="s">
        <v>115</v>
      </c>
      <c r="B2158" s="3" t="s">
        <v>4323</v>
      </c>
      <c r="C2158" s="3" t="s">
        <v>4324</v>
      </c>
      <c r="E2158" s="3" t="str">
        <f>VLOOKUP(B2158,'[1]Daniela + 255 Rxns iCre1355'!$C$1:$Q$3810,6,FALSE)</f>
        <v>GDP-D-manose: NAD+ 6-oxidoreductase</v>
      </c>
      <c r="F2158" s="3" t="str">
        <f>VLOOKUP(B2158,'[1]Daniela + 255 Rxns iCre1355'!$C$1:$Q$3810,8,FALSE)</f>
        <v>Fructose and manose metabolism</v>
      </c>
      <c r="G2158" s="3" t="str">
        <f>VLOOKUP(B2158,'[1]Daniela + 255 Rxns iCre1355'!$C$1:$Q$3810,9,FALSE)</f>
        <v>1.1.1.132</v>
      </c>
      <c r="K2158" s="3" t="str">
        <f>VLOOKUP(B2158,'[1]Daniela + 255 Rxns iCre1355'!$C$1:$Q$3810,13,FALSE)</f>
        <v>Cytosol</v>
      </c>
      <c r="M2158" s="3" t="str">
        <f>VLOOKUP(B2158,'[1]Daniela + 255 Rxns iCre1355'!$C$1:$Q$3810,15,FALSE)</f>
        <v>R00880</v>
      </c>
    </row>
    <row r="2159" spans="1:13" x14ac:dyDescent="0.25">
      <c r="A2159" s="3" t="s">
        <v>115</v>
      </c>
      <c r="B2159" s="3" t="s">
        <v>4325</v>
      </c>
      <c r="C2159" s="3" t="s">
        <v>4326</v>
      </c>
      <c r="E2159" s="3" t="str">
        <f>VLOOKUP(B2159,'[1]Daniela + 255 Rxns iCre1355'!$C$1:$Q$3810,6,FALSE)</f>
        <v>D-Ribitol 5-phosphate: NAD+ 2-oxidoreductase</v>
      </c>
      <c r="F2159" s="3" t="str">
        <f>VLOOKUP(B2159,'[1]Daniela + 255 Rxns iCre1355'!$C$1:$Q$3810,8,FALSE)</f>
        <v>Pentose and glucoronate interconversions</v>
      </c>
      <c r="G2159" s="3" t="str">
        <f>VLOOKUP(B2159,'[1]Daniela + 255 Rxns iCre1355'!$C$1:$Q$3810,9,FALSE)</f>
        <v>1.1.1.137</v>
      </c>
      <c r="K2159" s="3" t="str">
        <f>VLOOKUP(B2159,'[1]Daniela + 255 Rxns iCre1355'!$C$1:$Q$3810,13,FALSE)</f>
        <v>Cytosol</v>
      </c>
      <c r="M2159" s="3" t="str">
        <f>VLOOKUP(B2159,'[1]Daniela + 255 Rxns iCre1355'!$C$1:$Q$3810,15,FALSE)</f>
        <v>R01524</v>
      </c>
    </row>
    <row r="2160" spans="1:13" x14ac:dyDescent="0.25">
      <c r="A2160" s="3" t="s">
        <v>118</v>
      </c>
      <c r="B2160" s="3" t="s">
        <v>4327</v>
      </c>
      <c r="C2160" s="3" t="s">
        <v>4328</v>
      </c>
      <c r="E2160" s="3" t="str">
        <f>VLOOKUP(B2160,'[1]Daniela + 255 Rxns iCre1355'!$C$1:$Q$3810,6,FALSE)</f>
        <v>D-Ribitol 5-phosphate: NAD+ 2-oxidoreductase</v>
      </c>
      <c r="F2160" s="3" t="str">
        <f>VLOOKUP(B2160,'[1]Daniela + 255 Rxns iCre1355'!$C$1:$Q$3810,8,FALSE)</f>
        <v>Pentose and glucoronate interconversions</v>
      </c>
      <c r="G2160" s="3" t="str">
        <f>VLOOKUP(B2160,'[1]Daniela + 255 Rxns iCre1355'!$C$1:$Q$3810,9,FALSE)</f>
        <v>1.1.1.137</v>
      </c>
      <c r="K2160" s="3" t="str">
        <f>VLOOKUP(B2160,'[1]Daniela + 255 Rxns iCre1355'!$C$1:$Q$3810,13,FALSE)</f>
        <v>Chloroplast</v>
      </c>
      <c r="M2160" s="3" t="str">
        <f>VLOOKUP(B2160,'[1]Daniela + 255 Rxns iCre1355'!$C$1:$Q$3810,15,FALSE)</f>
        <v>R01524</v>
      </c>
    </row>
    <row r="2161" spans="1:13" x14ac:dyDescent="0.25">
      <c r="A2161" s="3" t="s">
        <v>115</v>
      </c>
      <c r="B2161" s="3" t="s">
        <v>4329</v>
      </c>
      <c r="C2161" s="3" t="s">
        <v>4330</v>
      </c>
      <c r="E2161" s="3" t="str">
        <f>VLOOKUP(B2161,'[1]Daniela + 255 Rxns iCre1355'!$C$1:$Q$3810,6,FALSE)</f>
        <v>D-Ribitol 5-phosphate: NADP+ 2-oxidoreductase</v>
      </c>
      <c r="F2161" s="3" t="str">
        <f>VLOOKUP(B2161,'[1]Daniela + 255 Rxns iCre1355'!$C$1:$Q$3810,8,FALSE)</f>
        <v>Pentose and glucoronate interconversions</v>
      </c>
      <c r="G2161" s="3" t="str">
        <f>VLOOKUP(B2161,'[1]Daniela + 255 Rxns iCre1355'!$C$1:$Q$3810,9,FALSE)</f>
        <v>1.1.1.137</v>
      </c>
      <c r="K2161" s="3" t="str">
        <f>VLOOKUP(B2161,'[1]Daniela + 255 Rxns iCre1355'!$C$1:$Q$3810,13,FALSE)</f>
        <v>Cytosol</v>
      </c>
      <c r="M2161" s="3" t="str">
        <f>VLOOKUP(B2161,'[1]Daniela + 255 Rxns iCre1355'!$C$1:$Q$3810,15,FALSE)</f>
        <v>R01525</v>
      </c>
    </row>
    <row r="2162" spans="1:13" x14ac:dyDescent="0.25">
      <c r="A2162" s="3" t="s">
        <v>118</v>
      </c>
      <c r="B2162" s="3" t="s">
        <v>4331</v>
      </c>
      <c r="C2162" s="3" t="s">
        <v>4332</v>
      </c>
      <c r="E2162" s="3" t="str">
        <f>VLOOKUP(B2162,'[1]Daniela + 255 Rxns iCre1355'!$C$1:$Q$3810,6,FALSE)</f>
        <v>D-Ribitol 5-phosphate: NADP+ 2-oxidoreductase</v>
      </c>
      <c r="F2162" s="3" t="str">
        <f>VLOOKUP(B2162,'[1]Daniela + 255 Rxns iCre1355'!$C$1:$Q$3810,8,FALSE)</f>
        <v>Pentose and glucoronate interconversions</v>
      </c>
      <c r="G2162" s="3" t="str">
        <f>VLOOKUP(B2162,'[1]Daniela + 255 Rxns iCre1355'!$C$1:$Q$3810,9,FALSE)</f>
        <v>1.1.1.137</v>
      </c>
      <c r="K2162" s="3" t="str">
        <f>VLOOKUP(B2162,'[1]Daniela + 255 Rxns iCre1355'!$C$1:$Q$3810,13,FALSE)</f>
        <v>Chloroplast</v>
      </c>
      <c r="M2162" s="3" t="str">
        <f>VLOOKUP(B2162,'[1]Daniela + 255 Rxns iCre1355'!$C$1:$Q$3810,15,FALSE)</f>
        <v>R01525</v>
      </c>
    </row>
    <row r="2163" spans="1:13" x14ac:dyDescent="0.25">
      <c r="A2163" s="3" t="s">
        <v>115</v>
      </c>
      <c r="B2163" s="3" t="s">
        <v>4333</v>
      </c>
      <c r="C2163" s="3" t="s">
        <v>4334</v>
      </c>
      <c r="E2163" s="3" t="str">
        <f>VLOOKUP(B2163,'[1]Daniela + 255 Rxns iCre1355'!$C$1:$Q$3810,6,FALSE)</f>
        <v>D-Sorbitol 6-phosphate: NAD 2-oxidoreductase</v>
      </c>
      <c r="F2163" s="3" t="str">
        <f>VLOOKUP(B2163,'[1]Daniela + 255 Rxns iCre1355'!$C$1:$Q$3810,8,FALSE)</f>
        <v>Fructose and mannose metabolism</v>
      </c>
      <c r="G2163" s="3" t="str">
        <f>VLOOKUP(B2163,'[1]Daniela + 255 Rxns iCre1355'!$C$1:$Q$3810,9,FALSE)</f>
        <v>1.1.1.140</v>
      </c>
      <c r="K2163" s="3" t="str">
        <f>VLOOKUP(B2163,'[1]Daniela + 255 Rxns iCre1355'!$C$1:$Q$3810,13,FALSE)</f>
        <v>Cytosol</v>
      </c>
      <c r="M2163" s="3" t="str">
        <f>VLOOKUP(B2163,'[1]Daniela + 255 Rxns iCre1355'!$C$1:$Q$3810,15,FALSE)</f>
        <v>R05607</v>
      </c>
    </row>
    <row r="2164" spans="1:13" x14ac:dyDescent="0.25">
      <c r="A2164" s="3" t="s">
        <v>118</v>
      </c>
      <c r="B2164" s="3" t="s">
        <v>4335</v>
      </c>
      <c r="C2164" s="3" t="s">
        <v>4336</v>
      </c>
      <c r="E2164" s="3" t="str">
        <f>VLOOKUP(B2164,'[1]Daniela + 255 Rxns iCre1355'!$C$1:$Q$3810,6,FALSE)</f>
        <v>D-Sorbitol 6-phosphate: NAD 2-oxidoreductase</v>
      </c>
      <c r="F2164" s="3" t="str">
        <f>VLOOKUP(B2164,'[1]Daniela + 255 Rxns iCre1355'!$C$1:$Q$3810,8,FALSE)</f>
        <v>Fructose and mannose metabolism</v>
      </c>
      <c r="G2164" s="3" t="str">
        <f>VLOOKUP(B2164,'[1]Daniela + 255 Rxns iCre1355'!$C$1:$Q$3810,9,FALSE)</f>
        <v>1.1.1.140</v>
      </c>
      <c r="K2164" s="3" t="str">
        <f>VLOOKUP(B2164,'[1]Daniela + 255 Rxns iCre1355'!$C$1:$Q$3810,13,FALSE)</f>
        <v>Chloroplast</v>
      </c>
      <c r="M2164" s="3" t="str">
        <f>VLOOKUP(B2164,'[1]Daniela + 255 Rxns iCre1355'!$C$1:$Q$3810,15,FALSE)</f>
        <v>R05607</v>
      </c>
    </row>
    <row r="2165" spans="1:13" x14ac:dyDescent="0.25">
      <c r="A2165" s="3" t="s">
        <v>115</v>
      </c>
      <c r="B2165" s="3" t="s">
        <v>4337</v>
      </c>
      <c r="C2165" s="3" t="s">
        <v>4338</v>
      </c>
      <c r="E2165" s="3" t="str">
        <f>VLOOKUP(B2165,'[1]Daniela + 255 Rxns iCre1355'!$C$1:$Q$3810,6,FALSE)</f>
        <v>D-Mannitol 1-phosphate: NAD+ 5-oxidoreductase</v>
      </c>
      <c r="F2165" s="3" t="str">
        <f>VLOOKUP(B2165,'[1]Daniela + 255 Rxns iCre1355'!$C$1:$Q$3810,8,FALSE)</f>
        <v>Fructose and mannose metabolism</v>
      </c>
      <c r="G2165" s="3" t="str">
        <f>VLOOKUP(B2165,'[1]Daniela + 255 Rxns iCre1355'!$C$1:$Q$3810,9,FALSE)</f>
        <v>1.1.1.17</v>
      </c>
      <c r="K2165" s="3" t="str">
        <f>VLOOKUP(B2165,'[1]Daniela + 255 Rxns iCre1355'!$C$1:$Q$3810,13,FALSE)</f>
        <v>Cytosol</v>
      </c>
      <c r="M2165" s="3" t="str">
        <f>VLOOKUP(B2165,'[1]Daniela + 255 Rxns iCre1355'!$C$1:$Q$3810,15,FALSE)</f>
        <v>R02703</v>
      </c>
    </row>
    <row r="2166" spans="1:13" x14ac:dyDescent="0.25">
      <c r="A2166" s="3" t="s">
        <v>118</v>
      </c>
      <c r="B2166" s="3" t="s">
        <v>4339</v>
      </c>
      <c r="C2166" s="3" t="s">
        <v>4340</v>
      </c>
      <c r="E2166" s="3" t="str">
        <f>VLOOKUP(B2166,'[1]Daniela + 255 Rxns iCre1355'!$C$1:$Q$3810,6,FALSE)</f>
        <v>D-Mannitol 1-phosphate: NAD+ 5-oxidoreductase</v>
      </c>
      <c r="F2166" s="3" t="str">
        <f>VLOOKUP(B2166,'[1]Daniela + 255 Rxns iCre1355'!$C$1:$Q$3810,8,FALSE)</f>
        <v>Fructose and mannose metabolism</v>
      </c>
      <c r="G2166" s="3" t="str">
        <f>VLOOKUP(B2166,'[1]Daniela + 255 Rxns iCre1355'!$C$1:$Q$3810,9,FALSE)</f>
        <v>1.1.1.17</v>
      </c>
      <c r="K2166" s="3" t="str">
        <f>VLOOKUP(B2166,'[1]Daniela + 255 Rxns iCre1355'!$C$1:$Q$3810,13,FALSE)</f>
        <v>Chloroplast</v>
      </c>
      <c r="M2166" s="3" t="str">
        <f>VLOOKUP(B2166,'[1]Daniela + 255 Rxns iCre1355'!$C$1:$Q$3810,15,FALSE)</f>
        <v>R02703</v>
      </c>
    </row>
    <row r="2167" spans="1:13" x14ac:dyDescent="0.25">
      <c r="A2167" s="3" t="s">
        <v>115</v>
      </c>
      <c r="B2167" s="3" t="s">
        <v>4341</v>
      </c>
      <c r="C2167" s="3" t="s">
        <v>4342</v>
      </c>
      <c r="E2167" s="3" t="str">
        <f>VLOOKUP(B2167,'[1]Daniela + 255 Rxns iCre1355'!$C$1:$Q$3810,6,FALSE)</f>
        <v>D-Mannitol 1-phosphate phosphohydrolase</v>
      </c>
      <c r="F2167" s="3" t="str">
        <f>VLOOKUP(B2167,'[1]Daniela + 255 Rxns iCre1355'!$C$1:$Q$3810,8,FALSE)</f>
        <v>Fructose and mannose metabolism</v>
      </c>
      <c r="G2167" s="3" t="str">
        <f>VLOOKUP(B2167,'[1]Daniela + 255 Rxns iCre1355'!$C$1:$Q$3810,9,FALSE)</f>
        <v>3.1.3.22</v>
      </c>
      <c r="K2167" s="3" t="str">
        <f>VLOOKUP(B2167,'[1]Daniela + 255 Rxns iCre1355'!$C$1:$Q$3810,13,FALSE)</f>
        <v>Cytosol</v>
      </c>
      <c r="M2167" s="3" t="str">
        <f>VLOOKUP(B2167,'[1]Daniela + 255 Rxns iCre1355'!$C$1:$Q$3810,15,FALSE)</f>
        <v>R02167</v>
      </c>
    </row>
    <row r="2168" spans="1:13" x14ac:dyDescent="0.25">
      <c r="A2168" s="3" t="s">
        <v>118</v>
      </c>
      <c r="B2168" s="3" t="s">
        <v>4343</v>
      </c>
      <c r="C2168" s="3" t="s">
        <v>4344</v>
      </c>
      <c r="E2168" s="3" t="str">
        <f>VLOOKUP(B2168,'[1]Daniela + 255 Rxns iCre1355'!$C$1:$Q$3810,6,FALSE)</f>
        <v>D-Mannitol 1-phosphate phosphohydrolase</v>
      </c>
      <c r="F2168" s="3" t="str">
        <f>VLOOKUP(B2168,'[1]Daniela + 255 Rxns iCre1355'!$C$1:$Q$3810,8,FALSE)</f>
        <v>Fructose and mannose metabolism</v>
      </c>
      <c r="G2168" s="3" t="str">
        <f>VLOOKUP(B2168,'[1]Daniela + 255 Rxns iCre1355'!$C$1:$Q$3810,9,FALSE)</f>
        <v>3.1.3.22</v>
      </c>
      <c r="K2168" s="3" t="str">
        <f>VLOOKUP(B2168,'[1]Daniela + 255 Rxns iCre1355'!$C$1:$Q$3810,13,FALSE)</f>
        <v>Chloroplast</v>
      </c>
      <c r="M2168" s="3" t="str">
        <f>VLOOKUP(B2168,'[1]Daniela + 255 Rxns iCre1355'!$C$1:$Q$3810,15,FALSE)</f>
        <v>R02167</v>
      </c>
    </row>
    <row r="2169" spans="1:13" x14ac:dyDescent="0.25">
      <c r="A2169" s="3" t="s">
        <v>115</v>
      </c>
      <c r="B2169" s="3" t="s">
        <v>4345</v>
      </c>
      <c r="C2169" s="3" t="s">
        <v>4346</v>
      </c>
      <c r="E2169" s="3" t="str">
        <f>VLOOKUP(B2169,'[1]Daniela + 255 Rxns iCre1355'!$C$1:$Q$3810,6,FALSE)</f>
        <v>Galactitol: NAD+ 1-oxidoreductase</v>
      </c>
      <c r="F2169" s="3" t="str">
        <f>VLOOKUP(B2169,'[1]Daniela + 255 Rxns iCre1355'!$C$1:$Q$3810,8,FALSE)</f>
        <v>Galactose metabolism</v>
      </c>
      <c r="G2169" s="3" t="str">
        <f>VLOOKUP(B2169,'[1]Daniela + 255 Rxns iCre1355'!$C$1:$Q$3810,9,FALSE)</f>
        <v>1.1.1.21</v>
      </c>
      <c r="K2169" s="3" t="str">
        <f>VLOOKUP(B2169,'[1]Daniela + 255 Rxns iCre1355'!$C$1:$Q$3810,13,FALSE)</f>
        <v>Cytosol</v>
      </c>
      <c r="M2169" s="3" t="str">
        <f>VLOOKUP(B2169,'[1]Daniela + 255 Rxns iCre1355'!$C$1:$Q$3810,15,FALSE)</f>
        <v>R01093</v>
      </c>
    </row>
    <row r="2170" spans="1:13" x14ac:dyDescent="0.25">
      <c r="A2170" s="3" t="s">
        <v>118</v>
      </c>
      <c r="B2170" s="3" t="s">
        <v>4347</v>
      </c>
      <c r="C2170" s="3" t="s">
        <v>4348</v>
      </c>
      <c r="E2170" s="3" t="str">
        <f>VLOOKUP(B2170,'[1]Daniela + 255 Rxns iCre1355'!$C$1:$Q$3810,6,FALSE)</f>
        <v>Galactitol: NAD+ 1-oxidoreductase</v>
      </c>
      <c r="F2170" s="3" t="str">
        <f>VLOOKUP(B2170,'[1]Daniela + 255 Rxns iCre1355'!$C$1:$Q$3810,8,FALSE)</f>
        <v>Galactose metabolism</v>
      </c>
      <c r="G2170" s="3" t="str">
        <f>VLOOKUP(B2170,'[1]Daniela + 255 Rxns iCre1355'!$C$1:$Q$3810,9,FALSE)</f>
        <v>1.1.1.21</v>
      </c>
      <c r="K2170" s="3" t="str">
        <f>VLOOKUP(B2170,'[1]Daniela + 255 Rxns iCre1355'!$C$1:$Q$3810,13,FALSE)</f>
        <v>Chloroplast</v>
      </c>
      <c r="M2170" s="3" t="str">
        <f>VLOOKUP(B2170,'[1]Daniela + 255 Rxns iCre1355'!$C$1:$Q$3810,15,FALSE)</f>
        <v>R01093</v>
      </c>
    </row>
    <row r="2171" spans="1:13" x14ac:dyDescent="0.25">
      <c r="A2171" s="3" t="s">
        <v>115</v>
      </c>
      <c r="B2171" s="3" t="s">
        <v>4349</v>
      </c>
      <c r="C2171" s="3" t="s">
        <v>4350</v>
      </c>
      <c r="E2171" s="3" t="str">
        <f>VLOOKUP(B2171,'[1]Daniela + 255 Rxns iCre1355'!$C$1:$Q$3810,6,FALSE)</f>
        <v>ATP: D-Tagatose 6-phosphotransferase</v>
      </c>
      <c r="F2171" s="3" t="str">
        <f>VLOOKUP(B2171,'[1]Daniela + 255 Rxns iCre1355'!$C$1:$Q$3810,8,FALSE)</f>
        <v>Galactose metabolism</v>
      </c>
      <c r="G2171" s="3" t="str">
        <f>VLOOKUP(B2171,'[1]Daniela + 255 Rxns iCre1355'!$C$1:$Q$3810,9,FALSE)</f>
        <v>2.7.1.101</v>
      </c>
      <c r="K2171" s="3" t="str">
        <f>VLOOKUP(B2171,'[1]Daniela + 255 Rxns iCre1355'!$C$1:$Q$3810,13,FALSE)</f>
        <v>Cytosol</v>
      </c>
      <c r="M2171" s="3" t="str">
        <f>VLOOKUP(B2171,'[1]Daniela + 255 Rxns iCre1355'!$C$1:$Q$3810,15,FALSE)</f>
        <v>R02927</v>
      </c>
    </row>
    <row r="2172" spans="1:13" x14ac:dyDescent="0.25">
      <c r="A2172" s="3" t="s">
        <v>118</v>
      </c>
      <c r="B2172" s="3" t="s">
        <v>4351</v>
      </c>
      <c r="C2172" s="3" t="s">
        <v>4352</v>
      </c>
      <c r="E2172" s="3" t="str">
        <f>VLOOKUP(B2172,'[1]Daniela + 255 Rxns iCre1355'!$C$1:$Q$3810,6,FALSE)</f>
        <v>ATP: D-Tagatose 6-phosphotransferase</v>
      </c>
      <c r="F2172" s="3" t="str">
        <f>VLOOKUP(B2172,'[1]Daniela + 255 Rxns iCre1355'!$C$1:$Q$3810,8,FALSE)</f>
        <v>Galactose metabolism</v>
      </c>
      <c r="G2172" s="3" t="str">
        <f>VLOOKUP(B2172,'[1]Daniela + 255 Rxns iCre1355'!$C$1:$Q$3810,9,FALSE)</f>
        <v>2.7.1.101</v>
      </c>
      <c r="K2172" s="3" t="str">
        <f>VLOOKUP(B2172,'[1]Daniela + 255 Rxns iCre1355'!$C$1:$Q$3810,13,FALSE)</f>
        <v>Chloroplast</v>
      </c>
      <c r="M2172" s="3" t="str">
        <f>VLOOKUP(B2172,'[1]Daniela + 255 Rxns iCre1355'!$C$1:$Q$3810,15,FALSE)</f>
        <v>R02927</v>
      </c>
    </row>
    <row r="2173" spans="1:13" x14ac:dyDescent="0.25">
      <c r="A2173" s="3" t="s">
        <v>115</v>
      </c>
      <c r="B2173" s="3" t="s">
        <v>4353</v>
      </c>
      <c r="C2173" s="3" t="s">
        <v>4354</v>
      </c>
      <c r="E2173" s="3" t="str">
        <f>VLOOKUP(B2173,'[1]Daniela + 255 Rxns iCre1355'!$C$1:$Q$3810,6,FALSE)</f>
        <v>ATP: D-Tagatose 6-phosphate 1-phosphotransferase</v>
      </c>
      <c r="F2173" s="3" t="str">
        <f>VLOOKUP(B2173,'[1]Daniela + 255 Rxns iCre1355'!$C$1:$Q$3810,8,FALSE)</f>
        <v>Galactose metabolism</v>
      </c>
      <c r="G2173" s="3" t="str">
        <f>VLOOKUP(B2173,'[1]Daniela + 255 Rxns iCre1355'!$C$1:$Q$3810,9,FALSE)</f>
        <v>2.7.1.11 / 2.7.1.56 / 2.7.1.144</v>
      </c>
      <c r="K2173" s="3" t="str">
        <f>VLOOKUP(B2173,'[1]Daniela + 255 Rxns iCre1355'!$C$1:$Q$3810,13,FALSE)</f>
        <v>Cytosol</v>
      </c>
      <c r="M2173" s="3" t="str">
        <f>VLOOKUP(B2173,'[1]Daniela + 255 Rxns iCre1355'!$C$1:$Q$3810,15,FALSE)</f>
        <v>R03236</v>
      </c>
    </row>
    <row r="2174" spans="1:13" x14ac:dyDescent="0.25">
      <c r="A2174" s="3" t="s">
        <v>118</v>
      </c>
      <c r="B2174" s="3" t="s">
        <v>4355</v>
      </c>
      <c r="C2174" s="3" t="s">
        <v>4356</v>
      </c>
      <c r="E2174" s="3" t="str">
        <f>VLOOKUP(B2174,'[1]Daniela + 255 Rxns iCre1355'!$C$1:$Q$3810,6,FALSE)</f>
        <v>ATP: D-Tagatose 6-phosphate 1-phosphotransferase</v>
      </c>
      <c r="F2174" s="3" t="str">
        <f>VLOOKUP(B2174,'[1]Daniela + 255 Rxns iCre1355'!$C$1:$Q$3810,8,FALSE)</f>
        <v>Galactose metabolism</v>
      </c>
      <c r="G2174" s="3" t="str">
        <f>VLOOKUP(B2174,'[1]Daniela + 255 Rxns iCre1355'!$C$1:$Q$3810,9,FALSE)</f>
        <v>2.7.1.11 / 2.7.1.56 / 2.7.1.144</v>
      </c>
      <c r="K2174" s="3" t="str">
        <f>VLOOKUP(B2174,'[1]Daniela + 255 Rxns iCre1355'!$C$1:$Q$3810,13,FALSE)</f>
        <v>Chloroplast</v>
      </c>
      <c r="M2174" s="3" t="str">
        <f>VLOOKUP(B2174,'[1]Daniela + 255 Rxns iCre1355'!$C$1:$Q$3810,15,FALSE)</f>
        <v>R03236</v>
      </c>
    </row>
    <row r="2175" spans="1:13" x14ac:dyDescent="0.25">
      <c r="A2175" s="3" t="s">
        <v>115</v>
      </c>
      <c r="B2175" s="3" t="s">
        <v>4357</v>
      </c>
      <c r="C2175" s="3" t="s">
        <v>4358</v>
      </c>
      <c r="E2175" s="3" t="str">
        <f>VLOOKUP(B2175,'[1]Daniela + 255 Rxns iCre1355'!$C$1:$Q$3810,6,FALSE)</f>
        <v>L-Arabitol: NAD+ 1-oxidoreductase</v>
      </c>
      <c r="F2175" s="3" t="str">
        <f>VLOOKUP(B2175,'[1]Daniela + 255 Rxns iCre1355'!$C$1:$Q$3810,8,FALSE)</f>
        <v>Pentose and glucoronate interconversions</v>
      </c>
      <c r="G2175" s="3" t="str">
        <f>VLOOKUP(B2175,'[1]Daniela + 255 Rxns iCre1355'!$C$1:$Q$3810,9,FALSE)</f>
        <v>1.1.1.21</v>
      </c>
      <c r="K2175" s="3" t="str">
        <f>VLOOKUP(B2175,'[1]Daniela + 255 Rxns iCre1355'!$C$1:$Q$3810,13,FALSE)</f>
        <v>Cytosol</v>
      </c>
      <c r="M2175" s="3" t="str">
        <f>VLOOKUP(B2175,'[1]Daniela + 255 Rxns iCre1355'!$C$1:$Q$3810,15,FALSE)</f>
        <v>R01758</v>
      </c>
    </row>
    <row r="2176" spans="1:13" x14ac:dyDescent="0.25">
      <c r="A2176" s="3" t="s">
        <v>115</v>
      </c>
      <c r="B2176" s="3" t="s">
        <v>4359</v>
      </c>
      <c r="C2176" s="3" t="s">
        <v>4360</v>
      </c>
      <c r="E2176" s="3" t="str">
        <f>VLOOKUP(B2176,'[1]Daniela + 255 Rxns iCre1355'!$C$1:$Q$3810,6,FALSE)</f>
        <v>L-Arabitol: NAD+ 2-oxidoreductase (L-Ribulose forming)</v>
      </c>
      <c r="F2176" s="3" t="str">
        <f>VLOOKUP(B2176,'[1]Daniela + 255 Rxns iCre1355'!$C$1:$Q$3810,8,FALSE)</f>
        <v>Pentose and glucoronate interconversions</v>
      </c>
      <c r="G2176" s="3" t="str">
        <f>VLOOKUP(B2176,'[1]Daniela + 255 Rxns iCre1355'!$C$1:$Q$3810,9,FALSE)</f>
        <v>1.1.1.13</v>
      </c>
      <c r="K2176" s="3" t="str">
        <f>VLOOKUP(B2176,'[1]Daniela + 255 Rxns iCre1355'!$C$1:$Q$3810,13,FALSE)</f>
        <v>Cytosol</v>
      </c>
      <c r="M2176" s="3" t="str">
        <f>VLOOKUP(B2176,'[1]Daniela + 255 Rxns iCre1355'!$C$1:$Q$3810,15,FALSE)</f>
        <v>R02441</v>
      </c>
    </row>
    <row r="2177" spans="1:13" x14ac:dyDescent="0.25">
      <c r="A2177" s="3" t="s">
        <v>115</v>
      </c>
      <c r="B2177" s="3" t="s">
        <v>4361</v>
      </c>
      <c r="C2177" s="3" t="s">
        <v>4362</v>
      </c>
      <c r="E2177" s="3" t="str">
        <f>VLOOKUP(B2177,'[1]Daniela + 255 Rxns iCre1355'!$C$1:$Q$3810,6,FALSE)</f>
        <v>ATP: L-Ribulose 5-phosphotransferase</v>
      </c>
      <c r="F2177" s="3" t="str">
        <f>VLOOKUP(B2177,'[1]Daniela + 255 Rxns iCre1355'!$C$1:$Q$3810,8,FALSE)</f>
        <v>Pentose and glucoronate interconversions</v>
      </c>
      <c r="G2177" s="3" t="str">
        <f>VLOOKUP(B2177,'[1]Daniela + 255 Rxns iCre1355'!$C$1:$Q$3810,9,FALSE)</f>
        <v>2.7.1.16</v>
      </c>
      <c r="K2177" s="3" t="str">
        <f>VLOOKUP(B2177,'[1]Daniela + 255 Rxns iCre1355'!$C$1:$Q$3810,13,FALSE)</f>
        <v>Cytosol</v>
      </c>
      <c r="M2177" s="3" t="str">
        <f>VLOOKUP(B2177,'[1]Daniela + 255 Rxns iCre1355'!$C$1:$Q$3810,15,FALSE)</f>
        <v>R02439</v>
      </c>
    </row>
    <row r="2178" spans="1:13" x14ac:dyDescent="0.25">
      <c r="A2178" s="3" t="s">
        <v>115</v>
      </c>
      <c r="B2178" s="3" t="s">
        <v>4363</v>
      </c>
      <c r="C2178" s="3" t="s">
        <v>4364</v>
      </c>
      <c r="E2178" s="3" t="str">
        <f>VLOOKUP(B2178,'[1]Daniela + 255 Rxns iCre1355'!$C$1:$Q$3810,6,FALSE)</f>
        <v>Methanol: NAD+ oxidoreductase</v>
      </c>
      <c r="F2178" s="3" t="str">
        <f>VLOOKUP(B2178,'[1]Daniela + 255 Rxns iCre1355'!$C$1:$Q$3810,8,FALSE)</f>
        <v>Methane metabolism</v>
      </c>
      <c r="G2178" s="3" t="str">
        <f>VLOOKUP(B2178,'[1]Daniela + 255 Rxns iCre1355'!$C$1:$Q$3810,9,FALSE)</f>
        <v>1.1.1.244</v>
      </c>
      <c r="K2178" s="3" t="str">
        <f>VLOOKUP(B2178,'[1]Daniela + 255 Rxns iCre1355'!$C$1:$Q$3810,13,FALSE)</f>
        <v>Cytosol</v>
      </c>
      <c r="M2178" s="3" t="str">
        <f>VLOOKUP(B2178,'[1]Daniela + 255 Rxns iCre1355'!$C$1:$Q$3810,15,FALSE)</f>
        <v>R00605</v>
      </c>
    </row>
    <row r="2179" spans="1:13" x14ac:dyDescent="0.25">
      <c r="A2179" s="3" t="s">
        <v>115</v>
      </c>
      <c r="B2179" s="3" t="s">
        <v>4365</v>
      </c>
      <c r="C2179" s="3" t="s">
        <v>4366</v>
      </c>
      <c r="E2179" s="3" t="str">
        <f>VLOOKUP(B2179,'[1]Daniela + 255 Rxns iCre1355'!$C$1:$Q$3810,6,FALSE)</f>
        <v>Methanol: Oxygen oxidoreductase</v>
      </c>
      <c r="F2179" s="3" t="str">
        <f>VLOOKUP(B2179,'[1]Daniela + 255 Rxns iCre1355'!$C$1:$Q$3810,8,FALSE)</f>
        <v>Methane oxidation</v>
      </c>
      <c r="G2179" s="3" t="str">
        <f>VLOOKUP(B2179,'[1]Daniela + 255 Rxns iCre1355'!$C$1:$Q$3810,9,FALSE)</f>
        <v>1.1.3.13</v>
      </c>
      <c r="K2179" s="3" t="str">
        <f>VLOOKUP(B2179,'[1]Daniela + 255 Rxns iCre1355'!$C$1:$Q$3810,13,FALSE)</f>
        <v>Cytosol</v>
      </c>
      <c r="M2179" s="3" t="str">
        <f>VLOOKUP(B2179,'[1]Daniela + 255 Rxns iCre1355'!$C$1:$Q$3810,15,FALSE)</f>
        <v>R00608</v>
      </c>
    </row>
    <row r="2180" spans="1:13" x14ac:dyDescent="0.25">
      <c r="A2180" s="3" t="s">
        <v>118</v>
      </c>
      <c r="B2180" s="3" t="s">
        <v>4367</v>
      </c>
      <c r="C2180" s="3" t="s">
        <v>4368</v>
      </c>
      <c r="E2180" s="3" t="str">
        <f>VLOOKUP(B2180,'[1]Daniela + 255 Rxns iCre1355'!$C$1:$Q$3810,6,FALSE)</f>
        <v>(2R) -3-Sulfolactate: NAD+oxidoreductase</v>
      </c>
      <c r="F2180" s="3" t="str">
        <f>VLOOKUP(B2180,'[1]Daniela + 255 Rxns iCre1355'!$C$1:$Q$3810,8,FALSE)</f>
        <v>Cysteine and methionine metabolism</v>
      </c>
      <c r="G2180" s="3" t="str">
        <f>VLOOKUP(B2180,'[1]Daniela + 255 Rxns iCre1355'!$C$1:$Q$3810,9,FALSE)</f>
        <v>1.1.1.37</v>
      </c>
      <c r="K2180" s="3" t="str">
        <f>VLOOKUP(B2180,'[1]Daniela + 255 Rxns iCre1355'!$C$1:$Q$3810,13,FALSE)</f>
        <v>Chloroplast</v>
      </c>
      <c r="M2180" s="3" t="str">
        <f>VLOOKUP(B2180,'[1]Daniela + 255 Rxns iCre1355'!$C$1:$Q$3810,15,FALSE)</f>
        <v>R07136</v>
      </c>
    </row>
    <row r="2181" spans="1:13" x14ac:dyDescent="0.25">
      <c r="A2181" s="3" t="s">
        <v>115</v>
      </c>
      <c r="B2181" s="3" t="s">
        <v>4369</v>
      </c>
      <c r="C2181" s="3" t="s">
        <v>4370</v>
      </c>
      <c r="E2181" s="3" t="str">
        <f>VLOOKUP(B2181,'[1]Daniela + 255 Rxns iCre1355'!$C$1:$Q$3810,6,FALSE)</f>
        <v>(2R) -3-Sulfolactate: NAD+oxidoreductase</v>
      </c>
      <c r="F2181" s="3" t="str">
        <f>VLOOKUP(B2181,'[1]Daniela + 255 Rxns iCre1355'!$C$1:$Q$3810,8,FALSE)</f>
        <v>Cysteine and methionine metabolism</v>
      </c>
      <c r="G2181" s="3" t="str">
        <f>VLOOKUP(B2181,'[1]Daniela + 255 Rxns iCre1355'!$C$1:$Q$3810,9,FALSE)</f>
        <v>1.1.1.37</v>
      </c>
      <c r="K2181" s="3" t="str">
        <f>VLOOKUP(B2181,'[1]Daniela + 255 Rxns iCre1355'!$C$1:$Q$3810,13,FALSE)</f>
        <v>Cytosol</v>
      </c>
      <c r="M2181" s="3" t="str">
        <f>VLOOKUP(B2181,'[1]Daniela + 255 Rxns iCre1355'!$C$1:$Q$3810,15,FALSE)</f>
        <v>R07136</v>
      </c>
    </row>
    <row r="2182" spans="1:13" x14ac:dyDescent="0.25">
      <c r="A2182" s="3" t="s">
        <v>943</v>
      </c>
      <c r="B2182" s="3" t="s">
        <v>4371</v>
      </c>
      <c r="C2182" s="3" t="s">
        <v>4372</v>
      </c>
      <c r="E2182" s="3" t="str">
        <f>VLOOKUP(B2182,'[1]Daniela + 255 Rxns iCre1355'!$C$1:$Q$3810,6,FALSE)</f>
        <v>(2R) -3-Sulfolactate: NAD+oxidoreductase</v>
      </c>
      <c r="F2182" s="3" t="str">
        <f>VLOOKUP(B2182,'[1]Daniela + 255 Rxns iCre1355'!$C$1:$Q$3810,8,FALSE)</f>
        <v>Cysteine and methionine metabolism</v>
      </c>
      <c r="G2182" s="3" t="str">
        <f>VLOOKUP(B2182,'[1]Daniela + 255 Rxns iCre1355'!$C$1:$Q$3810,9,FALSE)</f>
        <v>1.1.1.37</v>
      </c>
      <c r="K2182" s="3" t="str">
        <f>VLOOKUP(B2182,'[1]Daniela + 255 Rxns iCre1355'!$C$1:$Q$3810,13,FALSE)</f>
        <v>Mitochondria</v>
      </c>
      <c r="M2182" s="3" t="str">
        <f>VLOOKUP(B2182,'[1]Daniela + 255 Rxns iCre1355'!$C$1:$Q$3810,15,FALSE)</f>
        <v>R07136</v>
      </c>
    </row>
    <row r="2183" spans="1:13" x14ac:dyDescent="0.25">
      <c r="A2183" s="3" t="s">
        <v>118</v>
      </c>
      <c r="B2183" s="3" t="s">
        <v>4373</v>
      </c>
      <c r="C2183" s="3" t="s">
        <v>4374</v>
      </c>
      <c r="E2183" s="3" t="str">
        <f>VLOOKUP(B2183,'[1]Daniela + 255 Rxns iCre1355'!$C$1:$Q$3810,6,FALSE)</f>
        <v>(2R) -3-Sulfolactate: NADP+oxidoreductase</v>
      </c>
      <c r="F2183" s="3" t="str">
        <f>VLOOKUP(B2183,'[1]Daniela + 255 Rxns iCre1355'!$C$1:$Q$3810,8,FALSE)</f>
        <v>Cysteine and methionine metabolism</v>
      </c>
      <c r="G2183" s="3" t="str">
        <f>VLOOKUP(B2183,'[1]Daniela + 255 Rxns iCre1355'!$C$1:$Q$3810,9,FALSE)</f>
        <v>1.1.1.338</v>
      </c>
      <c r="K2183" s="3" t="str">
        <f>VLOOKUP(B2183,'[1]Daniela + 255 Rxns iCre1355'!$C$1:$Q$3810,13,FALSE)</f>
        <v>Chloroplast</v>
      </c>
      <c r="M2183" s="3" t="str">
        <f>VLOOKUP(B2183,'[1]Daniela + 255 Rxns iCre1355'!$C$1:$Q$3810,15,FALSE)</f>
        <v>R07137</v>
      </c>
    </row>
    <row r="2184" spans="1:13" x14ac:dyDescent="0.25">
      <c r="A2184" s="3" t="s">
        <v>943</v>
      </c>
      <c r="B2184" s="3" t="s">
        <v>4375</v>
      </c>
      <c r="C2184" s="3" t="s">
        <v>4376</v>
      </c>
      <c r="E2184" s="3" t="str">
        <f>VLOOKUP(B2184,'[1]Daniela + 255 Rxns iCre1355'!$C$1:$Q$3810,6,FALSE)</f>
        <v>(2R) -3-Sulfolactate: NADP+oxidoreductase</v>
      </c>
      <c r="F2184" s="3" t="str">
        <f>VLOOKUP(B2184,'[1]Daniela + 255 Rxns iCre1355'!$C$1:$Q$3810,8,FALSE)</f>
        <v>Cysteine and methionine metabolism</v>
      </c>
      <c r="G2184" s="3" t="str">
        <f>VLOOKUP(B2184,'[1]Daniela + 255 Rxns iCre1355'!$C$1:$Q$3810,9,FALSE)</f>
        <v>1.1.1.338</v>
      </c>
      <c r="K2184" s="3" t="str">
        <f>VLOOKUP(B2184,'[1]Daniela + 255 Rxns iCre1355'!$C$1:$Q$3810,13,FALSE)</f>
        <v>Mitochondria</v>
      </c>
      <c r="M2184" s="3" t="str">
        <f>VLOOKUP(B2184,'[1]Daniela + 255 Rxns iCre1355'!$C$1:$Q$3810,15,FALSE)</f>
        <v>R07137</v>
      </c>
    </row>
    <row r="2185" spans="1:13" x14ac:dyDescent="0.25">
      <c r="A2185" s="3" t="s">
        <v>118</v>
      </c>
      <c r="B2185" s="3" t="s">
        <v>4377</v>
      </c>
      <c r="C2185" s="3" t="s">
        <v>4378</v>
      </c>
      <c r="E2185" s="3" t="str">
        <f>VLOOKUP(B2185,'[1]Daniela + 255 Rxns iCre1355'!$C$1:$Q$3810,6,FALSE)</f>
        <v>L-Quinate: NAD+ 3-oxidoreductase</v>
      </c>
      <c r="F2185" s="3" t="str">
        <f>VLOOKUP(B2185,'[1]Daniela + 255 Rxns iCre1355'!$C$1:$Q$3810,8,FALSE)</f>
        <v>Phenyalanine, tyrosine and tryptophan biosynthesis</v>
      </c>
      <c r="G2185" s="3" t="str">
        <f>VLOOKUP(B2185,'[1]Daniela + 255 Rxns iCre1355'!$C$1:$Q$3810,9,FALSE)</f>
        <v>1.1.1.24 / 1.1.1.282</v>
      </c>
      <c r="K2185" s="3" t="str">
        <f>VLOOKUP(B2185,'[1]Daniela + 255 Rxns iCre1355'!$C$1:$Q$3810,13,FALSE)</f>
        <v>Chloroplast</v>
      </c>
      <c r="M2185" s="3" t="str">
        <f>VLOOKUP(B2185,'[1]Daniela + 255 Rxns iCre1355'!$C$1:$Q$3810,15,FALSE)</f>
        <v>R01872</v>
      </c>
    </row>
    <row r="2186" spans="1:13" x14ac:dyDescent="0.25">
      <c r="A2186" s="3" t="s">
        <v>954</v>
      </c>
      <c r="B2186" s="3" t="s">
        <v>4379</v>
      </c>
      <c r="C2186" s="3" t="s">
        <v>4380</v>
      </c>
      <c r="E2186" s="3" t="str">
        <f>VLOOKUP(B2186,'[1]Daniela + 255 Rxns iCre1355'!$C$1:$Q$3810,6,FALSE)</f>
        <v>Quinte: pyrroloquinoline-quinone 3-oxidoreductase</v>
      </c>
      <c r="F2186" s="3" t="str">
        <f>VLOOKUP(B2186,'[1]Daniela + 255 Rxns iCre1355'!$C$1:$Q$3810,8,FALSE)</f>
        <v>Phenyalanine, tyrosine and tryptophan biosynthesis</v>
      </c>
      <c r="G2186" s="3" t="str">
        <f>VLOOKUP(B2186,'[1]Daniela + 255 Rxns iCre1355'!$C$1:$Q$3810,9,FALSE)</f>
        <v>1.1.5.8</v>
      </c>
      <c r="K2186" s="3" t="str">
        <f>VLOOKUP(B2186,'[1]Daniela + 255 Rxns iCre1355'!$C$1:$Q$3810,13,FALSE)</f>
        <v>Glyoxysome</v>
      </c>
      <c r="M2186" s="3" t="str">
        <f>VLOOKUP(B2186,'[1]Daniela + 255 Rxns iCre1355'!$C$1:$Q$3810,15,FALSE)</f>
        <v>R01873</v>
      </c>
    </row>
    <row r="2187" spans="1:13" x14ac:dyDescent="0.25">
      <c r="A2187" s="3" t="s">
        <v>7443</v>
      </c>
      <c r="B2187" s="3" t="s">
        <v>4381</v>
      </c>
      <c r="C2187" s="3" t="s">
        <v>4382</v>
      </c>
    </row>
    <row r="2188" spans="1:13" x14ac:dyDescent="0.25">
      <c r="A2188" s="3" t="s">
        <v>7443</v>
      </c>
      <c r="B2188" s="3" t="s">
        <v>4383</v>
      </c>
      <c r="C2188" s="3" t="s">
        <v>4384</v>
      </c>
    </row>
    <row r="2189" spans="1:13" x14ac:dyDescent="0.25">
      <c r="A2189" s="3" t="s">
        <v>118</v>
      </c>
      <c r="B2189" s="3" t="s">
        <v>4385</v>
      </c>
      <c r="C2189" s="3" t="s">
        <v>4386</v>
      </c>
      <c r="E2189" s="3" t="str">
        <f>VLOOKUP(B2189,'[1]Daniela + 255 Rxns iCre1355'!$C$1:$Q$3810,6,FALSE)</f>
        <v>L-Quinate: NADP+ 3-oxidoreductase</v>
      </c>
      <c r="F2189" s="3" t="str">
        <f>VLOOKUP(B2189,'[1]Daniela + 255 Rxns iCre1355'!$C$1:$Q$3810,8,FALSE)</f>
        <v>Phenylalanine, tyrosine and tryptophan biosynthesis</v>
      </c>
      <c r="G2189" s="3" t="str">
        <f>VLOOKUP(B2189,'[1]Daniela + 255 Rxns iCre1355'!$C$1:$Q$3810,9,FALSE)</f>
        <v>1.1.1.282</v>
      </c>
      <c r="K2189" s="3" t="str">
        <f>VLOOKUP(B2189,'[1]Daniela + 255 Rxns iCre1355'!$C$1:$Q$3810,13,FALSE)</f>
        <v>Chloroplast</v>
      </c>
      <c r="M2189" s="3" t="str">
        <f>VLOOKUP(B2189,'[1]Daniela + 255 Rxns iCre1355'!$C$1:$Q$3810,15,FALSE)</f>
        <v>R06846</v>
      </c>
    </row>
    <row r="2190" spans="1:13" x14ac:dyDescent="0.25">
      <c r="A2190" s="3" t="s">
        <v>7443</v>
      </c>
      <c r="B2190" s="3" t="s">
        <v>4387</v>
      </c>
      <c r="C2190" s="3" t="s">
        <v>4388</v>
      </c>
    </row>
    <row r="2191" spans="1:13" x14ac:dyDescent="0.25">
      <c r="A2191" s="3" t="s">
        <v>7443</v>
      </c>
      <c r="B2191" s="3" t="s">
        <v>4389</v>
      </c>
      <c r="C2191" s="3" t="s">
        <v>4390</v>
      </c>
    </row>
    <row r="2192" spans="1:13" x14ac:dyDescent="0.25">
      <c r="A2192" s="3" t="s">
        <v>118</v>
      </c>
      <c r="B2192" s="3" t="s">
        <v>4391</v>
      </c>
      <c r="C2192" s="3" t="s">
        <v>4392</v>
      </c>
      <c r="E2192" s="3" t="str">
        <f>VLOOKUP(B2192,'[1]Daniela + 255 Rxns iCre1355'!$C$1:$Q$3810,6,FALSE)</f>
        <v>Shikimate: NAD+ 3-oxidoreductase</v>
      </c>
      <c r="F2192" s="3" t="str">
        <f>VLOOKUP(B2192,'[1]Daniela + 255 Rxns iCre1355'!$C$1:$Q$3810,8,FALSE)</f>
        <v>Phenylalanine, tyrosine and tryptophan biosynthesis</v>
      </c>
      <c r="G2192" s="3" t="str">
        <f>VLOOKUP(B2192,'[1]Daniela + 255 Rxns iCre1355'!$C$1:$Q$3810,9,FALSE)</f>
        <v>1.1.1.282</v>
      </c>
      <c r="K2192" s="3" t="str">
        <f>VLOOKUP(B2192,'[1]Daniela + 255 Rxns iCre1355'!$C$1:$Q$3810,13,FALSE)</f>
        <v>Chloroplast</v>
      </c>
      <c r="M2192" s="3" t="str">
        <f>VLOOKUP(B2192,'[1]Daniela + 255 Rxns iCre1355'!$C$1:$Q$3810,15,FALSE)</f>
        <v>R06847</v>
      </c>
    </row>
    <row r="2193" spans="1:13" x14ac:dyDescent="0.25">
      <c r="A2193" s="3" t="s">
        <v>118</v>
      </c>
      <c r="B2193" s="3" t="s">
        <v>4393</v>
      </c>
      <c r="C2193" s="3" t="s">
        <v>4394</v>
      </c>
      <c r="E2193" s="3" t="str">
        <f>VLOOKUP(B2193,'[1]Daniela + 255 Rxns iCre1355'!$C$1:$Q$3810,6,FALSE)</f>
        <v>L-Homoserine: NAD+ oxidoreductase</v>
      </c>
      <c r="F2193" s="3" t="str">
        <f>VLOOKUP(B2193,'[1]Daniela + 255 Rxns iCre1355'!$C$1:$Q$3810,8,FALSE)</f>
        <v>Glycine, serine and threonine metabolism</v>
      </c>
      <c r="G2193" s="3" t="str">
        <f>VLOOKUP(B2193,'[1]Daniela + 255 Rxns iCre1355'!$C$1:$Q$3810,9,FALSE)</f>
        <v>1.1.1.3</v>
      </c>
      <c r="K2193" s="3" t="str">
        <f>VLOOKUP(B2193,'[1]Daniela + 255 Rxns iCre1355'!$C$1:$Q$3810,13,FALSE)</f>
        <v>Chloroplast</v>
      </c>
      <c r="M2193" s="3" t="str">
        <f>VLOOKUP(B2193,'[1]Daniela + 255 Rxns iCre1355'!$C$1:$Q$3810,15,FALSE)</f>
        <v>R01773</v>
      </c>
    </row>
    <row r="2194" spans="1:13" x14ac:dyDescent="0.25">
      <c r="A2194" s="3" t="s">
        <v>115</v>
      </c>
      <c r="B2194" s="3" t="s">
        <v>4395</v>
      </c>
      <c r="C2194" s="3" t="s">
        <v>4396</v>
      </c>
      <c r="K2194" s="3" t="str">
        <f>VLOOKUP(B2194,'[1]Daniela + 255 Rxns iCre1355'!$C$1:$Q$3810,13,FALSE)</f>
        <v>Cytosol</v>
      </c>
    </row>
    <row r="2195" spans="1:13" x14ac:dyDescent="0.25">
      <c r="A2195" s="3" t="s">
        <v>943</v>
      </c>
      <c r="B2195" s="3" t="s">
        <v>4397</v>
      </c>
      <c r="C2195" s="3" t="s">
        <v>4398</v>
      </c>
      <c r="K2195" s="3" t="str">
        <f>VLOOKUP(B2195,'[1]Daniela + 255 Rxns iCre1355'!$C$1:$Q$3810,13,FALSE)</f>
        <v>Mitochondria</v>
      </c>
    </row>
    <row r="2196" spans="1:13" x14ac:dyDescent="0.25">
      <c r="A2196" s="3" t="s">
        <v>115</v>
      </c>
      <c r="B2196" s="3" t="s">
        <v>4399</v>
      </c>
      <c r="C2196" s="3" t="s">
        <v>4400</v>
      </c>
      <c r="E2196" s="3" t="str">
        <f>VLOOKUP(B2196,'[1]Daniela + 255 Rxns iCre1355'!$C$1:$Q$3810,6,FALSE)</f>
        <v>R-3 Hydroxybutanoyl-CoA: NADP+ oxidoreductase</v>
      </c>
      <c r="F2196" s="3" t="str">
        <f>VLOOKUP(B2196,'[1]Daniela + 255 Rxns iCre1355'!$C$1:$Q$3810,8,FALSE)</f>
        <v>Glyoxylate and dicarboxylate metabolism</v>
      </c>
      <c r="G2196" s="3" t="str">
        <f>VLOOKUP(B2196,'[1]Daniela + 255 Rxns iCre1355'!$C$1:$Q$3810,9,FALSE)</f>
        <v>1.1.1.36</v>
      </c>
      <c r="K2196" s="3" t="str">
        <f>VLOOKUP(B2196,'[1]Daniela + 255 Rxns iCre1355'!$C$1:$Q$3810,13,FALSE)</f>
        <v>Cytosol</v>
      </c>
      <c r="M2196" s="3" t="str">
        <f>VLOOKUP(B2196,'[1]Daniela + 255 Rxns iCre1355'!$C$1:$Q$3810,15,FALSE)</f>
        <v>R01977</v>
      </c>
    </row>
    <row r="2197" spans="1:13" x14ac:dyDescent="0.25">
      <c r="A2197" s="3" t="s">
        <v>115</v>
      </c>
      <c r="B2197" s="3" t="s">
        <v>4401</v>
      </c>
      <c r="C2197" s="3" t="s">
        <v>4402</v>
      </c>
      <c r="E2197" s="3" t="str">
        <f>VLOOKUP(B2197,'[1]Daniela + 255 Rxns iCre1355'!$C$1:$Q$3810,6,FALSE)</f>
        <v>beta -D-Glucose: NAD+ 1-oxoreductase</v>
      </c>
      <c r="F2197" s="3" t="str">
        <f>VLOOKUP(B2197,'[1]Daniela + 255 Rxns iCre1355'!$C$1:$Q$3810,8,FALSE)</f>
        <v>Pentose phosphate</v>
      </c>
      <c r="G2197" s="3" t="str">
        <f>VLOOKUP(B2197,'[1]Daniela + 255 Rxns iCre1355'!$C$1:$Q$3810,9,FALSE)</f>
        <v>1.1.1.47</v>
      </c>
      <c r="K2197" s="3" t="str">
        <f>VLOOKUP(B2197,'[1]Daniela + 255 Rxns iCre1355'!$C$1:$Q$3810,13,FALSE)</f>
        <v>Cytosol</v>
      </c>
      <c r="M2197" s="3" t="str">
        <f>VLOOKUP(B2197,'[1]Daniela + 255 Rxns iCre1355'!$C$1:$Q$3810,15,FALSE)</f>
        <v>R01520</v>
      </c>
    </row>
    <row r="2198" spans="1:13" x14ac:dyDescent="0.25">
      <c r="A2198" s="3" t="s">
        <v>118</v>
      </c>
      <c r="B2198" s="3" t="s">
        <v>4403</v>
      </c>
      <c r="C2198" s="3" t="s">
        <v>4404</v>
      </c>
      <c r="E2198" s="3" t="str">
        <f>VLOOKUP(B2198,'[1]Daniela + 255 Rxns iCre1355'!$C$1:$Q$3810,6,FALSE)</f>
        <v>beta -D-Glucose: NAD+ 1-oxoreductase</v>
      </c>
      <c r="F2198" s="3" t="str">
        <f>VLOOKUP(B2198,'[1]Daniela + 255 Rxns iCre1355'!$C$1:$Q$3810,8,FALSE)</f>
        <v>Pentose phosphate</v>
      </c>
      <c r="G2198" s="3" t="str">
        <f>VLOOKUP(B2198,'[1]Daniela + 255 Rxns iCre1355'!$C$1:$Q$3810,9,FALSE)</f>
        <v>1.1.1.47</v>
      </c>
      <c r="K2198" s="3" t="str">
        <f>VLOOKUP(B2198,'[1]Daniela + 255 Rxns iCre1355'!$C$1:$Q$3810,13,FALSE)</f>
        <v>Chloroplast</v>
      </c>
      <c r="M2198" s="3" t="str">
        <f>VLOOKUP(B2198,'[1]Daniela + 255 Rxns iCre1355'!$C$1:$Q$3810,15,FALSE)</f>
        <v>R01520</v>
      </c>
    </row>
    <row r="2199" spans="1:13" x14ac:dyDescent="0.25">
      <c r="A2199" s="3" t="s">
        <v>115</v>
      </c>
      <c r="B2199" s="3" t="s">
        <v>4405</v>
      </c>
      <c r="C2199" s="3" t="s">
        <v>4406</v>
      </c>
      <c r="E2199" s="3" t="str">
        <f>VLOOKUP(B2199,'[1]Daniela + 255 Rxns iCre1355'!$C$1:$Q$3810,6,FALSE)</f>
        <v>D-Glucono 1,5-lactone lactonohydrolase</v>
      </c>
      <c r="F2199" s="3" t="str">
        <f>VLOOKUP(B2199,'[1]Daniela + 255 Rxns iCre1355'!$C$1:$Q$3810,8,FALSE)</f>
        <v>Pentose phosphate</v>
      </c>
      <c r="G2199" s="3" t="str">
        <f>VLOOKUP(B2199,'[1]Daniela + 255 Rxns iCre1355'!$C$1:$Q$3810,9,FALSE)</f>
        <v>3.1.1.17</v>
      </c>
      <c r="K2199" s="3" t="str">
        <f>VLOOKUP(B2199,'[1]Daniela + 255 Rxns iCre1355'!$C$1:$Q$3810,13,FALSE)</f>
        <v>Cytosol</v>
      </c>
      <c r="M2199" s="3" t="str">
        <f>VLOOKUP(B2199,'[1]Daniela + 255 Rxns iCre1355'!$C$1:$Q$3810,15,FALSE)</f>
        <v>R01519</v>
      </c>
    </row>
    <row r="2200" spans="1:13" x14ac:dyDescent="0.25">
      <c r="A2200" s="3" t="s">
        <v>118</v>
      </c>
      <c r="B2200" s="3" t="s">
        <v>4407</v>
      </c>
      <c r="C2200" s="3" t="s">
        <v>4408</v>
      </c>
      <c r="E2200" s="3" t="str">
        <f>VLOOKUP(B2200,'[1]Daniela + 255 Rxns iCre1355'!$C$1:$Q$3810,6,FALSE)</f>
        <v>D-Glucono 1,5-lactone lactonohydrolase</v>
      </c>
      <c r="F2200" s="3" t="str">
        <f>VLOOKUP(B2200,'[1]Daniela + 255 Rxns iCre1355'!$C$1:$Q$3810,8,FALSE)</f>
        <v>Pentose phosphate</v>
      </c>
      <c r="G2200" s="3" t="str">
        <f>VLOOKUP(B2200,'[1]Daniela + 255 Rxns iCre1355'!$C$1:$Q$3810,9,FALSE)</f>
        <v>3.1.1.17</v>
      </c>
      <c r="K2200" s="3" t="str">
        <f>VLOOKUP(B2200,'[1]Daniela + 255 Rxns iCre1355'!$C$1:$Q$3810,13,FALSE)</f>
        <v>Chloroplast</v>
      </c>
      <c r="M2200" s="3" t="str">
        <f>VLOOKUP(B2200,'[1]Daniela + 255 Rxns iCre1355'!$C$1:$Q$3810,15,FALSE)</f>
        <v>R01519</v>
      </c>
    </row>
    <row r="2201" spans="1:13" x14ac:dyDescent="0.25">
      <c r="A2201" s="3" t="s">
        <v>7443</v>
      </c>
      <c r="B2201" s="3" t="s">
        <v>4409</v>
      </c>
      <c r="C2201" s="3" t="s">
        <v>4410</v>
      </c>
    </row>
    <row r="2202" spans="1:13" x14ac:dyDescent="0.25">
      <c r="A2202" s="3" t="s">
        <v>7443</v>
      </c>
      <c r="B2202" s="3" t="s">
        <v>4411</v>
      </c>
      <c r="C2202" s="3" t="s">
        <v>4412</v>
      </c>
    </row>
    <row r="2203" spans="1:13" x14ac:dyDescent="0.25">
      <c r="A2203" s="3" t="s">
        <v>115</v>
      </c>
      <c r="B2203" s="3" t="s">
        <v>4413</v>
      </c>
      <c r="C2203" s="3" t="s">
        <v>4414</v>
      </c>
      <c r="E2203" s="3" t="str">
        <f>VLOOKUP(B2203,'[1]Daniela + 255 Rxns iCre1355'!$C$1:$Q$3810,6,FALSE)</f>
        <v>beta D-Glucose: NADP+ 1-oxoreductase</v>
      </c>
      <c r="F2203" s="3" t="str">
        <f>VLOOKUP(B2203,'[1]Daniela + 255 Rxns iCre1355'!$C$1:$Q$3810,8,FALSE)</f>
        <v>Pentose phosphate pathway</v>
      </c>
      <c r="G2203" s="3" t="str">
        <f>VLOOKUP(B2203,'[1]Daniela + 255 Rxns iCre1355'!$C$1:$Q$3810,9,FALSE)</f>
        <v>1.1.1.47</v>
      </c>
      <c r="K2203" s="3" t="str">
        <f>VLOOKUP(B2203,'[1]Daniela + 255 Rxns iCre1355'!$C$1:$Q$3810,13,FALSE)</f>
        <v>Cytosol</v>
      </c>
      <c r="M2203" s="3" t="str">
        <f>VLOOKUP(B2203,'[1]Daniela + 255 Rxns iCre1355'!$C$1:$Q$3810,15,FALSE)</f>
        <v>R01521</v>
      </c>
    </row>
    <row r="2204" spans="1:13" x14ac:dyDescent="0.25">
      <c r="A2204" s="3" t="s">
        <v>118</v>
      </c>
      <c r="B2204" s="3" t="s">
        <v>4415</v>
      </c>
      <c r="C2204" s="3" t="s">
        <v>4416</v>
      </c>
      <c r="E2204" s="3" t="str">
        <f>VLOOKUP(B2204,'[1]Daniela + 255 Rxns iCre1355'!$C$1:$Q$3810,6,FALSE)</f>
        <v>beta D-Glucose: NADP+ 1-oxoreductase</v>
      </c>
      <c r="F2204" s="3" t="str">
        <f>VLOOKUP(B2204,'[1]Daniela + 255 Rxns iCre1355'!$C$1:$Q$3810,8,FALSE)</f>
        <v>Pentose phosphate pathway</v>
      </c>
      <c r="G2204" s="3" t="str">
        <f>VLOOKUP(B2204,'[1]Daniela + 255 Rxns iCre1355'!$C$1:$Q$3810,9,FALSE)</f>
        <v>1.1.1.47</v>
      </c>
      <c r="K2204" s="3" t="str">
        <f>VLOOKUP(B2204,'[1]Daniela + 255 Rxns iCre1355'!$C$1:$Q$3810,13,FALSE)</f>
        <v>Chloroplast</v>
      </c>
      <c r="M2204" s="3" t="str">
        <f>VLOOKUP(B2204,'[1]Daniela + 255 Rxns iCre1355'!$C$1:$Q$3810,15,FALSE)</f>
        <v>R01521</v>
      </c>
    </row>
    <row r="2205" spans="1:13" x14ac:dyDescent="0.25">
      <c r="A2205" s="3" t="s">
        <v>115</v>
      </c>
      <c r="B2205" s="3" t="s">
        <v>4417</v>
      </c>
      <c r="C2205" s="3" t="s">
        <v>4418</v>
      </c>
      <c r="E2205" s="3" t="str">
        <f>VLOOKUP(B2205,'[1]Daniela + 255 Rxns iCre1355'!$C$1:$Q$3810,6,FALSE)</f>
        <v>D-Galactose: NAD+ 1-oxidoreductase</v>
      </c>
      <c r="F2205" s="3" t="str">
        <f>VLOOKUP(B2205,'[1]Daniela + 255 Rxns iCre1355'!$C$1:$Q$3810,8,FALSE)</f>
        <v>Galactose metabolism</v>
      </c>
      <c r="G2205" s="3" t="str">
        <f>VLOOKUP(B2205,'[1]Daniela + 255 Rxns iCre1355'!$C$1:$Q$3810,9,FALSE)</f>
        <v>1.1.1.48</v>
      </c>
      <c r="K2205" s="3" t="str">
        <f>VLOOKUP(B2205,'[1]Daniela + 255 Rxns iCre1355'!$C$1:$Q$3810,13,FALSE)</f>
        <v>Cytosol</v>
      </c>
      <c r="M2205" s="3" t="str">
        <f>VLOOKUP(B2205,'[1]Daniela + 255 Rxns iCre1355'!$C$1:$Q$3810,15,FALSE)</f>
        <v>R01094</v>
      </c>
    </row>
    <row r="2206" spans="1:13" x14ac:dyDescent="0.25">
      <c r="A2206" s="3" t="s">
        <v>118</v>
      </c>
      <c r="B2206" s="3" t="s">
        <v>4419</v>
      </c>
      <c r="C2206" s="3" t="s">
        <v>4420</v>
      </c>
      <c r="E2206" s="3" t="str">
        <f>VLOOKUP(B2206,'[1]Daniela + 255 Rxns iCre1355'!$C$1:$Q$3810,6,FALSE)</f>
        <v>D-Galactose: NAD+ 1-oxidoreductase</v>
      </c>
      <c r="F2206" s="3" t="str">
        <f>VLOOKUP(B2206,'[1]Daniela + 255 Rxns iCre1355'!$C$1:$Q$3810,8,FALSE)</f>
        <v>Galactose metabolism</v>
      </c>
      <c r="G2206" s="3" t="str">
        <f>VLOOKUP(B2206,'[1]Daniela + 255 Rxns iCre1355'!$C$1:$Q$3810,9,FALSE)</f>
        <v>1.1.1.48</v>
      </c>
      <c r="K2206" s="3" t="str">
        <f>VLOOKUP(B2206,'[1]Daniela + 255 Rxns iCre1355'!$C$1:$Q$3810,13,FALSE)</f>
        <v>Chloroplast</v>
      </c>
      <c r="M2206" s="3" t="str">
        <f>VLOOKUP(B2206,'[1]Daniela + 255 Rxns iCre1355'!$C$1:$Q$3810,15,FALSE)</f>
        <v>R01094</v>
      </c>
    </row>
    <row r="2207" spans="1:13" x14ac:dyDescent="0.25">
      <c r="A2207" s="3" t="s">
        <v>115</v>
      </c>
      <c r="B2207" s="3" t="s">
        <v>4421</v>
      </c>
      <c r="C2207" s="3" t="s">
        <v>4422</v>
      </c>
      <c r="E2207" s="3" t="str">
        <f>VLOOKUP(B2207,'[1]Daniela + 255 Rxns iCre1355'!$C$1:$Q$3810,6,FALSE)</f>
        <v>D-Galactono-1,4-lactone hydroxyacylhydrolase</v>
      </c>
      <c r="F2207" s="3" t="str">
        <f>VLOOKUP(B2207,'[1]Daniela + 255 Rxns iCre1355'!$C$1:$Q$3810,8,FALSE)</f>
        <v>Galactose metabolism</v>
      </c>
      <c r="G2207" s="3" t="str">
        <f>VLOOKUP(B2207,'[1]Daniela + 255 Rxns iCre1355'!$C$1:$Q$3810,9,FALSE)</f>
        <v>3.1.1.25</v>
      </c>
      <c r="K2207" s="3" t="str">
        <f>VLOOKUP(B2207,'[1]Daniela + 255 Rxns iCre1355'!$C$1:$Q$3810,13,FALSE)</f>
        <v>Cytosol</v>
      </c>
      <c r="M2207" s="3" t="str">
        <f>VLOOKUP(B2207,'[1]Daniela + 255 Rxns iCre1355'!$C$1:$Q$3810,15,FALSE)</f>
        <v>R03034</v>
      </c>
    </row>
    <row r="2208" spans="1:13" x14ac:dyDescent="0.25">
      <c r="A2208" s="3" t="s">
        <v>118</v>
      </c>
      <c r="B2208" s="3" t="s">
        <v>4423</v>
      </c>
      <c r="C2208" s="3" t="s">
        <v>4424</v>
      </c>
      <c r="E2208" s="3" t="str">
        <f>VLOOKUP(B2208,'[1]Daniela + 255 Rxns iCre1355'!$C$1:$Q$3810,6,FALSE)</f>
        <v>D-Galactono-1,4-lactone hydroxyacylhydrolase</v>
      </c>
      <c r="F2208" s="3" t="str">
        <f>VLOOKUP(B2208,'[1]Daniela + 255 Rxns iCre1355'!$C$1:$Q$3810,8,FALSE)</f>
        <v>Galactose metabolism</v>
      </c>
      <c r="G2208" s="3" t="str">
        <f>VLOOKUP(B2208,'[1]Daniela + 255 Rxns iCre1355'!$C$1:$Q$3810,9,FALSE)</f>
        <v>3.1.1.25</v>
      </c>
      <c r="K2208" s="3" t="str">
        <f>VLOOKUP(B2208,'[1]Daniela + 255 Rxns iCre1355'!$C$1:$Q$3810,13,FALSE)</f>
        <v>Chloroplast</v>
      </c>
      <c r="M2208" s="3" t="str">
        <f>VLOOKUP(B2208,'[1]Daniela + 255 Rxns iCre1355'!$C$1:$Q$3810,15,FALSE)</f>
        <v>R03034</v>
      </c>
    </row>
    <row r="2209" spans="1:13" x14ac:dyDescent="0.25">
      <c r="A2209" s="3" t="s">
        <v>7443</v>
      </c>
      <c r="B2209" s="3" t="s">
        <v>4425</v>
      </c>
      <c r="C2209" s="3" t="s">
        <v>4426</v>
      </c>
    </row>
    <row r="2210" spans="1:13" x14ac:dyDescent="0.25">
      <c r="A2210" s="3" t="s">
        <v>7443</v>
      </c>
      <c r="B2210" s="3" t="s">
        <v>4427</v>
      </c>
      <c r="C2210" s="3" t="s">
        <v>4428</v>
      </c>
    </row>
    <row r="2211" spans="1:13" x14ac:dyDescent="0.25">
      <c r="A2211" s="3" t="s">
        <v>7443</v>
      </c>
      <c r="B2211" s="3" t="s">
        <v>4429</v>
      </c>
      <c r="C2211" s="3" t="s">
        <v>4430</v>
      </c>
    </row>
    <row r="2212" spans="1:13" x14ac:dyDescent="0.25">
      <c r="A2212" s="3" t="s">
        <v>7443</v>
      </c>
      <c r="B2212" s="3" t="s">
        <v>4431</v>
      </c>
      <c r="C2212" s="3" t="s">
        <v>4432</v>
      </c>
    </row>
    <row r="2213" spans="1:13" x14ac:dyDescent="0.25">
      <c r="A2213" s="3" t="s">
        <v>943</v>
      </c>
      <c r="B2213" s="3" t="s">
        <v>4433</v>
      </c>
      <c r="C2213" s="3" t="s">
        <v>4434</v>
      </c>
      <c r="E2213" s="3" t="str">
        <f>VLOOKUP(B2213,'[1]Daniela + 255 Rxns iCre1355'!$C$1:$Q$3810,6,FALSE)</f>
        <v>R-Glycerate: NADP+ oxidoreductase</v>
      </c>
      <c r="F2213" s="3" t="str">
        <f>VLOOKUP(B2213,'[1]Daniela + 255 Rxns iCre1355'!$C$1:$Q$3810,8,FALSE)</f>
        <v>Glyoxylate and dicarboxylate metabolism</v>
      </c>
      <c r="G2213" s="3" t="str">
        <f>VLOOKUP(B2213,'[1]Daniela + 255 Rxns iCre1355'!$C$1:$Q$3810,9,FALSE)</f>
        <v>1.1.1.60</v>
      </c>
      <c r="K2213" s="3" t="str">
        <f>VLOOKUP(B2213,'[1]Daniela + 255 Rxns iCre1355'!$C$1:$Q$3810,13,FALSE)</f>
        <v>Mitochondria</v>
      </c>
      <c r="M2213" s="3" t="str">
        <f>VLOOKUP(B2213,'[1]Daniela + 255 Rxns iCre1355'!$C$1:$Q$3810,15,FALSE)</f>
        <v>R01747</v>
      </c>
    </row>
    <row r="2214" spans="1:13" x14ac:dyDescent="0.25">
      <c r="A2214" s="3" t="s">
        <v>118</v>
      </c>
      <c r="B2214" s="3" t="s">
        <v>4435</v>
      </c>
      <c r="C2214" s="3" t="s">
        <v>4436</v>
      </c>
      <c r="E2214" s="3" t="str">
        <f>VLOOKUP(B2214,'[1]Daniela + 255 Rxns iCre1355'!$C$1:$Q$3810,6,FALSE)</f>
        <v>4-Hydroxybutanoate: NAD+ oxidoreductase</v>
      </c>
      <c r="F2214" s="3" t="str">
        <f>VLOOKUP(B2214,'[1]Daniela + 255 Rxns iCre1355'!$C$1:$Q$3810,8,FALSE)</f>
        <v>Butanoate metabolism</v>
      </c>
      <c r="G2214" s="3" t="str">
        <f>VLOOKUP(B2214,'[1]Daniela + 255 Rxns iCre1355'!$C$1:$Q$3810,9,FALSE)</f>
        <v>1.1.1.61</v>
      </c>
      <c r="K2214" s="3" t="str">
        <f>VLOOKUP(B2214,'[1]Daniela + 255 Rxns iCre1355'!$C$1:$Q$3810,13,FALSE)</f>
        <v>Chloroplast</v>
      </c>
      <c r="M2214" s="3" t="str">
        <f>VLOOKUP(B2214,'[1]Daniela + 255 Rxns iCre1355'!$C$1:$Q$3810,15,FALSE)</f>
        <v>R01644</v>
      </c>
    </row>
    <row r="2215" spans="1:13" x14ac:dyDescent="0.25">
      <c r="A2215" s="3" t="s">
        <v>943</v>
      </c>
      <c r="B2215" s="3" t="s">
        <v>4437</v>
      </c>
      <c r="C2215" s="3" t="s">
        <v>4438</v>
      </c>
      <c r="E2215" s="3" t="str">
        <f>VLOOKUP(B2215,'[1]Daniela + 255 Rxns iCre1355'!$C$1:$Q$3810,6,FALSE)</f>
        <v>4-Hydroxybutanoate: NAD+ oxidoreductase</v>
      </c>
      <c r="F2215" s="3" t="str">
        <f>VLOOKUP(B2215,'[1]Daniela + 255 Rxns iCre1355'!$C$1:$Q$3810,8,FALSE)</f>
        <v>Butanoate metabolism</v>
      </c>
      <c r="G2215" s="3" t="str">
        <f>VLOOKUP(B2215,'[1]Daniela + 255 Rxns iCre1355'!$C$1:$Q$3810,9,FALSE)</f>
        <v>1.1.1.61</v>
      </c>
      <c r="K2215" s="3" t="str">
        <f>VLOOKUP(B2215,'[1]Daniela + 255 Rxns iCre1355'!$C$1:$Q$3810,13,FALSE)</f>
        <v>Mitochondria</v>
      </c>
      <c r="M2215" s="3" t="str">
        <f>VLOOKUP(B2215,'[1]Daniela + 255 Rxns iCre1355'!$C$1:$Q$3810,15,FALSE)</f>
        <v>R01644</v>
      </c>
    </row>
    <row r="2216" spans="1:13" x14ac:dyDescent="0.25">
      <c r="A2216" s="3" t="s">
        <v>118</v>
      </c>
      <c r="B2216" s="3" t="s">
        <v>4439</v>
      </c>
      <c r="C2216" s="3" t="s">
        <v>4440</v>
      </c>
      <c r="E2216" s="3" t="str">
        <f>VLOOKUP(B2216,'[1]Daniela + 255 Rxns iCre1355'!$C$1:$Q$3810,6,FALSE)</f>
        <v>4-Hydroxybutanoyl-CoA hydrolase</v>
      </c>
      <c r="K2216" s="3" t="str">
        <f>VLOOKUP(B2216,'[1]Daniela + 255 Rxns iCre1355'!$C$1:$Q$3810,13,FALSE)</f>
        <v>Chloroplast</v>
      </c>
      <c r="M2216" s="3" t="str">
        <f>VLOOKUP(B2216,'[1]Daniela + 255 Rxns iCre1355'!$C$1:$Q$3810,15,FALSE)</f>
        <v>R05337</v>
      </c>
    </row>
    <row r="2217" spans="1:13" x14ac:dyDescent="0.25">
      <c r="A2217" s="3" t="s">
        <v>943</v>
      </c>
      <c r="B2217" s="3" t="s">
        <v>4441</v>
      </c>
      <c r="C2217" s="3" t="s">
        <v>4442</v>
      </c>
      <c r="E2217" s="3" t="str">
        <f>VLOOKUP(B2217,'[1]Daniela + 255 Rxns iCre1355'!$C$1:$Q$3810,6,FALSE)</f>
        <v>4-Hydroxybutanoyl-CoA hydrolase</v>
      </c>
      <c r="K2217" s="3" t="str">
        <f>VLOOKUP(B2217,'[1]Daniela + 255 Rxns iCre1355'!$C$1:$Q$3810,13,FALSE)</f>
        <v>Mitochondria</v>
      </c>
      <c r="M2217" s="3" t="str">
        <f>VLOOKUP(B2217,'[1]Daniela + 255 Rxns iCre1355'!$C$1:$Q$3810,15,FALSE)</f>
        <v>R05337</v>
      </c>
    </row>
    <row r="2218" spans="1:13" x14ac:dyDescent="0.25">
      <c r="A2218" s="3" t="s">
        <v>118</v>
      </c>
      <c r="B2218" s="3" t="s">
        <v>4443</v>
      </c>
      <c r="C2218" s="3" t="s">
        <v>4444</v>
      </c>
      <c r="E2218" s="3" t="str">
        <f>VLOOKUP(B2218,'[1]Daniela + 255 Rxns iCre1355'!$C$1:$Q$3810,6,FALSE)</f>
        <v>Vinylacetyl-CoA Delta3-Delta2 isomerase</v>
      </c>
      <c r="F2218" s="3" t="str">
        <f>VLOOKUP(B2218,'[1]Daniela + 255 Rxns iCre1355'!$C$1:$Q$3810,8,FALSE)</f>
        <v>Butanoate metabolism</v>
      </c>
      <c r="G2218" s="3" t="str">
        <f>VLOOKUP(B2218,'[1]Daniela + 255 Rxns iCre1355'!$C$1:$Q$3810,9,FALSE)</f>
        <v>5.3.3.3</v>
      </c>
      <c r="K2218" s="3" t="str">
        <f>VLOOKUP(B2218,'[1]Daniela + 255 Rxns iCre1355'!$C$1:$Q$3810,13,FALSE)</f>
        <v>Chloroplast</v>
      </c>
      <c r="M2218" s="3" t="str">
        <f>VLOOKUP(B2218,'[1]Daniela + 255 Rxns iCre1355'!$C$1:$Q$3810,15,FALSE)</f>
        <v>R03031</v>
      </c>
    </row>
    <row r="2219" spans="1:13" x14ac:dyDescent="0.25">
      <c r="A2219" s="3" t="s">
        <v>943</v>
      </c>
      <c r="B2219" s="3" t="s">
        <v>4445</v>
      </c>
      <c r="C2219" s="3" t="s">
        <v>4446</v>
      </c>
      <c r="E2219" s="3" t="str">
        <f>VLOOKUP(B2219,'[1]Daniela + 255 Rxns iCre1355'!$C$1:$Q$3810,6,FALSE)</f>
        <v>Vinylacetyl-CoA Delta3-Delta2 isomerase</v>
      </c>
      <c r="F2219" s="3" t="str">
        <f>VLOOKUP(B2219,'[1]Daniela + 255 Rxns iCre1355'!$C$1:$Q$3810,8,FALSE)</f>
        <v>Butanoate metabolism</v>
      </c>
      <c r="G2219" s="3" t="str">
        <f>VLOOKUP(B2219,'[1]Daniela + 255 Rxns iCre1355'!$C$1:$Q$3810,9,FALSE)</f>
        <v>5.3.3.3</v>
      </c>
      <c r="K2219" s="3" t="str">
        <f>VLOOKUP(B2219,'[1]Daniela + 255 Rxns iCre1355'!$C$1:$Q$3810,13,FALSE)</f>
        <v>Mitochondria</v>
      </c>
      <c r="M2219" s="3" t="str">
        <f>VLOOKUP(B2219,'[1]Daniela + 255 Rxns iCre1355'!$C$1:$Q$3810,15,FALSE)</f>
        <v>R03031</v>
      </c>
    </row>
    <row r="2220" spans="1:13" x14ac:dyDescent="0.25">
      <c r="A2220" s="3" t="s">
        <v>7443</v>
      </c>
      <c r="B2220" s="3" t="s">
        <v>4447</v>
      </c>
      <c r="C2220" s="3" t="s">
        <v>4448</v>
      </c>
    </row>
    <row r="2221" spans="1:13" x14ac:dyDescent="0.25">
      <c r="A2221" s="3" t="s">
        <v>7443</v>
      </c>
      <c r="B2221" s="3" t="s">
        <v>4449</v>
      </c>
      <c r="C2221" s="3" t="s">
        <v>4450</v>
      </c>
    </row>
    <row r="2222" spans="1:13" x14ac:dyDescent="0.25">
      <c r="A2222" s="3" t="s">
        <v>115</v>
      </c>
      <c r="B2222" s="3" t="s">
        <v>4451</v>
      </c>
      <c r="C2222" s="3" t="s">
        <v>4452</v>
      </c>
      <c r="E2222" s="3" t="str">
        <f>VLOOKUP(B2222,'[1]Daniela + 255 Rxns iCre1355'!$C$1:$Q$3810,6,FALSE)</f>
        <v>Glycolate: NADP+ oxidoreductase</v>
      </c>
      <c r="F2222" s="3" t="str">
        <f>VLOOKUP(B2222,'[1]Daniela + 255 Rxns iCre1355'!$C$1:$Q$3810,8,FALSE)</f>
        <v>Glyoxylate and dicarboxylate metabolism</v>
      </c>
      <c r="G2222" s="3" t="str">
        <f>VLOOKUP(B2222,'[1]Daniela + 255 Rxns iCre1355'!$C$1:$Q$3810,9,FALSE)</f>
        <v>1.1.1.79</v>
      </c>
      <c r="K2222" s="3" t="str">
        <f>VLOOKUP(B2222,'[1]Daniela + 255 Rxns iCre1355'!$C$1:$Q$3810,13,FALSE)</f>
        <v>Cytosol</v>
      </c>
      <c r="M2222" s="3" t="str">
        <f>VLOOKUP(B2222,'[1]Daniela + 255 Rxns iCre1355'!$C$1:$Q$3810,15,FALSE)</f>
        <v>R00465</v>
      </c>
    </row>
    <row r="2223" spans="1:13" x14ac:dyDescent="0.25">
      <c r="A2223" s="3" t="s">
        <v>118</v>
      </c>
      <c r="B2223" s="3" t="s">
        <v>4453</v>
      </c>
      <c r="C2223" s="3" t="s">
        <v>4454</v>
      </c>
      <c r="E2223" s="3" t="str">
        <f>VLOOKUP(B2223,'[1]Daniela + 255 Rxns iCre1355'!$C$1:$Q$3810,6,FALSE)</f>
        <v>Glycolate: NADP+ oxidoreductase</v>
      </c>
      <c r="F2223" s="3" t="str">
        <f>VLOOKUP(B2223,'[1]Daniela + 255 Rxns iCre1355'!$C$1:$Q$3810,8,FALSE)</f>
        <v>Glyoxylate and dicarboxylate metabolism</v>
      </c>
      <c r="G2223" s="3" t="str">
        <f>VLOOKUP(B2223,'[1]Daniela + 255 Rxns iCre1355'!$C$1:$Q$3810,9,FALSE)</f>
        <v>1.1.1.79</v>
      </c>
      <c r="K2223" s="3" t="str">
        <f>VLOOKUP(B2223,'[1]Daniela + 255 Rxns iCre1355'!$C$1:$Q$3810,13,FALSE)</f>
        <v>Chloroplast</v>
      </c>
      <c r="M2223" s="3" t="str">
        <f>VLOOKUP(B2223,'[1]Daniela + 255 Rxns iCre1355'!$C$1:$Q$3810,15,FALSE)</f>
        <v>R00465</v>
      </c>
    </row>
    <row r="2224" spans="1:13" x14ac:dyDescent="0.25">
      <c r="A2224" s="3" t="s">
        <v>943</v>
      </c>
      <c r="B2224" s="3" t="s">
        <v>4455</v>
      </c>
      <c r="C2224" s="3" t="s">
        <v>4456</v>
      </c>
      <c r="E2224" s="3" t="str">
        <f>VLOOKUP(B2224,'[1]Daniela + 255 Rxns iCre1355'!$C$1:$Q$3810,6,FALSE)</f>
        <v>Glycolate: NADP+ oxidoreductase</v>
      </c>
      <c r="F2224" s="3" t="str">
        <f>VLOOKUP(B2224,'[1]Daniela + 255 Rxns iCre1355'!$C$1:$Q$3810,8,FALSE)</f>
        <v>Glyoxylate and dicarboxylate metabolism</v>
      </c>
      <c r="G2224" s="3" t="str">
        <f>VLOOKUP(B2224,'[1]Daniela + 255 Rxns iCre1355'!$C$1:$Q$3810,9,FALSE)</f>
        <v>1.1.1.79</v>
      </c>
      <c r="K2224" s="3" t="str">
        <f>VLOOKUP(B2224,'[1]Daniela + 255 Rxns iCre1355'!$C$1:$Q$3810,13,FALSE)</f>
        <v>Mitochondria</v>
      </c>
      <c r="M2224" s="3" t="str">
        <f>VLOOKUP(B2224,'[1]Daniela + 255 Rxns iCre1355'!$C$1:$Q$3810,15,FALSE)</f>
        <v>R00465</v>
      </c>
    </row>
    <row r="2225" spans="1:13" x14ac:dyDescent="0.25">
      <c r="A2225" s="3" t="s">
        <v>954</v>
      </c>
      <c r="B2225" s="3" t="s">
        <v>4457</v>
      </c>
      <c r="C2225" s="3" t="s">
        <v>4458</v>
      </c>
      <c r="E2225" s="3" t="str">
        <f>VLOOKUP(B2225,'[1]Daniela + 255 Rxns iCre1355'!$C$1:$Q$3810,6,FALSE)</f>
        <v>Glycolate: NADP+ oxidoreductase</v>
      </c>
      <c r="F2225" s="3" t="str">
        <f>VLOOKUP(B2225,'[1]Daniela + 255 Rxns iCre1355'!$C$1:$Q$3810,8,FALSE)</f>
        <v>Glyoxylate and dicarboxylate metabolism</v>
      </c>
      <c r="G2225" s="3" t="str">
        <f>VLOOKUP(B2225,'[1]Daniela + 255 Rxns iCre1355'!$C$1:$Q$3810,9,FALSE)</f>
        <v>1.1.1.79</v>
      </c>
      <c r="K2225" s="3" t="str">
        <f>VLOOKUP(B2225,'[1]Daniela + 255 Rxns iCre1355'!$C$1:$Q$3810,13,FALSE)</f>
        <v>Glyoxysome</v>
      </c>
      <c r="M2225" s="3" t="str">
        <f>VLOOKUP(B2225,'[1]Daniela + 255 Rxns iCre1355'!$C$1:$Q$3810,15,FALSE)</f>
        <v>R00465</v>
      </c>
    </row>
    <row r="2226" spans="1:13" x14ac:dyDescent="0.25">
      <c r="A2226" s="3" t="s">
        <v>115</v>
      </c>
      <c r="B2226" s="3" t="s">
        <v>4459</v>
      </c>
      <c r="C2226" s="3" t="s">
        <v>4460</v>
      </c>
      <c r="E2226" s="3" t="str">
        <f>VLOOKUP(B2226,'[1]Daniela + 255 Rxns iCre1355'!$C$1:$Q$3810,6,FALSE)</f>
        <v>Malate NAD+ oxidoreductase (decarboxylating)</v>
      </c>
      <c r="F2226" s="3" t="str">
        <f>VLOOKUP(B2226,'[1]Daniela + 255 Rxns iCre1355'!$C$1:$Q$3810,8,FALSE)</f>
        <v>Pyruvate metabolism</v>
      </c>
      <c r="G2226" s="3" t="str">
        <f>VLOOKUP(B2226,'[1]Daniela + 255 Rxns iCre1355'!$C$1:$Q$3810,9,FALSE)</f>
        <v>1.1.1.38</v>
      </c>
      <c r="K2226" s="3" t="str">
        <f>VLOOKUP(B2226,'[1]Daniela + 255 Rxns iCre1355'!$C$1:$Q$3810,13,FALSE)</f>
        <v>Cytosol</v>
      </c>
      <c r="M2226" s="3" t="str">
        <f>VLOOKUP(B2226,'[1]Daniela + 255 Rxns iCre1355'!$C$1:$Q$3810,15,FALSE)</f>
        <v>R00214</v>
      </c>
    </row>
    <row r="2227" spans="1:13" x14ac:dyDescent="0.25">
      <c r="A2227" s="3" t="s">
        <v>118</v>
      </c>
      <c r="B2227" s="3" t="s">
        <v>4461</v>
      </c>
      <c r="C2227" s="3" t="s">
        <v>4462</v>
      </c>
      <c r="E2227" s="3" t="str">
        <f>VLOOKUP(B2227,'[1]Daniela + 255 Rxns iCre1355'!$C$1:$Q$3810,6,FALSE)</f>
        <v>Malate NAD+ oxidoreductase (decarboxylating)</v>
      </c>
      <c r="F2227" s="3" t="str">
        <f>VLOOKUP(B2227,'[1]Daniela + 255 Rxns iCre1355'!$C$1:$Q$3810,8,FALSE)</f>
        <v>Pyruvate metabolism</v>
      </c>
      <c r="G2227" s="3" t="str">
        <f>VLOOKUP(B2227,'[1]Daniela + 255 Rxns iCre1355'!$C$1:$Q$3810,9,FALSE)</f>
        <v>1.1.1.38</v>
      </c>
      <c r="K2227" s="3" t="str">
        <f>VLOOKUP(B2227,'[1]Daniela + 255 Rxns iCre1355'!$C$1:$Q$3810,13,FALSE)</f>
        <v>Chloroplast</v>
      </c>
      <c r="M2227" s="3" t="str">
        <f>VLOOKUP(B2227,'[1]Daniela + 255 Rxns iCre1355'!$C$1:$Q$3810,15,FALSE)</f>
        <v>R00214</v>
      </c>
    </row>
    <row r="2228" spans="1:13" x14ac:dyDescent="0.25">
      <c r="A2228" s="3" t="s">
        <v>943</v>
      </c>
      <c r="B2228" s="3" t="s">
        <v>4463</v>
      </c>
      <c r="C2228" s="3" t="s">
        <v>4464</v>
      </c>
      <c r="E2228" s="3" t="str">
        <f>VLOOKUP(B2228,'[1]Daniela + 255 Rxns iCre1355'!$C$1:$Q$3810,6,FALSE)</f>
        <v>Malate NAD+ oxidoreductase (decarboxylating)</v>
      </c>
      <c r="F2228" s="3" t="str">
        <f>VLOOKUP(B2228,'[1]Daniela + 255 Rxns iCre1355'!$C$1:$Q$3810,8,FALSE)</f>
        <v>Pyruvate metabolism</v>
      </c>
      <c r="G2228" s="3" t="str">
        <f>VLOOKUP(B2228,'[1]Daniela + 255 Rxns iCre1355'!$C$1:$Q$3810,9,FALSE)</f>
        <v>1.1.1.38</v>
      </c>
      <c r="K2228" s="3" t="str">
        <f>VLOOKUP(B2228,'[1]Daniela + 255 Rxns iCre1355'!$C$1:$Q$3810,13,FALSE)</f>
        <v>Mitochondria</v>
      </c>
      <c r="M2228" s="3" t="str">
        <f>VLOOKUP(B2228,'[1]Daniela + 255 Rxns iCre1355'!$C$1:$Q$3810,15,FALSE)</f>
        <v>R00214</v>
      </c>
    </row>
    <row r="2229" spans="1:13" x14ac:dyDescent="0.25">
      <c r="A2229" s="3" t="s">
        <v>954</v>
      </c>
      <c r="B2229" s="3" t="s">
        <v>4465</v>
      </c>
      <c r="C2229" s="3" t="s">
        <v>4466</v>
      </c>
      <c r="E2229" s="3" t="str">
        <f>VLOOKUP(B2229,'[1]Daniela + 255 Rxns iCre1355'!$C$1:$Q$3810,6,FALSE)</f>
        <v>Malate NAD+ oxidoreductase (decarboxylating)</v>
      </c>
      <c r="F2229" s="3" t="str">
        <f>VLOOKUP(B2229,'[1]Daniela + 255 Rxns iCre1355'!$C$1:$Q$3810,8,FALSE)</f>
        <v>Pyruvate metabolism</v>
      </c>
      <c r="G2229" s="3" t="str">
        <f>VLOOKUP(B2229,'[1]Daniela + 255 Rxns iCre1355'!$C$1:$Q$3810,9,FALSE)</f>
        <v>1.1.1.38</v>
      </c>
      <c r="K2229" s="3" t="str">
        <f>VLOOKUP(B2229,'[1]Daniela + 255 Rxns iCre1355'!$C$1:$Q$3810,13,FALSE)</f>
        <v>Glyoxysome</v>
      </c>
      <c r="M2229" s="3" t="str">
        <f>VLOOKUP(B2229,'[1]Daniela + 255 Rxns iCre1355'!$C$1:$Q$3810,15,FALSE)</f>
        <v>R00214</v>
      </c>
    </row>
    <row r="2230" spans="1:13" x14ac:dyDescent="0.25">
      <c r="A2230" s="3" t="s">
        <v>115</v>
      </c>
      <c r="B2230" s="3" t="s">
        <v>4467</v>
      </c>
      <c r="C2230" s="3" t="s">
        <v>4468</v>
      </c>
      <c r="E2230" s="3" t="str">
        <f>VLOOKUP(B2230,'[1]Daniela + 255 Rxns iCre1355'!$C$1:$Q$3810,6,FALSE)</f>
        <v>Malate hydrolyase</v>
      </c>
      <c r="F2230" s="3" t="str">
        <f>VLOOKUP(B2230,'[1]Daniela + 255 Rxns iCre1355'!$C$1:$Q$3810,8,FALSE)</f>
        <v>Butanoate metabolism</v>
      </c>
      <c r="G2230" s="3" t="str">
        <f>VLOOKUP(B2230,'[1]Daniela + 255 Rxns iCre1355'!$C$1:$Q$3810,9,FALSE)</f>
        <v>4.2.1.31</v>
      </c>
      <c r="K2230" s="3" t="str">
        <f>VLOOKUP(B2230,'[1]Daniela + 255 Rxns iCre1355'!$C$1:$Q$3810,13,FALSE)</f>
        <v>Cytosol</v>
      </c>
      <c r="M2230" s="3" t="str">
        <f>VLOOKUP(B2230,'[1]Daniela + 255 Rxns iCre1355'!$C$1:$Q$3810,15,FALSE)</f>
        <v>R02419</v>
      </c>
    </row>
    <row r="2231" spans="1:13" x14ac:dyDescent="0.25">
      <c r="A2231" s="3" t="s">
        <v>118</v>
      </c>
      <c r="B2231" s="3" t="s">
        <v>4469</v>
      </c>
      <c r="C2231" s="3" t="s">
        <v>4470</v>
      </c>
      <c r="E2231" s="3" t="str">
        <f>VLOOKUP(B2231,'[1]Daniela + 255 Rxns iCre1355'!$C$1:$Q$3810,6,FALSE)</f>
        <v>Malate hydrolyase</v>
      </c>
      <c r="F2231" s="3" t="str">
        <f>VLOOKUP(B2231,'[1]Daniela + 255 Rxns iCre1355'!$C$1:$Q$3810,8,FALSE)</f>
        <v>Butanoate metabolism</v>
      </c>
      <c r="G2231" s="3" t="str">
        <f>VLOOKUP(B2231,'[1]Daniela + 255 Rxns iCre1355'!$C$1:$Q$3810,9,FALSE)</f>
        <v>4.2.1.31</v>
      </c>
      <c r="K2231" s="3" t="str">
        <f>VLOOKUP(B2231,'[1]Daniela + 255 Rxns iCre1355'!$C$1:$Q$3810,13,FALSE)</f>
        <v>Chloroplast</v>
      </c>
      <c r="M2231" s="3" t="str">
        <f>VLOOKUP(B2231,'[1]Daniela + 255 Rxns iCre1355'!$C$1:$Q$3810,15,FALSE)</f>
        <v>R02419</v>
      </c>
    </row>
    <row r="2232" spans="1:13" x14ac:dyDescent="0.25">
      <c r="A2232" s="3" t="s">
        <v>943</v>
      </c>
      <c r="B2232" s="3" t="s">
        <v>4471</v>
      </c>
      <c r="C2232" s="3" t="s">
        <v>4472</v>
      </c>
      <c r="E2232" s="3" t="str">
        <f>VLOOKUP(B2232,'[1]Daniela + 255 Rxns iCre1355'!$C$1:$Q$3810,6,FALSE)</f>
        <v>Malate hydrolyase</v>
      </c>
      <c r="F2232" s="3" t="str">
        <f>VLOOKUP(B2232,'[1]Daniela + 255 Rxns iCre1355'!$C$1:$Q$3810,8,FALSE)</f>
        <v>Butanoate metabolism</v>
      </c>
      <c r="G2232" s="3" t="str">
        <f>VLOOKUP(B2232,'[1]Daniela + 255 Rxns iCre1355'!$C$1:$Q$3810,9,FALSE)</f>
        <v>4.2.1.31</v>
      </c>
      <c r="K2232" s="3" t="str">
        <f>VLOOKUP(B2232,'[1]Daniela + 255 Rxns iCre1355'!$C$1:$Q$3810,13,FALSE)</f>
        <v>Mitochondria</v>
      </c>
      <c r="M2232" s="3" t="str">
        <f>VLOOKUP(B2232,'[1]Daniela + 255 Rxns iCre1355'!$C$1:$Q$3810,15,FALSE)</f>
        <v>R02419</v>
      </c>
    </row>
    <row r="2233" spans="1:13" x14ac:dyDescent="0.25">
      <c r="A2233" s="3" t="s">
        <v>954</v>
      </c>
      <c r="B2233" s="3" t="s">
        <v>4473</v>
      </c>
      <c r="C2233" s="3" t="s">
        <v>4474</v>
      </c>
      <c r="E2233" s="3" t="str">
        <f>VLOOKUP(B2233,'[1]Daniela + 255 Rxns iCre1355'!$C$1:$Q$3810,6,FALSE)</f>
        <v>Malate hydrolyase</v>
      </c>
      <c r="F2233" s="3" t="str">
        <f>VLOOKUP(B2233,'[1]Daniela + 255 Rxns iCre1355'!$C$1:$Q$3810,8,FALSE)</f>
        <v>Butanoate metabolism</v>
      </c>
      <c r="G2233" s="3" t="str">
        <f>VLOOKUP(B2233,'[1]Daniela + 255 Rxns iCre1355'!$C$1:$Q$3810,9,FALSE)</f>
        <v>4.2.1.31</v>
      </c>
      <c r="K2233" s="3" t="str">
        <f>VLOOKUP(B2233,'[1]Daniela + 255 Rxns iCre1355'!$C$1:$Q$3810,13,FALSE)</f>
        <v>Glyoxysome</v>
      </c>
      <c r="M2233" s="3" t="str">
        <f>VLOOKUP(B2233,'[1]Daniela + 255 Rxns iCre1355'!$C$1:$Q$3810,15,FALSE)</f>
        <v>R02419</v>
      </c>
    </row>
    <row r="2234" spans="1:13" x14ac:dyDescent="0.25">
      <c r="A2234" s="3" t="s">
        <v>115</v>
      </c>
      <c r="B2234" s="3" t="s">
        <v>4475</v>
      </c>
      <c r="C2234" s="3" t="s">
        <v>4476</v>
      </c>
      <c r="E2234" s="3" t="str">
        <f>VLOOKUP(B2234,'[1]Daniela + 255 Rxns iCre1355'!$C$1:$Q$3810,6,FALSE)</f>
        <v>Maleate cis-trans-isomerase</v>
      </c>
      <c r="F2234" s="3" t="str">
        <f>VLOOKUP(B2234,'[1]Daniela + 255 Rxns iCre1355'!$C$1:$Q$3810,8,FALSE)</f>
        <v>Butanoate metabolism</v>
      </c>
      <c r="G2234" s="3" t="str">
        <f>VLOOKUP(B2234,'[1]Daniela + 255 Rxns iCre1355'!$C$1:$Q$3810,9,FALSE)</f>
        <v>5.2.1.1</v>
      </c>
      <c r="K2234" s="3" t="str">
        <f>VLOOKUP(B2234,'[1]Daniela + 255 Rxns iCre1355'!$C$1:$Q$3810,13,FALSE)</f>
        <v>Cytosol</v>
      </c>
      <c r="M2234" s="3" t="str">
        <f>VLOOKUP(B2234,'[1]Daniela + 255 Rxns iCre1355'!$C$1:$Q$3810,15,FALSE)</f>
        <v>R01087</v>
      </c>
    </row>
    <row r="2235" spans="1:13" x14ac:dyDescent="0.25">
      <c r="A2235" s="3" t="s">
        <v>118</v>
      </c>
      <c r="B2235" s="3" t="s">
        <v>4477</v>
      </c>
      <c r="C2235" s="3" t="s">
        <v>4478</v>
      </c>
      <c r="E2235" s="3" t="str">
        <f>VLOOKUP(B2235,'[1]Daniela + 255 Rxns iCre1355'!$C$1:$Q$3810,6,FALSE)</f>
        <v>Maleate cis-trans-isomerase</v>
      </c>
      <c r="F2235" s="3" t="str">
        <f>VLOOKUP(B2235,'[1]Daniela + 255 Rxns iCre1355'!$C$1:$Q$3810,8,FALSE)</f>
        <v>Butanoate metabolism</v>
      </c>
      <c r="G2235" s="3" t="str">
        <f>VLOOKUP(B2235,'[1]Daniela + 255 Rxns iCre1355'!$C$1:$Q$3810,9,FALSE)</f>
        <v>5.2.1.1</v>
      </c>
      <c r="K2235" s="3" t="str">
        <f>VLOOKUP(B2235,'[1]Daniela + 255 Rxns iCre1355'!$C$1:$Q$3810,13,FALSE)</f>
        <v>Chloroplast</v>
      </c>
      <c r="M2235" s="3" t="str">
        <f>VLOOKUP(B2235,'[1]Daniela + 255 Rxns iCre1355'!$C$1:$Q$3810,15,FALSE)</f>
        <v>R01087</v>
      </c>
    </row>
    <row r="2236" spans="1:13" x14ac:dyDescent="0.25">
      <c r="A2236" s="3" t="s">
        <v>943</v>
      </c>
      <c r="B2236" s="3" t="s">
        <v>4479</v>
      </c>
      <c r="C2236" s="3" t="s">
        <v>4480</v>
      </c>
      <c r="E2236" s="3" t="str">
        <f>VLOOKUP(B2236,'[1]Daniela + 255 Rxns iCre1355'!$C$1:$Q$3810,6,FALSE)</f>
        <v>Maleate cis-trans-isomerase</v>
      </c>
      <c r="F2236" s="3" t="str">
        <f>VLOOKUP(B2236,'[1]Daniela + 255 Rxns iCre1355'!$C$1:$Q$3810,8,FALSE)</f>
        <v>Butanoate metabolism</v>
      </c>
      <c r="G2236" s="3" t="str">
        <f>VLOOKUP(B2236,'[1]Daniela + 255 Rxns iCre1355'!$C$1:$Q$3810,9,FALSE)</f>
        <v>5.2.1.1</v>
      </c>
      <c r="K2236" s="3" t="str">
        <f>VLOOKUP(B2236,'[1]Daniela + 255 Rxns iCre1355'!$C$1:$Q$3810,13,FALSE)</f>
        <v>Mitochondria</v>
      </c>
      <c r="M2236" s="3" t="str">
        <f>VLOOKUP(B2236,'[1]Daniela + 255 Rxns iCre1355'!$C$1:$Q$3810,15,FALSE)</f>
        <v>R01087</v>
      </c>
    </row>
    <row r="2237" spans="1:13" x14ac:dyDescent="0.25">
      <c r="A2237" s="3" t="s">
        <v>954</v>
      </c>
      <c r="B2237" s="3" t="s">
        <v>4481</v>
      </c>
      <c r="C2237" s="3" t="s">
        <v>4482</v>
      </c>
      <c r="E2237" s="3" t="str">
        <f>VLOOKUP(B2237,'[1]Daniela + 255 Rxns iCre1355'!$C$1:$Q$3810,6,FALSE)</f>
        <v>Maleate cis-trans-isomerase</v>
      </c>
      <c r="F2237" s="3" t="str">
        <f>VLOOKUP(B2237,'[1]Daniela + 255 Rxns iCre1355'!$C$1:$Q$3810,8,FALSE)</f>
        <v>Butanoate metabolism</v>
      </c>
      <c r="G2237" s="3" t="str">
        <f>VLOOKUP(B2237,'[1]Daniela + 255 Rxns iCre1355'!$C$1:$Q$3810,9,FALSE)</f>
        <v>5.2.1.1</v>
      </c>
      <c r="K2237" s="3" t="str">
        <f>VLOOKUP(B2237,'[1]Daniela + 255 Rxns iCre1355'!$C$1:$Q$3810,13,FALSE)</f>
        <v>Glyoxysome</v>
      </c>
      <c r="M2237" s="3" t="str">
        <f>VLOOKUP(B2237,'[1]Daniela + 255 Rxns iCre1355'!$C$1:$Q$3810,15,FALSE)</f>
        <v>R01087</v>
      </c>
    </row>
    <row r="2238" spans="1:13" x14ac:dyDescent="0.25">
      <c r="A2238" s="3" t="s">
        <v>7443</v>
      </c>
      <c r="B2238" s="3" t="s">
        <v>4483</v>
      </c>
      <c r="C2238" s="3" t="s">
        <v>4484</v>
      </c>
    </row>
    <row r="2239" spans="1:13" x14ac:dyDescent="0.25">
      <c r="A2239" s="3" t="s">
        <v>7443</v>
      </c>
      <c r="B2239" s="3" t="s">
        <v>4485</v>
      </c>
      <c r="C2239" s="3" t="s">
        <v>4486</v>
      </c>
    </row>
    <row r="2240" spans="1:13" x14ac:dyDescent="0.25">
      <c r="A2240" s="3" t="s">
        <v>115</v>
      </c>
      <c r="B2240" s="3" t="s">
        <v>4487</v>
      </c>
      <c r="C2240" s="3" t="s">
        <v>4488</v>
      </c>
      <c r="E2240" s="3" t="str">
        <f>VLOOKUP(B2240,'[1]Daniela + 255 Rxns iCre1355'!$C$1:$Q$3810,6,FALSE)</f>
        <v>3-isopropylmalate: NAD+ oxidoreductase</v>
      </c>
      <c r="F2240" s="3" t="str">
        <f>VLOOKUP(B2240,'[1]Daniela + 255 Rxns iCre1355'!$C$1:$Q$3810,8,FALSE)</f>
        <v>2-oxicarboxylic acid metabolism</v>
      </c>
      <c r="G2240" s="3" t="str">
        <f>VLOOKUP(B2240,'[1]Daniela + 255 Rxns iCre1355'!$C$1:$Q$3810,9,FALSE)</f>
        <v>1.1.1.85</v>
      </c>
      <c r="K2240" s="3" t="str">
        <f>VLOOKUP(B2240,'[1]Daniela + 255 Rxns iCre1355'!$C$1:$Q$3810,13,FALSE)</f>
        <v>Cytosol</v>
      </c>
      <c r="M2240" s="3" t="str">
        <f>VLOOKUP(B2240,'[1]Daniela + 255 Rxns iCre1355'!$C$1:$Q$3810,15,FALSE)</f>
        <v>R10052</v>
      </c>
    </row>
    <row r="2241" spans="1:13" x14ac:dyDescent="0.25">
      <c r="A2241" s="3" t="s">
        <v>115</v>
      </c>
      <c r="B2241" s="3" t="s">
        <v>4489</v>
      </c>
      <c r="C2241" s="3" t="s">
        <v>4490</v>
      </c>
      <c r="E2241" s="3" t="str">
        <f>VLOOKUP(B2241,'[1]Daniela + 255 Rxns iCre1355'!$C$1:$Q$3810,6,FALSE)</f>
        <v>R 2,3- Dihydroxy 3-methylbutanoate: NAPD+ oxidoreductase</v>
      </c>
      <c r="G2241" s="3" t="str">
        <f>VLOOKUP(B2241,'[1]Daniela + 255 Rxns iCre1355'!$C$1:$Q$3810,9,FALSE)</f>
        <v>1.1.1.86</v>
      </c>
      <c r="K2241" s="3" t="str">
        <f>VLOOKUP(B2241,'[1]Daniela + 255 Rxns iCre1355'!$C$1:$Q$3810,13,FALSE)</f>
        <v>Cytosol</v>
      </c>
      <c r="M2241" s="3" t="str">
        <f>VLOOKUP(B2241,'[1]Daniela + 255 Rxns iCre1355'!$C$1:$Q$3810,15,FALSE)</f>
        <v>R04439</v>
      </c>
    </row>
    <row r="2242" spans="1:13" x14ac:dyDescent="0.25">
      <c r="A2242" s="3" t="s">
        <v>943</v>
      </c>
      <c r="B2242" s="3" t="s">
        <v>4491</v>
      </c>
      <c r="C2242" s="3" t="s">
        <v>3235</v>
      </c>
      <c r="E2242" s="3" t="str">
        <f>VLOOKUP(B2242,'[1]Daniela + 255 Rxns iCre1355'!$C$1:$Q$3810,6,FALSE)</f>
        <v>R 2,3- Dihydroxy 3-methylbutanoate: NAPD+ oxidoreductase</v>
      </c>
      <c r="G2242" s="3" t="str">
        <f>VLOOKUP(B2242,'[1]Daniela + 255 Rxns iCre1355'!$C$1:$Q$3810,9,FALSE)</f>
        <v>1.1.1.86</v>
      </c>
      <c r="K2242" s="3" t="str">
        <f>VLOOKUP(B2242,'[1]Daniela + 255 Rxns iCre1355'!$C$1:$Q$3810,13,FALSE)</f>
        <v>Mitochondria</v>
      </c>
      <c r="M2242" s="3" t="str">
        <f>VLOOKUP(B2242,'[1]Daniela + 255 Rxns iCre1355'!$C$1:$Q$3810,15,FALSE)</f>
        <v>R04439</v>
      </c>
    </row>
    <row r="2243" spans="1:13" x14ac:dyDescent="0.25">
      <c r="A2243" s="3" t="s">
        <v>115</v>
      </c>
      <c r="B2243" s="3" t="s">
        <v>4492</v>
      </c>
      <c r="C2243" s="3" t="s">
        <v>4493</v>
      </c>
      <c r="E2243" s="3" t="str">
        <f>VLOOKUP(B2243,'[1]Daniela + 255 Rxns iCre1355'!$C$1:$Q$3810,6,FALSE)</f>
        <v>2-Hydroxyglutarate dehydrogenase</v>
      </c>
      <c r="G2243" s="3" t="str">
        <f>VLOOKUP(B2243,'[1]Daniela + 255 Rxns iCre1355'!$C$1:$Q$3810,9,FALSE)</f>
        <v>1.1.1.95</v>
      </c>
      <c r="K2243" s="3" t="str">
        <f>VLOOKUP(B2243,'[1]Daniela + 255 Rxns iCre1355'!$C$1:$Q$3810,13,FALSE)</f>
        <v>Cytosol</v>
      </c>
      <c r="M2243" s="3" t="str">
        <f>VLOOKUP(B2243,'[1]Daniela + 255 Rxns iCre1355'!$C$1:$Q$3810,15,FALSE)</f>
        <v>R08198</v>
      </c>
    </row>
    <row r="2244" spans="1:13" x14ac:dyDescent="0.25">
      <c r="A2244" s="3" t="s">
        <v>118</v>
      </c>
      <c r="B2244" s="3" t="s">
        <v>4494</v>
      </c>
      <c r="C2244" s="3" t="s">
        <v>4495</v>
      </c>
      <c r="E2244" s="3" t="str">
        <f>VLOOKUP(B2244,'[1]Daniela + 255 Rxns iCre1355'!$C$1:$Q$3810,6,FALSE)</f>
        <v>2-Hydroxyglutarate dehydrogenase</v>
      </c>
      <c r="G2244" s="3" t="str">
        <f>VLOOKUP(B2244,'[1]Daniela + 255 Rxns iCre1355'!$C$1:$Q$3810,9,FALSE)</f>
        <v>1.1.1.95</v>
      </c>
      <c r="K2244" s="3" t="str">
        <f>VLOOKUP(B2244,'[1]Daniela + 255 Rxns iCre1355'!$C$1:$Q$3810,13,FALSE)</f>
        <v>Chloroplast</v>
      </c>
      <c r="M2244" s="3" t="str">
        <f>VLOOKUP(B2244,'[1]Daniela + 255 Rxns iCre1355'!$C$1:$Q$3810,15,FALSE)</f>
        <v>R08198</v>
      </c>
    </row>
    <row r="2245" spans="1:13" x14ac:dyDescent="0.25">
      <c r="A2245" s="3" t="s">
        <v>943</v>
      </c>
      <c r="B2245" s="3" t="s">
        <v>4496</v>
      </c>
      <c r="C2245" s="3" t="s">
        <v>4497</v>
      </c>
      <c r="E2245" s="3" t="str">
        <f>VLOOKUP(B2245,'[1]Daniela + 255 Rxns iCre1355'!$C$1:$Q$3810,6,FALSE)</f>
        <v>2-Hydroxyglutarate dehydrogenase</v>
      </c>
      <c r="G2245" s="3" t="str">
        <f>VLOOKUP(B2245,'[1]Daniela + 255 Rxns iCre1355'!$C$1:$Q$3810,9,FALSE)</f>
        <v>1.1.1.95</v>
      </c>
      <c r="K2245" s="3" t="str">
        <f>VLOOKUP(B2245,'[1]Daniela + 255 Rxns iCre1355'!$C$1:$Q$3810,13,FALSE)</f>
        <v>Mitochondria</v>
      </c>
      <c r="M2245" s="3" t="str">
        <f>VLOOKUP(B2245,'[1]Daniela + 255 Rxns iCre1355'!$C$1:$Q$3810,15,FALSE)</f>
        <v>R08198</v>
      </c>
    </row>
    <row r="2246" spans="1:13" x14ac:dyDescent="0.25">
      <c r="A2246" s="3" t="s">
        <v>115</v>
      </c>
      <c r="B2246" s="3" t="s">
        <v>4498</v>
      </c>
      <c r="C2246" s="3" t="s">
        <v>4499</v>
      </c>
      <c r="E2246" s="3" t="str">
        <f>VLOOKUP(B2246,'[1]Daniela + 255 Rxns iCre1355'!$C$1:$Q$3810,6,FALSE)</f>
        <v>Glutaconate CoA-transferase</v>
      </c>
      <c r="F2246" s="3" t="str">
        <f>VLOOKUP(B2246,'[1]Daniela + 255 Rxns iCre1355'!$C$1:$Q$3810,8,FALSE)</f>
        <v>Butanoate metabolism</v>
      </c>
      <c r="G2246" s="3" t="str">
        <f>VLOOKUP(B2246,'[1]Daniela + 255 Rxns iCre1355'!$C$1:$Q$3810,9,FALSE)</f>
        <v>2.8.3.12</v>
      </c>
      <c r="K2246" s="3" t="str">
        <f>VLOOKUP(B2246,'[1]Daniela + 255 Rxns iCre1355'!$C$1:$Q$3810,13,FALSE)</f>
        <v>Cytosol</v>
      </c>
      <c r="M2246" s="3" t="str">
        <f>VLOOKUP(B2246,'[1]Daniela + 255 Rxns iCre1355'!$C$1:$Q$3810,15,FALSE)</f>
        <v>R04000</v>
      </c>
    </row>
    <row r="2247" spans="1:13" x14ac:dyDescent="0.25">
      <c r="A2247" s="3" t="s">
        <v>118</v>
      </c>
      <c r="B2247" s="3" t="s">
        <v>4500</v>
      </c>
      <c r="C2247" s="3" t="s">
        <v>4501</v>
      </c>
      <c r="E2247" s="3" t="str">
        <f>VLOOKUP(B2247,'[1]Daniela + 255 Rxns iCre1355'!$C$1:$Q$3810,6,FALSE)</f>
        <v>Glutaconate CoA-transferase</v>
      </c>
      <c r="F2247" s="3" t="str">
        <f>VLOOKUP(B2247,'[1]Daniela + 255 Rxns iCre1355'!$C$1:$Q$3810,8,FALSE)</f>
        <v>Butanoate metabolism</v>
      </c>
      <c r="G2247" s="3" t="str">
        <f>VLOOKUP(B2247,'[1]Daniela + 255 Rxns iCre1355'!$C$1:$Q$3810,9,FALSE)</f>
        <v>2.8.3.12</v>
      </c>
      <c r="K2247" s="3" t="str">
        <f>VLOOKUP(B2247,'[1]Daniela + 255 Rxns iCre1355'!$C$1:$Q$3810,13,FALSE)</f>
        <v>Chloroplast</v>
      </c>
      <c r="M2247" s="3" t="str">
        <f>VLOOKUP(B2247,'[1]Daniela + 255 Rxns iCre1355'!$C$1:$Q$3810,15,FALSE)</f>
        <v>R04000</v>
      </c>
    </row>
    <row r="2248" spans="1:13" x14ac:dyDescent="0.25">
      <c r="A2248" s="3" t="s">
        <v>943</v>
      </c>
      <c r="B2248" s="3" t="s">
        <v>4502</v>
      </c>
      <c r="C2248" s="3" t="s">
        <v>4503</v>
      </c>
      <c r="E2248" s="3" t="str">
        <f>VLOOKUP(B2248,'[1]Daniela + 255 Rxns iCre1355'!$C$1:$Q$3810,6,FALSE)</f>
        <v>Glutaconate CoA-transferase</v>
      </c>
      <c r="F2248" s="3" t="str">
        <f>VLOOKUP(B2248,'[1]Daniela + 255 Rxns iCre1355'!$C$1:$Q$3810,8,FALSE)</f>
        <v>Butanoate metabolism</v>
      </c>
      <c r="G2248" s="3" t="str">
        <f>VLOOKUP(B2248,'[1]Daniela + 255 Rxns iCre1355'!$C$1:$Q$3810,9,FALSE)</f>
        <v>2.8.3.12</v>
      </c>
      <c r="K2248" s="3" t="str">
        <f>VLOOKUP(B2248,'[1]Daniela + 255 Rxns iCre1355'!$C$1:$Q$3810,13,FALSE)</f>
        <v>Mitochondria</v>
      </c>
      <c r="M2248" s="3" t="str">
        <f>VLOOKUP(B2248,'[1]Daniela + 255 Rxns iCre1355'!$C$1:$Q$3810,15,FALSE)</f>
        <v>R04000</v>
      </c>
    </row>
    <row r="2249" spans="1:13" x14ac:dyDescent="0.25">
      <c r="A2249" s="3" t="s">
        <v>115</v>
      </c>
      <c r="B2249" s="3" t="s">
        <v>4504</v>
      </c>
      <c r="C2249" s="3" t="s">
        <v>4505</v>
      </c>
      <c r="E2249" s="3" t="str">
        <f>VLOOKUP(B2249,'[1]Daniela + 255 Rxns iCre1355'!$C$1:$Q$3810,6,FALSE)</f>
        <v>Glutaconyl 1-CoA dehydrogenase</v>
      </c>
      <c r="F2249" s="3" t="str">
        <f>VLOOKUP(B2249,'[1]Daniela + 255 Rxns iCre1355'!$C$1:$Q$3810,8,FALSE)</f>
        <v>Butanoate metabolism</v>
      </c>
      <c r="G2249" s="3" t="str">
        <f>VLOOKUP(B2249,'[1]Daniela + 255 Rxns iCre1355'!$C$1:$Q$3810,9,FALSE)</f>
        <v>4.2.1</v>
      </c>
      <c r="K2249" s="3" t="str">
        <f>VLOOKUP(B2249,'[1]Daniela + 255 Rxns iCre1355'!$C$1:$Q$3810,13,FALSE)</f>
        <v>Cytosol</v>
      </c>
      <c r="M2249" s="3" t="str">
        <f>VLOOKUP(B2249,'[1]Daniela + 255 Rxns iCre1355'!$C$1:$Q$3810,15,FALSE)</f>
        <v>R03937</v>
      </c>
    </row>
    <row r="2250" spans="1:13" x14ac:dyDescent="0.25">
      <c r="A2250" s="3" t="s">
        <v>118</v>
      </c>
      <c r="B2250" s="3" t="s">
        <v>4506</v>
      </c>
      <c r="C2250" s="3" t="s">
        <v>4507</v>
      </c>
      <c r="E2250" s="3" t="str">
        <f>VLOOKUP(B2250,'[1]Daniela + 255 Rxns iCre1355'!$C$1:$Q$3810,6,FALSE)</f>
        <v>Glutaconyl 1-CoA dehydrogenase</v>
      </c>
      <c r="F2250" s="3" t="str">
        <f>VLOOKUP(B2250,'[1]Daniela + 255 Rxns iCre1355'!$C$1:$Q$3810,8,FALSE)</f>
        <v>Butanoate metabolism</v>
      </c>
      <c r="G2250" s="3" t="str">
        <f>VLOOKUP(B2250,'[1]Daniela + 255 Rxns iCre1355'!$C$1:$Q$3810,9,FALSE)</f>
        <v>4.2.1</v>
      </c>
      <c r="K2250" s="3" t="str">
        <f>VLOOKUP(B2250,'[1]Daniela + 255 Rxns iCre1355'!$C$1:$Q$3810,13,FALSE)</f>
        <v>Chloroplast</v>
      </c>
      <c r="M2250" s="3" t="str">
        <f>VLOOKUP(B2250,'[1]Daniela + 255 Rxns iCre1355'!$C$1:$Q$3810,15,FALSE)</f>
        <v>R03937</v>
      </c>
    </row>
    <row r="2251" spans="1:13" x14ac:dyDescent="0.25">
      <c r="A2251" s="3" t="s">
        <v>943</v>
      </c>
      <c r="B2251" s="3" t="s">
        <v>4508</v>
      </c>
      <c r="C2251" s="3" t="s">
        <v>4509</v>
      </c>
      <c r="E2251" s="3" t="str">
        <f>VLOOKUP(B2251,'[1]Daniela + 255 Rxns iCre1355'!$C$1:$Q$3810,6,FALSE)</f>
        <v>Glutaconyl 1-CoA dehydrogenase</v>
      </c>
      <c r="F2251" s="3" t="str">
        <f>VLOOKUP(B2251,'[1]Daniela + 255 Rxns iCre1355'!$C$1:$Q$3810,8,FALSE)</f>
        <v>Butanoate metabolism</v>
      </c>
      <c r="G2251" s="3" t="str">
        <f>VLOOKUP(B2251,'[1]Daniela + 255 Rxns iCre1355'!$C$1:$Q$3810,9,FALSE)</f>
        <v>4.2.1</v>
      </c>
      <c r="K2251" s="3" t="str">
        <f>VLOOKUP(B2251,'[1]Daniela + 255 Rxns iCre1355'!$C$1:$Q$3810,13,FALSE)</f>
        <v>Mitochondria</v>
      </c>
      <c r="M2251" s="3" t="str">
        <f>VLOOKUP(B2251,'[1]Daniela + 255 Rxns iCre1355'!$C$1:$Q$3810,15,FALSE)</f>
        <v>R03937</v>
      </c>
    </row>
    <row r="2252" spans="1:13" x14ac:dyDescent="0.25">
      <c r="A2252" s="3" t="s">
        <v>115</v>
      </c>
      <c r="B2252" s="3" t="s">
        <v>4510</v>
      </c>
      <c r="C2252" s="3" t="s">
        <v>4511</v>
      </c>
      <c r="E2252" s="3" t="str">
        <f>VLOOKUP(B2252,'[1]Daniela + 255 Rxns iCre1355'!$C$1:$Q$3810,6,FALSE)</f>
        <v>Glutaconyl 1-CoA carboxy-lyase</v>
      </c>
      <c r="F2252" s="3" t="str">
        <f>VLOOKUP(B2252,'[1]Daniela + 255 Rxns iCre1355'!$C$1:$Q$3810,8,FALSE)</f>
        <v>Butanoate metabolism / Benzoate degradation</v>
      </c>
      <c r="G2252" s="3" t="str">
        <f>VLOOKUP(B2252,'[1]Daniela + 255 Rxns iCre1355'!$C$1:$Q$3810,9,FALSE)</f>
        <v>1.3.8.6</v>
      </c>
      <c r="K2252" s="3" t="str">
        <f>VLOOKUP(B2252,'[1]Daniela + 255 Rxns iCre1355'!$C$1:$Q$3810,13,FALSE)</f>
        <v>Cytosol</v>
      </c>
      <c r="M2252" s="3" t="str">
        <f>VLOOKUP(B2252,'[1]Daniela + 255 Rxns iCre1355'!$C$1:$Q$3810,15,FALSE)</f>
        <v>R03028</v>
      </c>
    </row>
    <row r="2253" spans="1:13" x14ac:dyDescent="0.25">
      <c r="A2253" s="3" t="s">
        <v>118</v>
      </c>
      <c r="B2253" s="3" t="s">
        <v>4512</v>
      </c>
      <c r="C2253" s="3" t="s">
        <v>4513</v>
      </c>
      <c r="E2253" s="3" t="str">
        <f>VLOOKUP(B2253,'[1]Daniela + 255 Rxns iCre1355'!$C$1:$Q$3810,6,FALSE)</f>
        <v>Glutaconyl 1-CoA carboxy-lyase</v>
      </c>
      <c r="F2253" s="3" t="str">
        <f>VLOOKUP(B2253,'[1]Daniela + 255 Rxns iCre1355'!$C$1:$Q$3810,8,FALSE)</f>
        <v>Butanoate metabolism / Benzoate degradation</v>
      </c>
      <c r="G2253" s="3" t="str">
        <f>VLOOKUP(B2253,'[1]Daniela + 255 Rxns iCre1355'!$C$1:$Q$3810,9,FALSE)</f>
        <v>1.3.8.6</v>
      </c>
      <c r="K2253" s="3" t="str">
        <f>VLOOKUP(B2253,'[1]Daniela + 255 Rxns iCre1355'!$C$1:$Q$3810,13,FALSE)</f>
        <v>Chloroplast</v>
      </c>
      <c r="M2253" s="3" t="str">
        <f>VLOOKUP(B2253,'[1]Daniela + 255 Rxns iCre1355'!$C$1:$Q$3810,15,FALSE)</f>
        <v>R03028</v>
      </c>
    </row>
    <row r="2254" spans="1:13" x14ac:dyDescent="0.25">
      <c r="A2254" s="3" t="s">
        <v>943</v>
      </c>
      <c r="B2254" s="3" t="s">
        <v>4514</v>
      </c>
      <c r="C2254" s="3" t="s">
        <v>4515</v>
      </c>
      <c r="E2254" s="3" t="str">
        <f>VLOOKUP(B2254,'[1]Daniela + 255 Rxns iCre1355'!$C$1:$Q$3810,6,FALSE)</f>
        <v>Glutaconyl 1-CoA carboxy-lyase</v>
      </c>
      <c r="F2254" s="3" t="str">
        <f>VLOOKUP(B2254,'[1]Daniela + 255 Rxns iCre1355'!$C$1:$Q$3810,8,FALSE)</f>
        <v>Butanoate metabolism / Benzoate degradation</v>
      </c>
      <c r="G2254" s="3" t="str">
        <f>VLOOKUP(B2254,'[1]Daniela + 255 Rxns iCre1355'!$C$1:$Q$3810,9,FALSE)</f>
        <v>1.3.8.6</v>
      </c>
      <c r="K2254" s="3" t="str">
        <f>VLOOKUP(B2254,'[1]Daniela + 255 Rxns iCre1355'!$C$1:$Q$3810,13,FALSE)</f>
        <v>Mitochondria</v>
      </c>
      <c r="M2254" s="3" t="str">
        <f>VLOOKUP(B2254,'[1]Daniela + 255 Rxns iCre1355'!$C$1:$Q$3810,15,FALSE)</f>
        <v>R03028</v>
      </c>
    </row>
    <row r="2255" spans="1:13" x14ac:dyDescent="0.25">
      <c r="A2255" s="3" t="s">
        <v>7443</v>
      </c>
      <c r="B2255" s="3" t="s">
        <v>4516</v>
      </c>
      <c r="C2255" s="3" t="s">
        <v>4517</v>
      </c>
    </row>
    <row r="2256" spans="1:13" x14ac:dyDescent="0.25">
      <c r="A2256" s="3" t="s">
        <v>7443</v>
      </c>
      <c r="B2256" s="3" t="s">
        <v>4518</v>
      </c>
      <c r="C2256" s="3" t="s">
        <v>4519</v>
      </c>
    </row>
    <row r="2257" spans="1:13" x14ac:dyDescent="0.25">
      <c r="A2257" s="3" t="s">
        <v>115</v>
      </c>
      <c r="B2257" s="3" t="s">
        <v>4520</v>
      </c>
      <c r="C2257" s="3" t="s">
        <v>4521</v>
      </c>
      <c r="E2257" s="3" t="str">
        <f>VLOOKUP(B2257,'[1]Daniela + 255 Rxns iCre1355'!$C$1:$Q$3810,6,FALSE)</f>
        <v>beta D-Glucose: oxygen 1-oxidoreductase</v>
      </c>
      <c r="F2257" s="3" t="str">
        <f>VLOOKUP(B2257,'[1]Daniela + 255 Rxns iCre1355'!$C$1:$Q$3810,8,FALSE)</f>
        <v>Pentose phosphate metabolism</v>
      </c>
      <c r="G2257" s="3" t="str">
        <f>VLOOKUP(B2257,'[1]Daniela + 255 Rxns iCre1355'!$C$1:$Q$3810,9,FALSE)</f>
        <v>1.1.3.4</v>
      </c>
      <c r="K2257" s="3" t="str">
        <f>VLOOKUP(B2257,'[1]Daniela + 255 Rxns iCre1355'!$C$1:$Q$3810,13,FALSE)</f>
        <v>Cytosol</v>
      </c>
      <c r="M2257" s="3" t="str">
        <f>VLOOKUP(B2257,'[1]Daniela + 255 Rxns iCre1355'!$C$1:$Q$3810,15,FALSE)</f>
        <v>R01522</v>
      </c>
    </row>
    <row r="2258" spans="1:13" x14ac:dyDescent="0.25">
      <c r="A2258" s="3" t="s">
        <v>118</v>
      </c>
      <c r="B2258" s="3" t="s">
        <v>4522</v>
      </c>
      <c r="C2258" s="3" t="s">
        <v>4523</v>
      </c>
      <c r="E2258" s="3" t="str">
        <f>VLOOKUP(B2258,'[1]Daniela + 255 Rxns iCre1355'!$C$1:$Q$3810,6,FALSE)</f>
        <v>beta D-Glucose: oxygen 1-oxidoreductase</v>
      </c>
      <c r="F2258" s="3" t="str">
        <f>VLOOKUP(B2258,'[1]Daniela + 255 Rxns iCre1355'!$C$1:$Q$3810,8,FALSE)</f>
        <v>Pentose phosphate metabolism</v>
      </c>
      <c r="G2258" s="3" t="str">
        <f>VLOOKUP(B2258,'[1]Daniela + 255 Rxns iCre1355'!$C$1:$Q$3810,9,FALSE)</f>
        <v>1.1.3.4</v>
      </c>
      <c r="K2258" s="3" t="str">
        <f>VLOOKUP(B2258,'[1]Daniela + 255 Rxns iCre1355'!$C$1:$Q$3810,13,FALSE)</f>
        <v>Chloroplast</v>
      </c>
      <c r="M2258" s="3" t="str">
        <f>VLOOKUP(B2258,'[1]Daniela + 255 Rxns iCre1355'!$C$1:$Q$3810,15,FALSE)</f>
        <v>R01522</v>
      </c>
    </row>
    <row r="2259" spans="1:13" x14ac:dyDescent="0.25">
      <c r="A2259" s="3" t="s">
        <v>115</v>
      </c>
      <c r="B2259" s="3" t="s">
        <v>4524</v>
      </c>
      <c r="C2259" s="3" t="s">
        <v>4525</v>
      </c>
      <c r="E2259" s="3" t="str">
        <f>VLOOKUP(B2259,'[1]Daniela + 255 Rxns iCre1355'!$C$1:$Q$3810,6,FALSE)</f>
        <v>Choresterol: oxygen oxidoreductase</v>
      </c>
      <c r="F2259" s="3" t="str">
        <f>VLOOKUP(B2259,'[1]Daniela + 255 Rxns iCre1355'!$C$1:$Q$3810,8,FALSE)</f>
        <v>Steroide degradation</v>
      </c>
      <c r="G2259" s="3" t="str">
        <f>VLOOKUP(B2259,'[1]Daniela + 255 Rxns iCre1355'!$C$1:$Q$3810,9,FALSE)</f>
        <v>1.1.3.6</v>
      </c>
      <c r="K2259" s="3" t="str">
        <f>VLOOKUP(B2259,'[1]Daniela + 255 Rxns iCre1355'!$C$1:$Q$3810,13,FALSE)</f>
        <v>Cytosol</v>
      </c>
      <c r="M2259" s="3" t="str">
        <f>VLOOKUP(B2259,'[1]Daniela + 255 Rxns iCre1355'!$C$1:$Q$3810,15,FALSE)</f>
        <v>R01459</v>
      </c>
    </row>
    <row r="2260" spans="1:13" x14ac:dyDescent="0.25">
      <c r="A2260" s="3" t="s">
        <v>115</v>
      </c>
      <c r="B2260" s="3" t="s">
        <v>4526</v>
      </c>
      <c r="C2260" s="3" t="s">
        <v>4527</v>
      </c>
      <c r="E2260" s="3" t="str">
        <f>VLOOKUP(B2260,'[1]Daniela + 255 Rxns iCre1355'!$C$1:$Q$3810,6,FALSE)</f>
        <v>2-Hydroxyglutarate: Aceptor 2-oxidoreductase</v>
      </c>
      <c r="F2260" s="3" t="str">
        <f>VLOOKUP(B2260,'[1]Daniela + 255 Rxns iCre1355'!$C$1:$Q$3810,8,FALSE)</f>
        <v>Butanoate metabolism</v>
      </c>
      <c r="G2260" s="3" t="str">
        <f>VLOOKUP(B2260,'[1]Daniela + 255 Rxns iCre1355'!$C$1:$Q$3810,9,FALSE)</f>
        <v>1.1.99.2</v>
      </c>
      <c r="K2260" s="3" t="str">
        <f>VLOOKUP(B2260,'[1]Daniela + 255 Rxns iCre1355'!$C$1:$Q$3810,13,FALSE)</f>
        <v>Cytosol</v>
      </c>
      <c r="M2260" s="3" t="str">
        <f>VLOOKUP(B2260,'[1]Daniela + 255 Rxns iCre1355'!$C$1:$Q$3810,15,FALSE)</f>
        <v>R03534</v>
      </c>
    </row>
    <row r="2261" spans="1:13" x14ac:dyDescent="0.25">
      <c r="A2261" s="3" t="s">
        <v>118</v>
      </c>
      <c r="B2261" s="3" t="s">
        <v>4528</v>
      </c>
      <c r="C2261" s="3" t="s">
        <v>4529</v>
      </c>
      <c r="E2261" s="3" t="str">
        <f>VLOOKUP(B2261,'[1]Daniela + 255 Rxns iCre1355'!$C$1:$Q$3810,6,FALSE)</f>
        <v>2-Hydroxyglutarate: Aceptor 2-oxidoreductase</v>
      </c>
      <c r="F2261" s="3" t="str">
        <f>VLOOKUP(B2261,'[1]Daniela + 255 Rxns iCre1355'!$C$1:$Q$3810,8,FALSE)</f>
        <v>Butanoate metabolism</v>
      </c>
      <c r="G2261" s="3" t="str">
        <f>VLOOKUP(B2261,'[1]Daniela + 255 Rxns iCre1355'!$C$1:$Q$3810,9,FALSE)</f>
        <v>1.1.99.2</v>
      </c>
      <c r="K2261" s="3" t="str">
        <f>VLOOKUP(B2261,'[1]Daniela + 255 Rxns iCre1355'!$C$1:$Q$3810,13,FALSE)</f>
        <v>Chloroplast</v>
      </c>
      <c r="M2261" s="3" t="str">
        <f>VLOOKUP(B2261,'[1]Daniela + 255 Rxns iCre1355'!$C$1:$Q$3810,15,FALSE)</f>
        <v>R03534</v>
      </c>
    </row>
    <row r="2262" spans="1:13" x14ac:dyDescent="0.25">
      <c r="A2262" s="3" t="s">
        <v>943</v>
      </c>
      <c r="B2262" s="3" t="s">
        <v>4530</v>
      </c>
      <c r="C2262" s="3" t="s">
        <v>4531</v>
      </c>
      <c r="E2262" s="3" t="str">
        <f>VLOOKUP(B2262,'[1]Daniela + 255 Rxns iCre1355'!$C$1:$Q$3810,6,FALSE)</f>
        <v>2-Hydroxyglutarate: Aceptor 2-oxidoreductase</v>
      </c>
      <c r="F2262" s="3" t="str">
        <f>VLOOKUP(B2262,'[1]Daniela + 255 Rxns iCre1355'!$C$1:$Q$3810,8,FALSE)</f>
        <v>Butanoate metabolism</v>
      </c>
      <c r="G2262" s="3" t="str">
        <f>VLOOKUP(B2262,'[1]Daniela + 255 Rxns iCre1355'!$C$1:$Q$3810,9,FALSE)</f>
        <v>1.1.99.2</v>
      </c>
      <c r="K2262" s="3" t="str">
        <f>VLOOKUP(B2262,'[1]Daniela + 255 Rxns iCre1355'!$C$1:$Q$3810,13,FALSE)</f>
        <v>Mitochondria</v>
      </c>
      <c r="M2262" s="3" t="str">
        <f>VLOOKUP(B2262,'[1]Daniela + 255 Rxns iCre1355'!$C$1:$Q$3810,15,FALSE)</f>
        <v>R03534</v>
      </c>
    </row>
    <row r="2263" spans="1:13" x14ac:dyDescent="0.25">
      <c r="A2263" s="3" t="s">
        <v>1033</v>
      </c>
      <c r="B2263" s="3" t="s">
        <v>4532</v>
      </c>
      <c r="C2263" s="3" t="s">
        <v>4533</v>
      </c>
      <c r="E2263" s="3" t="str">
        <f>VLOOKUP(B2263,'[1]Daniela + 255 Rxns iCre1355'!$C$1:$Q$3810,6,FALSE)</f>
        <v>Violaxanthin: ascorbate oxidoreductase</v>
      </c>
      <c r="F2263" s="3" t="str">
        <f>VLOOKUP(B2263,'[1]Daniela + 255 Rxns iCre1355'!$C$1:$Q$3810,8,FALSE)</f>
        <v>Carotenoid biosynthesis</v>
      </c>
      <c r="G2263" s="3" t="str">
        <f>VLOOKUP(B2263,'[1]Daniela + 255 Rxns iCre1355'!$C$1:$Q$3810,9,FALSE)</f>
        <v>1.23.5.1</v>
      </c>
      <c r="K2263" s="3" t="str">
        <f>VLOOKUP(B2263,'[1]Daniela + 255 Rxns iCre1355'!$C$1:$Q$3810,13,FALSE)</f>
        <v>Thylakoid Lumen</v>
      </c>
      <c r="M2263" s="3" t="str">
        <f>VLOOKUP(B2263,'[1]Daniela + 255 Rxns iCre1355'!$C$1:$Q$3810,15,FALSE)</f>
        <v>R10055</v>
      </c>
    </row>
    <row r="2264" spans="1:13" x14ac:dyDescent="0.25">
      <c r="A2264" s="3" t="s">
        <v>1033</v>
      </c>
      <c r="B2264" s="3" t="s">
        <v>4534</v>
      </c>
      <c r="C2264" s="3" t="s">
        <v>4535</v>
      </c>
      <c r="E2264" s="3" t="str">
        <f>VLOOKUP(B2264,'[1]Daniela + 255 Rxns iCre1355'!$C$1:$Q$3810,6,FALSE)</f>
        <v>L-ascorbate: hydrogen-peroxide oxidoreductase</v>
      </c>
      <c r="F2264" s="3" t="str">
        <f>VLOOKUP(B2264,'[1]Daniela + 255 Rxns iCre1355'!$C$1:$Q$3810,8,FALSE)</f>
        <v>Glutathione metabolism</v>
      </c>
      <c r="G2264" s="3" t="str">
        <f>VLOOKUP(B2264,'[1]Daniela + 255 Rxns iCre1355'!$C$1:$Q$3810,9,FALSE)</f>
        <v>1.11.1.11</v>
      </c>
      <c r="K2264" s="3" t="str">
        <f>VLOOKUP(B2264,'[1]Daniela + 255 Rxns iCre1355'!$C$1:$Q$3810,13,FALSE)</f>
        <v>Thylakoid Lumen</v>
      </c>
      <c r="M2264" s="3" t="str">
        <f>VLOOKUP(B2264,'[1]Daniela + 255 Rxns iCre1355'!$C$1:$Q$3810,15,FALSE)</f>
        <v>R00644</v>
      </c>
    </row>
    <row r="2265" spans="1:13" x14ac:dyDescent="0.25">
      <c r="A2265" s="3" t="s">
        <v>1033</v>
      </c>
      <c r="B2265" s="3" t="s">
        <v>4536</v>
      </c>
      <c r="C2265" s="3" t="s">
        <v>4537</v>
      </c>
      <c r="E2265" s="3" t="str">
        <f>VLOOKUP(B2265,'[1]Daniela + 255 Rxns iCre1355'!$C$1:$Q$3810,6,FALSE)</f>
        <v>L-ascorbate peroxidase</v>
      </c>
      <c r="F2265" s="3" t="str">
        <f>VLOOKUP(B2265,'[1]Daniela + 255 Rxns iCre1355'!$C$1:$Q$3810,8,FALSE)</f>
        <v>Ascorbate and aldarate metabolism</v>
      </c>
      <c r="G2265" s="3" t="str">
        <f>VLOOKUP(B2265,'[1]Daniela + 255 Rxns iCre1355'!$C$1:$Q$3810,9,FALSE)</f>
        <v>1.11.1.11</v>
      </c>
      <c r="K2265" s="3" t="str">
        <f>VLOOKUP(B2265,'[1]Daniela + 255 Rxns iCre1355'!$C$1:$Q$3810,13,FALSE)</f>
        <v>Thylakoid Lumen</v>
      </c>
      <c r="M2265" s="3" t="str">
        <f>VLOOKUP(B2265,'[1]Daniela + 255 Rxns iCre1355'!$C$1:$Q$3810,15,FALSE)</f>
        <v>R09540</v>
      </c>
    </row>
    <row r="2266" spans="1:13" x14ac:dyDescent="0.25">
      <c r="A2266" s="3" t="s">
        <v>1033</v>
      </c>
      <c r="B2266" s="3" t="s">
        <v>4538</v>
      </c>
      <c r="C2266" s="3" t="s">
        <v>4539</v>
      </c>
      <c r="E2266" s="3" t="str">
        <f>VLOOKUP(B2266,'[1]Daniela + 255 Rxns iCre1355'!$C$1:$Q$3810,6,FALSE)</f>
        <v>L-ascorbate peroxidase</v>
      </c>
      <c r="F2266" s="3" t="str">
        <f>VLOOKUP(B2266,'[1]Daniela + 255 Rxns iCre1355'!$C$1:$Q$3810,8,FALSE)</f>
        <v>Ascorbate and aldarate metabolism</v>
      </c>
      <c r="G2266" s="3" t="str">
        <f>VLOOKUP(B2266,'[1]Daniela + 255 Rxns iCre1355'!$C$1:$Q$3810,9,FALSE)</f>
        <v>1.11.1.11</v>
      </c>
      <c r="K2266" s="3" t="str">
        <f>VLOOKUP(B2266,'[1]Daniela + 255 Rxns iCre1355'!$C$1:$Q$3810,13,FALSE)</f>
        <v>Thylakoid Lumen</v>
      </c>
      <c r="M2266" s="3" t="str">
        <f>VLOOKUP(B2266,'[1]Daniela + 255 Rxns iCre1355'!$C$1:$Q$3810,15,FALSE)</f>
        <v>R03186</v>
      </c>
    </row>
    <row r="2267" spans="1:13" x14ac:dyDescent="0.25">
      <c r="A2267" s="3" t="s">
        <v>1033</v>
      </c>
      <c r="B2267" s="3" t="s">
        <v>4540</v>
      </c>
      <c r="C2267" s="3" t="s">
        <v>4541</v>
      </c>
      <c r="E2267" s="3" t="str">
        <f>VLOOKUP(B2267,'[1]Daniela + 255 Rxns iCre1355'!$C$1:$Q$3810,6,FALSE)</f>
        <v>Hydrogen peroxide oxidoreductase</v>
      </c>
      <c r="F2267" s="3" t="str">
        <f>VLOOKUP(B2267,'[1]Daniela + 255 Rxns iCre1355'!$C$1:$Q$3810,8,FALSE)</f>
        <v>Photorespiration/Glyoxylate and dicarboxylate metabolism</v>
      </c>
      <c r="G2267" s="3" t="str">
        <f>VLOOKUP(B2267,'[1]Daniela + 255 Rxns iCre1355'!$C$1:$Q$3810,9,FALSE)</f>
        <v>1.11.1.6</v>
      </c>
      <c r="K2267" s="3" t="str">
        <f>VLOOKUP(B2267,'[1]Daniela + 255 Rxns iCre1355'!$C$1:$Q$3810,13,FALSE)</f>
        <v>Thylakoid Lumen</v>
      </c>
      <c r="M2267" s="3" t="str">
        <f>VLOOKUP(B2267,'[1]Daniela + 255 Rxns iCre1355'!$C$1:$Q$3810,15,FALSE)</f>
        <v>R00009</v>
      </c>
    </row>
    <row r="2268" spans="1:13" x14ac:dyDescent="0.25">
      <c r="A2268" s="3" t="s">
        <v>115</v>
      </c>
      <c r="B2268" s="3" t="s">
        <v>4542</v>
      </c>
      <c r="C2268" s="3" t="s">
        <v>4543</v>
      </c>
      <c r="E2268" s="3" t="str">
        <f>VLOOKUP(B2268,'[1]Daniela + 255 Rxns iCre1355'!$C$1:$Q$3810,6,FALSE)</f>
        <v>Methanol: Hydrogen peroxide oxidoreductase</v>
      </c>
      <c r="G2268" s="3" t="str">
        <f>VLOOKUP(B2268,'[1]Daniela + 255 Rxns iCre1355'!$C$1:$Q$3810,9,FALSE)</f>
        <v>1.11.1.6 / 1.11.1.7 / 1.11.1.21</v>
      </c>
      <c r="K2268" s="3" t="str">
        <f>VLOOKUP(B2268,'[1]Daniela + 255 Rxns iCre1355'!$C$1:$Q$3810,13,FALSE)</f>
        <v>Cytosol</v>
      </c>
      <c r="M2268" s="3" t="str">
        <f>VLOOKUP(B2268,'[1]Daniela + 255 Rxns iCre1355'!$C$1:$Q$3810,15,FALSE)</f>
        <v>R00602</v>
      </c>
    </row>
    <row r="2269" spans="1:13" x14ac:dyDescent="0.25">
      <c r="A2269" s="3" t="s">
        <v>115</v>
      </c>
      <c r="B2269" s="3" t="s">
        <v>4544</v>
      </c>
      <c r="C2269" s="3" t="s">
        <v>4545</v>
      </c>
      <c r="E2269" s="3" t="str">
        <f>VLOOKUP(B2269,'[1]Daniela + 255 Rxns iCre1355'!$C$1:$Q$3810,6,FALSE)</f>
        <v>NAD+ oxidoreductase</v>
      </c>
      <c r="G2269" s="3" t="str">
        <f>VLOOKUP(B2269,'[1]Daniela + 255 Rxns iCre1355'!$C$1:$Q$3810,9,FALSE)</f>
        <v>1.12.1.2 /1.12.1.5</v>
      </c>
      <c r="K2269" s="3" t="str">
        <f>VLOOKUP(B2269,'[1]Daniela + 255 Rxns iCre1355'!$C$1:$Q$3810,13,FALSE)</f>
        <v>Cytosol</v>
      </c>
      <c r="M2269" s="3" t="str">
        <f>VLOOKUP(B2269,'[1]Daniela + 255 Rxns iCre1355'!$C$1:$Q$3810,15,FALSE)</f>
        <v>R00700</v>
      </c>
    </row>
    <row r="2270" spans="1:13" x14ac:dyDescent="0.25">
      <c r="A2270" s="3" t="s">
        <v>118</v>
      </c>
      <c r="B2270" s="3" t="s">
        <v>4546</v>
      </c>
      <c r="C2270" s="3" t="s">
        <v>4547</v>
      </c>
      <c r="E2270" s="3" t="str">
        <f>VLOOKUP(B2270,'[1]Daniela + 255 Rxns iCre1355'!$C$1:$Q$3810,6,FALSE)</f>
        <v>NAD+ oxidoreductase</v>
      </c>
      <c r="G2270" s="3" t="str">
        <f>VLOOKUP(B2270,'[1]Daniela + 255 Rxns iCre1355'!$C$1:$Q$3810,9,FALSE)</f>
        <v>1.12.1.2 /1.12.1.5</v>
      </c>
      <c r="K2270" s="3" t="str">
        <f>VLOOKUP(B2270,'[1]Daniela + 255 Rxns iCre1355'!$C$1:$Q$3810,13,FALSE)</f>
        <v>Chloroplast</v>
      </c>
      <c r="M2270" s="3" t="str">
        <f>VLOOKUP(B2270,'[1]Daniela + 255 Rxns iCre1355'!$C$1:$Q$3810,15,FALSE)</f>
        <v>R00700</v>
      </c>
    </row>
    <row r="2271" spans="1:13" x14ac:dyDescent="0.25">
      <c r="A2271" s="3" t="s">
        <v>943</v>
      </c>
      <c r="B2271" s="3" t="s">
        <v>4548</v>
      </c>
      <c r="C2271" s="3" t="s">
        <v>4549</v>
      </c>
      <c r="E2271" s="3" t="str">
        <f>VLOOKUP(B2271,'[1]Daniela + 255 Rxns iCre1355'!$C$1:$Q$3810,6,FALSE)</f>
        <v>NAD+ oxidoreductase</v>
      </c>
      <c r="G2271" s="3" t="str">
        <f>VLOOKUP(B2271,'[1]Daniela + 255 Rxns iCre1355'!$C$1:$Q$3810,9,FALSE)</f>
        <v>1.12.1.2 /1.12.1.5</v>
      </c>
      <c r="K2271" s="3" t="str">
        <f>VLOOKUP(B2271,'[1]Daniela + 255 Rxns iCre1355'!$C$1:$Q$3810,13,FALSE)</f>
        <v>Mitochondria</v>
      </c>
      <c r="M2271" s="3" t="str">
        <f>VLOOKUP(B2271,'[1]Daniela + 255 Rxns iCre1355'!$C$1:$Q$3810,15,FALSE)</f>
        <v>R00700</v>
      </c>
    </row>
    <row r="2272" spans="1:13" x14ac:dyDescent="0.25">
      <c r="A2272" s="3" t="s">
        <v>115</v>
      </c>
      <c r="B2272" s="3" t="s">
        <v>4550</v>
      </c>
      <c r="C2272" s="3" t="s">
        <v>4551</v>
      </c>
      <c r="E2272" s="3" t="str">
        <f>VLOOKUP(B2272,'[1]Daniela + 255 Rxns iCre1355'!$C$1:$Q$3810,6,FALSE)</f>
        <v>L- tryptophan: oxygen 2-oxidoreductase</v>
      </c>
      <c r="F2272" s="3" t="str">
        <f>VLOOKUP(B2272,'[1]Daniela + 255 Rxns iCre1355'!$C$1:$Q$3810,8,FALSE)</f>
        <v>Tryptophan metabolism</v>
      </c>
      <c r="G2272" s="3" t="str">
        <f>VLOOKUP(B2272,'[1]Daniela + 255 Rxns iCre1355'!$C$1:$Q$3810,9,FALSE)</f>
        <v>1.13.12.3</v>
      </c>
      <c r="K2272" s="3" t="str">
        <f>VLOOKUP(B2272,'[1]Daniela + 255 Rxns iCre1355'!$C$1:$Q$3810,13,FALSE)</f>
        <v>Cytosol</v>
      </c>
      <c r="M2272" s="3" t="str">
        <f>VLOOKUP(B2272,'[1]Daniela + 255 Rxns iCre1355'!$C$1:$Q$3810,15,FALSE)</f>
        <v>R00679</v>
      </c>
    </row>
    <row r="2273" spans="1:13" x14ac:dyDescent="0.25">
      <c r="A2273" s="3" t="s">
        <v>118</v>
      </c>
      <c r="B2273" s="3" t="s">
        <v>4552</v>
      </c>
      <c r="C2273" s="3" t="s">
        <v>4553</v>
      </c>
      <c r="E2273" s="3" t="str">
        <f>VLOOKUP(B2273,'[1]Daniela + 255 Rxns iCre1355'!$C$1:$Q$3810,6,FALSE)</f>
        <v>L- tryptophan: oxygen 2-oxidoreductase</v>
      </c>
      <c r="F2273" s="3" t="str">
        <f>VLOOKUP(B2273,'[1]Daniela + 255 Rxns iCre1355'!$C$1:$Q$3810,8,FALSE)</f>
        <v>Tryptophan metabolism</v>
      </c>
      <c r="G2273" s="3" t="str">
        <f>VLOOKUP(B2273,'[1]Daniela + 255 Rxns iCre1355'!$C$1:$Q$3810,9,FALSE)</f>
        <v>1.13.12.3</v>
      </c>
      <c r="K2273" s="3" t="str">
        <f>VLOOKUP(B2273,'[1]Daniela + 255 Rxns iCre1355'!$C$1:$Q$3810,13,FALSE)</f>
        <v>Chloroplast</v>
      </c>
      <c r="M2273" s="3" t="str">
        <f>VLOOKUP(B2273,'[1]Daniela + 255 Rxns iCre1355'!$C$1:$Q$3810,15,FALSE)</f>
        <v>R00679</v>
      </c>
    </row>
    <row r="2274" spans="1:13" x14ac:dyDescent="0.25">
      <c r="A2274" s="3" t="s">
        <v>118</v>
      </c>
      <c r="B2274" s="3" t="s">
        <v>4554</v>
      </c>
      <c r="C2274" s="3" t="s">
        <v>4555</v>
      </c>
      <c r="E2274" s="3" t="str">
        <f>VLOOKUP(B2274,'[1]Daniela + 255 Rxns iCre1355'!$C$1:$Q$3810,6,FALSE)</f>
        <v>Lactate: oxygen 2-oxidoreductase</v>
      </c>
      <c r="F2274" s="3" t="str">
        <f>VLOOKUP(B2274,'[1]Daniela + 255 Rxns iCre1355'!$C$1:$Q$3810,8,FALSE)</f>
        <v>Pyruvate metabolism</v>
      </c>
      <c r="G2274" s="3" t="str">
        <f>VLOOKUP(B2274,'[1]Daniela + 255 Rxns iCre1355'!$C$1:$Q$3810,9,FALSE)</f>
        <v>1.13.12.4</v>
      </c>
      <c r="K2274" s="3" t="str">
        <f>VLOOKUP(B2274,'[1]Daniela + 255 Rxns iCre1355'!$C$1:$Q$3810,13,FALSE)</f>
        <v>Chloroplast</v>
      </c>
      <c r="M2274" s="3" t="str">
        <f>VLOOKUP(B2274,'[1]Daniela + 255 Rxns iCre1355'!$C$1:$Q$3810,15,FALSE)</f>
        <v>R00319</v>
      </c>
    </row>
    <row r="2275" spans="1:13" x14ac:dyDescent="0.25">
      <c r="A2275" s="3" t="s">
        <v>943</v>
      </c>
      <c r="B2275" s="3" t="s">
        <v>4556</v>
      </c>
      <c r="C2275" s="3" t="s">
        <v>4557</v>
      </c>
      <c r="E2275" s="3" t="str">
        <f>VLOOKUP(B2275,'[1]Daniela + 255 Rxns iCre1355'!$C$1:$Q$3810,6,FALSE)</f>
        <v>Lactate: oxygen 2-oxidoreductase</v>
      </c>
      <c r="F2275" s="3" t="str">
        <f>VLOOKUP(B2275,'[1]Daniela + 255 Rxns iCre1355'!$C$1:$Q$3810,8,FALSE)</f>
        <v>Pyruvate metabolism</v>
      </c>
      <c r="G2275" s="3" t="str">
        <f>VLOOKUP(B2275,'[1]Daniela + 255 Rxns iCre1355'!$C$1:$Q$3810,9,FALSE)</f>
        <v>1.13.12.4</v>
      </c>
      <c r="K2275" s="3" t="str">
        <f>VLOOKUP(B2275,'[1]Daniela + 255 Rxns iCre1355'!$C$1:$Q$3810,13,FALSE)</f>
        <v>Mitochondria</v>
      </c>
      <c r="M2275" s="3" t="str">
        <f>VLOOKUP(B2275,'[1]Daniela + 255 Rxns iCre1355'!$C$1:$Q$3810,15,FALSE)</f>
        <v>R00319</v>
      </c>
    </row>
    <row r="2276" spans="1:13" x14ac:dyDescent="0.25">
      <c r="A2276" s="3" t="s">
        <v>115</v>
      </c>
      <c r="B2276" s="3" t="s">
        <v>4558</v>
      </c>
      <c r="C2276" s="3" t="s">
        <v>4559</v>
      </c>
      <c r="E2276" s="3" t="str">
        <f>VLOOKUP(B2276,'[1]Daniela + 255 Rxns iCre1355'!$C$1:$Q$3810,6,FALSE)</f>
        <v>Choresterol: NAPH oxygen oxidoreductase</v>
      </c>
      <c r="F2276" s="3" t="str">
        <f>VLOOKUP(B2276,'[1]Daniela + 255 Rxns iCre1355'!$C$1:$Q$3810,8,FALSE)</f>
        <v>Primary bile acid biosynthesis</v>
      </c>
      <c r="G2276" s="3" t="str">
        <f>VLOOKUP(B2276,'[1]Daniela + 255 Rxns iCre1355'!$C$1:$Q$3810,9,FALSE)</f>
        <v>1.14.14.23</v>
      </c>
      <c r="K2276" s="3" t="str">
        <f>VLOOKUP(B2276,'[1]Daniela + 255 Rxns iCre1355'!$C$1:$Q$3810,13,FALSE)</f>
        <v>Cytosol</v>
      </c>
      <c r="M2276" s="3" t="str">
        <f>VLOOKUP(B2276,'[1]Daniela + 255 Rxns iCre1355'!$C$1:$Q$3810,15,FALSE)</f>
        <v>R01463</v>
      </c>
    </row>
    <row r="2277" spans="1:13" x14ac:dyDescent="0.25">
      <c r="A2277" s="3" t="s">
        <v>115</v>
      </c>
      <c r="B2277" s="3" t="s">
        <v>4560</v>
      </c>
      <c r="C2277" s="3" t="s">
        <v>4561</v>
      </c>
      <c r="E2277" s="3" t="str">
        <f>VLOOKUP(B2277,'[1]Daniela + 255 Rxns iCre1355'!$C$1:$Q$3810,6,FALSE)</f>
        <v>L-Tyrosine oxygen oxidoreductase</v>
      </c>
      <c r="F2277" s="3" t="str">
        <f>VLOOKUP(B2277,'[1]Daniela + 255 Rxns iCre1355'!$C$1:$Q$3810,8,FALSE)</f>
        <v>Cyanoamino acid metabolism</v>
      </c>
      <c r="G2277" s="3" t="str">
        <f>VLOOKUP(B2277,'[1]Daniela + 255 Rxns iCre1355'!$C$1:$Q$3810,9,FALSE)</f>
        <v>1.14.14.36</v>
      </c>
      <c r="K2277" s="3" t="str">
        <f>VLOOKUP(B2277,'[1]Daniela + 255 Rxns iCre1355'!$C$1:$Q$3810,13,FALSE)</f>
        <v>Cytosol</v>
      </c>
      <c r="M2277" s="3" t="str">
        <f>VLOOKUP(B2277,'[1]Daniela + 255 Rxns iCre1355'!$C$1:$Q$3810,15,FALSE)</f>
        <v>R00730</v>
      </c>
    </row>
    <row r="2278" spans="1:13" x14ac:dyDescent="0.25">
      <c r="A2278" s="3" t="s">
        <v>118</v>
      </c>
      <c r="B2278" s="3" t="s">
        <v>4562</v>
      </c>
      <c r="C2278" s="3" t="s">
        <v>4563</v>
      </c>
      <c r="E2278" s="3" t="str">
        <f>VLOOKUP(B2278,'[1]Daniela + 255 Rxns iCre1355'!$C$1:$Q$3810,6,FALSE)</f>
        <v>L-Tyrosine oxygen oxidoreductase</v>
      </c>
      <c r="F2278" s="3" t="str">
        <f>VLOOKUP(B2278,'[1]Daniela + 255 Rxns iCre1355'!$C$1:$Q$3810,8,FALSE)</f>
        <v>Cyanoamino acid metabolism</v>
      </c>
      <c r="G2278" s="3" t="str">
        <f>VLOOKUP(B2278,'[1]Daniela + 255 Rxns iCre1355'!$C$1:$Q$3810,9,FALSE)</f>
        <v>1.14.14.36</v>
      </c>
      <c r="K2278" s="3" t="str">
        <f>VLOOKUP(B2278,'[1]Daniela + 255 Rxns iCre1355'!$C$1:$Q$3810,13,FALSE)</f>
        <v>Chloroplast</v>
      </c>
      <c r="M2278" s="3" t="str">
        <f>VLOOKUP(B2278,'[1]Daniela + 255 Rxns iCre1355'!$C$1:$Q$3810,15,FALSE)</f>
        <v>R00730</v>
      </c>
    </row>
    <row r="2279" spans="1:13" x14ac:dyDescent="0.25">
      <c r="A2279" s="3" t="s">
        <v>943</v>
      </c>
      <c r="B2279" s="3" t="s">
        <v>4564</v>
      </c>
      <c r="C2279" s="3" t="s">
        <v>4565</v>
      </c>
      <c r="E2279" s="3" t="str">
        <f>VLOOKUP(B2279,'[1]Daniela + 255 Rxns iCre1355'!$C$1:$Q$3810,6,FALSE)</f>
        <v>L-Tyrosine oxygen oxidoreductase</v>
      </c>
      <c r="F2279" s="3" t="str">
        <f>VLOOKUP(B2279,'[1]Daniela + 255 Rxns iCre1355'!$C$1:$Q$3810,8,FALSE)</f>
        <v>Cyanoamino acid metabolism</v>
      </c>
      <c r="G2279" s="3" t="str">
        <f>VLOOKUP(B2279,'[1]Daniela + 255 Rxns iCre1355'!$C$1:$Q$3810,9,FALSE)</f>
        <v>1.14.14.36</v>
      </c>
      <c r="K2279" s="3" t="str">
        <f>VLOOKUP(B2279,'[1]Daniela + 255 Rxns iCre1355'!$C$1:$Q$3810,13,FALSE)</f>
        <v>Mitochondria</v>
      </c>
      <c r="M2279" s="3" t="str">
        <f>VLOOKUP(B2279,'[1]Daniela + 255 Rxns iCre1355'!$C$1:$Q$3810,15,FALSE)</f>
        <v>R00730</v>
      </c>
    </row>
    <row r="2280" spans="1:13" x14ac:dyDescent="0.25">
      <c r="A2280" s="3" t="s">
        <v>115</v>
      </c>
      <c r="B2280" s="3" t="s">
        <v>4566</v>
      </c>
      <c r="C2280" s="3" t="s">
        <v>4567</v>
      </c>
      <c r="E2280" s="3" t="str">
        <f>VLOOKUP(B2280,'[1]Daniela + 255 Rxns iCre1355'!$C$1:$Q$3810,6,FALSE)</f>
        <v xml:space="preserve"> tyrosine N-monooxygenase / tyrosine N-hydroxylase</v>
      </c>
      <c r="F2280" s="3" t="str">
        <f>VLOOKUP(B2280,'[1]Daniela + 255 Rxns iCre1355'!$C$1:$Q$3810,8,FALSE)</f>
        <v>Cyanoamino acid metabolism</v>
      </c>
      <c r="G2280" s="3" t="str">
        <f>VLOOKUP(B2280,'[1]Daniela + 255 Rxns iCre1355'!$C$1:$Q$3810,9,FALSE)</f>
        <v>1.14.14.36</v>
      </c>
      <c r="K2280" s="3" t="str">
        <f>VLOOKUP(B2280,'[1]Daniela + 255 Rxns iCre1355'!$C$1:$Q$3810,13,FALSE)</f>
        <v>Cytosol</v>
      </c>
      <c r="M2280" s="3" t="str">
        <f>VLOOKUP(B2280,'[1]Daniela + 255 Rxns iCre1355'!$C$1:$Q$3810,15,FALSE)</f>
        <v>R06585</v>
      </c>
    </row>
    <row r="2281" spans="1:13" x14ac:dyDescent="0.25">
      <c r="A2281" s="3" t="s">
        <v>118</v>
      </c>
      <c r="B2281" s="3" t="s">
        <v>4568</v>
      </c>
      <c r="C2281" s="3" t="s">
        <v>4569</v>
      </c>
      <c r="E2281" s="3" t="str">
        <f>VLOOKUP(B2281,'[1]Daniela + 255 Rxns iCre1355'!$C$1:$Q$3810,6,FALSE)</f>
        <v xml:space="preserve"> tyrosine N-monooxygenase / tyrosine N-hydroxylase</v>
      </c>
      <c r="F2281" s="3" t="str">
        <f>VLOOKUP(B2281,'[1]Daniela + 255 Rxns iCre1355'!$C$1:$Q$3810,8,FALSE)</f>
        <v>Cyanoamino acid metabolism</v>
      </c>
      <c r="G2281" s="3" t="str">
        <f>VLOOKUP(B2281,'[1]Daniela + 255 Rxns iCre1355'!$C$1:$Q$3810,9,FALSE)</f>
        <v>1.14.14.36</v>
      </c>
      <c r="K2281" s="3" t="str">
        <f>VLOOKUP(B2281,'[1]Daniela + 255 Rxns iCre1355'!$C$1:$Q$3810,13,FALSE)</f>
        <v>Chloroplast</v>
      </c>
      <c r="M2281" s="3" t="str">
        <f>VLOOKUP(B2281,'[1]Daniela + 255 Rxns iCre1355'!$C$1:$Q$3810,15,FALSE)</f>
        <v>R06585</v>
      </c>
    </row>
    <row r="2282" spans="1:13" x14ac:dyDescent="0.25">
      <c r="A2282" s="3" t="s">
        <v>943</v>
      </c>
      <c r="B2282" s="3" t="s">
        <v>4570</v>
      </c>
      <c r="C2282" s="3" t="s">
        <v>4571</v>
      </c>
      <c r="E2282" s="3" t="str">
        <f>VLOOKUP(B2282,'[1]Daniela + 255 Rxns iCre1355'!$C$1:$Q$3810,6,FALSE)</f>
        <v xml:space="preserve"> tyrosine N-monooxygenase / tyrosine N-hydroxylase</v>
      </c>
      <c r="F2282" s="3" t="str">
        <f>VLOOKUP(B2282,'[1]Daniela + 255 Rxns iCre1355'!$C$1:$Q$3810,8,FALSE)</f>
        <v>Cyanoamino acid metabolism</v>
      </c>
      <c r="G2282" s="3" t="str">
        <f>VLOOKUP(B2282,'[1]Daniela + 255 Rxns iCre1355'!$C$1:$Q$3810,9,FALSE)</f>
        <v>1.14.14.36</v>
      </c>
      <c r="K2282" s="3" t="str">
        <f>VLOOKUP(B2282,'[1]Daniela + 255 Rxns iCre1355'!$C$1:$Q$3810,13,FALSE)</f>
        <v>Mitochondria</v>
      </c>
      <c r="M2282" s="3" t="str">
        <f>VLOOKUP(B2282,'[1]Daniela + 255 Rxns iCre1355'!$C$1:$Q$3810,15,FALSE)</f>
        <v>R06585</v>
      </c>
    </row>
    <row r="2283" spans="1:13" x14ac:dyDescent="0.25">
      <c r="A2283" s="3" t="s">
        <v>115</v>
      </c>
      <c r="B2283" s="3" t="s">
        <v>4572</v>
      </c>
      <c r="C2283" s="3" t="s">
        <v>4573</v>
      </c>
      <c r="E2283" s="3" t="str">
        <f>VLOOKUP(B2283,'[1]Daniela + 255 Rxns iCre1355'!$C$1:$Q$3810,6,FALSE)</f>
        <v>L-Lysine NADPH oxodoreductase</v>
      </c>
      <c r="F2283" s="3" t="str">
        <f>VLOOKUP(B2283,'[1]Daniela + 255 Rxns iCre1355'!$C$1:$Q$3810,8,FALSE)</f>
        <v>Lysine degradation</v>
      </c>
      <c r="G2283" s="3" t="str">
        <f>VLOOKUP(B2283,'[1]Daniela + 255 Rxns iCre1355'!$C$1:$Q$3810,9,FALSE)</f>
        <v>1.14.13.59</v>
      </c>
      <c r="K2283" s="3" t="str">
        <f>VLOOKUP(B2283,'[1]Daniela + 255 Rxns iCre1355'!$C$1:$Q$3810,13,FALSE)</f>
        <v>Cytosol</v>
      </c>
      <c r="M2283" s="3" t="str">
        <f>VLOOKUP(B2283,'[1]Daniela + 255 Rxns iCre1355'!$C$1:$Q$3810,15,FALSE)</f>
        <v>R00448</v>
      </c>
    </row>
    <row r="2284" spans="1:13" x14ac:dyDescent="0.25">
      <c r="A2284" s="3" t="s">
        <v>943</v>
      </c>
      <c r="B2284" s="3" t="s">
        <v>4574</v>
      </c>
      <c r="C2284" s="3" t="s">
        <v>4575</v>
      </c>
      <c r="E2284" s="3" t="str">
        <f>VLOOKUP(B2284,'[1]Daniela + 255 Rxns iCre1355'!$C$1:$Q$3810,6,FALSE)</f>
        <v>L-Lysine NADPH oxodoreductase</v>
      </c>
      <c r="F2284" s="3" t="str">
        <f>VLOOKUP(B2284,'[1]Daniela + 255 Rxns iCre1355'!$C$1:$Q$3810,8,FALSE)</f>
        <v>Lysine degradation</v>
      </c>
      <c r="G2284" s="3" t="str">
        <f>VLOOKUP(B2284,'[1]Daniela + 255 Rxns iCre1355'!$C$1:$Q$3810,9,FALSE)</f>
        <v>1.14.13.59</v>
      </c>
      <c r="K2284" s="3" t="str">
        <f>VLOOKUP(B2284,'[1]Daniela + 255 Rxns iCre1355'!$C$1:$Q$3810,13,FALSE)</f>
        <v>Mitochondria</v>
      </c>
      <c r="M2284" s="3" t="str">
        <f>VLOOKUP(B2284,'[1]Daniela + 255 Rxns iCre1355'!$C$1:$Q$3810,15,FALSE)</f>
        <v>R00448</v>
      </c>
    </row>
    <row r="2285" spans="1:13" x14ac:dyDescent="0.25">
      <c r="A2285" s="3" t="s">
        <v>118</v>
      </c>
      <c r="B2285" s="3" t="s">
        <v>4576</v>
      </c>
      <c r="C2285" s="3" t="s">
        <v>4577</v>
      </c>
      <c r="E2285" s="3" t="str">
        <f>VLOOKUP(B2285,'[1]Daniela + 255 Rxns iCre1355'!$C$1:$Q$3810,6,FALSE)</f>
        <v>Magnesium propoporphyrin IX 13-monomethyl ester, NAPH: oxygen oxidoreductase (hydroxylating)</v>
      </c>
      <c r="F2285" s="3" t="str">
        <f>VLOOKUP(B2285,'[1]Daniela + 255 Rxns iCre1355'!$C$1:$Q$3810,8,FALSE)</f>
        <v>Porphyrin and chlorophyll metabolism</v>
      </c>
      <c r="G2285" s="3" t="str">
        <f>VLOOKUP(B2285,'[1]Daniela + 255 Rxns iCre1355'!$C$1:$Q$3810,9,FALSE)</f>
        <v>1.14.13.81</v>
      </c>
      <c r="K2285" s="3" t="str">
        <f>VLOOKUP(B2285,'[1]Daniela + 255 Rxns iCre1355'!$C$1:$Q$3810,13,FALSE)</f>
        <v>Chloroplast</v>
      </c>
      <c r="M2285" s="3" t="str">
        <f>VLOOKUP(B2285,'[1]Daniela + 255 Rxns iCre1355'!$C$1:$Q$3810,15,FALSE)</f>
        <v>R10068</v>
      </c>
    </row>
    <row r="2286" spans="1:13" x14ac:dyDescent="0.25">
      <c r="A2286" s="3" t="s">
        <v>115</v>
      </c>
      <c r="B2286" s="3" t="s">
        <v>4578</v>
      </c>
      <c r="C2286" s="3" t="s">
        <v>4579</v>
      </c>
      <c r="E2286" s="3" t="str">
        <f>VLOOKUP(B2286,'[1]Daniela + 255 Rxns iCre1355'!$C$1:$Q$3810,6,FALSE)</f>
        <v>L-kynurenine NAPD: oxygen oxidoreductase</v>
      </c>
      <c r="F2286" s="3" t="str">
        <f>VLOOKUP(B2286,'[1]Daniela + 255 Rxns iCre1355'!$C$1:$Q$3810,8,FALSE)</f>
        <v>Tryptophan metabolism</v>
      </c>
      <c r="G2286" s="3" t="str">
        <f>VLOOKUP(B2286,'[1]Daniela + 255 Rxns iCre1355'!$C$1:$Q$3810,9,FALSE)</f>
        <v>1.14.13.9</v>
      </c>
      <c r="K2286" s="3" t="str">
        <f>VLOOKUP(B2286,'[1]Daniela + 255 Rxns iCre1355'!$C$1:$Q$3810,13,FALSE)</f>
        <v>Cytosol</v>
      </c>
      <c r="M2286" s="3" t="str">
        <f>VLOOKUP(B2286,'[1]Daniela + 255 Rxns iCre1355'!$C$1:$Q$3810,15,FALSE)</f>
        <v>R01960</v>
      </c>
    </row>
    <row r="2287" spans="1:13" x14ac:dyDescent="0.25">
      <c r="A2287" s="3" t="s">
        <v>115</v>
      </c>
      <c r="B2287" s="3" t="s">
        <v>4580</v>
      </c>
      <c r="C2287" s="3" t="s">
        <v>4581</v>
      </c>
      <c r="E2287" s="3" t="str">
        <f>VLOOKUP(B2287,'[1]Daniela + 255 Rxns iCre1355'!$C$1:$Q$3810,6,FALSE)</f>
        <v>3-Hydeoxy-L-kynureine hydrolase</v>
      </c>
      <c r="F2287" s="3" t="str">
        <f>VLOOKUP(B2287,'[1]Daniela + 255 Rxns iCre1355'!$C$1:$Q$3810,8,FALSE)</f>
        <v>Tryptophan metabolism</v>
      </c>
      <c r="G2287" s="3" t="str">
        <f>VLOOKUP(B2287,'[1]Daniela + 255 Rxns iCre1355'!$C$1:$Q$3810,9,FALSE)</f>
        <v>3.7.1.3</v>
      </c>
      <c r="K2287" s="3" t="str">
        <f>VLOOKUP(B2287,'[1]Daniela + 255 Rxns iCre1355'!$C$1:$Q$3810,13,FALSE)</f>
        <v>Cytosol</v>
      </c>
      <c r="M2287" s="3" t="str">
        <f>VLOOKUP(B2287,'[1]Daniela + 255 Rxns iCre1355'!$C$1:$Q$3810,15,FALSE)</f>
        <v>R0268</v>
      </c>
    </row>
    <row r="2288" spans="1:13" x14ac:dyDescent="0.25">
      <c r="A2288" s="3" t="s">
        <v>115</v>
      </c>
      <c r="B2288" s="3" t="s">
        <v>4582</v>
      </c>
      <c r="C2288" s="3" t="s">
        <v>4583</v>
      </c>
      <c r="E2288" s="3" t="str">
        <f>VLOOKUP(B2288,'[1]Daniela + 255 Rxns iCre1355'!$C$1:$Q$3810,6,FALSE)</f>
        <v xml:space="preserve">3-Hydroxyanthranilate: 3,4 oxidoreductase </v>
      </c>
      <c r="F2288" s="3" t="str">
        <f>VLOOKUP(B2288,'[1]Daniela + 255 Rxns iCre1355'!$C$1:$Q$3810,8,FALSE)</f>
        <v>Tryptophan metabolism</v>
      </c>
      <c r="G2288" s="3" t="str">
        <f>VLOOKUP(B2288,'[1]Daniela + 255 Rxns iCre1355'!$C$1:$Q$3810,9,FALSE)</f>
        <v>1.13.11.6</v>
      </c>
      <c r="K2288" s="3" t="str">
        <f>VLOOKUP(B2288,'[1]Daniela + 255 Rxns iCre1355'!$C$1:$Q$3810,13,FALSE)</f>
        <v>Cytosol</v>
      </c>
      <c r="M2288" s="3" t="str">
        <f>VLOOKUP(B2288,'[1]Daniela + 255 Rxns iCre1355'!$C$1:$Q$3810,15,FALSE)</f>
        <v>R02665</v>
      </c>
    </row>
    <row r="2289" spans="1:13" x14ac:dyDescent="0.25">
      <c r="A2289" s="3" t="s">
        <v>115</v>
      </c>
      <c r="B2289" s="3" t="s">
        <v>4584</v>
      </c>
      <c r="C2289" s="3" t="s">
        <v>4585</v>
      </c>
      <c r="F2289" s="3" t="str">
        <f>VLOOKUP(B2289,'[1]Daniela + 255 Rxns iCre1355'!$C$1:$Q$3810,8,FALSE)</f>
        <v>Tryptophan metabolism</v>
      </c>
      <c r="G2289" s="3" t="str">
        <f>VLOOKUP(B2289,'[1]Daniela + 255 Rxns iCre1355'!$C$1:$Q$3810,9,FALSE)</f>
        <v>Non-enzymatic</v>
      </c>
      <c r="K2289" s="3" t="str">
        <f>VLOOKUP(B2289,'[1]Daniela + 255 Rxns iCre1355'!$C$1:$Q$3810,13,FALSE)</f>
        <v>Cytosol</v>
      </c>
      <c r="M2289" s="3" t="str">
        <f>VLOOKUP(B2289,'[1]Daniela + 255 Rxns iCre1355'!$C$1:$Q$3810,15,FALSE)</f>
        <v>R04293</v>
      </c>
    </row>
    <row r="2290" spans="1:13" x14ac:dyDescent="0.25">
      <c r="A2290" s="3" t="s">
        <v>1033</v>
      </c>
      <c r="B2290" s="3" t="s">
        <v>4586</v>
      </c>
      <c r="C2290" s="3" t="s">
        <v>1297</v>
      </c>
      <c r="E2290" s="3" t="str">
        <f>VLOOKUP(B2290,'[1]Daniela + 255 Rxns iCre1355'!$C$1:$Q$3810,6,FALSE)</f>
        <v>Zeaxanthin oxygen oxidoreductase</v>
      </c>
      <c r="F2290" s="3" t="str">
        <f>VLOOKUP(B2290,'[1]Daniela + 255 Rxns iCre1355'!$C$1:$Q$3810,8,FALSE)</f>
        <v>Carotenoid biosynthesis</v>
      </c>
      <c r="G2290" s="3" t="str">
        <f>VLOOKUP(B2290,'[1]Daniela + 255 Rxns iCre1355'!$C$1:$Q$3810,9,FALSE)</f>
        <v>1.14.15.21</v>
      </c>
      <c r="K2290" s="3" t="str">
        <f>VLOOKUP(B2290,'[1]Daniela + 255 Rxns iCre1355'!$C$1:$Q$3810,13,FALSE)</f>
        <v>Thylakoid Lumen</v>
      </c>
      <c r="M2290" s="3" t="str">
        <f>VLOOKUP(B2290,'[1]Daniela + 255 Rxns iCre1355'!$C$1:$Q$3810,15,FALSE)</f>
        <v>R06946</v>
      </c>
    </row>
    <row r="2291" spans="1:13" x14ac:dyDescent="0.25">
      <c r="A2291" s="3" t="s">
        <v>1033</v>
      </c>
      <c r="B2291" s="3" t="s">
        <v>4587</v>
      </c>
      <c r="C2291" s="3" t="s">
        <v>4588</v>
      </c>
      <c r="E2291" s="3" t="str">
        <f>VLOOKUP(B2291,'[1]Daniela + 255 Rxns iCre1355'!$C$1:$Q$3810,6,FALSE)</f>
        <v>Zeaxanthin oxygen oxidoreductase</v>
      </c>
      <c r="F2291" s="3" t="str">
        <f>VLOOKUP(B2291,'[1]Daniela + 255 Rxns iCre1355'!$C$1:$Q$3810,8,FALSE)</f>
        <v xml:space="preserve">Carotenoid biosynthesis </v>
      </c>
      <c r="G2291" s="3" t="str">
        <f>VLOOKUP(B2291,'[1]Daniela + 255 Rxns iCre1355'!$C$1:$Q$3810,9,FALSE)</f>
        <v>1.14.15.21</v>
      </c>
      <c r="K2291" s="3" t="str">
        <f>VLOOKUP(B2291,'[1]Daniela + 255 Rxns iCre1355'!$C$1:$Q$3810,13,FALSE)</f>
        <v>Thylakoid Lumen</v>
      </c>
      <c r="M2291" s="3" t="str">
        <f>VLOOKUP(B2291,'[1]Daniela + 255 Rxns iCre1355'!$C$1:$Q$3810,15,FALSE)</f>
        <v>R10070</v>
      </c>
    </row>
    <row r="2292" spans="1:13" x14ac:dyDescent="0.25">
      <c r="A2292" s="3" t="s">
        <v>115</v>
      </c>
      <c r="B2292" s="3" t="s">
        <v>4589</v>
      </c>
      <c r="C2292" s="3" t="s">
        <v>4590</v>
      </c>
      <c r="E2292" s="3" t="str">
        <f>VLOOKUP(B2292,'[1]Daniela + 255 Rxns iCre1355'!$C$1:$Q$3810,6,FALSE)</f>
        <v xml:space="preserve">Cholesterol NADHP: oxygen oxidoreductase </v>
      </c>
      <c r="F2292" s="3" t="str">
        <f>VLOOKUP(B2292,'[1]Daniela + 255 Rxns iCre1355'!$C$1:$Q$3810,8,FALSE)</f>
        <v>Primary bile acid biosynthesis</v>
      </c>
      <c r="G2292" s="3" t="str">
        <f>VLOOKUP(B2292,'[1]Daniela + 255 Rxns iCre1355'!$C$1:$Q$3810,9,FALSE)</f>
        <v>1.14.14.25</v>
      </c>
      <c r="K2292" s="3" t="str">
        <f>VLOOKUP(B2292,'[1]Daniela + 255 Rxns iCre1355'!$C$1:$Q$3810,13,FALSE)</f>
        <v>Cytosol</v>
      </c>
      <c r="M2292" s="3" t="str">
        <f>VLOOKUP(B2292,'[1]Daniela + 255 Rxns iCre1355'!$C$1:$Q$3810,15,FALSE)</f>
        <v>R07207</v>
      </c>
    </row>
    <row r="2293" spans="1:13" x14ac:dyDescent="0.25">
      <c r="A2293" s="3" t="s">
        <v>115</v>
      </c>
      <c r="B2293" s="3" t="s">
        <v>4591</v>
      </c>
      <c r="C2293" s="3" t="s">
        <v>4592</v>
      </c>
      <c r="E2293" s="3" t="str">
        <f>VLOOKUP(B2293,'[1]Daniela + 255 Rxns iCre1355'!$C$1:$Q$3810,6,FALSE)</f>
        <v>L-Tyrosine: oxygen oxidoreductase</v>
      </c>
      <c r="F2293" s="3" t="str">
        <f>VLOOKUP(B2293,'[1]Daniela + 255 Rxns iCre1355'!$C$1:$Q$3810,8,FALSE)</f>
        <v>Tyrosine metabolism</v>
      </c>
      <c r="G2293" s="3" t="str">
        <f>VLOOKUP(B2293,'[1]Daniela + 255 Rxns iCre1355'!$C$1:$Q$3810,9,FALSE)</f>
        <v>1.14.18.1</v>
      </c>
      <c r="K2293" s="3" t="str">
        <f>VLOOKUP(B2293,'[1]Daniela + 255 Rxns iCre1355'!$C$1:$Q$3810,13,FALSE)</f>
        <v>Cytosol</v>
      </c>
      <c r="M2293" s="3" t="str">
        <f>VLOOKUP(B2293,'[1]Daniela + 255 Rxns iCre1355'!$C$1:$Q$3810,15,FALSE)</f>
        <v>R00731</v>
      </c>
    </row>
    <row r="2294" spans="1:13" x14ac:dyDescent="0.25">
      <c r="A2294" s="3" t="s">
        <v>118</v>
      </c>
      <c r="B2294" s="3" t="s">
        <v>4593</v>
      </c>
      <c r="C2294" s="3" t="s">
        <v>4594</v>
      </c>
      <c r="E2294" s="3" t="str">
        <f>VLOOKUP(B2294,'[1]Daniela + 255 Rxns iCre1355'!$C$1:$Q$3810,6,FALSE)</f>
        <v>L-Tyrosine: oxygen oxidoreductase</v>
      </c>
      <c r="F2294" s="3" t="str">
        <f>VLOOKUP(B2294,'[1]Daniela + 255 Rxns iCre1355'!$C$1:$Q$3810,8,FALSE)</f>
        <v>Tyrosine metabolism</v>
      </c>
      <c r="G2294" s="3" t="str">
        <f>VLOOKUP(B2294,'[1]Daniela + 255 Rxns iCre1355'!$C$1:$Q$3810,9,FALSE)</f>
        <v>1.14.18.1</v>
      </c>
      <c r="K2294" s="3" t="str">
        <f>VLOOKUP(B2294,'[1]Daniela + 255 Rxns iCre1355'!$C$1:$Q$3810,13,FALSE)</f>
        <v>Chloroplast</v>
      </c>
      <c r="M2294" s="3" t="str">
        <f>VLOOKUP(B2294,'[1]Daniela + 255 Rxns iCre1355'!$C$1:$Q$3810,15,FALSE)</f>
        <v>R00731</v>
      </c>
    </row>
    <row r="2295" spans="1:13" x14ac:dyDescent="0.25">
      <c r="A2295" s="3" t="s">
        <v>943</v>
      </c>
      <c r="B2295" s="3" t="s">
        <v>4595</v>
      </c>
      <c r="C2295" s="3" t="s">
        <v>4596</v>
      </c>
      <c r="E2295" s="3" t="str">
        <f>VLOOKUP(B2295,'[1]Daniela + 255 Rxns iCre1355'!$C$1:$Q$3810,6,FALSE)</f>
        <v>L-Tyrosine: oxygen oxidoreductase</v>
      </c>
      <c r="F2295" s="3" t="str">
        <f>VLOOKUP(B2295,'[1]Daniela + 255 Rxns iCre1355'!$C$1:$Q$3810,8,FALSE)</f>
        <v>Tyrosine metabolism</v>
      </c>
      <c r="G2295" s="3" t="str">
        <f>VLOOKUP(B2295,'[1]Daniela + 255 Rxns iCre1355'!$C$1:$Q$3810,9,FALSE)</f>
        <v>1.14.18.1</v>
      </c>
      <c r="K2295" s="3" t="str">
        <f>VLOOKUP(B2295,'[1]Daniela + 255 Rxns iCre1355'!$C$1:$Q$3810,13,FALSE)</f>
        <v>Mitochondria</v>
      </c>
      <c r="M2295" s="3" t="str">
        <f>VLOOKUP(B2295,'[1]Daniela + 255 Rxns iCre1355'!$C$1:$Q$3810,15,FALSE)</f>
        <v>R00731</v>
      </c>
    </row>
    <row r="2296" spans="1:13" x14ac:dyDescent="0.25">
      <c r="A2296" s="3" t="s">
        <v>115</v>
      </c>
      <c r="B2296" s="3" t="s">
        <v>4597</v>
      </c>
      <c r="C2296" s="3" t="s">
        <v>4598</v>
      </c>
      <c r="K2296" s="3" t="str">
        <f>VLOOKUP(B2296,'[1]Daniela + 255 Rxns iCre1355'!$C$1:$Q$3810,13,FALSE)</f>
        <v>Cytosol</v>
      </c>
    </row>
    <row r="2297" spans="1:13" x14ac:dyDescent="0.25">
      <c r="A2297" s="3" t="s">
        <v>118</v>
      </c>
      <c r="B2297" s="3" t="s">
        <v>4599</v>
      </c>
      <c r="C2297" s="3" t="s">
        <v>1129</v>
      </c>
      <c r="K2297" s="3" t="str">
        <f>VLOOKUP(B2297,'[1]Daniela + 255 Rxns iCre1355'!$C$1:$Q$3810,13,FALSE)</f>
        <v>Chloroplast</v>
      </c>
    </row>
    <row r="2298" spans="1:13" x14ac:dyDescent="0.25">
      <c r="A2298" s="3" t="s">
        <v>118</v>
      </c>
      <c r="B2298" s="3" t="s">
        <v>4600</v>
      </c>
      <c r="C2298" s="3" t="s">
        <v>4601</v>
      </c>
      <c r="K2298" s="3" t="str">
        <f>VLOOKUP(B2298,'[1]Daniela + 255 Rxns iCre1355'!$C$1:$Q$3810,13,FALSE)</f>
        <v>Chloroplast</v>
      </c>
    </row>
    <row r="2299" spans="1:13" x14ac:dyDescent="0.25">
      <c r="A2299" s="3" t="s">
        <v>115</v>
      </c>
      <c r="B2299" s="3" t="s">
        <v>4602</v>
      </c>
      <c r="C2299" s="3" t="s">
        <v>4603</v>
      </c>
      <c r="E2299" s="3" t="str">
        <f>VLOOKUP(B2299,'[1]Daniela + 255 Rxns iCre1355'!$C$1:$Q$3810,6,FALSE)</f>
        <v>Xanthinine: oxigen oxidoreductase</v>
      </c>
      <c r="F2299" s="3" t="str">
        <f>VLOOKUP(B2299,'[1]Daniela + 255 Rxns iCre1355'!$C$1:$Q$3810,8,FALSE)</f>
        <v>Purine metabolism</v>
      </c>
      <c r="G2299" s="3" t="str">
        <f>VLOOKUP(B2299,'[1]Daniela + 255 Rxns iCre1355'!$C$1:$Q$3810,9,FALSE)</f>
        <v>1.17.3.2</v>
      </c>
      <c r="K2299" s="3" t="str">
        <f>VLOOKUP(B2299,'[1]Daniela + 255 Rxns iCre1355'!$C$1:$Q$3810,13,FALSE)</f>
        <v>Cytosol</v>
      </c>
      <c r="M2299" s="3" t="str">
        <f>VLOOKUP(B2299,'[1]Daniela + 255 Rxns iCre1355'!$C$1:$Q$3810,15,FALSE)</f>
        <v>R02107</v>
      </c>
    </row>
    <row r="2300" spans="1:13" x14ac:dyDescent="0.25">
      <c r="A2300" s="3" t="s">
        <v>118</v>
      </c>
      <c r="B2300" s="3" t="s">
        <v>4604</v>
      </c>
      <c r="C2300" s="3" t="s">
        <v>4605</v>
      </c>
      <c r="E2300" s="3" t="str">
        <f>VLOOKUP(B2300,'[1]Daniela + 255 Rxns iCre1355'!$C$1:$Q$3810,6,FALSE)</f>
        <v>(E)-4-hydroxy-3-methylbut-2-en-1-yl-diphosphate:oxidized ferredoxin oxidoreductase (hydrating)</v>
      </c>
      <c r="F2300" s="3" t="str">
        <f>VLOOKUP(B2300,'[1]Daniela + 255 Rxns iCre1355'!$C$1:$Q$3810,8,FALSE)</f>
        <v>Terpenoid backbone biosynthesis</v>
      </c>
      <c r="G2300" s="3" t="str">
        <f>VLOOKUP(B2300,'[1]Daniela + 255 Rxns iCre1355'!$C$1:$Q$3810,9,FALSE)</f>
        <v>1.17.7.1</v>
      </c>
      <c r="K2300" s="3" t="str">
        <f>VLOOKUP(B2300,'[1]Daniela + 255 Rxns iCre1355'!$C$1:$Q$3810,13,FALSE)</f>
        <v>Chloroplast</v>
      </c>
      <c r="M2300" s="3" t="str">
        <f>VLOOKUP(B2300,'[1]Daniela + 255 Rxns iCre1355'!$C$1:$Q$3810,15,FALSE)</f>
        <v>R08689</v>
      </c>
    </row>
    <row r="2301" spans="1:13" x14ac:dyDescent="0.25">
      <c r="A2301" s="3" t="s">
        <v>115</v>
      </c>
      <c r="B2301" s="3" t="s">
        <v>4606</v>
      </c>
      <c r="C2301" s="3" t="s">
        <v>4607</v>
      </c>
      <c r="E2301" s="3" t="str">
        <f>VLOOKUP(B2301,'[1]Daniela + 255 Rxns iCre1355'!$C$1:$Q$3810,6,FALSE)</f>
        <v>Ferredoxin: NAD oxidoreductase</v>
      </c>
      <c r="G2301" s="3" t="str">
        <f>VLOOKUP(B2301,'[1]Daniela + 255 Rxns iCre1355'!$C$1:$Q$3810,9,FALSE)</f>
        <v>1.18.1.3</v>
      </c>
      <c r="K2301" s="3" t="str">
        <f>VLOOKUP(B2301,'[1]Daniela + 255 Rxns iCre1355'!$C$1:$Q$3810,13,FALSE)</f>
        <v>Cytosol</v>
      </c>
      <c r="M2301" s="3" t="str">
        <f>VLOOKUP(B2301,'[1]Daniela + 255 Rxns iCre1355'!$C$1:$Q$3810,15,FALSE)</f>
        <v>R05875</v>
      </c>
    </row>
    <row r="2302" spans="1:13" x14ac:dyDescent="0.25">
      <c r="A2302" s="3" t="s">
        <v>118</v>
      </c>
      <c r="B2302" s="3" t="s">
        <v>4608</v>
      </c>
      <c r="C2302" s="3" t="s">
        <v>4609</v>
      </c>
      <c r="E2302" s="3" t="str">
        <f>VLOOKUP(B2302,'[1]Daniela + 255 Rxns iCre1355'!$C$1:$Q$3810,6,FALSE)</f>
        <v>Ferredoxin: NAD oxidoreductase</v>
      </c>
      <c r="G2302" s="3" t="str">
        <f>VLOOKUP(B2302,'[1]Daniela + 255 Rxns iCre1355'!$C$1:$Q$3810,9,FALSE)</f>
        <v>1.18.1.3</v>
      </c>
      <c r="K2302" s="3" t="str">
        <f>VLOOKUP(B2302,'[1]Daniela + 255 Rxns iCre1355'!$C$1:$Q$3810,13,FALSE)</f>
        <v>Chloroplast</v>
      </c>
      <c r="M2302" s="3" t="str">
        <f>VLOOKUP(B2302,'[1]Daniela + 255 Rxns iCre1355'!$C$1:$Q$3810,15,FALSE)</f>
        <v>R05875</v>
      </c>
    </row>
    <row r="2303" spans="1:13" x14ac:dyDescent="0.25">
      <c r="A2303" s="3" t="s">
        <v>943</v>
      </c>
      <c r="B2303" s="3" t="s">
        <v>4610</v>
      </c>
      <c r="C2303" s="3" t="s">
        <v>4611</v>
      </c>
      <c r="E2303" s="3" t="str">
        <f>VLOOKUP(B2303,'[1]Daniela + 255 Rxns iCre1355'!$C$1:$Q$3810,6,FALSE)</f>
        <v>Ferredoxin: NAD oxidoreductase</v>
      </c>
      <c r="G2303" s="3" t="str">
        <f>VLOOKUP(B2303,'[1]Daniela + 255 Rxns iCre1355'!$C$1:$Q$3810,9,FALSE)</f>
        <v>1.18.1.3</v>
      </c>
      <c r="K2303" s="3" t="str">
        <f>VLOOKUP(B2303,'[1]Daniela + 255 Rxns iCre1355'!$C$1:$Q$3810,13,FALSE)</f>
        <v>Mitochondria</v>
      </c>
      <c r="M2303" s="3" t="str">
        <f>VLOOKUP(B2303,'[1]Daniela + 255 Rxns iCre1355'!$C$1:$Q$3810,15,FALSE)</f>
        <v>R05875</v>
      </c>
    </row>
    <row r="2304" spans="1:13" x14ac:dyDescent="0.25">
      <c r="A2304" s="3" t="s">
        <v>118</v>
      </c>
      <c r="B2304" s="3" t="s">
        <v>4612</v>
      </c>
      <c r="C2304" s="3" t="s">
        <v>4613</v>
      </c>
      <c r="E2304" s="3" t="str">
        <f>VLOOKUP(B2304,'[1]Daniela + 255 Rxns iCre1355'!$C$1:$Q$3810,6,FALSE)</f>
        <v>Succinate-semialdehyde: NADP+ oxidoreductase</v>
      </c>
      <c r="F2304" s="3" t="str">
        <f>VLOOKUP(B2304,'[1]Daniela + 255 Rxns iCre1355'!$C$1:$Q$3810,8,FALSE)</f>
        <v>Alanine, aspartate and glutamate metabolism</v>
      </c>
      <c r="G2304" s="3" t="str">
        <f>VLOOKUP(B2304,'[1]Daniela + 255 Rxns iCre1355'!$C$1:$Q$3810,9,FALSE)</f>
        <v>1.2.1.16</v>
      </c>
      <c r="K2304" s="3" t="str">
        <f>VLOOKUP(B2304,'[1]Daniela + 255 Rxns iCre1355'!$C$1:$Q$3810,13,FALSE)</f>
        <v>Chloroplast</v>
      </c>
      <c r="M2304" s="3" t="str">
        <f>VLOOKUP(B2304,'[1]Daniela + 255 Rxns iCre1355'!$C$1:$Q$3810,15,FALSE)</f>
        <v>R00714</v>
      </c>
    </row>
    <row r="2305" spans="1:13" x14ac:dyDescent="0.25">
      <c r="A2305" s="3" t="s">
        <v>943</v>
      </c>
      <c r="B2305" s="3" t="s">
        <v>4614</v>
      </c>
      <c r="C2305" s="3" t="s">
        <v>4615</v>
      </c>
      <c r="E2305" s="3" t="str">
        <f>VLOOKUP(B2305,'[1]Daniela + 255 Rxns iCre1355'!$C$1:$Q$3810,6,FALSE)</f>
        <v>Succinate-semialdehyde: NADP+ oxidoreductase</v>
      </c>
      <c r="F2305" s="3" t="str">
        <f>VLOOKUP(B2305,'[1]Daniela + 255 Rxns iCre1355'!$C$1:$Q$3810,8,FALSE)</f>
        <v>Alanine, aspartate and glutamate metabolism</v>
      </c>
      <c r="G2305" s="3" t="str">
        <f>VLOOKUP(B2305,'[1]Daniela + 255 Rxns iCre1355'!$C$1:$Q$3810,9,FALSE)</f>
        <v>1.2.1.16</v>
      </c>
      <c r="K2305" s="3" t="str">
        <f>VLOOKUP(B2305,'[1]Daniela + 255 Rxns iCre1355'!$C$1:$Q$3810,13,FALSE)</f>
        <v>Mitochondria</v>
      </c>
      <c r="M2305" s="3" t="str">
        <f>VLOOKUP(B2305,'[1]Daniela + 255 Rxns iCre1355'!$C$1:$Q$3810,15,FALSE)</f>
        <v>R00714</v>
      </c>
    </row>
    <row r="2306" spans="1:13" x14ac:dyDescent="0.25">
      <c r="A2306" s="3" t="s">
        <v>115</v>
      </c>
      <c r="B2306" s="3" t="s">
        <v>4616</v>
      </c>
      <c r="C2306" s="3" t="s">
        <v>4617</v>
      </c>
      <c r="E2306" s="3" t="str">
        <f>VLOOKUP(B2306,'[1]Daniela + 255 Rxns iCre1355'!$C$1:$Q$3810,6,FALSE)</f>
        <v>Formate: NAD+ oxidoreductase</v>
      </c>
      <c r="F2306" s="3" t="str">
        <f>VLOOKUP(B2306,'[1]Daniela + 255 Rxns iCre1355'!$C$1:$Q$3810,8,FALSE)</f>
        <v>Glyoxylate and dicarboxylate metabolism</v>
      </c>
      <c r="G2306" s="3" t="str">
        <f>VLOOKUP(B2306,'[1]Daniela + 255 Rxns iCre1355'!$C$1:$Q$3810,9,FALSE)</f>
        <v>1.2.1.2</v>
      </c>
      <c r="K2306" s="3" t="str">
        <f>VLOOKUP(B2306,'[1]Daniela + 255 Rxns iCre1355'!$C$1:$Q$3810,13,FALSE)</f>
        <v>Cytosol</v>
      </c>
      <c r="M2306" s="3" t="str">
        <f>VLOOKUP(B2306,'[1]Daniela + 255 Rxns iCre1355'!$C$1:$Q$3810,15,FALSE)</f>
        <v>R00519</v>
      </c>
    </row>
    <row r="2307" spans="1:13" x14ac:dyDescent="0.25">
      <c r="A2307" s="3" t="s">
        <v>118</v>
      </c>
      <c r="B2307" s="3" t="s">
        <v>4618</v>
      </c>
      <c r="C2307" s="3" t="s">
        <v>4619</v>
      </c>
      <c r="E2307" s="3" t="str">
        <f>VLOOKUP(B2307,'[1]Daniela + 255 Rxns iCre1355'!$C$1:$Q$3810,6,FALSE)</f>
        <v>Formate: NAD+ oxidoreductase</v>
      </c>
      <c r="F2307" s="3" t="str">
        <f>VLOOKUP(B2307,'[1]Daniela + 255 Rxns iCre1355'!$C$1:$Q$3810,8,FALSE)</f>
        <v>Glyoxylate and dicarboxylate metabolism</v>
      </c>
      <c r="G2307" s="3" t="str">
        <f>VLOOKUP(B2307,'[1]Daniela + 255 Rxns iCre1355'!$C$1:$Q$3810,9,FALSE)</f>
        <v>1.2.1.2</v>
      </c>
      <c r="K2307" s="3" t="str">
        <f>VLOOKUP(B2307,'[1]Daniela + 255 Rxns iCre1355'!$C$1:$Q$3810,13,FALSE)</f>
        <v>Chloroplast</v>
      </c>
      <c r="M2307" s="3" t="str">
        <f>VLOOKUP(B2307,'[1]Daniela + 255 Rxns iCre1355'!$C$1:$Q$3810,15,FALSE)</f>
        <v>R00519</v>
      </c>
    </row>
    <row r="2308" spans="1:13" x14ac:dyDescent="0.25">
      <c r="A2308" s="3" t="s">
        <v>943</v>
      </c>
      <c r="B2308" s="3" t="s">
        <v>4620</v>
      </c>
      <c r="C2308" s="3" t="s">
        <v>4621</v>
      </c>
      <c r="E2308" s="3" t="str">
        <f>VLOOKUP(B2308,'[1]Daniela + 255 Rxns iCre1355'!$C$1:$Q$3810,6,FALSE)</f>
        <v>Formate: NAD+ oxidoreductase</v>
      </c>
      <c r="F2308" s="3" t="str">
        <f>VLOOKUP(B2308,'[1]Daniela + 255 Rxns iCre1355'!$C$1:$Q$3810,8,FALSE)</f>
        <v>Glyoxylate and dicarboxylate metabolism</v>
      </c>
      <c r="G2308" s="3" t="str">
        <f>VLOOKUP(B2308,'[1]Daniela + 255 Rxns iCre1355'!$C$1:$Q$3810,9,FALSE)</f>
        <v>1.2.1.2</v>
      </c>
      <c r="K2308" s="3" t="str">
        <f>VLOOKUP(B2308,'[1]Daniela + 255 Rxns iCre1355'!$C$1:$Q$3810,13,FALSE)</f>
        <v>Mitochondria</v>
      </c>
      <c r="M2308" s="3" t="str">
        <f>VLOOKUP(B2308,'[1]Daniela + 255 Rxns iCre1355'!$C$1:$Q$3810,15,FALSE)</f>
        <v>R00519</v>
      </c>
    </row>
    <row r="2309" spans="1:13" x14ac:dyDescent="0.25">
      <c r="A2309" s="3" t="s">
        <v>954</v>
      </c>
      <c r="B2309" s="3" t="s">
        <v>4622</v>
      </c>
      <c r="C2309" s="3" t="s">
        <v>4623</v>
      </c>
      <c r="E2309" s="3" t="str">
        <f>VLOOKUP(B2309,'[1]Daniela + 255 Rxns iCre1355'!$C$1:$Q$3810,6,FALSE)</f>
        <v>Formate: NAD+ oxidoreductase</v>
      </c>
      <c r="F2309" s="3" t="str">
        <f>VLOOKUP(B2309,'[1]Daniela + 255 Rxns iCre1355'!$C$1:$Q$3810,8,FALSE)</f>
        <v>Glyoxylate and dicarboxylate metabolism</v>
      </c>
      <c r="G2309" s="3" t="str">
        <f>VLOOKUP(B2309,'[1]Daniela + 255 Rxns iCre1355'!$C$1:$Q$3810,9,FALSE)</f>
        <v>1.2.1.2</v>
      </c>
      <c r="K2309" s="3" t="str">
        <f>VLOOKUP(B2309,'[1]Daniela + 255 Rxns iCre1355'!$C$1:$Q$3810,13,FALSE)</f>
        <v>Glyoxysome</v>
      </c>
      <c r="M2309" s="3" t="str">
        <f>VLOOKUP(B2309,'[1]Daniela + 255 Rxns iCre1355'!$C$1:$Q$3810,15,FALSE)</f>
        <v>R00519</v>
      </c>
    </row>
    <row r="2310" spans="1:13" x14ac:dyDescent="0.25">
      <c r="A2310" s="3" t="s">
        <v>115</v>
      </c>
      <c r="B2310" s="3" t="s">
        <v>4624</v>
      </c>
      <c r="C2310" s="3" t="s">
        <v>4625</v>
      </c>
      <c r="E2310" s="3" t="str">
        <f>VLOOKUP(B2310,'[1]Daniela + 255 Rxns iCre1355'!$C$1:$Q$3810,6,FALSE)</f>
        <v>Glycolaldehyde: NAD+ oxidoreductase</v>
      </c>
      <c r="F2310" s="3" t="str">
        <f>VLOOKUP(B2310,'[1]Daniela + 255 Rxns iCre1355'!$C$1:$Q$3810,8,FALSE)</f>
        <v>Glyoxylate and dicarboxylate metabolism</v>
      </c>
      <c r="G2310" s="3" t="str">
        <f>VLOOKUP(B2310,'[1]Daniela + 255 Rxns iCre1355'!$C$1:$Q$3810,9,FALSE)</f>
        <v>1.2.1.21</v>
      </c>
      <c r="K2310" s="3" t="str">
        <f>VLOOKUP(B2310,'[1]Daniela + 255 Rxns iCre1355'!$C$1:$Q$3810,13,FALSE)</f>
        <v>Cytosol</v>
      </c>
      <c r="M2310" s="3" t="str">
        <f>VLOOKUP(B2310,'[1]Daniela + 255 Rxns iCre1355'!$C$1:$Q$3810,15,FALSE)</f>
        <v>R01333</v>
      </c>
    </row>
    <row r="2311" spans="1:13" x14ac:dyDescent="0.25">
      <c r="A2311" s="3" t="s">
        <v>118</v>
      </c>
      <c r="B2311" s="3" t="s">
        <v>4626</v>
      </c>
      <c r="C2311" s="3" t="s">
        <v>4627</v>
      </c>
      <c r="E2311" s="3" t="str">
        <f>VLOOKUP(B2311,'[1]Daniela + 255 Rxns iCre1355'!$C$1:$Q$3810,6,FALSE)</f>
        <v>4-aminobutanal: NAD+ oxidoreductase</v>
      </c>
      <c r="F2311" s="3" t="str">
        <f>VLOOKUP(B2311,'[1]Daniela + 255 Rxns iCre1355'!$C$1:$Q$3810,8,FALSE)</f>
        <v>Aldehyde dehydrogenase</v>
      </c>
      <c r="G2311" s="3" t="str">
        <f>VLOOKUP(B2311,'[1]Daniela + 255 Rxns iCre1355'!$C$1:$Q$3810,9,FALSE)</f>
        <v>1.2.1.3</v>
      </c>
      <c r="K2311" s="3" t="str">
        <f>VLOOKUP(B2311,'[1]Daniela + 255 Rxns iCre1355'!$C$1:$Q$3810,13,FALSE)</f>
        <v>Chloroplast</v>
      </c>
      <c r="M2311" s="3" t="str">
        <f>VLOOKUP(B2311,'[1]Daniela + 255 Rxns iCre1355'!$C$1:$Q$3810,15,FALSE)</f>
        <v>R02549</v>
      </c>
    </row>
    <row r="2312" spans="1:13" x14ac:dyDescent="0.25">
      <c r="A2312" s="3" t="s">
        <v>943</v>
      </c>
      <c r="B2312" s="3" t="s">
        <v>4628</v>
      </c>
      <c r="C2312" s="3" t="s">
        <v>4629</v>
      </c>
      <c r="E2312" s="3" t="str">
        <f>VLOOKUP(B2312,'[1]Daniela + 255 Rxns iCre1355'!$C$1:$Q$3810,6,FALSE)</f>
        <v>4-aminobutanal: NAD+ oxidoreductase</v>
      </c>
      <c r="F2312" s="3" t="str">
        <f>VLOOKUP(B2312,'[1]Daniela + 255 Rxns iCre1355'!$C$1:$Q$3810,8,FALSE)</f>
        <v>Aldehyde dehydrogenase</v>
      </c>
      <c r="G2312" s="3" t="str">
        <f>VLOOKUP(B2312,'[1]Daniela + 255 Rxns iCre1355'!$C$1:$Q$3810,9,FALSE)</f>
        <v>1.2.1.3</v>
      </c>
      <c r="K2312" s="3" t="str">
        <f>VLOOKUP(B2312,'[1]Daniela + 255 Rxns iCre1355'!$C$1:$Q$3810,13,FALSE)</f>
        <v>Mitochondria</v>
      </c>
      <c r="M2312" s="3" t="str">
        <f>VLOOKUP(B2312,'[1]Daniela + 255 Rxns iCre1355'!$C$1:$Q$3810,15,FALSE)</f>
        <v>R02549</v>
      </c>
    </row>
    <row r="2313" spans="1:13" x14ac:dyDescent="0.25">
      <c r="A2313" s="3" t="s">
        <v>118</v>
      </c>
      <c r="B2313" s="3" t="s">
        <v>4630</v>
      </c>
      <c r="C2313" s="3" t="s">
        <v>4631</v>
      </c>
      <c r="E2313" s="3" t="str">
        <f>VLOOKUP(B2313,'[1]Daniela + 255 Rxns iCre1355'!$C$1:$Q$3810,6,FALSE)</f>
        <v>Retinal: NAD+ oxidoreductase</v>
      </c>
      <c r="F2313" s="3" t="str">
        <f>VLOOKUP(B2313,'[1]Daniela + 255 Rxns iCre1355'!$C$1:$Q$3810,8,FALSE)</f>
        <v>Retinol metabolism</v>
      </c>
      <c r="G2313" s="3" t="str">
        <f>VLOOKUP(B2313,'[1]Daniela + 255 Rxns iCre1355'!$C$1:$Q$3810,9,FALSE)</f>
        <v>1.2.1.36</v>
      </c>
      <c r="K2313" s="3" t="str">
        <f>VLOOKUP(B2313,'[1]Daniela + 255 Rxns iCre1355'!$C$1:$Q$3810,13,FALSE)</f>
        <v>Chloroplast</v>
      </c>
      <c r="M2313" s="3" t="str">
        <f>VLOOKUP(B2313,'[1]Daniela + 255 Rxns iCre1355'!$C$1:$Q$3810,15,FALSE)</f>
        <v>R02123</v>
      </c>
    </row>
    <row r="2314" spans="1:13" x14ac:dyDescent="0.25">
      <c r="A2314" s="3" t="s">
        <v>3948</v>
      </c>
      <c r="B2314" s="3" t="s">
        <v>4632</v>
      </c>
      <c r="C2314" s="3" t="s">
        <v>4633</v>
      </c>
      <c r="E2314" s="3" t="str">
        <f>VLOOKUP(B2314,'[1]Daniela + 255 Rxns iCre1355'!$C$1:$Q$3810,6,FALSE)</f>
        <v>Retinal: NAD+ oxidoreductase</v>
      </c>
      <c r="F2314" s="3" t="str">
        <f>VLOOKUP(B2314,'[1]Daniela + 255 Rxns iCre1355'!$C$1:$Q$3810,8,FALSE)</f>
        <v>Retinol metabolism</v>
      </c>
      <c r="G2314" s="3" t="str">
        <f>VLOOKUP(B2314,'[1]Daniela + 255 Rxns iCre1355'!$C$1:$Q$3810,9,FALSE)</f>
        <v>1.2.1.36</v>
      </c>
      <c r="K2314" s="3" t="str">
        <f>VLOOKUP(B2314,'[1]Daniela + 255 Rxns iCre1355'!$C$1:$Q$3810,13,FALSE)</f>
        <v>Eyespot</v>
      </c>
      <c r="M2314" s="3" t="str">
        <f>VLOOKUP(B2314,'[1]Daniela + 255 Rxns iCre1355'!$C$1:$Q$3810,15,FALSE)</f>
        <v>R02123</v>
      </c>
    </row>
    <row r="2315" spans="1:13" x14ac:dyDescent="0.25">
      <c r="A2315" s="3" t="s">
        <v>115</v>
      </c>
      <c r="B2315" s="3" t="s">
        <v>4634</v>
      </c>
      <c r="C2315" s="3" t="s">
        <v>4635</v>
      </c>
      <c r="E2315" s="3" t="str">
        <f>VLOOKUP(B2315,'[1]Daniela + 255 Rxns iCre1355'!$C$1:$Q$3810,6,FALSE)</f>
        <v>Acetaldehyde: NADP+ oxidoreductase</v>
      </c>
      <c r="F2315" s="3" t="str">
        <f>VLOOKUP(B2315,'[1]Daniela + 255 Rxns iCre1355'!$C$1:$Q$3810,8,FALSE)</f>
        <v>Glycolysis/ Gluconeogenesis</v>
      </c>
      <c r="G2315" s="3" t="str">
        <f>VLOOKUP(B2315,'[1]Daniela + 255 Rxns iCre1355'!$C$1:$Q$3810,9,FALSE)</f>
        <v>1.2.1.4 / 1.2.1.5</v>
      </c>
      <c r="K2315" s="3" t="str">
        <f>VLOOKUP(B2315,'[1]Daniela + 255 Rxns iCre1355'!$C$1:$Q$3810,13,FALSE)</f>
        <v>Cytosol</v>
      </c>
      <c r="M2315" s="3" t="str">
        <f>VLOOKUP(B2315,'[1]Daniela + 255 Rxns iCre1355'!$C$1:$Q$3810,15,FALSE)</f>
        <v>R00711</v>
      </c>
    </row>
    <row r="2316" spans="1:13" x14ac:dyDescent="0.25">
      <c r="A2316" s="3" t="s">
        <v>118</v>
      </c>
      <c r="B2316" s="3" t="s">
        <v>4636</v>
      </c>
      <c r="C2316" s="3" t="s">
        <v>4637</v>
      </c>
      <c r="E2316" s="3" t="str">
        <f>VLOOKUP(B2316,'[1]Daniela + 255 Rxns iCre1355'!$C$1:$Q$3810,6,FALSE)</f>
        <v>Acetaldehyde: NADP+ oxidoreductase</v>
      </c>
      <c r="F2316" s="3" t="str">
        <f>VLOOKUP(B2316,'[1]Daniela + 255 Rxns iCre1355'!$C$1:$Q$3810,8,FALSE)</f>
        <v>Glycolysis/ Gluconeogenesis</v>
      </c>
      <c r="G2316" s="3" t="str">
        <f>VLOOKUP(B2316,'[1]Daniela + 255 Rxns iCre1355'!$C$1:$Q$3810,9,FALSE)</f>
        <v>1.2.1.4 / 1.2.1.5</v>
      </c>
      <c r="K2316" s="3" t="str">
        <f>VLOOKUP(B2316,'[1]Daniela + 255 Rxns iCre1355'!$C$1:$Q$3810,13,FALSE)</f>
        <v>Chloroplast</v>
      </c>
      <c r="M2316" s="3" t="str">
        <f>VLOOKUP(B2316,'[1]Daniela + 255 Rxns iCre1355'!$C$1:$Q$3810,15,FALSE)</f>
        <v>R00711</v>
      </c>
    </row>
    <row r="2317" spans="1:13" x14ac:dyDescent="0.25">
      <c r="A2317" s="3" t="s">
        <v>943</v>
      </c>
      <c r="B2317" s="3" t="s">
        <v>4638</v>
      </c>
      <c r="C2317" s="3" t="s">
        <v>4639</v>
      </c>
      <c r="E2317" s="3" t="str">
        <f>VLOOKUP(B2317,'[1]Daniela + 255 Rxns iCre1355'!$C$1:$Q$3810,6,FALSE)</f>
        <v>Acetaldehyde: NADP+ oxidoreductase</v>
      </c>
      <c r="F2317" s="3" t="str">
        <f>VLOOKUP(B2317,'[1]Daniela + 255 Rxns iCre1355'!$C$1:$Q$3810,8,FALSE)</f>
        <v>Glycolysis/ Gluconeogenesis</v>
      </c>
      <c r="G2317" s="3" t="str">
        <f>VLOOKUP(B2317,'[1]Daniela + 255 Rxns iCre1355'!$C$1:$Q$3810,9,FALSE)</f>
        <v>1.2.1.4 / 1.2.1.5</v>
      </c>
      <c r="K2317" s="3" t="str">
        <f>VLOOKUP(B2317,'[1]Daniela + 255 Rxns iCre1355'!$C$1:$Q$3810,13,FALSE)</f>
        <v>Mitochondria</v>
      </c>
      <c r="M2317" s="3" t="str">
        <f>VLOOKUP(B2317,'[1]Daniela + 255 Rxns iCre1355'!$C$1:$Q$3810,15,FALSE)</f>
        <v>R00711</v>
      </c>
    </row>
    <row r="2318" spans="1:13" x14ac:dyDescent="0.25">
      <c r="A2318" s="3" t="s">
        <v>115</v>
      </c>
      <c r="B2318" s="3" t="s">
        <v>4640</v>
      </c>
      <c r="C2318" s="3" t="s">
        <v>4641</v>
      </c>
      <c r="E2318" s="3" t="str">
        <f>VLOOKUP(B2318,'[1]Daniela + 255 Rxns iCre1355'!$C$1:$Q$3810,6,FALSE)</f>
        <v>Formaldehyde: NAD+ oxidoreductase</v>
      </c>
      <c r="F2318" s="3" t="str">
        <f>VLOOKUP(B2318,'[1]Daniela + 255 Rxns iCre1355'!$C$1:$Q$3810,8,FALSE)</f>
        <v xml:space="preserve">Chloroalkane and chloroalkene degradation / Methane metabolism / Carbon metabolism </v>
      </c>
      <c r="G2318" s="3" t="str">
        <f>VLOOKUP(B2318,'[1]Daniela + 255 Rxns iCre1355'!$C$1:$Q$3810,9,FALSE)</f>
        <v>1.2.1.46</v>
      </c>
      <c r="K2318" s="3" t="str">
        <f>VLOOKUP(B2318,'[1]Daniela + 255 Rxns iCre1355'!$C$1:$Q$3810,13,FALSE)</f>
        <v>Cytosol</v>
      </c>
      <c r="M2318" s="3" t="str">
        <f>VLOOKUP(B2318,'[1]Daniela + 255 Rxns iCre1355'!$C$1:$Q$3810,15,FALSE)</f>
        <v>R00604</v>
      </c>
    </row>
    <row r="2319" spans="1:13" x14ac:dyDescent="0.25">
      <c r="A2319" s="3" t="s">
        <v>118</v>
      </c>
      <c r="B2319" s="3" t="s">
        <v>4642</v>
      </c>
      <c r="C2319" s="3" t="s">
        <v>4643</v>
      </c>
      <c r="E2319" s="3" t="str">
        <f>VLOOKUP(B2319,'[1]Daniela + 255 Rxns iCre1355'!$C$1:$Q$3810,6,FALSE)</f>
        <v>D-erythrose 4-phosphate: Nad+ oxidoreductase</v>
      </c>
      <c r="F2319" s="3" t="str">
        <f>VLOOKUP(B2319,'[1]Daniela + 255 Rxns iCre1355'!$C$1:$Q$3810,8,FALSE)</f>
        <v>Vitamin B6 metabolism</v>
      </c>
      <c r="G2319" s="3" t="str">
        <f>VLOOKUP(B2319,'[1]Daniela + 255 Rxns iCre1355'!$C$1:$Q$3810,9,FALSE)</f>
        <v>1.2.1.72</v>
      </c>
      <c r="K2319" s="3" t="str">
        <f>VLOOKUP(B2319,'[1]Daniela + 255 Rxns iCre1355'!$C$1:$Q$3810,13,FALSE)</f>
        <v>Chloroplast</v>
      </c>
      <c r="M2319" s="3" t="str">
        <f>VLOOKUP(B2319,'[1]Daniela + 255 Rxns iCre1355'!$C$1:$Q$3810,15,FALSE)</f>
        <v>R01825</v>
      </c>
    </row>
    <row r="2320" spans="1:13" x14ac:dyDescent="0.25">
      <c r="A2320" s="3" t="s">
        <v>118</v>
      </c>
      <c r="B2320" s="3" t="s">
        <v>4644</v>
      </c>
      <c r="C2320" s="3" t="s">
        <v>4645</v>
      </c>
      <c r="E2320" s="3" t="str">
        <f>VLOOKUP(B2320,'[1]Daniela + 255 Rxns iCre1355'!$C$1:$Q$3810,6,FALSE)</f>
        <v>4-Phospho-D-erythronate: NAD+ 2-oxidoreductase</v>
      </c>
      <c r="F2320" s="3" t="str">
        <f>VLOOKUP(B2320,'[1]Daniela + 255 Rxns iCre1355'!$C$1:$Q$3810,8,FALSE)</f>
        <v>Vitamin B6 metabolism</v>
      </c>
      <c r="G2320" s="3" t="str">
        <f>VLOOKUP(B2320,'[1]Daniela + 255 Rxns iCre1355'!$C$1:$Q$3810,9,FALSE)</f>
        <v>1.1.1.290</v>
      </c>
      <c r="K2320" s="3" t="str">
        <f>VLOOKUP(B2320,'[1]Daniela + 255 Rxns iCre1355'!$C$1:$Q$3810,13,FALSE)</f>
        <v>Chloroplast</v>
      </c>
      <c r="M2320" s="3" t="str">
        <f>VLOOKUP(B2320,'[1]Daniela + 255 Rxns iCre1355'!$C$1:$Q$3810,15,FALSE)</f>
        <v>R04210</v>
      </c>
    </row>
    <row r="2321" spans="1:13" x14ac:dyDescent="0.25">
      <c r="A2321" s="3" t="s">
        <v>118</v>
      </c>
      <c r="B2321" s="3" t="s">
        <v>4646</v>
      </c>
      <c r="C2321" s="3" t="s">
        <v>4647</v>
      </c>
      <c r="E2321" s="3" t="str">
        <f>VLOOKUP(B2321,'[1]Daniela + 255 Rxns iCre1355'!$C$1:$Q$3810,6,FALSE)</f>
        <v>o-Phospho-4hydroxy-L-threonine: 2-oxoglutarate aminotransferase</v>
      </c>
      <c r="F2321" s="3" t="str">
        <f>VLOOKUP(B2321,'[1]Daniela + 255 Rxns iCre1355'!$C$1:$Q$3810,8,FALSE)</f>
        <v>Vitamin B6 metabolism</v>
      </c>
      <c r="G2321" s="3" t="str">
        <f>VLOOKUP(B2321,'[1]Daniela + 255 Rxns iCre1355'!$C$1:$Q$3810,9,FALSE)</f>
        <v>2.6.1.52</v>
      </c>
      <c r="K2321" s="3" t="str">
        <f>VLOOKUP(B2321,'[1]Daniela + 255 Rxns iCre1355'!$C$1:$Q$3810,13,FALSE)</f>
        <v>Chloroplast</v>
      </c>
      <c r="M2321" s="3" t="str">
        <f>VLOOKUP(B2321,'[1]Daniela + 255 Rxns iCre1355'!$C$1:$Q$3810,15,FALSE)</f>
        <v>R05085</v>
      </c>
    </row>
    <row r="2322" spans="1:13" x14ac:dyDescent="0.25">
      <c r="A2322" s="3" t="s">
        <v>118</v>
      </c>
      <c r="B2322" s="3" t="s">
        <v>4648</v>
      </c>
      <c r="C2322" s="3" t="s">
        <v>4649</v>
      </c>
      <c r="E2322" s="3" t="str">
        <f>VLOOKUP(B2322,'[1]Daniela + 255 Rxns iCre1355'!$C$1:$Q$3810,6,FALSE)</f>
        <v>NAD-Dependent threonine 4-phosphate dehydrogenase</v>
      </c>
      <c r="F2322" s="3" t="str">
        <f>VLOOKUP(B2322,'[1]Daniela + 255 Rxns iCre1355'!$C$1:$Q$3810,8,FALSE)</f>
        <v>Vitamin B6 metabolism</v>
      </c>
      <c r="G2322" s="3" t="str">
        <f>VLOOKUP(B2322,'[1]Daniela + 255 Rxns iCre1355'!$C$1:$Q$3810,9,FALSE)</f>
        <v>1.1.1.262</v>
      </c>
      <c r="K2322" s="3" t="str">
        <f>VLOOKUP(B2322,'[1]Daniela + 255 Rxns iCre1355'!$C$1:$Q$3810,13,FALSE)</f>
        <v>Chloroplast</v>
      </c>
      <c r="M2322" s="3" t="str">
        <f>VLOOKUP(B2322,'[1]Daniela + 255 Rxns iCre1355'!$C$1:$Q$3810,15,FALSE)</f>
        <v>R05681</v>
      </c>
    </row>
    <row r="2323" spans="1:13" x14ac:dyDescent="0.25">
      <c r="A2323" s="3" t="s">
        <v>118</v>
      </c>
      <c r="B2323" s="3" t="s">
        <v>4650</v>
      </c>
      <c r="C2323" s="3" t="s">
        <v>4651</v>
      </c>
      <c r="F2323" s="3" t="str">
        <f>VLOOKUP(B2323,'[1]Daniela + 255 Rxns iCre1355'!$C$1:$Q$3810,8,FALSE)</f>
        <v>Vitamin B6 metabolism</v>
      </c>
      <c r="G2323" s="3" t="str">
        <f>VLOOKUP(B2323,'[1]Daniela + 255 Rxns iCre1355'!$C$1:$Q$3810,9,FALSE)</f>
        <v>1.1.1.262</v>
      </c>
      <c r="K2323" s="3" t="str">
        <f>VLOOKUP(B2323,'[1]Daniela + 255 Rxns iCre1355'!$C$1:$Q$3810,13,FALSE)</f>
        <v>Chloroplast</v>
      </c>
      <c r="M2323" s="3" t="str">
        <f>VLOOKUP(B2323,'[1]Daniela + 255 Rxns iCre1355'!$C$1:$Q$3810,15,FALSE)</f>
        <v>R07406</v>
      </c>
    </row>
    <row r="2324" spans="1:13" x14ac:dyDescent="0.25">
      <c r="A2324" s="3" t="s">
        <v>118</v>
      </c>
      <c r="B2324" s="3" t="s">
        <v>4652</v>
      </c>
      <c r="C2324" s="3" t="s">
        <v>4653</v>
      </c>
      <c r="E2324" s="3" t="str">
        <f>VLOOKUP(B2324,'[1]Daniela + 255 Rxns iCre1355'!$C$1:$Q$3810,6,FALSE)</f>
        <v>Pyridoxine 5' phosphate synthase</v>
      </c>
      <c r="F2324" s="3" t="str">
        <f>VLOOKUP(B2324,'[1]Daniela + 255 Rxns iCre1355'!$C$1:$Q$3810,8,FALSE)</f>
        <v>Vitamin B6 metabolism</v>
      </c>
      <c r="G2324" s="3" t="str">
        <f>VLOOKUP(B2324,'[1]Daniela + 255 Rxns iCre1355'!$C$1:$Q$3810,9,FALSE)</f>
        <v>2.6.99.2</v>
      </c>
      <c r="K2324" s="3" t="str">
        <f>VLOOKUP(B2324,'[1]Daniela + 255 Rxns iCre1355'!$C$1:$Q$3810,13,FALSE)</f>
        <v>Chloroplast</v>
      </c>
      <c r="M2324" s="3" t="str">
        <f>VLOOKUP(B2324,'[1]Daniela + 255 Rxns iCre1355'!$C$1:$Q$3810,15,FALSE)</f>
        <v>R05838</v>
      </c>
    </row>
    <row r="2325" spans="1:13" x14ac:dyDescent="0.25">
      <c r="A2325" s="3" t="s">
        <v>7443</v>
      </c>
      <c r="B2325" s="3" t="s">
        <v>4654</v>
      </c>
      <c r="C2325" s="3" t="s">
        <v>4655</v>
      </c>
    </row>
    <row r="2326" spans="1:13" x14ac:dyDescent="0.25">
      <c r="A2326" s="3" t="s">
        <v>7443</v>
      </c>
      <c r="B2326" s="3" t="s">
        <v>4656</v>
      </c>
      <c r="C2326" s="3" t="s">
        <v>4657</v>
      </c>
    </row>
    <row r="2327" spans="1:13" x14ac:dyDescent="0.25">
      <c r="A2327" s="3" t="s">
        <v>115</v>
      </c>
      <c r="B2327" s="3" t="s">
        <v>4658</v>
      </c>
      <c r="C2327" s="3" t="s">
        <v>4659</v>
      </c>
      <c r="E2327" s="3" t="str">
        <f>VLOOKUP(B2327,'[1]Daniela + 255 Rxns iCre1355'!$C$1:$Q$3810,6,FALSE)</f>
        <v>D-glyceraldehyde 3-phosphate:NADP+ oxidoreductase</v>
      </c>
      <c r="F2327" s="3" t="str">
        <f>VLOOKUP(B2327,'[1]Daniela + 255 Rxns iCre1355'!$C$1:$Q$3810,8,FALSE)</f>
        <v>Glycolysis / Gluconeogenesis</v>
      </c>
      <c r="G2327" s="3" t="str">
        <f>VLOOKUP(B2327,'[1]Daniela + 255 Rxns iCre1355'!$C$1:$Q$3810,9,FALSE)</f>
        <v>1.2.1.9 / 1.2.1.90</v>
      </c>
      <c r="K2327" s="3" t="str">
        <f>VLOOKUP(B2327,'[1]Daniela + 255 Rxns iCre1355'!$C$1:$Q$3810,13,FALSE)</f>
        <v>Cytosol</v>
      </c>
      <c r="M2327" s="3" t="str">
        <f>VLOOKUP(B2327,'[1]Daniela + 255 Rxns iCre1355'!$C$1:$Q$3810,15,FALSE)</f>
        <v>R01058</v>
      </c>
    </row>
    <row r="2328" spans="1:13" x14ac:dyDescent="0.25">
      <c r="A2328" s="3" t="s">
        <v>2710</v>
      </c>
      <c r="B2328" s="3" t="s">
        <v>4660</v>
      </c>
      <c r="C2328" s="3" t="s">
        <v>4661</v>
      </c>
      <c r="E2328" s="3" t="str">
        <f>VLOOKUP(B2328,'[1]Daniela + 255 Rxns iCre1355'!$C$1:$Q$3810,6,FALSE)</f>
        <v>D-glyceraldehyde 3-phosphate:NADP+ oxidoreductase</v>
      </c>
      <c r="F2328" s="3" t="str">
        <f>VLOOKUP(B2328,'[1]Daniela + 255 Rxns iCre1355'!$C$1:$Q$3810,8,FALSE)</f>
        <v>Glycolysis / Gluconeogenesis</v>
      </c>
      <c r="K2328" s="3" t="str">
        <f>VLOOKUP(B2328,'[1]Daniela + 255 Rxns iCre1355'!$C$1:$Q$3810,13,FALSE)</f>
        <v>Flagellum</v>
      </c>
      <c r="M2328" s="3" t="str">
        <f>VLOOKUP(B2328,'[1]Daniela + 255 Rxns iCre1355'!$C$1:$Q$3810,15,FALSE)</f>
        <v>R01058</v>
      </c>
    </row>
    <row r="2329" spans="1:13" x14ac:dyDescent="0.25">
      <c r="A2329" s="3" t="s">
        <v>118</v>
      </c>
      <c r="B2329" s="3" t="s">
        <v>4662</v>
      </c>
      <c r="C2329" s="3" t="s">
        <v>4663</v>
      </c>
      <c r="E2329" s="3" t="str">
        <f>VLOOKUP(B2329,'[1]Daniela + 255 Rxns iCre1355'!$C$1:$Q$3810,6,FALSE)</f>
        <v>D-glyceraldehyde 3-phosphate:NADP+ oxidoreductase</v>
      </c>
      <c r="F2329" s="3" t="str">
        <f>VLOOKUP(B2329,'[1]Daniela + 255 Rxns iCre1355'!$C$1:$Q$3810,8,FALSE)</f>
        <v>Glycolysis / Gluconeogenesis</v>
      </c>
      <c r="K2329" s="3" t="str">
        <f>VLOOKUP(B2329,'[1]Daniela + 255 Rxns iCre1355'!$C$1:$Q$3810,13,FALSE)</f>
        <v>Chloroplast</v>
      </c>
      <c r="M2329" s="3" t="str">
        <f>VLOOKUP(B2329,'[1]Daniela + 255 Rxns iCre1355'!$C$1:$Q$3810,15,FALSE)</f>
        <v>R01058</v>
      </c>
    </row>
    <row r="2330" spans="1:13" x14ac:dyDescent="0.25">
      <c r="A2330" s="3" t="s">
        <v>943</v>
      </c>
      <c r="B2330" s="3" t="s">
        <v>4664</v>
      </c>
      <c r="C2330" s="3" t="s">
        <v>4665</v>
      </c>
      <c r="E2330" s="3" t="str">
        <f>VLOOKUP(B2330,'[1]Daniela + 255 Rxns iCre1355'!$C$1:$Q$3810,6,FALSE)</f>
        <v>D-glyceraldehyde 3-phosphate:NADP+ oxidoreductase</v>
      </c>
      <c r="F2330" s="3" t="str">
        <f>VLOOKUP(B2330,'[1]Daniela + 255 Rxns iCre1355'!$C$1:$Q$3810,8,FALSE)</f>
        <v>Glycolysis / Gluconeogenesis</v>
      </c>
      <c r="K2330" s="3" t="str">
        <f>VLOOKUP(B2330,'[1]Daniela + 255 Rxns iCre1355'!$C$1:$Q$3810,13,FALSE)</f>
        <v>Mitochondria</v>
      </c>
      <c r="M2330" s="3" t="str">
        <f>VLOOKUP(B2330,'[1]Daniela + 255 Rxns iCre1355'!$C$1:$Q$3810,15,FALSE)</f>
        <v>R01058</v>
      </c>
    </row>
    <row r="2331" spans="1:13" x14ac:dyDescent="0.25">
      <c r="A2331" s="3" t="s">
        <v>118</v>
      </c>
      <c r="B2331" s="3" t="s">
        <v>4666</v>
      </c>
      <c r="C2331" s="3" t="s">
        <v>4667</v>
      </c>
      <c r="E2331" s="3" t="str">
        <f>VLOOKUP(B2331,'[1]Daniela + 255 Rxns iCre1355'!$C$1:$Q$3810,6,FALSE)</f>
        <v>Retinal:oxygen oxidoreductase</v>
      </c>
      <c r="F2331" s="3" t="str">
        <f>VLOOKUP(B2331,'[1]Daniela + 255 Rxns iCre1355'!$C$1:$Q$3810,8,FALSE)</f>
        <v>Retinol metabolism</v>
      </c>
      <c r="G2331" s="3" t="str">
        <f>VLOOKUP(B2331,'[1]Daniela + 255 Rxns iCre1355'!$C$1:$Q$3810,9,FALSE)</f>
        <v>1.2.3.1</v>
      </c>
      <c r="K2331" s="3" t="str">
        <f>VLOOKUP(B2331,'[1]Daniela + 255 Rxns iCre1355'!$C$1:$Q$3810,13,FALSE)</f>
        <v>Chloroplast</v>
      </c>
      <c r="M2331" s="3" t="str">
        <f>VLOOKUP(B2331,'[1]Daniela + 255 Rxns iCre1355'!$C$1:$Q$3810,15,FALSE)</f>
        <v>R02125</v>
      </c>
    </row>
    <row r="2332" spans="1:13" x14ac:dyDescent="0.25">
      <c r="A2332" s="3" t="s">
        <v>943</v>
      </c>
      <c r="B2332" s="3" t="s">
        <v>4668</v>
      </c>
      <c r="C2332" s="3" t="s">
        <v>4669</v>
      </c>
      <c r="E2332" s="3" t="str">
        <f>VLOOKUP(B2332,'[1]Daniela + 255 Rxns iCre1355'!$C$1:$Q$3810,6,FALSE)</f>
        <v xml:space="preserve"> (S)-Methylmalonate semialdehyde:oxygen oxidoreductase</v>
      </c>
      <c r="F2332" s="3" t="str">
        <f>VLOOKUP(B2332,'[1]Daniela + 255 Rxns iCre1355'!$C$1:$Q$3810,8,FALSE)</f>
        <v xml:space="preserve">Valine, Leucine and isoleucine degradation </v>
      </c>
      <c r="G2332" s="3" t="str">
        <f>VLOOKUP(B2332,'[1]Daniela + 255 Rxns iCre1355'!$C$1:$Q$3810,9,FALSE)</f>
        <v>1.2.3.1</v>
      </c>
      <c r="K2332" s="3" t="str">
        <f>VLOOKUP(B2332,'[1]Daniela + 255 Rxns iCre1355'!$C$1:$Q$3810,13,FALSE)</f>
        <v>Mitochondria</v>
      </c>
      <c r="M2332" s="3" t="str">
        <f>VLOOKUP(B2332,'[1]Daniela + 255 Rxns iCre1355'!$C$1:$Q$3810,15,FALSE)</f>
        <v>R03871</v>
      </c>
    </row>
    <row r="2333" spans="1:13" x14ac:dyDescent="0.25">
      <c r="A2333" s="3" t="s">
        <v>115</v>
      </c>
      <c r="B2333" s="3" t="s">
        <v>4670</v>
      </c>
      <c r="C2333" s="3" t="s">
        <v>4671</v>
      </c>
      <c r="E2333" s="3" t="str">
        <f>VLOOKUP(B2333,'[1]Daniela + 255 Rxns iCre1355'!$C$1:$Q$3810,6,FALSE)</f>
        <v>Pyruvate: Oxygen 2-oxidoreductase (phosphorylating)</v>
      </c>
      <c r="F2333" s="3" t="str">
        <f>VLOOKUP(B2333,'[1]Daniela + 255 Rxns iCre1355'!$C$1:$Q$3810,8,FALSE)</f>
        <v>Pyruvate metabolism</v>
      </c>
      <c r="G2333" s="3" t="str">
        <f>VLOOKUP(B2333,'[1]Daniela + 255 Rxns iCre1355'!$C$1:$Q$3810,9,FALSE)</f>
        <v>1.2.3.3</v>
      </c>
      <c r="K2333" s="3" t="str">
        <f>VLOOKUP(B2333,'[1]Daniela + 255 Rxns iCre1355'!$C$1:$Q$3810,13,FALSE)</f>
        <v>Cytosol</v>
      </c>
      <c r="M2333" s="3" t="str">
        <f>VLOOKUP(B2333,'[1]Daniela + 255 Rxns iCre1355'!$C$1:$Q$3810,15,FALSE)</f>
        <v>R00207</v>
      </c>
    </row>
    <row r="2334" spans="1:13" x14ac:dyDescent="0.25">
      <c r="A2334" s="3" t="s">
        <v>943</v>
      </c>
      <c r="B2334" s="3" t="s">
        <v>4672</v>
      </c>
      <c r="C2334" s="3" t="s">
        <v>4673</v>
      </c>
      <c r="E2334" s="3" t="str">
        <f>VLOOKUP(B2334,'[1]Daniela + 255 Rxns iCre1355'!$C$1:$Q$3810,6,FALSE)</f>
        <v>Pyruvate: Oxygen 2-oxidoreductase (phosphorylating)</v>
      </c>
      <c r="F2334" s="3" t="str">
        <f>VLOOKUP(B2334,'[1]Daniela + 255 Rxns iCre1355'!$C$1:$Q$3810,8,FALSE)</f>
        <v>Pyruvate metabolism</v>
      </c>
      <c r="G2334" s="3" t="str">
        <f>VLOOKUP(B2334,'[1]Daniela + 255 Rxns iCre1355'!$C$1:$Q$3810,9,FALSE)</f>
        <v>1.2.3.3</v>
      </c>
      <c r="K2334" s="3" t="str">
        <f>VLOOKUP(B2334,'[1]Daniela + 255 Rxns iCre1355'!$C$1:$Q$3810,13,FALSE)</f>
        <v>Mitochondria</v>
      </c>
      <c r="M2334" s="3" t="str">
        <f>VLOOKUP(B2334,'[1]Daniela + 255 Rxns iCre1355'!$C$1:$Q$3810,15,FALSE)</f>
        <v>R00207</v>
      </c>
    </row>
    <row r="2335" spans="1:13" x14ac:dyDescent="0.25">
      <c r="A2335" s="3" t="s">
        <v>943</v>
      </c>
      <c r="B2335" s="3" t="s">
        <v>4674</v>
      </c>
      <c r="C2335" s="3" t="s">
        <v>4675</v>
      </c>
      <c r="E2335" s="3" t="str">
        <f>VLOOKUP(B2335,'[1]Daniela + 255 Rxns iCre1355'!$C$1:$Q$3810,6,FALSE)</f>
        <v>oxalate:oxygen oxidoreductase</v>
      </c>
      <c r="F2335" s="3" t="str">
        <f>VLOOKUP(B2335,'[1]Daniela + 255 Rxns iCre1355'!$C$1:$Q$3810,8,FALSE)</f>
        <v>Glyoxylate and dicarboxylate metabolism</v>
      </c>
      <c r="G2335" s="3" t="str">
        <f>VLOOKUP(B2335,'[1]Daniela + 255 Rxns iCre1355'!$C$1:$Q$3810,9,FALSE)</f>
        <v>1.2.3.4</v>
      </c>
      <c r="K2335" s="3" t="str">
        <f>VLOOKUP(B2335,'[1]Daniela + 255 Rxns iCre1355'!$C$1:$Q$3810,13,FALSE)</f>
        <v>Mitochondria</v>
      </c>
      <c r="M2335" s="3" t="str">
        <f>VLOOKUP(B2335,'[1]Daniela + 255 Rxns iCre1355'!$C$1:$Q$3810,15,FALSE)</f>
        <v>R00273</v>
      </c>
    </row>
    <row r="2336" spans="1:13" x14ac:dyDescent="0.25">
      <c r="A2336" s="3" t="s">
        <v>943</v>
      </c>
      <c r="B2336" s="3" t="s">
        <v>4676</v>
      </c>
      <c r="C2336" s="3" t="s">
        <v>4677</v>
      </c>
      <c r="E2336" s="3" t="str">
        <f>VLOOKUP(B2336,'[1]Daniela + 255 Rxns iCre1355'!$C$1:$Q$3810,6,FALSE)</f>
        <v>2-oxoglutarate:ferredoxin oxidoreductase (decarboxylating)</v>
      </c>
      <c r="F2336" s="3" t="str">
        <f>VLOOKUP(B2336,'[1]Daniela + 255 Rxns iCre1355'!$C$1:$Q$3810,8,FALSE)</f>
        <v>Citrate cycle (TCA cycle, Krebs cycle)</v>
      </c>
      <c r="G2336" s="3" t="str">
        <f>VLOOKUP(B2336,'[1]Daniela + 255 Rxns iCre1355'!$C$1:$Q$3810,9,FALSE)</f>
        <v>1.2.7.3 / 1.2.7.11</v>
      </c>
      <c r="K2336" s="3" t="str">
        <f>VLOOKUP(B2336,'[1]Daniela + 255 Rxns iCre1355'!$C$1:$Q$3810,13,FALSE)</f>
        <v>Mitochondria</v>
      </c>
      <c r="M2336" s="3" t="str">
        <f>VLOOKUP(B2336,'[1]Daniela + 255 Rxns iCre1355'!$C$1:$Q$3810,15,FALSE)</f>
        <v>R01197</v>
      </c>
    </row>
    <row r="2337" spans="1:13" x14ac:dyDescent="0.25">
      <c r="A2337" s="3" t="s">
        <v>943</v>
      </c>
      <c r="B2337" s="3" t="s">
        <v>4678</v>
      </c>
      <c r="C2337" s="3" t="s">
        <v>4679</v>
      </c>
      <c r="E2337" s="3" t="str">
        <f>VLOOKUP(B2337,'[1]Daniela + 255 Rxns iCre1355'!$C$1:$Q$3810,6,FALSE)</f>
        <v>3-methyl-2-oxobutanoate:ferredoxin oxidoreductase (decarboxylating;CoA-2-methylpropanoylating)</v>
      </c>
      <c r="F2337" s="3" t="str">
        <f>VLOOKUP(B2337,'[1]Daniela + 255 Rxns iCre1355'!$C$1:$Q$3810,8,FALSE)</f>
        <v>Valine, leucine and isoleucine degradation</v>
      </c>
      <c r="G2337" s="3" t="str">
        <f>VLOOKUP(B2337,'[1]Daniela + 255 Rxns iCre1355'!$C$1:$Q$3810,9,FALSE)</f>
        <v>1.2.7.7</v>
      </c>
      <c r="K2337" s="3" t="str">
        <f>VLOOKUP(B2337,'[1]Daniela + 255 Rxns iCre1355'!$C$1:$Q$3810,13,FALSE)</f>
        <v>Mitochondria</v>
      </c>
      <c r="M2337" s="3" t="str">
        <f>VLOOKUP(B2337,'[1]Daniela + 255 Rxns iCre1355'!$C$1:$Q$3810,15,FALSE)</f>
        <v>R07160</v>
      </c>
    </row>
    <row r="2338" spans="1:13" x14ac:dyDescent="0.25">
      <c r="A2338" s="3" t="s">
        <v>115</v>
      </c>
      <c r="B2338" s="3" t="s">
        <v>4680</v>
      </c>
      <c r="C2338" s="3" t="s">
        <v>4681</v>
      </c>
      <c r="E2338" s="3" t="str">
        <f>VLOOKUP(B2338,'[1]Daniela + 255 Rxns iCre1355'!$C$1:$Q$3810,6,FALSE)</f>
        <v>Prephenate:NADP+ oxidoreductase(decarboxylating)</v>
      </c>
      <c r="F2338" s="3" t="str">
        <f>VLOOKUP(B2338,'[1]Daniela + 255 Rxns iCre1355'!$C$1:$Q$3810,8,FALSE)</f>
        <v>Phenylalanine, tyrosine and tryptophan biosynthesis</v>
      </c>
      <c r="G2338" s="3" t="str">
        <f>VLOOKUP(B2338,'[1]Daniela + 255 Rxns iCre1355'!$C$1:$Q$3810,9,FALSE)</f>
        <v>1.3.1.13</v>
      </c>
      <c r="K2338" s="3" t="str">
        <f>VLOOKUP(B2338,'[1]Daniela + 255 Rxns iCre1355'!$C$1:$Q$3810,13,FALSE)</f>
        <v>Cytosol</v>
      </c>
      <c r="M2338" s="3" t="str">
        <f>VLOOKUP(B2338,'[1]Daniela + 255 Rxns iCre1355'!$C$1:$Q$3810,15,FALSE)</f>
        <v>R01730</v>
      </c>
    </row>
    <row r="2339" spans="1:13" x14ac:dyDescent="0.25">
      <c r="A2339" s="3" t="s">
        <v>115</v>
      </c>
      <c r="B2339" s="3" t="s">
        <v>4682</v>
      </c>
      <c r="C2339" s="3" t="s">
        <v>4683</v>
      </c>
      <c r="E2339" s="3" t="str">
        <f>VLOOKUP(B2339,'[1]Daniela + 255 Rxns iCre1355'!$C$1:$Q$3810,6,FALSE)</f>
        <v>cholesterol:NADP+ delta7-oxidoreductase</v>
      </c>
      <c r="F2339" s="3" t="str">
        <f>VLOOKUP(B2339,'[1]Daniela + 255 Rxns iCre1355'!$C$1:$Q$3810,8,FALSE)</f>
        <v>Steorid biosynthesis</v>
      </c>
      <c r="G2339" s="3" t="str">
        <f>VLOOKUP(B2339,'[1]Daniela + 255 Rxns iCre1355'!$C$1:$Q$3810,9,FALSE)</f>
        <v>1.13.1.21</v>
      </c>
      <c r="K2339" s="3" t="str">
        <f>VLOOKUP(B2339,'[1]Daniela + 255 Rxns iCre1355'!$C$1:$Q$3810,13,FALSE)</f>
        <v>Cytosol</v>
      </c>
      <c r="M2339" s="3" t="str">
        <f>VLOOKUP(B2339,'[1]Daniela + 255 Rxns iCre1355'!$C$1:$Q$3810,15,FALSE)</f>
        <v>R01456</v>
      </c>
    </row>
    <row r="2340" spans="1:13" x14ac:dyDescent="0.25">
      <c r="A2340" s="3" t="s">
        <v>118</v>
      </c>
      <c r="B2340" s="3" t="s">
        <v>4684</v>
      </c>
      <c r="C2340" s="3" t="s">
        <v>4685</v>
      </c>
      <c r="E2340" s="3" t="str">
        <f>VLOOKUP(B2340,'[1]Daniela + 255 Rxns iCre1355'!$C$1:$Q$3810,6,FALSE)</f>
        <v>Bilirubin:NAD+ oxidoreductase</v>
      </c>
      <c r="F2340" s="3" t="str">
        <f>VLOOKUP(B2340,'[1]Daniela + 255 Rxns iCre1355'!$C$1:$Q$3810,8,FALSE)</f>
        <v>Porphyrin and chlorophyll metabolism</v>
      </c>
      <c r="G2340" s="3" t="str">
        <f>VLOOKUP(B2340,'[1]Daniela + 255 Rxns iCre1355'!$C$1:$Q$3810,9,FALSE)</f>
        <v>1.3.1.24</v>
      </c>
      <c r="K2340" s="3" t="str">
        <f>VLOOKUP(B2340,'[1]Daniela + 255 Rxns iCre1355'!$C$1:$Q$3810,13,FALSE)</f>
        <v>Chloroplast</v>
      </c>
      <c r="M2340" s="3" t="str">
        <f>VLOOKUP(B2340,'[1]Daniela + 255 Rxns iCre1355'!$C$1:$Q$3810,15,FALSE)</f>
        <v>R02391</v>
      </c>
    </row>
    <row r="2341" spans="1:13" x14ac:dyDescent="0.25">
      <c r="A2341" s="3" t="s">
        <v>118</v>
      </c>
      <c r="B2341" s="3" t="s">
        <v>4686</v>
      </c>
      <c r="C2341" s="3" t="s">
        <v>4687</v>
      </c>
      <c r="E2341" s="3" t="str">
        <f>VLOOKUP(B2341,'[1]Daniela + 255 Rxns iCre1355'!$C$1:$Q$3810,6,FALSE)</f>
        <v>Bilirubin:oxygen oxidoreductase</v>
      </c>
      <c r="F2341" s="3" t="str">
        <f>VLOOKUP(B2341,'[1]Daniela + 255 Rxns iCre1355'!$C$1:$Q$3810,8,FALSE)</f>
        <v>Porphyrin and chlorophyll metabolism</v>
      </c>
      <c r="G2341" s="3" t="str">
        <f>VLOOKUP(B2341,'[1]Daniela + 255 Rxns iCre1355'!$C$1:$Q$3810,9,FALSE)</f>
        <v>1.3.3.5</v>
      </c>
      <c r="K2341" s="3" t="str">
        <f>VLOOKUP(B2341,'[1]Daniela + 255 Rxns iCre1355'!$C$1:$Q$3810,13,FALSE)</f>
        <v>Chloroplast</v>
      </c>
      <c r="M2341" s="3" t="str">
        <f>VLOOKUP(B2341,'[1]Daniela + 255 Rxns iCre1355'!$C$1:$Q$3810,15,FALSE)</f>
        <v>R02394</v>
      </c>
    </row>
    <row r="2342" spans="1:13" x14ac:dyDescent="0.25">
      <c r="A2342" s="3" t="s">
        <v>115</v>
      </c>
      <c r="B2342" s="3" t="s">
        <v>4688</v>
      </c>
      <c r="C2342" s="3" t="s">
        <v>4689</v>
      </c>
      <c r="E2342" s="3" t="str">
        <f>VLOOKUP(B2342,'[1]Daniela + 255 Rxns iCre1355'!$C$1:$Q$3810,6,FALSE)</f>
        <v>L-aspartate:oxygen oxidoreductase</v>
      </c>
      <c r="F2342" s="3" t="str">
        <f>VLOOKUP(B2342,'[1]Daniela + 255 Rxns iCre1355'!$C$1:$Q$3810,8,FALSE)</f>
        <v>Nicotinate and nicotinamide metabolism</v>
      </c>
      <c r="G2342" s="3" t="str">
        <f>VLOOKUP(B2342,'[1]Daniela + 255 Rxns iCre1355'!$C$1:$Q$3810,9,FALSE)</f>
        <v>1.4.3.16</v>
      </c>
      <c r="K2342" s="3" t="str">
        <f>VLOOKUP(B2342,'[1]Daniela + 255 Rxns iCre1355'!$C$1:$Q$3810,13,FALSE)</f>
        <v>Cytosol</v>
      </c>
      <c r="M2342" s="3" t="str">
        <f>VLOOKUP(B2342,'[1]Daniela + 255 Rxns iCre1355'!$C$1:$Q$3810,15,FALSE)</f>
        <v>R00481</v>
      </c>
    </row>
    <row r="2343" spans="1:13" x14ac:dyDescent="0.25">
      <c r="A2343" s="3" t="s">
        <v>118</v>
      </c>
      <c r="B2343" s="3" t="s">
        <v>4690</v>
      </c>
      <c r="C2343" s="3" t="s">
        <v>4691</v>
      </c>
      <c r="E2343" s="3" t="str">
        <f>VLOOKUP(B2343,'[1]Daniela + 255 Rxns iCre1355'!$C$1:$Q$3810,6,FALSE)</f>
        <v>L-aspartate:oxygen oxidoreductase</v>
      </c>
      <c r="F2343" s="3" t="str">
        <f>VLOOKUP(B2343,'[1]Daniela + 255 Rxns iCre1355'!$C$1:$Q$3810,8,FALSE)</f>
        <v>Nicotinate and nicotinamide metabolism</v>
      </c>
      <c r="G2343" s="3" t="str">
        <f>VLOOKUP(B2343,'[1]Daniela + 255 Rxns iCre1355'!$C$1:$Q$3810,9,FALSE)</f>
        <v>1.4.3.16</v>
      </c>
      <c r="K2343" s="3" t="str">
        <f>VLOOKUP(B2343,'[1]Daniela + 255 Rxns iCre1355'!$C$1:$Q$3810,13,FALSE)</f>
        <v>Chloroplast</v>
      </c>
      <c r="M2343" s="3" t="str">
        <f>VLOOKUP(B2343,'[1]Daniela + 255 Rxns iCre1355'!$C$1:$Q$3810,15,FALSE)</f>
        <v>R00481</v>
      </c>
    </row>
    <row r="2344" spans="1:13" x14ac:dyDescent="0.25">
      <c r="A2344" s="3" t="s">
        <v>943</v>
      </c>
      <c r="B2344" s="3" t="s">
        <v>4692</v>
      </c>
      <c r="C2344" s="3" t="s">
        <v>4693</v>
      </c>
      <c r="E2344" s="3" t="str">
        <f>VLOOKUP(B2344,'[1]Daniela + 255 Rxns iCre1355'!$C$1:$Q$3810,6,FALSE)</f>
        <v>L-aspartate:oxygen oxidoreductase</v>
      </c>
      <c r="F2344" s="3" t="str">
        <f>VLOOKUP(B2344,'[1]Daniela + 255 Rxns iCre1355'!$C$1:$Q$3810,8,FALSE)</f>
        <v>Nicotinate and nicotinamide metabolism</v>
      </c>
      <c r="G2344" s="3" t="str">
        <f>VLOOKUP(B2344,'[1]Daniela + 255 Rxns iCre1355'!$C$1:$Q$3810,9,FALSE)</f>
        <v>1.4.3.16</v>
      </c>
      <c r="K2344" s="3" t="str">
        <f>VLOOKUP(B2344,'[1]Daniela + 255 Rxns iCre1355'!$C$1:$Q$3810,13,FALSE)</f>
        <v>Mitochondria</v>
      </c>
      <c r="M2344" s="3" t="str">
        <f>VLOOKUP(B2344,'[1]Daniela + 255 Rxns iCre1355'!$C$1:$Q$3810,15,FALSE)</f>
        <v>R00481</v>
      </c>
    </row>
    <row r="2345" spans="1:13" x14ac:dyDescent="0.25">
      <c r="A2345" s="3" t="s">
        <v>954</v>
      </c>
      <c r="B2345" s="3" t="s">
        <v>4694</v>
      </c>
      <c r="C2345" s="3" t="s">
        <v>4695</v>
      </c>
      <c r="E2345" s="3" t="str">
        <f>VLOOKUP(B2345,'[1]Daniela + 255 Rxns iCre1355'!$C$1:$Q$3810,6,FALSE)</f>
        <v>L-aspartate:oxygen oxidoreductase</v>
      </c>
      <c r="F2345" s="3" t="str">
        <f>VLOOKUP(B2345,'[1]Daniela + 255 Rxns iCre1355'!$C$1:$Q$3810,8,FALSE)</f>
        <v>Nicotinate and nicotinamide metabolism</v>
      </c>
      <c r="G2345" s="3" t="str">
        <f>VLOOKUP(B2345,'[1]Daniela + 255 Rxns iCre1355'!$C$1:$Q$3810,9,FALSE)</f>
        <v>1.4.3.16</v>
      </c>
      <c r="K2345" s="3" t="str">
        <f>VLOOKUP(B2345,'[1]Daniela + 255 Rxns iCre1355'!$C$1:$Q$3810,13,FALSE)</f>
        <v>Glyoxysome</v>
      </c>
      <c r="M2345" s="3" t="str">
        <f>VLOOKUP(B2345,'[1]Daniela + 255 Rxns iCre1355'!$C$1:$Q$3810,15,FALSE)</f>
        <v>R00481</v>
      </c>
    </row>
    <row r="2346" spans="1:13" x14ac:dyDescent="0.25">
      <c r="A2346" s="3" t="s">
        <v>115</v>
      </c>
      <c r="B2346" s="3" t="s">
        <v>4696</v>
      </c>
      <c r="C2346" s="3" t="s">
        <v>4697</v>
      </c>
      <c r="E2346" s="3" t="str">
        <f>VLOOKUP(B2346,'[1]Daniela + 255 Rxns iCre1355'!$C$1:$Q$3810,6,FALSE)</f>
        <v>Glycerone phosphate:iminosuccinate alkyltransferase (cyclizing)</v>
      </c>
      <c r="F2346" s="3" t="str">
        <f>VLOOKUP(B2346,'[1]Daniela + 255 Rxns iCre1355'!$C$1:$Q$3810,8,FALSE)</f>
        <v>Nicotinate and nicotinamide metabolism</v>
      </c>
      <c r="G2346" s="3" t="str">
        <f>VLOOKUP(B2346,'[1]Daniela + 255 Rxns iCre1355'!$C$1:$Q$3810,9,FALSE)</f>
        <v>2.5.1.72</v>
      </c>
      <c r="K2346" s="3" t="str">
        <f>VLOOKUP(B2346,'[1]Daniela + 255 Rxns iCre1355'!$C$1:$Q$3810,13,FALSE)</f>
        <v>Cytosol</v>
      </c>
      <c r="M2346" s="3" t="str">
        <f>VLOOKUP(B2346,'[1]Daniela + 255 Rxns iCre1355'!$C$1:$Q$3810,15,FALSE)</f>
        <v>R04292</v>
      </c>
    </row>
    <row r="2347" spans="1:13" x14ac:dyDescent="0.25">
      <c r="A2347" s="3" t="s">
        <v>118</v>
      </c>
      <c r="B2347" s="3" t="s">
        <v>4698</v>
      </c>
      <c r="C2347" s="3" t="s">
        <v>4699</v>
      </c>
      <c r="E2347" s="3" t="str">
        <f>VLOOKUP(B2347,'[1]Daniela + 255 Rxns iCre1355'!$C$1:$Q$3810,6,FALSE)</f>
        <v>Glycerone phosphate:iminosuccinate alkyltransferase (cyclizing)</v>
      </c>
      <c r="F2347" s="3" t="str">
        <f>VLOOKUP(B2347,'[1]Daniela + 255 Rxns iCre1355'!$C$1:$Q$3810,8,FALSE)</f>
        <v>Nicotinate and nicotinamide metabolism</v>
      </c>
      <c r="G2347" s="3" t="str">
        <f>VLOOKUP(B2347,'[1]Daniela + 255 Rxns iCre1355'!$C$1:$Q$3810,9,FALSE)</f>
        <v>2.5.1.72</v>
      </c>
      <c r="K2347" s="3" t="str">
        <f>VLOOKUP(B2347,'[1]Daniela + 255 Rxns iCre1355'!$C$1:$Q$3810,13,FALSE)</f>
        <v>Chloroplast</v>
      </c>
      <c r="M2347" s="3" t="str">
        <f>VLOOKUP(B2347,'[1]Daniela + 255 Rxns iCre1355'!$C$1:$Q$3810,15,FALSE)</f>
        <v>R04292</v>
      </c>
    </row>
    <row r="2348" spans="1:13" ht="15" customHeight="1" x14ac:dyDescent="0.25">
      <c r="A2348" s="3" t="s">
        <v>943</v>
      </c>
      <c r="B2348" s="3" t="s">
        <v>4700</v>
      </c>
      <c r="C2348" s="3" t="s">
        <v>4701</v>
      </c>
      <c r="D2348" s="3" t="str">
        <f>VLOOKUP(B2348,'[1]Daniela + 255 Rxns iCre1355'!$C$1:$Q$3810,5,FALSE)</f>
        <v>QULNS</v>
      </c>
      <c r="E2348" s="3" t="str">
        <f>VLOOKUP(B2348,'[1]Daniela + 255 Rxns iCre1355'!$C$1:$Q$3810,6,FALSE)</f>
        <v>quinolinate synthase</v>
      </c>
      <c r="F2348" s="3" t="str">
        <f>VLOOKUP(B2348,'[1]Daniela + 255 Rxns iCre1355'!$C$1:$Q$3810,8,FALSE)</f>
        <v>Nicotinate and nicotinamide metabolism</v>
      </c>
      <c r="G2348" s="3" t="str">
        <f>VLOOKUP(B2348,'[1]Daniela + 255 Rxns iCre1355'!$C$1:$Q$3810,9,FALSE)</f>
        <v>2.5.1.72</v>
      </c>
      <c r="H2348" s="3" t="str">
        <f>VLOOKUP(B2348,'[1]Daniela + 255 Rxns iCre1355'!$C$1:$Q$3810,10,FALSE)</f>
        <v>Cre06.g251450</v>
      </c>
      <c r="I2348" s="3" t="str">
        <f>VLOOKUP(B2348,'[1]Daniela + 255 Rxns iCre1355'!$C$1:$Q$3810,11,FALSE)</f>
        <v>Cre06.g251450.t1.1</v>
      </c>
      <c r="J2348" s="3" t="str">
        <f>VLOOKUP(B2348,'[1]Daniela + 255 Rxns iCre1355'!$C$1:$Q$3810,12,FALSE)</f>
        <v>NIC7</v>
      </c>
      <c r="K2348" s="3" t="str">
        <f>VLOOKUP(B2348,'[1]Daniela + 255 Rxns iCre1355'!$C$1:$Q$3810,13,FALSE)</f>
        <v>Mitochondria</v>
      </c>
      <c r="L2348" s="3" t="str">
        <f>VLOOKUP(B2348,'[1]Daniela + 255 Rxns iCre1355'!$C$1:$Q$3810,14,FALSE)</f>
        <v>[Lin 2010, Ferris 1995]</v>
      </c>
      <c r="M2348" s="3" t="str">
        <f>VLOOKUP(B2348,'[1]Daniela + 255 Rxns iCre1355'!$C$1:$Q$3810,15,FALSE)</f>
        <v>R04292</v>
      </c>
    </row>
    <row r="2349" spans="1:13" x14ac:dyDescent="0.25">
      <c r="A2349" s="3" t="s">
        <v>954</v>
      </c>
      <c r="B2349" s="3" t="s">
        <v>4702</v>
      </c>
      <c r="C2349" s="3" t="s">
        <v>4703</v>
      </c>
      <c r="E2349" s="3" t="str">
        <f>VLOOKUP(B2349,'[1]Daniela + 255 Rxns iCre1355'!$C$1:$Q$3810,6,FALSE)</f>
        <v>Glycerone phosphate:iminosuccinate alkyltransferase (cyclizing)</v>
      </c>
      <c r="F2349" s="3" t="str">
        <f>VLOOKUP(B2349,'[1]Daniela + 255 Rxns iCre1355'!$C$1:$Q$3810,8,FALSE)</f>
        <v>Nicotinate and nicotinamide metabolism</v>
      </c>
      <c r="G2349" s="3" t="str">
        <f>VLOOKUP(B2349,'[1]Daniela + 255 Rxns iCre1355'!$C$1:$Q$3810,9,FALSE)</f>
        <v>2.5.1.72</v>
      </c>
      <c r="K2349" s="3" t="str">
        <f>VLOOKUP(B2349,'[1]Daniela + 255 Rxns iCre1355'!$C$1:$Q$3810,13,FALSE)</f>
        <v>Glyoxysome</v>
      </c>
      <c r="M2349" s="3" t="str">
        <f>VLOOKUP(B2349,'[1]Daniela + 255 Rxns iCre1355'!$C$1:$Q$3810,15,FALSE)</f>
        <v>R04292</v>
      </c>
    </row>
    <row r="2350" spans="1:13" x14ac:dyDescent="0.25">
      <c r="A2350" s="3" t="s">
        <v>7443</v>
      </c>
      <c r="B2350" s="3" t="s">
        <v>4704</v>
      </c>
      <c r="C2350" s="3" t="s">
        <v>4705</v>
      </c>
    </row>
    <row r="2351" spans="1:13" x14ac:dyDescent="0.25">
      <c r="A2351" s="3" t="s">
        <v>7443</v>
      </c>
      <c r="B2351" s="3" t="s">
        <v>4706</v>
      </c>
      <c r="C2351" s="3" t="s">
        <v>4707</v>
      </c>
    </row>
    <row r="2352" spans="1:13" x14ac:dyDescent="0.25">
      <c r="A2352" s="3" t="s">
        <v>7443</v>
      </c>
      <c r="B2352" s="3" t="s">
        <v>4708</v>
      </c>
      <c r="C2352" s="3" t="s">
        <v>4709</v>
      </c>
    </row>
    <row r="2353" spans="1:13" x14ac:dyDescent="0.25">
      <c r="A2353" s="3" t="s">
        <v>7443</v>
      </c>
      <c r="B2353" s="3" t="s">
        <v>4710</v>
      </c>
      <c r="C2353" s="3" t="s">
        <v>4711</v>
      </c>
    </row>
    <row r="2354" spans="1:13" x14ac:dyDescent="0.25">
      <c r="A2354" s="3" t="s">
        <v>7443</v>
      </c>
      <c r="B2354" s="3" t="s">
        <v>4712</v>
      </c>
      <c r="C2354" s="3" t="s">
        <v>4713</v>
      </c>
    </row>
    <row r="2355" spans="1:13" x14ac:dyDescent="0.25">
      <c r="A2355" s="3" t="s">
        <v>7443</v>
      </c>
      <c r="B2355" s="3" t="s">
        <v>4714</v>
      </c>
      <c r="C2355" s="3" t="s">
        <v>4715</v>
      </c>
    </row>
    <row r="2356" spans="1:13" x14ac:dyDescent="0.25">
      <c r="A2356" s="3" t="s">
        <v>115</v>
      </c>
      <c r="B2356" s="3" t="s">
        <v>4716</v>
      </c>
      <c r="C2356" s="3" t="s">
        <v>4717</v>
      </c>
      <c r="E2356" s="3" t="str">
        <f>VLOOKUP(B2356,'[1]Daniela + 255 Rxns iCre1355'!$C$1:$Q$3810,6,FALSE)</f>
        <v>Glycine:oxygen oxidoreductase (deaminating)</v>
      </c>
      <c r="F2356" s="3" t="str">
        <f>VLOOKUP(B2356,'[1]Daniela + 255 Rxns iCre1355'!$C$1:$Q$3810,8,FALSE)</f>
        <v>Glycine, serine and threonine metabolism</v>
      </c>
      <c r="G2356" s="3" t="str">
        <f>VLOOKUP(B2356,'[1]Daniela + 255 Rxns iCre1355'!$C$1:$Q$3810,9,FALSE)</f>
        <v>1.4.3.3</v>
      </c>
      <c r="K2356" s="3" t="str">
        <f>VLOOKUP(B2356,'[1]Daniela + 255 Rxns iCre1355'!$C$1:$Q$3810,13,FALSE)</f>
        <v>Cytosol</v>
      </c>
      <c r="M2356" s="3" t="str">
        <f>VLOOKUP(B2356,'[1]Daniela + 255 Rxns iCre1355'!$C$1:$Q$3810,15,FALSE)</f>
        <v>R00366</v>
      </c>
    </row>
    <row r="2357" spans="1:13" x14ac:dyDescent="0.25">
      <c r="A2357" s="3" t="s">
        <v>118</v>
      </c>
      <c r="B2357" s="3" t="s">
        <v>4718</v>
      </c>
      <c r="C2357" s="3" t="s">
        <v>4719</v>
      </c>
      <c r="E2357" s="3" t="str">
        <f>VLOOKUP(B2357,'[1]Daniela + 255 Rxns iCre1355'!$C$1:$Q$3810,6,FALSE)</f>
        <v>Glycine:oxygen oxidoreductase (deaminating)</v>
      </c>
      <c r="F2357" s="3" t="str">
        <f>VLOOKUP(B2357,'[1]Daniela + 255 Rxns iCre1355'!$C$1:$Q$3810,8,FALSE)</f>
        <v>Glycine, serine and threonine metabolism</v>
      </c>
      <c r="G2357" s="3" t="str">
        <f>VLOOKUP(B2357,'[1]Daniela + 255 Rxns iCre1355'!$C$1:$Q$3810,9,FALSE)</f>
        <v>1.4.3.3</v>
      </c>
      <c r="K2357" s="3" t="str">
        <f>VLOOKUP(B2357,'[1]Daniela + 255 Rxns iCre1355'!$C$1:$Q$3810,13,FALSE)</f>
        <v>Chloroplast</v>
      </c>
      <c r="M2357" s="3" t="str">
        <f>VLOOKUP(B2357,'[1]Daniela + 255 Rxns iCre1355'!$C$1:$Q$3810,15,FALSE)</f>
        <v>R00366</v>
      </c>
    </row>
    <row r="2358" spans="1:13" x14ac:dyDescent="0.25">
      <c r="A2358" s="3" t="s">
        <v>943</v>
      </c>
      <c r="B2358" s="3" t="s">
        <v>4720</v>
      </c>
      <c r="C2358" s="3" t="s">
        <v>4721</v>
      </c>
      <c r="E2358" s="3" t="str">
        <f>VLOOKUP(B2358,'[1]Daniela + 255 Rxns iCre1355'!$C$1:$Q$3810,6,FALSE)</f>
        <v>Glycine:oxygen oxidoreductase (deaminating)</v>
      </c>
      <c r="F2358" s="3" t="str">
        <f>VLOOKUP(B2358,'[1]Daniela + 255 Rxns iCre1355'!$C$1:$Q$3810,8,FALSE)</f>
        <v>Glycine, serine and threonine metabolism</v>
      </c>
      <c r="G2358" s="3" t="str">
        <f>VLOOKUP(B2358,'[1]Daniela + 255 Rxns iCre1355'!$C$1:$Q$3810,9,FALSE)</f>
        <v>1.4.3.3</v>
      </c>
      <c r="K2358" s="3" t="str">
        <f>VLOOKUP(B2358,'[1]Daniela + 255 Rxns iCre1355'!$C$1:$Q$3810,13,FALSE)</f>
        <v>Mitochondria</v>
      </c>
      <c r="M2358" s="3" t="str">
        <f>VLOOKUP(B2358,'[1]Daniela + 255 Rxns iCre1355'!$C$1:$Q$3810,15,FALSE)</f>
        <v>R00366</v>
      </c>
    </row>
    <row r="2359" spans="1:13" x14ac:dyDescent="0.25">
      <c r="A2359" s="3" t="s">
        <v>954</v>
      </c>
      <c r="B2359" s="3" t="s">
        <v>4722</v>
      </c>
      <c r="C2359" s="3" t="s">
        <v>4723</v>
      </c>
      <c r="E2359" s="3" t="str">
        <f>VLOOKUP(B2359,'[1]Daniela + 255 Rxns iCre1355'!$C$1:$Q$3810,6,FALSE)</f>
        <v>Glycine:oxygen oxidoreductase (deaminating)</v>
      </c>
      <c r="F2359" s="3" t="str">
        <f>VLOOKUP(B2359,'[1]Daniela + 255 Rxns iCre1355'!$C$1:$Q$3810,8,FALSE)</f>
        <v>Glycine, serine and threonine metabolism</v>
      </c>
      <c r="G2359" s="3" t="str">
        <f>VLOOKUP(B2359,'[1]Daniela + 255 Rxns iCre1355'!$C$1:$Q$3810,9,FALSE)</f>
        <v>1.4.3.3</v>
      </c>
      <c r="K2359" s="3" t="str">
        <f>VLOOKUP(B2359,'[1]Daniela + 255 Rxns iCre1355'!$C$1:$Q$3810,13,FALSE)</f>
        <v>Glyoxysome</v>
      </c>
      <c r="M2359" s="3" t="str">
        <f>VLOOKUP(B2359,'[1]Daniela + 255 Rxns iCre1355'!$C$1:$Q$3810,15,FALSE)</f>
        <v>R00366</v>
      </c>
    </row>
    <row r="2360" spans="1:13" x14ac:dyDescent="0.25">
      <c r="A2360" s="3" t="s">
        <v>115</v>
      </c>
      <c r="B2360" s="3" t="s">
        <v>4724</v>
      </c>
      <c r="C2360" s="3" t="s">
        <v>4725</v>
      </c>
      <c r="E2360" s="3" t="str">
        <f>VLOOKUP(B2360,'[1]Daniela + 255 Rxns iCre1355'!$C$1:$Q$3810,6,FALSE)</f>
        <v>Carbon-dioxide:ammonia ligase (ADP-forming,carbamate-phosphorylating)</v>
      </c>
      <c r="F2360" s="3" t="str">
        <f>VLOOKUP(B2360,'[1]Daniela + 255 Rxns iCre1355'!$C$1:$Q$3810,8,FALSE)</f>
        <v>Arginine biosynthesis / Alanine, aspartate and glutamate metabolism</v>
      </c>
      <c r="G2360" s="3" t="str">
        <f>VLOOKUP(B2360,'[1]Daniela + 255 Rxns iCre1355'!$C$1:$Q$3810,9,FALSE)</f>
        <v>6.3.4.16</v>
      </c>
      <c r="K2360" s="3" t="str">
        <f>VLOOKUP(B2360,'[1]Daniela + 255 Rxns iCre1355'!$C$1:$Q$3810,13,FALSE)</f>
        <v>Cytosol</v>
      </c>
      <c r="M2360" s="3" t="str">
        <f>VLOOKUP(B2360,'[1]Daniela + 255 Rxns iCre1355'!$C$1:$Q$3810,15,FALSE)</f>
        <v>R00149</v>
      </c>
    </row>
    <row r="2361" spans="1:13" x14ac:dyDescent="0.25">
      <c r="A2361" s="3" t="s">
        <v>118</v>
      </c>
      <c r="B2361" s="3" t="s">
        <v>4726</v>
      </c>
      <c r="C2361" s="3" t="s">
        <v>3092</v>
      </c>
      <c r="E2361" s="3" t="str">
        <f>VLOOKUP(B2361,'[1]Daniela + 255 Rxns iCre1355'!$C$1:$Q$3810,6,FALSE)</f>
        <v>Carbon-dioxide:ammonia ligase (ADP-forming,carbamate-phosphorylating)</v>
      </c>
      <c r="F2361" s="3" t="str">
        <f>VLOOKUP(B2361,'[1]Daniela + 255 Rxns iCre1355'!$C$1:$Q$3810,8,FALSE)</f>
        <v>Arginine biosynthesis / Alanine, aspartate and glutamate metabolism</v>
      </c>
      <c r="G2361" s="3" t="str">
        <f>VLOOKUP(B2361,'[1]Daniela + 255 Rxns iCre1355'!$C$1:$Q$3810,9,FALSE)</f>
        <v>6.3.4.16</v>
      </c>
      <c r="K2361" s="3" t="str">
        <f>VLOOKUP(B2361,'[1]Daniela + 255 Rxns iCre1355'!$C$1:$Q$3810,13,FALSE)</f>
        <v>Chloroplast</v>
      </c>
      <c r="M2361" s="3" t="str">
        <f>VLOOKUP(B2361,'[1]Daniela + 255 Rxns iCre1355'!$C$1:$Q$3810,15,FALSE)</f>
        <v>R00149</v>
      </c>
    </row>
    <row r="2362" spans="1:13" x14ac:dyDescent="0.25">
      <c r="A2362" s="3" t="s">
        <v>943</v>
      </c>
      <c r="B2362" s="3" t="s">
        <v>4727</v>
      </c>
      <c r="C2362" s="3" t="s">
        <v>4728</v>
      </c>
      <c r="E2362" s="3" t="str">
        <f>VLOOKUP(B2362,'[1]Daniela + 255 Rxns iCre1355'!$C$1:$Q$3810,6,FALSE)</f>
        <v>Carbon-dioxide:ammonia ligase (ADP-forming,carbamate-phosphorylating)</v>
      </c>
      <c r="F2362" s="3" t="str">
        <f>VLOOKUP(B2362,'[1]Daniela + 255 Rxns iCre1355'!$C$1:$Q$3810,8,FALSE)</f>
        <v>Arginine biosynthesis / Alanine, aspartate and glutamate metabolism</v>
      </c>
      <c r="G2362" s="3" t="str">
        <f>VLOOKUP(B2362,'[1]Daniela + 255 Rxns iCre1355'!$C$1:$Q$3810,9,FALSE)</f>
        <v>6.3.4.16</v>
      </c>
      <c r="K2362" s="3" t="str">
        <f>VLOOKUP(B2362,'[1]Daniela + 255 Rxns iCre1355'!$C$1:$Q$3810,13,FALSE)</f>
        <v>Mitochondria</v>
      </c>
      <c r="M2362" s="3" t="str">
        <f>VLOOKUP(B2362,'[1]Daniela + 255 Rxns iCre1355'!$C$1:$Q$3810,15,FALSE)</f>
        <v>R00149</v>
      </c>
    </row>
    <row r="2363" spans="1:13" x14ac:dyDescent="0.25">
      <c r="A2363" s="3" t="s">
        <v>954</v>
      </c>
      <c r="B2363" s="3" t="s">
        <v>4729</v>
      </c>
      <c r="C2363" s="3" t="s">
        <v>4730</v>
      </c>
      <c r="E2363" s="3" t="str">
        <f>VLOOKUP(B2363,'[1]Daniela + 255 Rxns iCre1355'!$C$1:$Q$3810,6,FALSE)</f>
        <v>Carbon-dioxide:ammonia ligase (ADP-forming,carbamate-phosphorylating)</v>
      </c>
      <c r="F2363" s="3" t="str">
        <f>VLOOKUP(B2363,'[1]Daniela + 255 Rxns iCre1355'!$C$1:$Q$3810,8,FALSE)</f>
        <v>Arginine biosynthesis / Alanine, aspartate and glutamate metabolism</v>
      </c>
      <c r="G2363" s="3" t="str">
        <f>VLOOKUP(B2363,'[1]Daniela + 255 Rxns iCre1355'!$C$1:$Q$3810,9,FALSE)</f>
        <v>6.3.4.16</v>
      </c>
      <c r="K2363" s="3" t="str">
        <f>VLOOKUP(B2363,'[1]Daniela + 255 Rxns iCre1355'!$C$1:$Q$3810,13,FALSE)</f>
        <v>Glyoxysome</v>
      </c>
      <c r="M2363" s="3" t="str">
        <f>VLOOKUP(B2363,'[1]Daniela + 255 Rxns iCre1355'!$C$1:$Q$3810,15,FALSE)</f>
        <v>R00149</v>
      </c>
    </row>
    <row r="2364" spans="1:13" x14ac:dyDescent="0.25">
      <c r="A2364" s="3" t="s">
        <v>7443</v>
      </c>
      <c r="B2364" s="3" t="s">
        <v>4731</v>
      </c>
      <c r="C2364" s="3" t="s">
        <v>4732</v>
      </c>
    </row>
    <row r="2365" spans="1:13" x14ac:dyDescent="0.25">
      <c r="A2365" s="3" t="s">
        <v>7443</v>
      </c>
      <c r="B2365" s="3" t="s">
        <v>4733</v>
      </c>
      <c r="C2365" s="3" t="s">
        <v>4734</v>
      </c>
    </row>
    <row r="2366" spans="1:13" x14ac:dyDescent="0.25">
      <c r="A2366" s="3" t="s">
        <v>7443</v>
      </c>
      <c r="B2366" s="3" t="s">
        <v>4735</v>
      </c>
      <c r="C2366" s="3" t="s">
        <v>4736</v>
      </c>
    </row>
    <row r="2367" spans="1:13" x14ac:dyDescent="0.25">
      <c r="A2367" s="3" t="s">
        <v>7443</v>
      </c>
      <c r="B2367" s="3" t="s">
        <v>4737</v>
      </c>
      <c r="C2367" s="3" t="s">
        <v>4738</v>
      </c>
    </row>
    <row r="2368" spans="1:13" x14ac:dyDescent="0.25">
      <c r="A2368" s="3" t="s">
        <v>954</v>
      </c>
      <c r="B2368" s="3" t="s">
        <v>4739</v>
      </c>
      <c r="C2368" s="3" t="s">
        <v>4740</v>
      </c>
      <c r="E2368" s="3" t="str">
        <f>VLOOKUP(B2368,'[1]Daniela + 255 Rxns iCre1355'!$C$1:$Q$3810,6,FALSE)</f>
        <v>glycine:oxygen oxidoreductase</v>
      </c>
      <c r="F2368" s="3" t="str">
        <f>VLOOKUP(B2368,'[1]Daniela + 255 Rxns iCre1355'!$C$1:$Q$3810,8,FALSE)</f>
        <v>Thiamine metabolism</v>
      </c>
      <c r="G2368" s="3" t="str">
        <f>VLOOKUP(B2368,'[1]Daniela + 255 Rxns iCre1355'!$C$1:$Q$3810,9,FALSE)</f>
        <v>1.4.3.19</v>
      </c>
      <c r="K2368" s="3" t="str">
        <f>VLOOKUP(B2368,'[1]Daniela + 255 Rxns iCre1355'!$C$1:$Q$3810,13,FALSE)</f>
        <v>Glyoxysome</v>
      </c>
      <c r="M2368" s="3" t="str">
        <f>VLOOKUP(B2368,'[1]Daniela + 255 Rxns iCre1355'!$C$1:$Q$3810,15,FALSE)</f>
        <v>R07463</v>
      </c>
    </row>
    <row r="2369" spans="1:13" x14ac:dyDescent="0.25">
      <c r="A2369" s="3" t="s">
        <v>115</v>
      </c>
      <c r="B2369" s="3" t="s">
        <v>4741</v>
      </c>
      <c r="C2369" s="3" t="s">
        <v>4742</v>
      </c>
      <c r="E2369" s="3" t="str">
        <f>VLOOKUP(B2369,'[1]Daniela + 255 Rxns iCre1355'!$C$1:$Q$3810,6,FALSE)</f>
        <v>L-Methionine:oxygen oxidoreductase (deaminating)</v>
      </c>
      <c r="F2369" s="3" t="str">
        <f>VLOOKUP(B2369,'[1]Daniela + 255 Rxns iCre1355'!$C$1:$Q$3810,8,FALSE)</f>
        <v>Cysteine and methionine metabolism</v>
      </c>
      <c r="G2369" s="3" t="str">
        <f>VLOOKUP(B2369,'[1]Daniela + 255 Rxns iCre1355'!$C$1:$Q$3810,9,FALSE)</f>
        <v>1.4.3.2</v>
      </c>
      <c r="K2369" s="3" t="str">
        <f>VLOOKUP(B2369,'[1]Daniela + 255 Rxns iCre1355'!$C$1:$Q$3810,13,FALSE)</f>
        <v>Cytosol</v>
      </c>
      <c r="M2369" s="3" t="str">
        <f>VLOOKUP(B2369,'[1]Daniela + 255 Rxns iCre1355'!$C$1:$Q$3810,15,FALSE)</f>
        <v>R00648</v>
      </c>
    </row>
    <row r="2370" spans="1:13" x14ac:dyDescent="0.25">
      <c r="A2370" s="3" t="s">
        <v>115</v>
      </c>
      <c r="B2370" s="3" t="s">
        <v>4743</v>
      </c>
      <c r="C2370" s="3" t="s">
        <v>4744</v>
      </c>
      <c r="E2370" s="3" t="str">
        <f>VLOOKUP(B2370,'[1]Daniela + 255 Rxns iCre1355'!$C$1:$Q$3810,6,FALSE)</f>
        <v>L-Tryptophan:oxygen oxidoreductase (deaminating)</v>
      </c>
      <c r="F2370" s="3" t="str">
        <f>VLOOKUP(B2370,'[1]Daniela + 255 Rxns iCre1355'!$C$1:$Q$3810,8,FALSE)</f>
        <v>Tryptophan metabolism</v>
      </c>
      <c r="G2370" s="3" t="str">
        <f>VLOOKUP(B2370,'[1]Daniela + 255 Rxns iCre1355'!$C$1:$Q$3810,9,FALSE)</f>
        <v>1.4.3.2</v>
      </c>
      <c r="K2370" s="3" t="str">
        <f>VLOOKUP(B2370,'[1]Daniela + 255 Rxns iCre1355'!$C$1:$Q$3810,13,FALSE)</f>
        <v>Cytosol</v>
      </c>
      <c r="M2370" s="3" t="str">
        <f>VLOOKUP(B2370,'[1]Daniela + 255 Rxns iCre1355'!$C$1:$Q$3810,15,FALSE)</f>
        <v>R00677</v>
      </c>
    </row>
    <row r="2371" spans="1:13" x14ac:dyDescent="0.25">
      <c r="A2371" s="3" t="s">
        <v>118</v>
      </c>
      <c r="B2371" s="3" t="s">
        <v>4745</v>
      </c>
      <c r="C2371" s="3" t="s">
        <v>4746</v>
      </c>
      <c r="E2371" s="3" t="str">
        <f>VLOOKUP(B2371,'[1]Daniela + 255 Rxns iCre1355'!$C$1:$Q$3810,6,FALSE)</f>
        <v>L-Tryptophan:oxygen oxidoreductase (deaminating)</v>
      </c>
      <c r="F2371" s="3" t="str">
        <f>VLOOKUP(B2371,'[1]Daniela + 255 Rxns iCre1355'!$C$1:$Q$3810,8,FALSE)</f>
        <v>Tryptophan metabolism</v>
      </c>
      <c r="G2371" s="3" t="str">
        <f>VLOOKUP(B2371,'[1]Daniela + 255 Rxns iCre1355'!$C$1:$Q$3810,9,FALSE)</f>
        <v>1.4.3.2</v>
      </c>
      <c r="K2371" s="3" t="str">
        <f>VLOOKUP(B2371,'[1]Daniela + 255 Rxns iCre1355'!$C$1:$Q$3810,13,FALSE)</f>
        <v>Chloroplast</v>
      </c>
      <c r="M2371" s="3" t="str">
        <f>VLOOKUP(B2371,'[1]Daniela + 255 Rxns iCre1355'!$C$1:$Q$3810,15,FALSE)</f>
        <v>R00677</v>
      </c>
    </row>
    <row r="2372" spans="1:13" x14ac:dyDescent="0.25">
      <c r="A2372" s="3" t="s">
        <v>115</v>
      </c>
      <c r="B2372" s="3" t="s">
        <v>4747</v>
      </c>
      <c r="C2372" s="3" t="s">
        <v>4748</v>
      </c>
      <c r="E2372" s="3" t="str">
        <f>VLOOKUP(B2372,'[1]Daniela + 255 Rxns iCre1355'!$C$1:$Q$3810,6,FALSE)</f>
        <v>L-Phenylalanine:oxygen oxidoreductase (deaminatin</v>
      </c>
      <c r="F2372" s="3" t="str">
        <f>VLOOKUP(B2372,'[1]Daniela + 255 Rxns iCre1355'!$C$1:$Q$3810,8,FALSE)</f>
        <v>Phenylalanine metabolism /  Phenylalanine, tyrosine and tryptophan biosynthesis</v>
      </c>
      <c r="G2372" s="3" t="str">
        <f>VLOOKUP(B2372,'[1]Daniela + 255 Rxns iCre1355'!$C$1:$Q$3810,9,FALSE)</f>
        <v>1.4.3.2</v>
      </c>
      <c r="K2372" s="3" t="str">
        <f>VLOOKUP(B2372,'[1]Daniela + 255 Rxns iCre1355'!$C$1:$Q$3810,13,FALSE)</f>
        <v>Cytosol</v>
      </c>
      <c r="M2372" s="3" t="str">
        <f>VLOOKUP(B2372,'[1]Daniela + 255 Rxns iCre1355'!$C$1:$Q$3810,15,FALSE)</f>
        <v>R00689</v>
      </c>
    </row>
    <row r="2373" spans="1:13" x14ac:dyDescent="0.25">
      <c r="A2373" s="3" t="s">
        <v>118</v>
      </c>
      <c r="B2373" s="3" t="s">
        <v>4749</v>
      </c>
      <c r="C2373" s="3" t="s">
        <v>4750</v>
      </c>
      <c r="E2373" s="3" t="str">
        <f>VLOOKUP(B2373,'[1]Daniela + 255 Rxns iCre1355'!$C$1:$Q$3810,6,FALSE)</f>
        <v>L-Phenylalanine:oxygen oxidoreductase (deaminatin</v>
      </c>
      <c r="F2373" s="3" t="str">
        <f>VLOOKUP(B2373,'[1]Daniela + 255 Rxns iCre1355'!$C$1:$Q$3810,8,FALSE)</f>
        <v>Phenylalanine metabolism /  Phenylalanine, tyrosine and tryptophan biosynthesis</v>
      </c>
      <c r="G2373" s="3" t="str">
        <f>VLOOKUP(B2373,'[1]Daniela + 255 Rxns iCre1355'!$C$1:$Q$3810,9,FALSE)</f>
        <v>1.4.3.2</v>
      </c>
      <c r="K2373" s="3" t="str">
        <f>VLOOKUP(B2373,'[1]Daniela + 255 Rxns iCre1355'!$C$1:$Q$3810,13,FALSE)</f>
        <v>Chloroplast</v>
      </c>
      <c r="M2373" s="3" t="str">
        <f>VLOOKUP(B2373,'[1]Daniela + 255 Rxns iCre1355'!$C$1:$Q$3810,15,FALSE)</f>
        <v>R00689</v>
      </c>
    </row>
    <row r="2374" spans="1:13" x14ac:dyDescent="0.25">
      <c r="A2374" s="3" t="s">
        <v>943</v>
      </c>
      <c r="B2374" s="3" t="s">
        <v>4751</v>
      </c>
      <c r="C2374" s="3" t="s">
        <v>4752</v>
      </c>
      <c r="E2374" s="3" t="str">
        <f>VLOOKUP(B2374,'[1]Daniela + 255 Rxns iCre1355'!$C$1:$Q$3810,6,FALSE)</f>
        <v>L-Phenylalanine:oxygen oxidoreductase (deaminatin</v>
      </c>
      <c r="F2374" s="3" t="str">
        <f>VLOOKUP(B2374,'[1]Daniela + 255 Rxns iCre1355'!$C$1:$Q$3810,8,FALSE)</f>
        <v>Phenylalanine metabolism /  Phenylalanine, tyrosine and tryptophan biosynthesis</v>
      </c>
      <c r="G2374" s="3" t="str">
        <f>VLOOKUP(B2374,'[1]Daniela + 255 Rxns iCre1355'!$C$1:$Q$3810,9,FALSE)</f>
        <v>1.4.3.2</v>
      </c>
      <c r="K2374" s="3" t="str">
        <f>VLOOKUP(B2374,'[1]Daniela + 255 Rxns iCre1355'!$C$1:$Q$3810,13,FALSE)</f>
        <v>Mitochondria</v>
      </c>
      <c r="M2374" s="3" t="str">
        <f>VLOOKUP(B2374,'[1]Daniela + 255 Rxns iCre1355'!$C$1:$Q$3810,15,FALSE)</f>
        <v>R00689</v>
      </c>
    </row>
    <row r="2375" spans="1:13" x14ac:dyDescent="0.25">
      <c r="A2375" s="3" t="s">
        <v>115</v>
      </c>
      <c r="B2375" s="3" t="s">
        <v>4753</v>
      </c>
      <c r="C2375" s="3" t="s">
        <v>4754</v>
      </c>
      <c r="E2375" s="3" t="str">
        <f>VLOOKUP(B2375,'[1]Daniela + 255 Rxns iCre1355'!$C$1:$Q$3810,6,FALSE)</f>
        <v>L-Tyrosine:oxygen oxidoreductase (deaminating)</v>
      </c>
      <c r="F2375" s="3" t="str">
        <f>VLOOKUP(B2375,'[1]Daniela + 255 Rxns iCre1355'!$C$1:$Q$3810,8,FALSE)</f>
        <v>Tyrosine metabolism / Phenylalanine, tyrosine and tryptophan biosynthesis / Isoquinoline alkaloid biosynthesis</v>
      </c>
      <c r="G2375" s="3" t="str">
        <f>VLOOKUP(B2375,'[1]Daniela + 255 Rxns iCre1355'!$C$1:$Q$3810,9,FALSE)</f>
        <v>1.4.3.2</v>
      </c>
      <c r="K2375" s="3" t="str">
        <f>VLOOKUP(B2375,'[1]Daniela + 255 Rxns iCre1355'!$C$1:$Q$3810,13,FALSE)</f>
        <v>Cytosol</v>
      </c>
      <c r="M2375" s="3" t="str">
        <f>VLOOKUP(B2375,'[1]Daniela + 255 Rxns iCre1355'!$C$1:$Q$3810,15,FALSE)</f>
        <v>R00729</v>
      </c>
    </row>
    <row r="2376" spans="1:13" x14ac:dyDescent="0.25">
      <c r="A2376" s="3" t="s">
        <v>118</v>
      </c>
      <c r="B2376" s="3" t="s">
        <v>4755</v>
      </c>
      <c r="C2376" s="3" t="s">
        <v>4756</v>
      </c>
      <c r="E2376" s="3" t="str">
        <f>VLOOKUP(B2376,'[1]Daniela + 255 Rxns iCre1355'!$C$1:$Q$3810,6,FALSE)</f>
        <v>L-Tyrosine:oxygen oxidoreductase (deaminating)</v>
      </c>
      <c r="F2376" s="3" t="str">
        <f>VLOOKUP(B2376,'[1]Daniela + 255 Rxns iCre1355'!$C$1:$Q$3810,8,FALSE)</f>
        <v>Tyrosine metabolism / Phenylalanine, tyrosine and tryptophan biosynthesis / Isoquinoline alkaloid biosynthesis</v>
      </c>
      <c r="G2376" s="3" t="str">
        <f>VLOOKUP(B2376,'[1]Daniela + 255 Rxns iCre1355'!$C$1:$Q$3810,9,FALSE)</f>
        <v>1.4.3.2</v>
      </c>
      <c r="K2376" s="3" t="str">
        <f>VLOOKUP(B2376,'[1]Daniela + 255 Rxns iCre1355'!$C$1:$Q$3810,13,FALSE)</f>
        <v>Chloroplast</v>
      </c>
      <c r="M2376" s="3" t="str">
        <f>VLOOKUP(B2376,'[1]Daniela + 255 Rxns iCre1355'!$C$1:$Q$3810,15,FALSE)</f>
        <v>R00729</v>
      </c>
    </row>
    <row r="2377" spans="1:13" x14ac:dyDescent="0.25">
      <c r="A2377" s="3" t="s">
        <v>943</v>
      </c>
      <c r="B2377" s="3" t="s">
        <v>4757</v>
      </c>
      <c r="C2377" s="3" t="s">
        <v>4758</v>
      </c>
      <c r="E2377" s="3" t="str">
        <f>VLOOKUP(B2377,'[1]Daniela + 255 Rxns iCre1355'!$C$1:$Q$3810,6,FALSE)</f>
        <v>L-Tyrosine:oxygen oxidoreductase (deaminating)</v>
      </c>
      <c r="F2377" s="3" t="str">
        <f>VLOOKUP(B2377,'[1]Daniela + 255 Rxns iCre1355'!$C$1:$Q$3810,8,FALSE)</f>
        <v>Tyrosine metabolism / Phenylalanine, tyrosine and tryptophan biosynthesis / Isoquinoline alkaloid biosynthesis</v>
      </c>
      <c r="G2377" s="3" t="str">
        <f>VLOOKUP(B2377,'[1]Daniela + 255 Rxns iCre1355'!$C$1:$Q$3810,9,FALSE)</f>
        <v>1.4.3.2</v>
      </c>
      <c r="K2377" s="3" t="str">
        <f>VLOOKUP(B2377,'[1]Daniela + 255 Rxns iCre1355'!$C$1:$Q$3810,13,FALSE)</f>
        <v>Mitochondria</v>
      </c>
      <c r="M2377" s="3" t="str">
        <f>VLOOKUP(B2377,'[1]Daniela + 255 Rxns iCre1355'!$C$1:$Q$3810,15,FALSE)</f>
        <v>R00729</v>
      </c>
    </row>
    <row r="2378" spans="1:13" x14ac:dyDescent="0.25">
      <c r="A2378" s="3" t="s">
        <v>115</v>
      </c>
      <c r="B2378" s="3" t="s">
        <v>4759</v>
      </c>
      <c r="C2378" s="3" t="s">
        <v>4760</v>
      </c>
      <c r="E2378" s="3" t="str">
        <f>VLOOKUP(B2378,'[1]Daniela + 255 Rxns iCre1355'!$C$1:$Q$3810,6,FALSE)</f>
        <v>L-Isoleucine:oxygen oxidoreductase (deaminating)</v>
      </c>
      <c r="F2378" s="3" t="str">
        <f>VLOOKUP(B2378,'[1]Daniela + 255 Rxns iCre1355'!$C$1:$Q$3810,8,FALSE)</f>
        <v>Valine, leucine and isoleucine degradation</v>
      </c>
      <c r="G2378" s="3" t="str">
        <f>VLOOKUP(B2378,'[1]Daniela + 255 Rxns iCre1355'!$C$1:$Q$3810,9,FALSE)</f>
        <v>1.4.3.2</v>
      </c>
      <c r="K2378" s="3" t="str">
        <f>VLOOKUP(B2378,'[1]Daniela + 255 Rxns iCre1355'!$C$1:$Q$3810,13,FALSE)</f>
        <v>Cytosol</v>
      </c>
      <c r="M2378" s="3" t="str">
        <f>VLOOKUP(B2378,'[1]Daniela + 255 Rxns iCre1355'!$C$1:$Q$3810,15,FALSE)</f>
        <v>R02197</v>
      </c>
    </row>
    <row r="2379" spans="1:13" x14ac:dyDescent="0.25">
      <c r="A2379" s="3" t="s">
        <v>118</v>
      </c>
      <c r="B2379" s="3" t="s">
        <v>4761</v>
      </c>
      <c r="C2379" s="3" t="s">
        <v>4762</v>
      </c>
      <c r="E2379" s="3" t="str">
        <f>VLOOKUP(B2379,'[1]Daniela + 255 Rxns iCre1355'!$C$1:$Q$3810,6,FALSE)</f>
        <v>L-Isoleucine:oxygen oxidoreductase (deaminating)</v>
      </c>
      <c r="F2379" s="3" t="str">
        <f>VLOOKUP(B2379,'[1]Daniela + 255 Rxns iCre1355'!$C$1:$Q$3810,8,FALSE)</f>
        <v>Valine, leucine and isoleucine degradation</v>
      </c>
      <c r="G2379" s="3" t="str">
        <f>VLOOKUP(B2379,'[1]Daniela + 255 Rxns iCre1355'!$C$1:$Q$3810,9,FALSE)</f>
        <v>1.4.3.2</v>
      </c>
      <c r="K2379" s="3" t="str">
        <f>VLOOKUP(B2379,'[1]Daniela + 255 Rxns iCre1355'!$C$1:$Q$3810,13,FALSE)</f>
        <v>Chloroplast</v>
      </c>
      <c r="M2379" s="3" t="str">
        <f>VLOOKUP(B2379,'[1]Daniela + 255 Rxns iCre1355'!$C$1:$Q$3810,15,FALSE)</f>
        <v>R02197</v>
      </c>
    </row>
    <row r="2380" spans="1:13" x14ac:dyDescent="0.25">
      <c r="A2380" s="3" t="s">
        <v>943</v>
      </c>
      <c r="B2380" s="3" t="s">
        <v>4763</v>
      </c>
      <c r="C2380" s="3" t="s">
        <v>4764</v>
      </c>
      <c r="E2380" s="3" t="str">
        <f>VLOOKUP(B2380,'[1]Daniela + 255 Rxns iCre1355'!$C$1:$Q$3810,6,FALSE)</f>
        <v>L-Isoleucine:oxygen oxidoreductase (deaminating)</v>
      </c>
      <c r="F2380" s="3" t="str">
        <f>VLOOKUP(B2380,'[1]Daniela + 255 Rxns iCre1355'!$C$1:$Q$3810,8,FALSE)</f>
        <v>Valine, leucine and isoleucine degradation</v>
      </c>
      <c r="G2380" s="3" t="str">
        <f>VLOOKUP(B2380,'[1]Daniela + 255 Rxns iCre1355'!$C$1:$Q$3810,9,FALSE)</f>
        <v>1.4.3.2</v>
      </c>
      <c r="K2380" s="3" t="str">
        <f>VLOOKUP(B2380,'[1]Daniela + 255 Rxns iCre1355'!$C$1:$Q$3810,13,FALSE)</f>
        <v>Mitochondria</v>
      </c>
      <c r="M2380" s="3" t="str">
        <f>VLOOKUP(B2380,'[1]Daniela + 255 Rxns iCre1355'!$C$1:$Q$3810,15,FALSE)</f>
        <v>R02197</v>
      </c>
    </row>
    <row r="2381" spans="1:13" x14ac:dyDescent="0.25">
      <c r="A2381" s="3" t="s">
        <v>115</v>
      </c>
      <c r="B2381" s="3" t="s">
        <v>4765</v>
      </c>
      <c r="C2381" s="3" t="s">
        <v>4766</v>
      </c>
      <c r="E2381" s="3" t="str">
        <f>VLOOKUP(B2381,'[1]Daniela + 255 Rxns iCre1355'!$C$1:$Q$3810,6,FALSE)</f>
        <v>L-glutamate:ferredoxin oxidoreductase (deaminating)</v>
      </c>
      <c r="G2381" s="3" t="str">
        <f>VLOOKUP(B2381,'[1]Daniela + 255 Rxns iCre1355'!$C$1:$Q$3810,9,FALSE)</f>
        <v>1.4.7.1</v>
      </c>
      <c r="K2381" s="3" t="str">
        <f>VLOOKUP(B2381,'[1]Daniela + 255 Rxns iCre1355'!$C$1:$Q$3810,13,FALSE)</f>
        <v>Cytosol</v>
      </c>
      <c r="M2381" s="3" t="str">
        <f>VLOOKUP(B2381,'[1]Daniela + 255 Rxns iCre1355'!$C$1:$Q$3810,15,FALSE)</f>
        <v>R10086</v>
      </c>
    </row>
    <row r="2382" spans="1:13" x14ac:dyDescent="0.25">
      <c r="A2382" s="3" t="s">
        <v>118</v>
      </c>
      <c r="B2382" s="3" t="s">
        <v>4767</v>
      </c>
      <c r="C2382" s="3" t="s">
        <v>4768</v>
      </c>
      <c r="E2382" s="3" t="str">
        <f>VLOOKUP(B2382,'[1]Daniela + 255 Rxns iCre1355'!$C$1:$Q$3810,6,FALSE)</f>
        <v>L-glutamate:ferredoxin oxidoreductase (deaminating)</v>
      </c>
      <c r="G2382" s="3" t="str">
        <f>VLOOKUP(B2382,'[1]Daniela + 255 Rxns iCre1355'!$C$1:$Q$3810,9,FALSE)</f>
        <v>1.4.7.1</v>
      </c>
      <c r="K2382" s="3" t="str">
        <f>VLOOKUP(B2382,'[1]Daniela + 255 Rxns iCre1355'!$C$1:$Q$3810,13,FALSE)</f>
        <v>Chloroplast</v>
      </c>
      <c r="M2382" s="3" t="str">
        <f>VLOOKUP(B2382,'[1]Daniela + 255 Rxns iCre1355'!$C$1:$Q$3810,15,FALSE)</f>
        <v>R10086</v>
      </c>
    </row>
    <row r="2383" spans="1:13" x14ac:dyDescent="0.25">
      <c r="A2383" s="3" t="s">
        <v>943</v>
      </c>
      <c r="B2383" s="3" t="s">
        <v>4769</v>
      </c>
      <c r="C2383" s="3" t="s">
        <v>4770</v>
      </c>
      <c r="E2383" s="3" t="str">
        <f>VLOOKUP(B2383,'[1]Daniela + 255 Rxns iCre1355'!$C$1:$Q$3810,6,FALSE)</f>
        <v>L-glutamate:ferredoxin oxidoreductase (deaminating)</v>
      </c>
      <c r="G2383" s="3" t="str">
        <f>VLOOKUP(B2383,'[1]Daniela + 255 Rxns iCre1355'!$C$1:$Q$3810,9,FALSE)</f>
        <v>1.4.7.1</v>
      </c>
      <c r="K2383" s="3" t="str">
        <f>VLOOKUP(B2383,'[1]Daniela + 255 Rxns iCre1355'!$C$1:$Q$3810,13,FALSE)</f>
        <v>Mitochondria</v>
      </c>
      <c r="M2383" s="3" t="str">
        <f>VLOOKUP(B2383,'[1]Daniela + 255 Rxns iCre1355'!$C$1:$Q$3810,15,FALSE)</f>
        <v>R10086</v>
      </c>
    </row>
    <row r="2384" spans="1:13" x14ac:dyDescent="0.25">
      <c r="A2384" s="3" t="s">
        <v>115</v>
      </c>
      <c r="B2384" s="3" t="s">
        <v>4771</v>
      </c>
      <c r="C2384" s="3" t="s">
        <v>4772</v>
      </c>
      <c r="E2384" s="3" t="str">
        <f>VLOOKUP(B2384,'[1]Daniela + 255 Rxns iCre1355'!$C$1:$Q$3810,6,FALSE)</f>
        <v>D-octopine dehydrogenase / N2-(D-1-carboxyethyl)-L-arginine:NAD+ oxidoreductase (L-arginine-forming)</v>
      </c>
      <c r="G2384" s="3" t="str">
        <f>VLOOKUP(B2384,'[1]Daniela + 255 Rxns iCre1355'!$C$1:$Q$3810,9,FALSE)</f>
        <v>1.5.1.11</v>
      </c>
      <c r="K2384" s="3" t="str">
        <f>VLOOKUP(B2384,'[1]Daniela + 255 Rxns iCre1355'!$C$1:$Q$3810,13,FALSE)</f>
        <v>Cytosol</v>
      </c>
      <c r="M2384" s="3" t="str">
        <f>VLOOKUP(B2384,'[1]Daniela + 255 Rxns iCre1355'!$C$1:$Q$3810,15,FALSE)</f>
        <v>R00562</v>
      </c>
    </row>
    <row r="2385" spans="1:13" x14ac:dyDescent="0.25">
      <c r="A2385" s="3" t="s">
        <v>943</v>
      </c>
      <c r="B2385" s="3" t="s">
        <v>4773</v>
      </c>
      <c r="C2385" s="3" t="s">
        <v>4774</v>
      </c>
      <c r="E2385" s="3" t="str">
        <f>VLOOKUP(B2385,'[1]Daniela + 255 Rxns iCre1355'!$C$1:$Q$3810,6,FALSE)</f>
        <v>D-octopine dehydrogenase / N2-(D-1-carboxyethyl)-L-arginine:NAD+ oxidoreductase (L-arginine-forming)</v>
      </c>
      <c r="G2385" s="3" t="str">
        <f>VLOOKUP(B2385,'[1]Daniela + 255 Rxns iCre1355'!$C$1:$Q$3810,9,FALSE)</f>
        <v>1.5.1.11</v>
      </c>
      <c r="K2385" s="3" t="str">
        <f>VLOOKUP(B2385,'[1]Daniela + 255 Rxns iCre1355'!$C$1:$Q$3810,13,FALSE)</f>
        <v>Mitochondria</v>
      </c>
      <c r="M2385" s="3" t="str">
        <f>VLOOKUP(B2385,'[1]Daniela + 255 Rxns iCre1355'!$C$1:$Q$3810,15,FALSE)</f>
        <v>R00562</v>
      </c>
    </row>
    <row r="2386" spans="1:13" x14ac:dyDescent="0.25">
      <c r="A2386" s="3" t="s">
        <v>115</v>
      </c>
      <c r="B2386" s="3" t="s">
        <v>4775</v>
      </c>
      <c r="C2386" s="3" t="s">
        <v>4776</v>
      </c>
      <c r="E2386" s="3" t="str">
        <f>VLOOKUP(B2386,'[1]Daniela + 255 Rxns iCre1355'!$C$1:$Q$3810,6,FALSE)</f>
        <v>(S)-1-pyrroline-5-carboxylate:NAD+ oxidoreductase</v>
      </c>
      <c r="F2386" s="3" t="str">
        <f>VLOOKUP(B2386,'[1]Daniela + 255 Rxns iCre1355'!$C$1:$Q$3810,8,FALSE)</f>
        <v>Alanine, aspartate and glutamate metabolism / Arginine and proline metabolism</v>
      </c>
      <c r="G2386" s="3" t="str">
        <f>VLOOKUP(B2386,'[1]Daniela + 255 Rxns iCre1355'!$C$1:$Q$3810,9,FALSE)</f>
        <v>1.2.1.88</v>
      </c>
      <c r="K2386" s="3" t="str">
        <f>VLOOKUP(B2386,'[1]Daniela + 255 Rxns iCre1355'!$C$1:$Q$3810,13,FALSE)</f>
        <v>Cytosol</v>
      </c>
      <c r="M2386" s="3" t="str">
        <f>VLOOKUP(B2386,'[1]Daniela + 255 Rxns iCre1355'!$C$1:$Q$3810,15,FALSE)</f>
        <v>R00707</v>
      </c>
    </row>
    <row r="2387" spans="1:13" x14ac:dyDescent="0.25">
      <c r="A2387" s="3" t="s">
        <v>943</v>
      </c>
      <c r="B2387" s="3" t="s">
        <v>4777</v>
      </c>
      <c r="C2387" s="3" t="s">
        <v>4778</v>
      </c>
      <c r="E2387" s="3" t="str">
        <f>VLOOKUP(B2387,'[1]Daniela + 255 Rxns iCre1355'!$C$1:$Q$3810,6,FALSE)</f>
        <v>(S)-1-pyrroline-5-carboxylate:NAD+ oxidoreductase</v>
      </c>
      <c r="F2387" s="3" t="str">
        <f>VLOOKUP(B2387,'[1]Daniela + 255 Rxns iCre1355'!$C$1:$Q$3810,8,FALSE)</f>
        <v>Alanine, aspartate and glutamate metabolism / Arginine and proline metabolism</v>
      </c>
      <c r="G2387" s="3" t="str">
        <f>VLOOKUP(B2387,'[1]Daniela + 255 Rxns iCre1355'!$C$1:$Q$3810,9,FALSE)</f>
        <v>1.2.1.88</v>
      </c>
      <c r="K2387" s="3" t="str">
        <f>VLOOKUP(B2387,'[1]Daniela + 255 Rxns iCre1355'!$C$1:$Q$3810,13,FALSE)</f>
        <v>Mitochondria</v>
      </c>
      <c r="M2387" s="3" t="str">
        <f>VLOOKUP(B2387,'[1]Daniela + 255 Rxns iCre1355'!$C$1:$Q$3810,15,FALSE)</f>
        <v>R00707</v>
      </c>
    </row>
    <row r="2388" spans="1:13" x14ac:dyDescent="0.25">
      <c r="A2388" s="3" t="s">
        <v>115</v>
      </c>
      <c r="B2388" s="3" t="s">
        <v>4779</v>
      </c>
      <c r="C2388" s="3" t="s">
        <v>4780</v>
      </c>
      <c r="E2388" s="3" t="str">
        <f>VLOOKUP(B2388,'[1]Daniela + 255 Rxns iCre1355'!$C$1:$Q$3810,6,FALSE)</f>
        <v>(S)-1-pyrroline-5-carboxylate:NADP+ oxidoreductase</v>
      </c>
      <c r="F2388" s="3" t="str">
        <f>VLOOKUP(B2388,'[1]Daniela + 255 Rxns iCre1355'!$C$1:$Q$3810,8,FALSE)</f>
        <v>Alanine, aspartate and glutamate metabolism / Arginine and proline metabolism</v>
      </c>
      <c r="G2388" s="3" t="str">
        <f>VLOOKUP(B2388,'[1]Daniela + 255 Rxns iCre1355'!$C$1:$Q$3810,9,FALSE)</f>
        <v>1.2.1.88</v>
      </c>
      <c r="K2388" s="3" t="str">
        <f>VLOOKUP(B2388,'[1]Daniela + 255 Rxns iCre1355'!$C$1:$Q$3810,13,FALSE)</f>
        <v>Cytosol</v>
      </c>
      <c r="M2388" s="3" t="str">
        <f>VLOOKUP(B2388,'[1]Daniela + 255 Rxns iCre1355'!$C$1:$Q$3810,15,FALSE)</f>
        <v>R00708</v>
      </c>
    </row>
    <row r="2389" spans="1:13" x14ac:dyDescent="0.25">
      <c r="A2389" s="3" t="s">
        <v>943</v>
      </c>
      <c r="B2389" s="3" t="s">
        <v>4781</v>
      </c>
      <c r="C2389" s="3" t="s">
        <v>4782</v>
      </c>
      <c r="E2389" s="3" t="str">
        <f>VLOOKUP(B2389,'[1]Daniela + 255 Rxns iCre1355'!$C$1:$Q$3810,6,FALSE)</f>
        <v>(S)-1-pyrroline-5-carboxylate:NADP+ oxidoreductase</v>
      </c>
      <c r="F2389" s="3" t="str">
        <f>VLOOKUP(B2389,'[1]Daniela + 255 Rxns iCre1355'!$C$1:$Q$3810,8,FALSE)</f>
        <v>Alanine, aspartate and glutamate metabolism / Arginine and proline metabolism</v>
      </c>
      <c r="G2389" s="3" t="str">
        <f>VLOOKUP(B2389,'[1]Daniela + 255 Rxns iCre1355'!$C$1:$Q$3810,9,FALSE)</f>
        <v>1.2.1.88</v>
      </c>
      <c r="K2389" s="3" t="str">
        <f>VLOOKUP(B2389,'[1]Daniela + 255 Rxns iCre1355'!$C$1:$Q$3810,13,FALSE)</f>
        <v>Mitochondria</v>
      </c>
      <c r="M2389" s="3" t="str">
        <f>VLOOKUP(B2389,'[1]Daniela + 255 Rxns iCre1355'!$C$1:$Q$3810,15,FALSE)</f>
        <v>R00708</v>
      </c>
    </row>
    <row r="2390" spans="1:13" x14ac:dyDescent="0.25">
      <c r="A2390" s="3" t="s">
        <v>115</v>
      </c>
      <c r="B2390" s="3" t="s">
        <v>4783</v>
      </c>
      <c r="C2390" s="3" t="s">
        <v>4784</v>
      </c>
      <c r="E2390" s="3" t="str">
        <f>VLOOKUP(B2390,'[1]Daniela + 255 Rxns iCre1355'!$C$1:$Q$3810,6,FALSE)</f>
        <v>5,10-methylenetetrahydrofolate:NAD+ oxidoreductase</v>
      </c>
      <c r="F2390" s="3" t="str">
        <f>VLOOKUP(B2390,'[1]Daniela + 255 Rxns iCre1355'!$C$1:$Q$3810,8,FALSE)</f>
        <v>One carbon pool by folate</v>
      </c>
      <c r="G2390" s="3" t="str">
        <f>VLOOKUP(B2390,'[1]Daniela + 255 Rxns iCre1355'!$C$1:$Q$3810,9,FALSE)</f>
        <v>1.5.1.15</v>
      </c>
      <c r="K2390" s="3" t="str">
        <f>VLOOKUP(B2390,'[1]Daniela + 255 Rxns iCre1355'!$C$1:$Q$3810,13,FALSE)</f>
        <v>Cytosol</v>
      </c>
      <c r="M2390" s="3" t="str">
        <f>VLOOKUP(B2390,'[1]Daniela + 255 Rxns iCre1355'!$C$1:$Q$3810,15,FALSE)</f>
        <v>R01218</v>
      </c>
    </row>
    <row r="2391" spans="1:13" x14ac:dyDescent="0.25">
      <c r="A2391" s="3" t="s">
        <v>943</v>
      </c>
      <c r="B2391" s="3" t="s">
        <v>4785</v>
      </c>
      <c r="C2391" s="3" t="s">
        <v>4786</v>
      </c>
      <c r="E2391" s="3" t="str">
        <f>VLOOKUP(B2391,'[1]Daniela + 255 Rxns iCre1355'!$C$1:$Q$3810,6,FALSE)</f>
        <v>5,10-methylenetetrahydrofolate:NAD+ oxidoreductase</v>
      </c>
      <c r="F2391" s="3" t="str">
        <f>VLOOKUP(B2391,'[1]Daniela + 255 Rxns iCre1355'!$C$1:$Q$3810,8,FALSE)</f>
        <v>One carbon pool by folate</v>
      </c>
      <c r="G2391" s="3" t="str">
        <f>VLOOKUP(B2391,'[1]Daniela + 255 Rxns iCre1355'!$C$1:$Q$3810,9,FALSE)</f>
        <v>1.5.1.15</v>
      </c>
      <c r="K2391" s="3" t="str">
        <f>VLOOKUP(B2391,'[1]Daniela + 255 Rxns iCre1355'!$C$1:$Q$3810,13,FALSE)</f>
        <v>Mitochondria</v>
      </c>
      <c r="M2391" s="3" t="str">
        <f>VLOOKUP(B2391,'[1]Daniela + 255 Rxns iCre1355'!$C$1:$Q$3810,15,FALSE)</f>
        <v>R01218</v>
      </c>
    </row>
    <row r="2392" spans="1:13" x14ac:dyDescent="0.25">
      <c r="A2392" s="3" t="s">
        <v>115</v>
      </c>
      <c r="B2392" s="3" t="s">
        <v>4787</v>
      </c>
      <c r="C2392" s="3" t="s">
        <v>4788</v>
      </c>
      <c r="E2392" s="3" t="str">
        <f>VLOOKUP(B2392,'[1]Daniela + 255 Rxns iCre1355'!$C$1:$Q$3810,6,FALSE)</f>
        <v>N2-(D-1-carboxylethyl)-L-lysine:NADP+ oxidoreductase (L-lysine-forming)</v>
      </c>
      <c r="F2392" s="3" t="str">
        <f>VLOOKUP(B2392,'[1]Daniela + 255 Rxns iCre1355'!$C$1:$Q$3810,8,FALSE)</f>
        <v>Lysine degradation</v>
      </c>
      <c r="G2392" s="3" t="str">
        <f>VLOOKUP(B2392,'[1]Daniela + 255 Rxns iCre1355'!$C$1:$Q$3810,9,FALSE)</f>
        <v>1.5.1.16</v>
      </c>
      <c r="K2392" s="3" t="str">
        <f>VLOOKUP(B2392,'[1]Daniela + 255 Rxns iCre1355'!$C$1:$Q$3810,13,FALSE)</f>
        <v>Cytosol</v>
      </c>
      <c r="M2392" s="3" t="str">
        <f>VLOOKUP(B2392,'[1]Daniela + 255 Rxns iCre1355'!$C$1:$Q$3810,15,FALSE)</f>
        <v>R00452</v>
      </c>
    </row>
    <row r="2393" spans="1:13" x14ac:dyDescent="0.25">
      <c r="A2393" s="3" t="s">
        <v>943</v>
      </c>
      <c r="B2393" s="3" t="s">
        <v>4789</v>
      </c>
      <c r="C2393" s="3" t="s">
        <v>4790</v>
      </c>
      <c r="E2393" s="3" t="str">
        <f>VLOOKUP(B2393,'[1]Daniela + 255 Rxns iCre1355'!$C$1:$Q$3810,6,FALSE)</f>
        <v>N2-(D-1-carboxylethyl)-L-lysine:NADP+ oxidoreductase (L-lysine-forming)</v>
      </c>
      <c r="F2393" s="3" t="str">
        <f>VLOOKUP(B2393,'[1]Daniela + 255 Rxns iCre1355'!$C$1:$Q$3810,8,FALSE)</f>
        <v>Lysine degradation</v>
      </c>
      <c r="G2393" s="3" t="str">
        <f>VLOOKUP(B2393,'[1]Daniela + 255 Rxns iCre1355'!$C$1:$Q$3810,9,FALSE)</f>
        <v>1.5.1.16</v>
      </c>
      <c r="K2393" s="3" t="str">
        <f>VLOOKUP(B2393,'[1]Daniela + 255 Rxns iCre1355'!$C$1:$Q$3810,13,FALSE)</f>
        <v>Mitochondria</v>
      </c>
      <c r="M2393" s="3" t="str">
        <f>VLOOKUP(B2393,'[1]Daniela + 255 Rxns iCre1355'!$C$1:$Q$3810,15,FALSE)</f>
        <v>R00452</v>
      </c>
    </row>
    <row r="2394" spans="1:13" x14ac:dyDescent="0.25">
      <c r="A2394" s="3" t="s">
        <v>115</v>
      </c>
      <c r="B2394" s="3" t="s">
        <v>4791</v>
      </c>
      <c r="C2394" s="3" t="s">
        <v>4792</v>
      </c>
      <c r="E2394" s="3" t="str">
        <f>VLOOKUP(B2394,'[1]Daniela + 255 Rxns iCre1355'!$C$1:$Q$3810,6,FALSE)</f>
        <v>N2-(D-1,3-dicarboxypropyl)-L-arginine:NADP+ oxidoreductase (L-arginine-forming);D-nopaline:NADP+ oxidoreductase (L-arginine-forming)</v>
      </c>
      <c r="F2394" s="3" t="str">
        <f>VLOOKUP(B2394,'[1]Daniela + 255 Rxns iCre1355'!$C$1:$Q$3810,8,FALSE)</f>
        <v>Arginine and proline metabolism</v>
      </c>
      <c r="G2394" s="3" t="str">
        <f>VLOOKUP(B2394,'[1]Daniela + 255 Rxns iCre1355'!$C$1:$Q$3810,9,FALSE)</f>
        <v>1.5.1.19</v>
      </c>
      <c r="K2394" s="3" t="str">
        <f>VLOOKUP(B2394,'[1]Daniela + 255 Rxns iCre1355'!$C$1:$Q$3810,13,FALSE)</f>
        <v>Cytosol</v>
      </c>
      <c r="M2394" s="3" t="str">
        <f>VLOOKUP(B2394,'[1]Daniela + 255 Rxns iCre1355'!$C$1:$Q$3810,15,FALSE)</f>
        <v>R00563</v>
      </c>
    </row>
    <row r="2395" spans="1:13" x14ac:dyDescent="0.25">
      <c r="A2395" s="3" t="s">
        <v>943</v>
      </c>
      <c r="B2395" s="3" t="s">
        <v>4793</v>
      </c>
      <c r="C2395" s="3" t="s">
        <v>4794</v>
      </c>
      <c r="E2395" s="3" t="str">
        <f>VLOOKUP(B2395,'[1]Daniela + 255 Rxns iCre1355'!$C$1:$Q$3810,6,FALSE)</f>
        <v>N2-(D-1,3-dicarboxypropyl)-L-arginine:NADP+ oxidoreductase (L-arginine-forming);D-nopaline:NADP+ oxidoreductase (L-arginine-forming)</v>
      </c>
      <c r="F2395" s="3" t="str">
        <f>VLOOKUP(B2395,'[1]Daniela + 255 Rxns iCre1355'!$C$1:$Q$3810,8,FALSE)</f>
        <v>Arginine and proline metabolism</v>
      </c>
      <c r="G2395" s="3" t="str">
        <f>VLOOKUP(B2395,'[1]Daniela + 255 Rxns iCre1355'!$C$1:$Q$3810,9,FALSE)</f>
        <v>1.5.1.19</v>
      </c>
      <c r="K2395" s="3" t="str">
        <f>VLOOKUP(B2395,'[1]Daniela + 255 Rxns iCre1355'!$C$1:$Q$3810,13,FALSE)</f>
        <v>Mitochondria</v>
      </c>
      <c r="M2395" s="3" t="str">
        <f>VLOOKUP(B2395,'[1]Daniela + 255 Rxns iCre1355'!$C$1:$Q$3810,15,FALSE)</f>
        <v>R00563</v>
      </c>
    </row>
    <row r="2396" spans="1:13" x14ac:dyDescent="0.25">
      <c r="A2396" s="3" t="s">
        <v>115</v>
      </c>
      <c r="B2396" s="3" t="s">
        <v>4795</v>
      </c>
      <c r="C2396" s="3" t="s">
        <v>4796</v>
      </c>
      <c r="E2396" s="3" t="str">
        <f>VLOOKUP(B2396,'[1]Daniela + 255 Rxns iCre1355'!$C$1:$Q$3810,6,FALSE)</f>
        <v>L-Proline:NAD+ 5-oxidoreductase</v>
      </c>
      <c r="F2396" s="3" t="str">
        <f>VLOOKUP(B2396,'[1]Daniela + 255 Rxns iCre1355'!$C$1:$Q$3810,8,FALSE)</f>
        <v>Arginine and proline metabolism</v>
      </c>
      <c r="G2396" s="3" t="str">
        <f>VLOOKUP(B2396,'[1]Daniela + 255 Rxns iCre1355'!$C$1:$Q$3810,9,FALSE)</f>
        <v>1.5.1.2</v>
      </c>
      <c r="K2396" s="3" t="str">
        <f>VLOOKUP(B2396,'[1]Daniela + 255 Rxns iCre1355'!$C$1:$Q$3810,13,FALSE)</f>
        <v>Cytosol</v>
      </c>
      <c r="M2396" s="3" t="str">
        <f>VLOOKUP(B2396,'[1]Daniela + 255 Rxns iCre1355'!$C$1:$Q$3810,15,FALSE)</f>
        <v>R01248</v>
      </c>
    </row>
    <row r="2397" spans="1:13" x14ac:dyDescent="0.25">
      <c r="A2397" s="3" t="s">
        <v>943</v>
      </c>
      <c r="B2397" s="3" t="s">
        <v>4797</v>
      </c>
      <c r="C2397" s="3" t="s">
        <v>4798</v>
      </c>
      <c r="E2397" s="3" t="str">
        <f>VLOOKUP(B2397,'[1]Daniela + 255 Rxns iCre1355'!$C$1:$Q$3810,6,FALSE)</f>
        <v>L-Proline:NAD+ 5-oxidoreductase</v>
      </c>
      <c r="F2397" s="3" t="str">
        <f>VLOOKUP(B2397,'[1]Daniela + 255 Rxns iCre1355'!$C$1:$Q$3810,8,FALSE)</f>
        <v>Arginine and proline metabolism</v>
      </c>
      <c r="G2397" s="3" t="str">
        <f>VLOOKUP(B2397,'[1]Daniela + 255 Rxns iCre1355'!$C$1:$Q$3810,9,FALSE)</f>
        <v>1.5.1.2</v>
      </c>
      <c r="K2397" s="3" t="str">
        <f>VLOOKUP(B2397,'[1]Daniela + 255 Rxns iCre1355'!$C$1:$Q$3810,13,FALSE)</f>
        <v>Mitochondria</v>
      </c>
      <c r="M2397" s="3" t="str">
        <f>VLOOKUP(B2397,'[1]Daniela + 255 Rxns iCre1355'!$C$1:$Q$3810,15,FALSE)</f>
        <v>R01248</v>
      </c>
    </row>
    <row r="2398" spans="1:13" x14ac:dyDescent="0.25">
      <c r="A2398" s="3" t="s">
        <v>115</v>
      </c>
      <c r="B2398" s="3" t="s">
        <v>4799</v>
      </c>
      <c r="C2398" s="3" t="s">
        <v>4800</v>
      </c>
      <c r="E2398" s="3" t="str">
        <f>VLOOKUP(B2398,'[1]Daniela + 255 Rxns iCre1355'!$C$1:$Q$3810,6,FALSE)</f>
        <v>5,10-methylenetetrahydrofolate:NADP+ oxidoreductase</v>
      </c>
      <c r="F2398" s="3" t="str">
        <f>VLOOKUP(B2398,'[1]Daniela + 255 Rxns iCre1355'!$C$1:$Q$3810,8,FALSE)</f>
        <v>One carbon pool by folate /  Carbon fixation pathways in prokaryotes</v>
      </c>
      <c r="G2398" s="3" t="str">
        <f>VLOOKUP(B2398,'[1]Daniela + 255 Rxns iCre1355'!$C$1:$Q$3810,9,FALSE)</f>
        <v>1.5.1.5</v>
      </c>
      <c r="K2398" s="3" t="str">
        <f>VLOOKUP(B2398,'[1]Daniela + 255 Rxns iCre1355'!$C$1:$Q$3810,13,FALSE)</f>
        <v>Cytosol</v>
      </c>
      <c r="M2398" s="3" t="str">
        <f>VLOOKUP(B2398,'[1]Daniela + 255 Rxns iCre1355'!$C$1:$Q$3810,15,FALSE)</f>
        <v>R01220</v>
      </c>
    </row>
    <row r="2399" spans="1:13" x14ac:dyDescent="0.25">
      <c r="A2399" s="3" t="s">
        <v>943</v>
      </c>
      <c r="B2399" s="3" t="s">
        <v>4801</v>
      </c>
      <c r="C2399" s="3" t="s">
        <v>4802</v>
      </c>
      <c r="E2399" s="3" t="str">
        <f>VLOOKUP(B2399,'[1]Daniela + 255 Rxns iCre1355'!$C$1:$Q$3810,6,FALSE)</f>
        <v>5,10-methylenetetrahydrofolate:NADP+ oxidoreductase</v>
      </c>
      <c r="F2399" s="3" t="str">
        <f>VLOOKUP(B2399,'[1]Daniela + 255 Rxns iCre1355'!$C$1:$Q$3810,8,FALSE)</f>
        <v>One carbon pool by folate /  Carbon fixation pathways in prokaryotes</v>
      </c>
      <c r="G2399" s="3" t="str">
        <f>VLOOKUP(B2399,'[1]Daniela + 255 Rxns iCre1355'!$C$1:$Q$3810,9,FALSE)</f>
        <v>1.5.1.5</v>
      </c>
      <c r="K2399" s="3" t="str">
        <f>VLOOKUP(B2399,'[1]Daniela + 255 Rxns iCre1355'!$C$1:$Q$3810,13,FALSE)</f>
        <v>Mitochondria</v>
      </c>
      <c r="M2399" s="3" t="str">
        <f>VLOOKUP(B2399,'[1]Daniela + 255 Rxns iCre1355'!$C$1:$Q$3810,15,FALSE)</f>
        <v>R01220</v>
      </c>
    </row>
    <row r="2400" spans="1:13" x14ac:dyDescent="0.25">
      <c r="A2400" s="3" t="s">
        <v>115</v>
      </c>
      <c r="B2400" s="3" t="s">
        <v>4803</v>
      </c>
      <c r="C2400" s="3" t="s">
        <v>4804</v>
      </c>
      <c r="E2400" s="3" t="str">
        <f>VLOOKUP(B2400,'[1]Daniela + 255 Rxns iCre1355'!$C$1:$Q$3810,6,FALSE)</f>
        <v>sarcosine:oxygen oxidoreductase (demethylating)</v>
      </c>
      <c r="F2400" s="3" t="str">
        <f>VLOOKUP(B2400,'[1]Daniela + 255 Rxns iCre1355'!$C$1:$Q$3810,8,FALSE)</f>
        <v>Glycine, serine and threonine metabolism</v>
      </c>
      <c r="G2400" s="3" t="str">
        <f>VLOOKUP(B2400,'[1]Daniela + 255 Rxns iCre1355'!$C$1:$Q$3810,9,FALSE)</f>
        <v>1.5.3.1</v>
      </c>
      <c r="K2400" s="3" t="str">
        <f>VLOOKUP(B2400,'[1]Daniela + 255 Rxns iCre1355'!$C$1:$Q$3810,13,FALSE)</f>
        <v>Cytosol</v>
      </c>
      <c r="M2400" s="3" t="str">
        <f>VLOOKUP(B2400,'[1]Daniela + 255 Rxns iCre1355'!$C$1:$Q$3810,15,FALSE)</f>
        <v>R00610</v>
      </c>
    </row>
    <row r="2401" spans="1:13" x14ac:dyDescent="0.25">
      <c r="A2401" s="3" t="s">
        <v>115</v>
      </c>
      <c r="B2401" s="3" t="s">
        <v>4805</v>
      </c>
      <c r="C2401" s="3" t="s">
        <v>4806</v>
      </c>
      <c r="E2401" s="3" t="str">
        <f>VLOOKUP(B2401,'[1]Daniela + 255 Rxns iCre1355'!$C$1:$Q$3810,6,FALSE)</f>
        <v>NADH:ferricytochrome-b5 oxidoreductase</v>
      </c>
      <c r="F2401" s="3" t="str">
        <f>VLOOKUP(B2401,'[1]Daniela + 255 Rxns iCre1355'!$C$1:$Q$3810,8,FALSE)</f>
        <v>Amino sugar and nucleotide sugar metabolism</v>
      </c>
      <c r="G2401" s="3" t="str">
        <f>VLOOKUP(B2401,'[1]Daniela + 255 Rxns iCre1355'!$C$1:$Q$3810,9,FALSE)</f>
        <v>1.6.2.2</v>
      </c>
      <c r="K2401" s="3" t="str">
        <f>VLOOKUP(B2401,'[1]Daniela + 255 Rxns iCre1355'!$C$1:$Q$3810,13,FALSE)</f>
        <v>Cytosol</v>
      </c>
      <c r="M2401" s="3" t="str">
        <f>VLOOKUP(B2401,'[1]Daniela + 255 Rxns iCre1355'!$C$1:$Q$3810,15,FALSE)</f>
        <v>R00100</v>
      </c>
    </row>
    <row r="2402" spans="1:13" x14ac:dyDescent="0.25">
      <c r="A2402" s="3" t="s">
        <v>115</v>
      </c>
      <c r="B2402" s="3" t="s">
        <v>4807</v>
      </c>
      <c r="C2402" s="3" t="s">
        <v>4808</v>
      </c>
      <c r="E2402" s="3" t="str">
        <f>VLOOKUP(B2402,'[1]Daniela + 255 Rxns iCre1355'!$C$1:$Q$3810,6,FALSE)</f>
        <v>Nitrite:NADP+ oxidoreductase</v>
      </c>
      <c r="F2402" s="3" t="str">
        <f>VLOOKUP(B2402,'[1]Daniela + 255 Rxns iCre1355'!$C$1:$Q$3810,8,FALSE)</f>
        <v>Nitrogen metabolism</v>
      </c>
      <c r="G2402" s="3" t="str">
        <f>VLOOKUP(B2402,'[1]Daniela + 255 Rxns iCre1355'!$C$1:$Q$3810,9,FALSE)</f>
        <v>1.7.1.2 / 1.7.1.3</v>
      </c>
      <c r="K2402" s="3" t="str">
        <f>VLOOKUP(B2402,'[1]Daniela + 255 Rxns iCre1355'!$C$1:$Q$3810,13,FALSE)</f>
        <v>Cytosol</v>
      </c>
      <c r="M2402" s="3" t="str">
        <f>VLOOKUP(B2402,'[1]Daniela + 255 Rxns iCre1355'!$C$1:$Q$3810,15,FALSE)</f>
        <v>R00796</v>
      </c>
    </row>
    <row r="2403" spans="1:13" x14ac:dyDescent="0.25">
      <c r="A2403" s="3" t="s">
        <v>115</v>
      </c>
      <c r="B2403" s="3" t="s">
        <v>4809</v>
      </c>
      <c r="C2403" s="3" t="s">
        <v>4810</v>
      </c>
      <c r="E2403" s="3" t="str">
        <f>VLOOKUP(B2403,'[1]Daniela + 255 Rxns iCre1355'!$C$1:$Q$3810,6,FALSE)</f>
        <v>inosine-5'-phosphate:NADP+ oxidoreductase (aminating);NADH:guanosine-5'-phosphate oxidoreductase (deaminating)</v>
      </c>
      <c r="F2403" s="3" t="str">
        <f>VLOOKUP(B2403,'[1]Daniela + 255 Rxns iCre1355'!$C$1:$Q$3810,8,FALSE)</f>
        <v>Purine metabolism</v>
      </c>
      <c r="G2403" s="3" t="str">
        <f>VLOOKUP(B2403,'[1]Daniela + 255 Rxns iCre1355'!$C$1:$Q$3810,9,FALSE)</f>
        <v>1.7.1.7</v>
      </c>
      <c r="K2403" s="3" t="str">
        <f>VLOOKUP(B2403,'[1]Daniela + 255 Rxns iCre1355'!$C$1:$Q$3810,13,FALSE)</f>
        <v>Cytosol</v>
      </c>
      <c r="M2403" s="3" t="str">
        <f>VLOOKUP(B2403,'[1]Daniela + 255 Rxns iCre1355'!$C$1:$Q$3810,15,FALSE)</f>
        <v>R01134</v>
      </c>
    </row>
    <row r="2404" spans="1:13" x14ac:dyDescent="0.25">
      <c r="A2404" s="3" t="s">
        <v>943</v>
      </c>
      <c r="B2404" s="3" t="s">
        <v>4811</v>
      </c>
      <c r="C2404" s="3" t="s">
        <v>4812</v>
      </c>
      <c r="E2404" s="3" t="str">
        <f>VLOOKUP(B2404,'[1]Daniela + 255 Rxns iCre1355'!$C$1:$Q$3810,6,FALSE)</f>
        <v>inosine-5'-phosphate:NADP+ oxidoreductase (aminating);NADH:guanosine-5'-phosphate oxidoreductase (deaminating)</v>
      </c>
      <c r="F2404" s="3" t="str">
        <f>VLOOKUP(B2404,'[1]Daniela + 255 Rxns iCre1355'!$C$1:$Q$3810,8,FALSE)</f>
        <v>Purine metabolism</v>
      </c>
      <c r="G2404" s="3" t="str">
        <f>VLOOKUP(B2404,'[1]Daniela + 255 Rxns iCre1355'!$C$1:$Q$3810,9,FALSE)</f>
        <v>1.7.1.7</v>
      </c>
      <c r="K2404" s="3" t="str">
        <f>VLOOKUP(B2404,'[1]Daniela + 255 Rxns iCre1355'!$C$1:$Q$3810,13,FALSE)</f>
        <v>Mitochondria</v>
      </c>
      <c r="M2404" s="3" t="str">
        <f>VLOOKUP(B2404,'[1]Daniela + 255 Rxns iCre1355'!$C$1:$Q$3810,15,FALSE)</f>
        <v>R01134</v>
      </c>
    </row>
    <row r="2405" spans="1:13" x14ac:dyDescent="0.25">
      <c r="A2405" s="3" t="s">
        <v>118</v>
      </c>
      <c r="B2405" s="3" t="s">
        <v>4813</v>
      </c>
      <c r="C2405" s="3" t="s">
        <v>4814</v>
      </c>
      <c r="E2405" s="3" t="str">
        <f>VLOOKUP(B2405,'[1]Daniela + 255 Rxns iCre1355'!$C$1:$Q$3810,6,FALSE)</f>
        <v>nitrite:(acceptor) oxidoreductase</v>
      </c>
      <c r="G2405" s="3" t="str">
        <f>VLOOKUP(B2405,'[1]Daniela + 255 Rxns iCre1355'!$C$1:$Q$3810,9,FALSE)</f>
        <v>1.7.99.4</v>
      </c>
      <c r="K2405" s="3" t="str">
        <f>VLOOKUP(B2405,'[1]Daniela + 255 Rxns iCre1355'!$C$1:$Q$3810,13,FALSE)</f>
        <v>Chloroplast</v>
      </c>
      <c r="M2405" s="3" t="str">
        <f>VLOOKUP(B2405,'[1]Daniela + 255 Rxns iCre1355'!$C$1:$Q$3810,15,FALSE)</f>
        <v>R01106</v>
      </c>
    </row>
    <row r="2406" spans="1:13" x14ac:dyDescent="0.25">
      <c r="A2406" s="3" t="s">
        <v>115</v>
      </c>
      <c r="B2406" s="3" t="s">
        <v>4815</v>
      </c>
      <c r="C2406" s="3" t="s">
        <v>4816</v>
      </c>
      <c r="E2406" s="3" t="str">
        <f>VLOOKUP(B2406,'[1]Daniela + 255 Rxns iCre1355'!$C$1:$Q$3810,6,FALSE)</f>
        <v>adenosine 3',5'-bisphosphate,sulfite:oxidized-thioredoxin oxidoreductase (3'-phosphoadenosine-5'-phosphosulfate -forming)</v>
      </c>
      <c r="F2406" s="3" t="str">
        <f>VLOOKUP(B2406,'[1]Daniela + 255 Rxns iCre1355'!$C$1:$Q$3810,8,FALSE)</f>
        <v>Sulfur metabolism</v>
      </c>
      <c r="G2406" s="3" t="str">
        <f>VLOOKUP(B2406,'[1]Daniela + 255 Rxns iCre1355'!$C$1:$Q$3810,9,FALSE)</f>
        <v>1.8.4.8</v>
      </c>
      <c r="K2406" s="3" t="str">
        <f>VLOOKUP(B2406,'[1]Daniela + 255 Rxns iCre1355'!$C$1:$Q$3810,13,FALSE)</f>
        <v>Cytosol</v>
      </c>
      <c r="M2406" s="3" t="str">
        <f>VLOOKUP(B2406,'[1]Daniela + 255 Rxns iCre1355'!$C$1:$Q$3810,15,FALSE)</f>
        <v>R02021</v>
      </c>
    </row>
    <row r="2407" spans="1:13" x14ac:dyDescent="0.25">
      <c r="A2407" s="3" t="s">
        <v>118</v>
      </c>
      <c r="B2407" s="3" t="s">
        <v>4817</v>
      </c>
      <c r="C2407" s="3" t="s">
        <v>4818</v>
      </c>
      <c r="E2407" s="3" t="str">
        <f>VLOOKUP(B2407,'[1]Daniela + 255 Rxns iCre1355'!$C$1:$Q$3810,6,FALSE)</f>
        <v>adenosine 3',5'-bisphosphate,sulfite:oxidized-thioredoxin oxidoreductase (3'-phosphoadenosine-5'-phosphosulfate -forming)</v>
      </c>
      <c r="F2407" s="3" t="str">
        <f>VLOOKUP(B2407,'[1]Daniela + 255 Rxns iCre1355'!$C$1:$Q$3810,8,FALSE)</f>
        <v>Sulfur metabolism</v>
      </c>
      <c r="G2407" s="3" t="str">
        <f>VLOOKUP(B2407,'[1]Daniela + 255 Rxns iCre1355'!$C$1:$Q$3810,9,FALSE)</f>
        <v>1.8.4.8</v>
      </c>
      <c r="K2407" s="3" t="str">
        <f>VLOOKUP(B2407,'[1]Daniela + 255 Rxns iCre1355'!$C$1:$Q$3810,13,FALSE)</f>
        <v>Chloroplast</v>
      </c>
      <c r="M2407" s="3" t="str">
        <f>VLOOKUP(B2407,'[1]Daniela + 255 Rxns iCre1355'!$C$1:$Q$3810,15,FALSE)</f>
        <v>R02021</v>
      </c>
    </row>
    <row r="2408" spans="1:13" x14ac:dyDescent="0.25">
      <c r="A2408" s="3" t="s">
        <v>118</v>
      </c>
      <c r="B2408" s="3" t="s">
        <v>4819</v>
      </c>
      <c r="C2408" s="3" t="s">
        <v>4820</v>
      </c>
      <c r="E2408" s="3" t="str">
        <f>VLOOKUP(B2408,'[1]Daniela + 255 Rxns iCre1355'!$C$1:$Q$3810,6,FALSE)</f>
        <v>3-Mercaptopyruvate:cyanide sulfurtransferase</v>
      </c>
      <c r="F2408" s="3" t="str">
        <f>VLOOKUP(B2408,'[1]Daniela + 255 Rxns iCre1355'!$C$1:$Q$3810,8,FALSE)</f>
        <v>Cysteine and methionine metabolism</v>
      </c>
      <c r="G2408" s="3" t="str">
        <f>VLOOKUP(B2408,'[1]Daniela + 255 Rxns iCre1355'!$C$1:$Q$3810,9,FALSE)</f>
        <v>2.8.1.2</v>
      </c>
      <c r="K2408" s="3" t="str">
        <f>VLOOKUP(B2408,'[1]Daniela + 255 Rxns iCre1355'!$C$1:$Q$3810,13,FALSE)</f>
        <v>Chloroplast</v>
      </c>
      <c r="M2408" s="3" t="str">
        <f>VLOOKUP(B2408,'[1]Daniela + 255 Rxns iCre1355'!$C$1:$Q$3810,15,FALSE)</f>
        <v>R03105</v>
      </c>
    </row>
    <row r="2409" spans="1:13" x14ac:dyDescent="0.25">
      <c r="A2409" s="3" t="s">
        <v>115</v>
      </c>
      <c r="B2409" s="3" t="s">
        <v>4821</v>
      </c>
      <c r="C2409" s="3" t="s">
        <v>4822</v>
      </c>
      <c r="E2409" s="3" t="str">
        <f>VLOOKUP(B2409,'[1]Daniela + 255 Rxns iCre1355'!$C$1:$Q$3810,6,FALSE)</f>
        <v>3-Mercaptopyruvate:cyanide sulfurtransferase</v>
      </c>
      <c r="F2409" s="3" t="str">
        <f>VLOOKUP(B2409,'[1]Daniela + 255 Rxns iCre1355'!$C$1:$Q$3810,8,FALSE)</f>
        <v>Cysteine and methionine metabolism</v>
      </c>
      <c r="G2409" s="3" t="str">
        <f>VLOOKUP(B2409,'[1]Daniela + 255 Rxns iCre1355'!$C$1:$Q$3810,9,FALSE)</f>
        <v>2.8.1.2</v>
      </c>
      <c r="K2409" s="3" t="str">
        <f>VLOOKUP(B2409,'[1]Daniela + 255 Rxns iCre1355'!$C$1:$Q$3810,13,FALSE)</f>
        <v>Cytosol</v>
      </c>
      <c r="M2409" s="3" t="str">
        <f>VLOOKUP(B2409,'[1]Daniela + 255 Rxns iCre1355'!$C$1:$Q$3810,15,FALSE)</f>
        <v>R03105</v>
      </c>
    </row>
    <row r="2410" spans="1:13" x14ac:dyDescent="0.25">
      <c r="A2410" s="3" t="s">
        <v>7443</v>
      </c>
      <c r="B2410" s="3" t="s">
        <v>4823</v>
      </c>
      <c r="C2410" s="3" t="s">
        <v>4824</v>
      </c>
    </row>
    <row r="2411" spans="1:13" x14ac:dyDescent="0.25">
      <c r="A2411" s="3" t="s">
        <v>7443</v>
      </c>
      <c r="B2411" s="3" t="s">
        <v>4825</v>
      </c>
      <c r="C2411" s="3" t="s">
        <v>4826</v>
      </c>
    </row>
    <row r="2412" spans="1:13" x14ac:dyDescent="0.25">
      <c r="A2412" s="3" t="s">
        <v>115</v>
      </c>
      <c r="B2412" s="3" t="s">
        <v>4827</v>
      </c>
      <c r="C2412" s="3" t="s">
        <v>4828</v>
      </c>
      <c r="E2412" s="3" t="str">
        <f>VLOOKUP(B2412,'[1]Daniela + 255 Rxns iCre1355'!$C$1:$Q$3810,6,FALSE)</f>
        <v>S-Adenosyl-L-methionine:nicotinamide N-methyltransferase</v>
      </c>
      <c r="F2412" s="3" t="str">
        <f>VLOOKUP(B2412,'[1]Daniela + 255 Rxns iCre1355'!$C$1:$Q$3810,8,FALSE)</f>
        <v>Nicotinate and nicotinamide metabolism</v>
      </c>
      <c r="G2412" s="3" t="str">
        <f>VLOOKUP(B2412,'[1]Daniela + 255 Rxns iCre1355'!$C$1:$Q$3810,9,FALSE)</f>
        <v>2.1.1.1.</v>
      </c>
      <c r="K2412" s="3" t="str">
        <f>VLOOKUP(B2412,'[1]Daniela + 255 Rxns iCre1355'!$C$1:$Q$3810,13,FALSE)</f>
        <v>Cytosol</v>
      </c>
      <c r="M2412" s="3" t="str">
        <f>VLOOKUP(B2412,'[1]Daniela + 255 Rxns iCre1355'!$C$1:$Q$3810,15,FALSE)</f>
        <v>R01269</v>
      </c>
    </row>
    <row r="2413" spans="1:13" x14ac:dyDescent="0.25">
      <c r="A2413" s="3" t="s">
        <v>115</v>
      </c>
      <c r="B2413" s="3" t="s">
        <v>4829</v>
      </c>
      <c r="C2413" s="3" t="s">
        <v>4830</v>
      </c>
      <c r="E2413" s="3" t="str">
        <f>VLOOKUP(B2413,'[1]Daniela + 255 Rxns iCre1355'!$C$1:$Q$3810,6,FALSE)</f>
        <v>S-Adenosyl-L-methionine:L-homocysteine S-methyltransferase</v>
      </c>
      <c r="F2413" s="3" t="str">
        <f>VLOOKUP(B2413,'[1]Daniela + 255 Rxns iCre1355'!$C$1:$Q$3810,8,FALSE)</f>
        <v>Cysteine and methionine metabolism</v>
      </c>
      <c r="G2413" s="3" t="str">
        <f>VLOOKUP(B2413,'[1]Daniela + 255 Rxns iCre1355'!$C$1:$Q$3810,9,FALSE)</f>
        <v>2.1.1.10</v>
      </c>
      <c r="K2413" s="3" t="str">
        <f>VLOOKUP(B2413,'[1]Daniela + 255 Rxns iCre1355'!$C$1:$Q$3810,13,FALSE)</f>
        <v>Cytosol</v>
      </c>
      <c r="M2413" s="3" t="str">
        <f>VLOOKUP(B2413,'[1]Daniela + 255 Rxns iCre1355'!$C$1:$Q$3810,15,FALSE)</f>
        <v>R00650</v>
      </c>
    </row>
    <row r="2414" spans="1:13" x14ac:dyDescent="0.25">
      <c r="A2414" s="3" t="s">
        <v>943</v>
      </c>
      <c r="B2414" s="3" t="s">
        <v>4831</v>
      </c>
      <c r="C2414" s="3" t="s">
        <v>4832</v>
      </c>
      <c r="E2414" s="3" t="str">
        <f>VLOOKUP(B2414,'[1]Daniela + 255 Rxns iCre1355'!$C$1:$Q$3810,6,FALSE)</f>
        <v>S-Adenosyl-L-methionine:L-homocysteine S-methyltransferase</v>
      </c>
      <c r="F2414" s="3" t="str">
        <f>VLOOKUP(B2414,'[1]Daniela + 255 Rxns iCre1355'!$C$1:$Q$3810,8,FALSE)</f>
        <v>Cysteine and methionine metabolism</v>
      </c>
      <c r="G2414" s="3" t="str">
        <f>VLOOKUP(B2414,'[1]Daniela + 255 Rxns iCre1355'!$C$1:$Q$3810,9,FALSE)</f>
        <v>2.1.1.10</v>
      </c>
      <c r="K2414" s="3" t="str">
        <f>VLOOKUP(B2414,'[1]Daniela + 255 Rxns iCre1355'!$C$1:$Q$3810,13,FALSE)</f>
        <v>Mitochondria</v>
      </c>
      <c r="M2414" s="3" t="str">
        <f>VLOOKUP(B2414,'[1]Daniela + 255 Rxns iCre1355'!$C$1:$Q$3810,15,FALSE)</f>
        <v>R00650</v>
      </c>
    </row>
    <row r="2415" spans="1:13" x14ac:dyDescent="0.25">
      <c r="A2415" s="3" t="s">
        <v>115</v>
      </c>
      <c r="B2415" s="3" t="s">
        <v>4833</v>
      </c>
      <c r="C2415" s="3" t="s">
        <v>4834</v>
      </c>
      <c r="E2415" s="3" t="str">
        <f>VLOOKUP(B2415,'[1]Daniela + 255 Rxns iCre1355'!$C$1:$Q$3810,6,FALSE)</f>
        <v>S-Adenosyl-L-methionine:ethanolamine-phosphate N-methyltransferase</v>
      </c>
      <c r="F2415" s="3" t="str">
        <f>VLOOKUP(B2415,'[1]Daniela + 255 Rxns iCre1355'!$C$1:$Q$3810,8,FALSE)</f>
        <v>Glycerophospholipid metabolism</v>
      </c>
      <c r="G2415" s="3" t="str">
        <f>VLOOKUP(B2415,'[1]Daniela + 255 Rxns iCre1355'!$C$1:$Q$3810,9,FALSE)</f>
        <v>2.1.1.103</v>
      </c>
      <c r="K2415" s="3" t="str">
        <f>VLOOKUP(B2415,'[1]Daniela + 255 Rxns iCre1355'!$C$1:$Q$3810,13,FALSE)</f>
        <v>Cytosol</v>
      </c>
      <c r="M2415" s="3" t="str">
        <f>VLOOKUP(B2415,'[1]Daniela + 255 Rxns iCre1355'!$C$1:$Q$3810,15,FALSE)</f>
        <v>R02037</v>
      </c>
    </row>
    <row r="2416" spans="1:13" x14ac:dyDescent="0.25">
      <c r="A2416" s="3" t="s">
        <v>115</v>
      </c>
      <c r="B2416" s="3" t="s">
        <v>4835</v>
      </c>
      <c r="C2416" s="3" t="s">
        <v>4836</v>
      </c>
      <c r="E2416" s="3" t="str">
        <f>VLOOKUP(B2416,'[1]Daniela + 255 Rxns iCre1355'!$C$1:$Q$3810,6,FALSE)</f>
        <v>S-Adenosyl-L-methionine:L-methionine S-methyltransferase</v>
      </c>
      <c r="G2416" s="3" t="str">
        <f>VLOOKUP(B2416,'[1]Daniela + 255 Rxns iCre1355'!$C$1:$Q$3810,9,FALSE)</f>
        <v>2.1.1.12</v>
      </c>
      <c r="K2416" s="3" t="str">
        <f>VLOOKUP(B2416,'[1]Daniela + 255 Rxns iCre1355'!$C$1:$Q$3810,13,FALSE)</f>
        <v>Cytosol</v>
      </c>
      <c r="M2416" s="3" t="str">
        <f>VLOOKUP(B2416,'[1]Daniela + 255 Rxns iCre1355'!$C$1:$Q$3810,15,FALSE)</f>
        <v>R00649</v>
      </c>
    </row>
    <row r="2417" spans="1:13" x14ac:dyDescent="0.25">
      <c r="A2417" s="3" t="s">
        <v>943</v>
      </c>
      <c r="B2417" s="3" t="s">
        <v>4837</v>
      </c>
      <c r="C2417" s="3" t="s">
        <v>4838</v>
      </c>
      <c r="E2417" s="3" t="str">
        <f>VLOOKUP(B2417,'[1]Daniela + 255 Rxns iCre1355'!$C$1:$Q$3810,6,FALSE)</f>
        <v>S-Adenosyl-L-methionine:L-methionine S-methyltransferase</v>
      </c>
      <c r="G2417" s="3" t="str">
        <f>VLOOKUP(B2417,'[1]Daniela + 255 Rxns iCre1355'!$C$1:$Q$3810,9,FALSE)</f>
        <v>2.1.1.12</v>
      </c>
      <c r="K2417" s="3" t="str">
        <f>VLOOKUP(B2417,'[1]Daniela + 255 Rxns iCre1355'!$C$1:$Q$3810,13,FALSE)</f>
        <v>Mitochondria</v>
      </c>
      <c r="M2417" s="3" t="str">
        <f>VLOOKUP(B2417,'[1]Daniela + 255 Rxns iCre1355'!$C$1:$Q$3810,15,FALSE)</f>
        <v>R00649</v>
      </c>
    </row>
    <row r="2418" spans="1:13" x14ac:dyDescent="0.25">
      <c r="A2418" s="3" t="s">
        <v>115</v>
      </c>
      <c r="B2418" s="3" t="s">
        <v>4839</v>
      </c>
      <c r="C2418" s="3" t="s">
        <v>4840</v>
      </c>
      <c r="E2418" s="3" t="str">
        <f>VLOOKUP(B2418,'[1]Daniela + 255 Rxns iCre1355'!$C$1:$Q$3810,6,FALSE)</f>
        <v>5,10-methylenetetrahydrofolate,NADPH:dUMP C-methyltransferase</v>
      </c>
      <c r="F2418" s="3" t="str">
        <f>VLOOKUP(B2418,'[1]Daniela + 255 Rxns iCre1355'!$C$1:$Q$3810,8,FALSE)</f>
        <v>Pyrimidine metabolism</v>
      </c>
      <c r="G2418" s="3" t="str">
        <f>VLOOKUP(B2418,'[1]Daniela + 255 Rxns iCre1355'!$C$1:$Q$3810,9,FALSE)</f>
        <v>2.1.1.148</v>
      </c>
      <c r="K2418" s="3" t="str">
        <f>VLOOKUP(B2418,'[1]Daniela + 255 Rxns iCre1355'!$C$1:$Q$3810,13,FALSE)</f>
        <v>Cytosol</v>
      </c>
      <c r="M2418" s="3" t="str">
        <f>VLOOKUP(B2418,'[1]Daniela + 255 Rxns iCre1355'!$C$1:$Q$3810,15,FALSE)</f>
        <v>R06613</v>
      </c>
    </row>
    <row r="2419" spans="1:13" x14ac:dyDescent="0.25">
      <c r="A2419" s="3" t="s">
        <v>115</v>
      </c>
      <c r="B2419" s="3" t="s">
        <v>4841</v>
      </c>
      <c r="C2419" s="3" t="s">
        <v>4842</v>
      </c>
      <c r="E2419" s="3" t="str">
        <f>VLOOKUP(B2419,'[1]Daniela + 255 Rxns iCre1355'!$C$1:$Q$3810,6,FALSE)</f>
        <v>S-adenosyl-L-methionine:phosphatidylethanolamine N-methyltransferase</v>
      </c>
      <c r="F2419" s="3" t="str">
        <f>VLOOKUP(B2419,'[1]Daniela + 255 Rxns iCre1355'!$C$1:$Q$3810,8,FALSE)</f>
        <v>Glycerophospholipid metabolism</v>
      </c>
      <c r="G2419" s="3" t="str">
        <f>VLOOKUP(B2419,'[1]Daniela + 255 Rxns iCre1355'!$C$1:$Q$3810,9,FALSE)</f>
        <v>2.1.1.17</v>
      </c>
      <c r="K2419" s="3" t="str">
        <f>VLOOKUP(B2419,'[1]Daniela + 255 Rxns iCre1355'!$C$1:$Q$3810,13,FALSE)</f>
        <v>Cytosol</v>
      </c>
      <c r="M2419" s="3" t="str">
        <f>VLOOKUP(B2419,'[1]Daniela + 255 Rxns iCre1355'!$C$1:$Q$3810,15,FALSE)</f>
        <v>R02056</v>
      </c>
    </row>
    <row r="2420" spans="1:13" x14ac:dyDescent="0.25">
      <c r="A2420" s="3" t="s">
        <v>115</v>
      </c>
      <c r="B2420" s="3" t="s">
        <v>4843</v>
      </c>
      <c r="C2420" s="3" t="s">
        <v>4844</v>
      </c>
      <c r="E2420" s="3" t="str">
        <f>VLOOKUP(B2420,'[1]Daniela + 255 Rxns iCre1355'!$C$1:$Q$3810,6,FALSE)</f>
        <v>S-adenosyl-L-methionine:phosphatidylethanolamine N-methyltransferase</v>
      </c>
      <c r="F2420" s="3" t="str">
        <f>VLOOKUP(B2420,'[1]Daniela + 255 Rxns iCre1355'!$C$1:$Q$3810,8,FALSE)</f>
        <v>Glycerophospholipid metabolism</v>
      </c>
      <c r="G2420" s="3" t="str">
        <f>VLOOKUP(B2420,'[1]Daniela + 255 Rxns iCre1355'!$C$1:$Q$3810,9,FALSE)</f>
        <v>2.1.1.17</v>
      </c>
      <c r="K2420" s="3" t="str">
        <f>VLOOKUP(B2420,'[1]Daniela + 255 Rxns iCre1355'!$C$1:$Q$3810,13,FALSE)</f>
        <v>Cytosol</v>
      </c>
      <c r="M2420" s="3" t="str">
        <f>VLOOKUP(B2420,'[1]Daniela + 255 Rxns iCre1355'!$C$1:$Q$3810,15,FALSE)</f>
        <v>R02056</v>
      </c>
    </row>
    <row r="2421" spans="1:13" x14ac:dyDescent="0.25">
      <c r="A2421" s="3" t="s">
        <v>115</v>
      </c>
      <c r="B2421" s="3" t="s">
        <v>4845</v>
      </c>
      <c r="C2421" s="3" t="s">
        <v>4846</v>
      </c>
      <c r="E2421" s="3" t="str">
        <f>VLOOKUP(B2421,'[1]Daniela + 255 Rxns iCre1355'!$C$1:$Q$3810,6,FALSE)</f>
        <v>S-adenosyl-L-methionine:phosphatidylethanolamine N-methyltransferase</v>
      </c>
      <c r="F2421" s="3" t="str">
        <f>VLOOKUP(B2421,'[1]Daniela + 255 Rxns iCre1355'!$C$1:$Q$3810,8,FALSE)</f>
        <v>Glycerophospholipid metabolism</v>
      </c>
      <c r="G2421" s="3" t="str">
        <f>VLOOKUP(B2421,'[1]Daniela + 255 Rxns iCre1355'!$C$1:$Q$3810,9,FALSE)</f>
        <v>2.1.1.17</v>
      </c>
      <c r="K2421" s="3" t="str">
        <f>VLOOKUP(B2421,'[1]Daniela + 255 Rxns iCre1355'!$C$1:$Q$3810,13,FALSE)</f>
        <v>Cytosol</v>
      </c>
      <c r="M2421" s="3" t="str">
        <f>VLOOKUP(B2421,'[1]Daniela + 255 Rxns iCre1355'!$C$1:$Q$3810,15,FALSE)</f>
        <v>R02056</v>
      </c>
    </row>
    <row r="2422" spans="1:13" x14ac:dyDescent="0.25">
      <c r="A2422" s="3" t="s">
        <v>115</v>
      </c>
      <c r="B2422" s="3" t="s">
        <v>4847</v>
      </c>
      <c r="C2422" s="3" t="s">
        <v>4848</v>
      </c>
      <c r="E2422" s="3" t="str">
        <f>VLOOKUP(B2422,'[1]Daniela + 255 Rxns iCre1355'!$C$1:$Q$3810,6,FALSE)</f>
        <v>S-adenosyl-L-methionine:phosphatidylethanolamine N-methyltransferase</v>
      </c>
      <c r="F2422" s="3" t="str">
        <f>VLOOKUP(B2422,'[1]Daniela + 255 Rxns iCre1355'!$C$1:$Q$3810,8,FALSE)</f>
        <v>Glycerophospholipid metabolism</v>
      </c>
      <c r="G2422" s="3" t="str">
        <f>VLOOKUP(B2422,'[1]Daniela + 255 Rxns iCre1355'!$C$1:$Q$3810,9,FALSE)</f>
        <v>2.1.1.17</v>
      </c>
      <c r="K2422" s="3" t="str">
        <f>VLOOKUP(B2422,'[1]Daniela + 255 Rxns iCre1355'!$C$1:$Q$3810,13,FALSE)</f>
        <v>Cytosol</v>
      </c>
      <c r="M2422" s="3" t="str">
        <f>VLOOKUP(B2422,'[1]Daniela + 255 Rxns iCre1355'!$C$1:$Q$3810,15,FALSE)</f>
        <v>R02056</v>
      </c>
    </row>
    <row r="2423" spans="1:13" x14ac:dyDescent="0.25">
      <c r="A2423" s="3" t="s">
        <v>115</v>
      </c>
      <c r="B2423" s="3" t="s">
        <v>4849</v>
      </c>
      <c r="C2423" s="3" t="s">
        <v>4850</v>
      </c>
      <c r="E2423" s="3" t="str">
        <f>VLOOKUP(B2423,'[1]Daniela + 255 Rxns iCre1355'!$C$1:$Q$3810,6,FALSE)</f>
        <v>S-adenosyl-L-methionine:phosphatidylethanolamine N-methyltransferase</v>
      </c>
      <c r="F2423" s="3" t="str">
        <f>VLOOKUP(B2423,'[1]Daniela + 255 Rxns iCre1355'!$C$1:$Q$3810,8,FALSE)</f>
        <v>Glycerophospholipid metabolism</v>
      </c>
      <c r="G2423" s="3" t="str">
        <f>VLOOKUP(B2423,'[1]Daniela + 255 Rxns iCre1355'!$C$1:$Q$3810,9,FALSE)</f>
        <v>2.1.1.17</v>
      </c>
      <c r="K2423" s="3" t="str">
        <f>VLOOKUP(B2423,'[1]Daniela + 255 Rxns iCre1355'!$C$1:$Q$3810,13,FALSE)</f>
        <v>Cytosol</v>
      </c>
      <c r="M2423" s="3" t="str">
        <f>VLOOKUP(B2423,'[1]Daniela + 255 Rxns iCre1355'!$C$1:$Q$3810,15,FALSE)</f>
        <v>R02056</v>
      </c>
    </row>
    <row r="2424" spans="1:13" x14ac:dyDescent="0.25">
      <c r="A2424" s="3" t="s">
        <v>115</v>
      </c>
      <c r="B2424" s="3" t="s">
        <v>4851</v>
      </c>
      <c r="C2424" s="3" t="s">
        <v>4852</v>
      </c>
      <c r="E2424" s="3" t="str">
        <f>VLOOKUP(B2424,'[1]Daniela + 255 Rxns iCre1355'!$C$1:$Q$3810,6,FALSE)</f>
        <v>S-adenosyl-L-methionine:phosphatidylethanolamine N-methyltransferase</v>
      </c>
      <c r="F2424" s="3" t="str">
        <f>VLOOKUP(B2424,'[1]Daniela + 255 Rxns iCre1355'!$C$1:$Q$3810,8,FALSE)</f>
        <v>Glycerophospholipid metabolism</v>
      </c>
      <c r="G2424" s="3" t="str">
        <f>VLOOKUP(B2424,'[1]Daniela + 255 Rxns iCre1355'!$C$1:$Q$3810,9,FALSE)</f>
        <v>2.1.1.17</v>
      </c>
      <c r="K2424" s="3" t="str">
        <f>VLOOKUP(B2424,'[1]Daniela + 255 Rxns iCre1355'!$C$1:$Q$3810,13,FALSE)</f>
        <v>Cytosol</v>
      </c>
      <c r="M2424" s="3" t="str">
        <f>VLOOKUP(B2424,'[1]Daniela + 255 Rxns iCre1355'!$C$1:$Q$3810,15,FALSE)</f>
        <v>R02056</v>
      </c>
    </row>
    <row r="2425" spans="1:13" x14ac:dyDescent="0.25">
      <c r="A2425" s="3" t="s">
        <v>115</v>
      </c>
      <c r="B2425" s="3" t="s">
        <v>4853</v>
      </c>
      <c r="C2425" s="3" t="s">
        <v>4854</v>
      </c>
      <c r="E2425" s="3" t="str">
        <f>VLOOKUP(B2425,'[1]Daniela + 255 Rxns iCre1355'!$C$1:$Q$3810,6,FALSE)</f>
        <v>S-adenosyl-L-methionine:phosphatidylethanolamine N-methyltransferase</v>
      </c>
      <c r="F2425" s="3" t="str">
        <f>VLOOKUP(B2425,'[1]Daniela + 255 Rxns iCre1355'!$C$1:$Q$3810,8,FALSE)</f>
        <v>Glycerophospholipid metabolism</v>
      </c>
      <c r="G2425" s="3" t="str">
        <f>VLOOKUP(B2425,'[1]Daniela + 255 Rxns iCre1355'!$C$1:$Q$3810,9,FALSE)</f>
        <v>2.1.1.17</v>
      </c>
      <c r="K2425" s="3" t="str">
        <f>VLOOKUP(B2425,'[1]Daniela + 255 Rxns iCre1355'!$C$1:$Q$3810,13,FALSE)</f>
        <v>Cytosol</v>
      </c>
      <c r="M2425" s="3" t="str">
        <f>VLOOKUP(B2425,'[1]Daniela + 255 Rxns iCre1355'!$C$1:$Q$3810,15,FALSE)</f>
        <v>R02056</v>
      </c>
    </row>
    <row r="2426" spans="1:13" x14ac:dyDescent="0.25">
      <c r="A2426" s="3" t="s">
        <v>115</v>
      </c>
      <c r="B2426" s="3" t="s">
        <v>4855</v>
      </c>
      <c r="C2426" s="3" t="s">
        <v>4856</v>
      </c>
      <c r="E2426" s="3" t="str">
        <f>VLOOKUP(B2426,'[1]Daniela + 255 Rxns iCre1355'!$C$1:$Q$3810,6,FALSE)</f>
        <v>S-adenosyl-L-methionine:phosphatidylethanolamine N-methyltransferase</v>
      </c>
      <c r="F2426" s="3" t="str">
        <f>VLOOKUP(B2426,'[1]Daniela + 255 Rxns iCre1355'!$C$1:$Q$3810,8,FALSE)</f>
        <v>Glycerophospholipid metabolism</v>
      </c>
      <c r="G2426" s="3" t="str">
        <f>VLOOKUP(B2426,'[1]Daniela + 255 Rxns iCre1355'!$C$1:$Q$3810,9,FALSE)</f>
        <v>2.1.1.17</v>
      </c>
      <c r="K2426" s="3" t="str">
        <f>VLOOKUP(B2426,'[1]Daniela + 255 Rxns iCre1355'!$C$1:$Q$3810,13,FALSE)</f>
        <v>Cytosol</v>
      </c>
      <c r="M2426" s="3" t="str">
        <f>VLOOKUP(B2426,'[1]Daniela + 255 Rxns iCre1355'!$C$1:$Q$3810,15,FALSE)</f>
        <v>R02056</v>
      </c>
    </row>
    <row r="2427" spans="1:13" x14ac:dyDescent="0.25">
      <c r="A2427" s="3" t="s">
        <v>115</v>
      </c>
      <c r="B2427" s="3" t="s">
        <v>4857</v>
      </c>
      <c r="C2427" s="3" t="s">
        <v>4858</v>
      </c>
      <c r="E2427" s="3" t="str">
        <f>VLOOKUP(B2427,'[1]Daniela + 255 Rxns iCre1355'!$C$1:$Q$3810,6,FALSE)</f>
        <v>S-adenosyl-L-methionine:phosphatidylethanolamine N-methyltransferase</v>
      </c>
      <c r="F2427" s="3" t="str">
        <f>VLOOKUP(B2427,'[1]Daniela + 255 Rxns iCre1355'!$C$1:$Q$3810,8,FALSE)</f>
        <v>Glycerophospholipid metabolism</v>
      </c>
      <c r="G2427" s="3" t="str">
        <f>VLOOKUP(B2427,'[1]Daniela + 255 Rxns iCre1355'!$C$1:$Q$3810,9,FALSE)</f>
        <v>2.1.1.17</v>
      </c>
      <c r="K2427" s="3" t="str">
        <f>VLOOKUP(B2427,'[1]Daniela + 255 Rxns iCre1355'!$C$1:$Q$3810,13,FALSE)</f>
        <v>Cytosol</v>
      </c>
      <c r="M2427" s="3" t="str">
        <f>VLOOKUP(B2427,'[1]Daniela + 255 Rxns iCre1355'!$C$1:$Q$3810,15,FALSE)</f>
        <v>R02056</v>
      </c>
    </row>
    <row r="2428" spans="1:13" x14ac:dyDescent="0.25">
      <c r="A2428" s="3" t="s">
        <v>115</v>
      </c>
      <c r="B2428" s="3" t="s">
        <v>4859</v>
      </c>
      <c r="C2428" s="3" t="s">
        <v>4860</v>
      </c>
      <c r="E2428" s="3" t="str">
        <f>VLOOKUP(B2428,'[1]Daniela + 255 Rxns iCre1355'!$C$1:$Q$3810,6,FALSE)</f>
        <v>S-adenosyl-L-methionine:phosphatidylethanolamine N-methyltransferase</v>
      </c>
      <c r="F2428" s="3" t="str">
        <f>VLOOKUP(B2428,'[1]Daniela + 255 Rxns iCre1355'!$C$1:$Q$3810,8,FALSE)</f>
        <v>Glycerophospholipid metabolism</v>
      </c>
      <c r="G2428" s="3" t="str">
        <f>VLOOKUP(B2428,'[1]Daniela + 255 Rxns iCre1355'!$C$1:$Q$3810,9,FALSE)</f>
        <v>2.1.1.17</v>
      </c>
      <c r="K2428" s="3" t="str">
        <f>VLOOKUP(B2428,'[1]Daniela + 255 Rxns iCre1355'!$C$1:$Q$3810,13,FALSE)</f>
        <v>Cytosol</v>
      </c>
      <c r="M2428" s="3" t="str">
        <f>VLOOKUP(B2428,'[1]Daniela + 255 Rxns iCre1355'!$C$1:$Q$3810,15,FALSE)</f>
        <v>R02056</v>
      </c>
    </row>
    <row r="2429" spans="1:13" x14ac:dyDescent="0.25">
      <c r="A2429" s="3" t="s">
        <v>115</v>
      </c>
      <c r="B2429" s="3" t="s">
        <v>4861</v>
      </c>
      <c r="C2429" s="3" t="s">
        <v>4862</v>
      </c>
      <c r="E2429" s="3" t="str">
        <f>VLOOKUP(B2429,'[1]Daniela + 255 Rxns iCre1355'!$C$1:$Q$3810,6,FALSE)</f>
        <v>S-adenosyl-L-methionine:phosphatidylethanolamine N-methyltransferase</v>
      </c>
      <c r="F2429" s="3" t="str">
        <f>VLOOKUP(B2429,'[1]Daniela + 255 Rxns iCre1355'!$C$1:$Q$3810,8,FALSE)</f>
        <v>Glycerophospholipid metabolism</v>
      </c>
      <c r="G2429" s="3" t="str">
        <f>VLOOKUP(B2429,'[1]Daniela + 255 Rxns iCre1355'!$C$1:$Q$3810,9,FALSE)</f>
        <v>2.1.1.17</v>
      </c>
      <c r="K2429" s="3" t="str">
        <f>VLOOKUP(B2429,'[1]Daniela + 255 Rxns iCre1355'!$C$1:$Q$3810,13,FALSE)</f>
        <v>Cytosol</v>
      </c>
      <c r="M2429" s="3" t="str">
        <f>VLOOKUP(B2429,'[1]Daniela + 255 Rxns iCre1355'!$C$1:$Q$3810,15,FALSE)</f>
        <v>R02056</v>
      </c>
    </row>
    <row r="2430" spans="1:13" x14ac:dyDescent="0.25">
      <c r="A2430" s="3" t="s">
        <v>115</v>
      </c>
      <c r="B2430" s="3" t="s">
        <v>4863</v>
      </c>
      <c r="C2430" s="3" t="s">
        <v>4864</v>
      </c>
      <c r="E2430" s="3" t="str">
        <f>VLOOKUP(B2430,'[1]Daniela + 255 Rxns iCre1355'!$C$1:$Q$3810,6,FALSE)</f>
        <v>S-adenosyl-L-methionine:phosphatidylethanolamine N-methyltransferase</v>
      </c>
      <c r="F2430" s="3" t="str">
        <f>VLOOKUP(B2430,'[1]Daniela + 255 Rxns iCre1355'!$C$1:$Q$3810,8,FALSE)</f>
        <v>Glycerophospholipid metabolism</v>
      </c>
      <c r="G2430" s="3" t="str">
        <f>VLOOKUP(B2430,'[1]Daniela + 255 Rxns iCre1355'!$C$1:$Q$3810,9,FALSE)</f>
        <v>2.1.1.17</v>
      </c>
      <c r="K2430" s="3" t="str">
        <f>VLOOKUP(B2430,'[1]Daniela + 255 Rxns iCre1355'!$C$1:$Q$3810,13,FALSE)</f>
        <v>Cytosol</v>
      </c>
      <c r="M2430" s="3" t="str">
        <f>VLOOKUP(B2430,'[1]Daniela + 255 Rxns iCre1355'!$C$1:$Q$3810,15,FALSE)</f>
        <v>R02056</v>
      </c>
    </row>
    <row r="2431" spans="1:13" x14ac:dyDescent="0.25">
      <c r="A2431" s="3" t="s">
        <v>115</v>
      </c>
      <c r="B2431" s="3" t="s">
        <v>4865</v>
      </c>
      <c r="C2431" s="3" t="s">
        <v>4866</v>
      </c>
      <c r="E2431" s="3" t="str">
        <f>VLOOKUP(B2431,'[1]Daniela + 255 Rxns iCre1355'!$C$1:$Q$3810,6,FALSE)</f>
        <v>S-adenosyl-L-methionine:phosphatidylethanolamine N-methyltransferase</v>
      </c>
      <c r="F2431" s="3" t="str">
        <f>VLOOKUP(B2431,'[1]Daniela + 255 Rxns iCre1355'!$C$1:$Q$3810,8,FALSE)</f>
        <v>Glycerophospholipid metabolism</v>
      </c>
      <c r="G2431" s="3" t="str">
        <f>VLOOKUP(B2431,'[1]Daniela + 255 Rxns iCre1355'!$C$1:$Q$3810,9,FALSE)</f>
        <v>2.1.1.17</v>
      </c>
      <c r="K2431" s="3" t="str">
        <f>VLOOKUP(B2431,'[1]Daniela + 255 Rxns iCre1355'!$C$1:$Q$3810,13,FALSE)</f>
        <v>Cytosol</v>
      </c>
      <c r="M2431" s="3" t="str">
        <f>VLOOKUP(B2431,'[1]Daniela + 255 Rxns iCre1355'!$C$1:$Q$3810,15,FALSE)</f>
        <v>R02056</v>
      </c>
    </row>
    <row r="2432" spans="1:13" x14ac:dyDescent="0.25">
      <c r="A2432" s="3" t="s">
        <v>115</v>
      </c>
      <c r="B2432" s="3" t="s">
        <v>4867</v>
      </c>
      <c r="C2432" s="3" t="s">
        <v>4868</v>
      </c>
      <c r="E2432" s="3" t="str">
        <f>VLOOKUP(B2432,'[1]Daniela + 255 Rxns iCre1355'!$C$1:$Q$3810,6,FALSE)</f>
        <v>S-Adenosyl-L-methionine:zymosterol C-methyltransferase</v>
      </c>
      <c r="F2432" s="3" t="str">
        <f>VLOOKUP(B2432,'[1]Daniela + 255 Rxns iCre1355'!$C$1:$Q$3810,8,FALSE)</f>
        <v>Steroid biosynthesis</v>
      </c>
      <c r="G2432" s="3" t="str">
        <f>VLOOKUP(B2432,'[1]Daniela + 255 Rxns iCre1355'!$C$1:$Q$3810,9,FALSE)</f>
        <v>2.1.1.41</v>
      </c>
      <c r="K2432" s="3" t="str">
        <f>VLOOKUP(B2432,'[1]Daniela + 255 Rxns iCre1355'!$C$1:$Q$3810,13,FALSE)</f>
        <v>Cytosol</v>
      </c>
      <c r="M2432" s="3" t="str">
        <f>VLOOKUP(B2432,'[1]Daniela + 255 Rxns iCre1355'!$C$1:$Q$3810,15,FALSE)</f>
        <v>R04427</v>
      </c>
    </row>
    <row r="2433" spans="1:13" x14ac:dyDescent="0.25">
      <c r="A2433" s="3" t="s">
        <v>115</v>
      </c>
      <c r="B2433" s="3" t="s">
        <v>4869</v>
      </c>
      <c r="C2433" s="3" t="s">
        <v>4870</v>
      </c>
      <c r="E2433" s="3" t="str">
        <f>VLOOKUP(B2433,'[1]Daniela + 255 Rxns iCre1355'!$C$1:$Q$3810,6,FALSE)</f>
        <v>S-Adenosyl-L-methionine:putrescine N-methyltransferase</v>
      </c>
      <c r="F2433" s="3" t="str">
        <f>VLOOKUP(B2433,'[1]Daniela + 255 Rxns iCre1355'!$C$1:$Q$3810,8,FALSE)</f>
        <v>Tropane, piperidine and pyridine alkaloid biosynthesis</v>
      </c>
      <c r="G2433" s="3" t="str">
        <f>VLOOKUP(B2433,'[1]Daniela + 255 Rxns iCre1355'!$C$1:$Q$3810,9,FALSE)</f>
        <v>2.1.1.53</v>
      </c>
      <c r="K2433" s="3" t="str">
        <f>VLOOKUP(B2433,'[1]Daniela + 255 Rxns iCre1355'!$C$1:$Q$3810,13,FALSE)</f>
        <v>Cytosol</v>
      </c>
      <c r="M2433" s="3" t="str">
        <f>VLOOKUP(B2433,'[1]Daniela + 255 Rxns iCre1355'!$C$1:$Q$3810,15,FALSE)</f>
        <v>R01153</v>
      </c>
    </row>
    <row r="2434" spans="1:13" x14ac:dyDescent="0.25">
      <c r="A2434" s="3" t="s">
        <v>118</v>
      </c>
      <c r="B2434" s="3" t="s">
        <v>4871</v>
      </c>
      <c r="C2434" s="3" t="s">
        <v>4872</v>
      </c>
      <c r="E2434" s="3" t="str">
        <f>VLOOKUP(B2434,'[1]Daniela + 255 Rxns iCre1355'!$C$1:$Q$3810,6,FALSE)</f>
        <v>S-Adenosyl-L-methionine:putrescine N-methyltransferase</v>
      </c>
      <c r="F2434" s="3" t="str">
        <f>VLOOKUP(B2434,'[1]Daniela + 255 Rxns iCre1355'!$C$1:$Q$3810,8,FALSE)</f>
        <v>Tropane, piperidine and pyridine alkaloid biosynthesis</v>
      </c>
      <c r="G2434" s="3" t="str">
        <f>VLOOKUP(B2434,'[1]Daniela + 255 Rxns iCre1355'!$C$1:$Q$3810,9,FALSE)</f>
        <v>2.1.1.53</v>
      </c>
      <c r="K2434" s="3" t="str">
        <f>VLOOKUP(B2434,'[1]Daniela + 255 Rxns iCre1355'!$C$1:$Q$3810,13,FALSE)</f>
        <v>Chloroplast</v>
      </c>
      <c r="M2434" s="3" t="str">
        <f>VLOOKUP(B2434,'[1]Daniela + 255 Rxns iCre1355'!$C$1:$Q$3810,15,FALSE)</f>
        <v>R01153</v>
      </c>
    </row>
    <row r="2435" spans="1:13" x14ac:dyDescent="0.25">
      <c r="A2435" s="3" t="s">
        <v>943</v>
      </c>
      <c r="B2435" s="3" t="s">
        <v>4873</v>
      </c>
      <c r="C2435" s="3" t="s">
        <v>4874</v>
      </c>
      <c r="E2435" s="3" t="str">
        <f>VLOOKUP(B2435,'[1]Daniela + 255 Rxns iCre1355'!$C$1:$Q$3810,6,FALSE)</f>
        <v>S-Adenosyl-L-methionine:putrescine N-methyltransferase</v>
      </c>
      <c r="F2435" s="3" t="str">
        <f>VLOOKUP(B2435,'[1]Daniela + 255 Rxns iCre1355'!$C$1:$Q$3810,8,FALSE)</f>
        <v>Tropane, piperidine and pyridine alkaloid biosynthesis</v>
      </c>
      <c r="G2435" s="3" t="str">
        <f>VLOOKUP(B2435,'[1]Daniela + 255 Rxns iCre1355'!$C$1:$Q$3810,9,FALSE)</f>
        <v>2.1.1.53</v>
      </c>
      <c r="K2435" s="3" t="str">
        <f>VLOOKUP(B2435,'[1]Daniela + 255 Rxns iCre1355'!$C$1:$Q$3810,13,FALSE)</f>
        <v>Mitochondria</v>
      </c>
      <c r="M2435" s="3" t="str">
        <f>VLOOKUP(B2435,'[1]Daniela + 255 Rxns iCre1355'!$C$1:$Q$3810,15,FALSE)</f>
        <v>R01153</v>
      </c>
    </row>
    <row r="2436" spans="1:13" x14ac:dyDescent="0.25">
      <c r="A2436" s="3" t="s">
        <v>943</v>
      </c>
      <c r="B2436" s="3" t="s">
        <v>4875</v>
      </c>
      <c r="C2436" s="3" t="s">
        <v>4876</v>
      </c>
      <c r="E2436" s="3" t="str">
        <f>VLOOKUP(B2436,'[1]Daniela + 255 Rxns iCre1355'!$C$1:$Q$3810,6,FALSE)</f>
        <v>S-adenosyl-L-methionine:3-hydroxy-2-methoxy-5-methyl-6-(all-trans-polyprenyl)-1,4-benzoquinone 3-O-methyltransferase</v>
      </c>
      <c r="F2436" s="3" t="str">
        <f>VLOOKUP(B2436,'[1]Daniela + 255 Rxns iCre1355'!$C$1:$Q$3810,8,FALSE)</f>
        <v>Ubiquinone and other terpenoid-quinone biosynthesis</v>
      </c>
      <c r="G2436" s="3" t="str">
        <f>VLOOKUP(B2436,'[1]Daniela + 255 Rxns iCre1355'!$C$1:$Q$3810,9,FALSE)</f>
        <v>2.1.1.64</v>
      </c>
      <c r="K2436" s="3" t="str">
        <f>VLOOKUP(B2436,'[1]Daniela + 255 Rxns iCre1355'!$C$1:$Q$3810,13,FALSE)</f>
        <v>Mitochondria</v>
      </c>
      <c r="M2436" s="3" t="str">
        <f>VLOOKUP(B2436,'[1]Daniela + 255 Rxns iCre1355'!$C$1:$Q$3810,15,FALSE)</f>
        <v>R08781</v>
      </c>
    </row>
    <row r="2437" spans="1:13" x14ac:dyDescent="0.25">
      <c r="A2437" s="3" t="s">
        <v>115</v>
      </c>
      <c r="B2437" s="3" t="s">
        <v>4877</v>
      </c>
      <c r="C2437" s="3" t="s">
        <v>4878</v>
      </c>
      <c r="E2437" s="3" t="str">
        <f>VLOOKUP(B2437,'[1]Daniela + 255 Rxns iCre1355'!$C$1:$Q$3810,6,FALSE)</f>
        <v>S-adenosyl-L-methionine:6-thioinosine 5'-monophosphate S-methyltransferase</v>
      </c>
      <c r="F2437" s="3" t="str">
        <f>VLOOKUP(B2437,'[1]Daniela + 255 Rxns iCre1355'!$C$1:$Q$3810,8,FALSE)</f>
        <v>Drug metabolism</v>
      </c>
      <c r="G2437" s="3" t="str">
        <f>VLOOKUP(B2437,'[1]Daniela + 255 Rxns iCre1355'!$C$1:$Q$3810,9,FALSE)</f>
        <v>2.1.1.67</v>
      </c>
      <c r="K2437" s="3" t="str">
        <f>VLOOKUP(B2437,'[1]Daniela + 255 Rxns iCre1355'!$C$1:$Q$3810,13,FALSE)</f>
        <v>Cytosol</v>
      </c>
      <c r="M2437" s="3" t="str">
        <f>VLOOKUP(B2437,'[1]Daniela + 255 Rxns iCre1355'!$C$1:$Q$3810,15,FALSE)</f>
        <v>R08239</v>
      </c>
    </row>
    <row r="2438" spans="1:13" x14ac:dyDescent="0.25">
      <c r="A2438" s="3" t="s">
        <v>115</v>
      </c>
      <c r="B2438" s="3" t="s">
        <v>4879</v>
      </c>
      <c r="C2438" s="3" t="s">
        <v>4880</v>
      </c>
      <c r="E2438" s="3" t="str">
        <f>VLOOKUP(B2438,'[1]Daniela + 255 Rxns iCre1355'!$C$1:$Q$3810,6,FALSE)</f>
        <v>S-Adenosyl-L-methionine:histamine N-tele-methyltransferase</v>
      </c>
      <c r="F2438" s="3" t="str">
        <f>VLOOKUP(B2438,'[1]Daniela + 255 Rxns iCre1355'!$C$1:$Q$3810,8,FALSE)</f>
        <v>Histidine metabolism</v>
      </c>
      <c r="G2438" s="3" t="str">
        <f>VLOOKUP(B2438,'[1]Daniela + 255 Rxns iCre1355'!$C$1:$Q$3810,9,FALSE)</f>
        <v>2.1.1.8</v>
      </c>
      <c r="K2438" s="3" t="str">
        <f>VLOOKUP(B2438,'[1]Daniela + 255 Rxns iCre1355'!$C$1:$Q$3810,13,FALSE)</f>
        <v>Cytosol</v>
      </c>
      <c r="M2438" s="3" t="str">
        <f>VLOOKUP(B2438,'[1]Daniela + 255 Rxns iCre1355'!$C$1:$Q$3810,15,FALSE)</f>
        <v>R02155</v>
      </c>
    </row>
    <row r="2439" spans="1:13" x14ac:dyDescent="0.25">
      <c r="A2439" s="3" t="s">
        <v>115</v>
      </c>
      <c r="B2439" s="3" t="s">
        <v>4881</v>
      </c>
      <c r="C2439" s="3" t="s">
        <v>4882</v>
      </c>
      <c r="E2439" s="3" t="str">
        <f>VLOOKUP(B2439,'[1]Daniela + 255 Rxns iCre1355'!$C$1:$Q$3810,6,FALSE)</f>
        <v>5-Formiminotetrahydrofolate:L-glutamate N-formiminotransferase</v>
      </c>
      <c r="F2439" s="3" t="str">
        <f>VLOOKUP(B2439,'[1]Daniela + 255 Rxns iCre1355'!$C$1:$Q$3810,8,FALSE)</f>
        <v>Histidine metabolism</v>
      </c>
      <c r="G2439" s="3" t="str">
        <f>VLOOKUP(B2439,'[1]Daniela + 255 Rxns iCre1355'!$C$1:$Q$3810,9,FALSE)</f>
        <v>2.1.2.5</v>
      </c>
      <c r="K2439" s="3" t="str">
        <f>VLOOKUP(B2439,'[1]Daniela + 255 Rxns iCre1355'!$C$1:$Q$3810,13,FALSE)</f>
        <v>Cytosol</v>
      </c>
      <c r="M2439" s="3" t="str">
        <f>VLOOKUP(B2439,'[1]Daniela + 255 Rxns iCre1355'!$C$1:$Q$3810,15,FALSE)</f>
        <v>R02287</v>
      </c>
    </row>
    <row r="2440" spans="1:13" x14ac:dyDescent="0.25">
      <c r="A2440" s="3" t="s">
        <v>115</v>
      </c>
      <c r="B2440" s="3" t="s">
        <v>4883</v>
      </c>
      <c r="C2440" s="3" t="s">
        <v>4884</v>
      </c>
      <c r="E2440" s="3" t="str">
        <f>VLOOKUP(B2440,'[1]Daniela + 255 Rxns iCre1355'!$C$1:$Q$3810,6,FALSE)</f>
        <v>5,10-methylenetetrahydrofolate:deoxycytidylate 5-hydroxymethyltransferase</v>
      </c>
      <c r="F2440" s="3" t="str">
        <f>VLOOKUP(B2440,'[1]Daniela + 255 Rxns iCre1355'!$C$1:$Q$3810,8,FALSE)</f>
        <v>Pyrimidine metabolism</v>
      </c>
      <c r="G2440" s="3" t="str">
        <f>VLOOKUP(B2440,'[1]Daniela + 255 Rxns iCre1355'!$C$1:$Q$3810,9,FALSE)</f>
        <v>2.1.2.8</v>
      </c>
      <c r="K2440" s="3" t="str">
        <f>VLOOKUP(B2440,'[1]Daniela + 255 Rxns iCre1355'!$C$1:$Q$3810,13,FALSE)</f>
        <v>Cytosol</v>
      </c>
      <c r="M2440" s="3" t="str">
        <f>VLOOKUP(B2440,'[1]Daniela + 255 Rxns iCre1355'!$C$1:$Q$3810,15,FALSE)</f>
        <v>R01669</v>
      </c>
    </row>
    <row r="2441" spans="1:13" x14ac:dyDescent="0.25">
      <c r="A2441" s="3" t="s">
        <v>115</v>
      </c>
      <c r="B2441" s="3" t="s">
        <v>4885</v>
      </c>
      <c r="C2441" s="3" t="s">
        <v>4886</v>
      </c>
      <c r="E2441" s="3" t="str">
        <f>VLOOKUP(B2441,'[1]Daniela + 255 Rxns iCre1355'!$C$1:$Q$3810,6,FALSE)</f>
        <v>(S)-2-Methyl-3-oxopropanoyl-CoA:pyruvate carboxyltransferase</v>
      </c>
      <c r="F2441" s="3" t="str">
        <f>VLOOKUP(B2441,'[1]Daniela + 255 Rxns iCre1355'!$C$1:$Q$3810,8,FALSE)</f>
        <v>Propanoate metabolism</v>
      </c>
      <c r="G2441" s="3" t="str">
        <f>VLOOKUP(B2441,'[1]Daniela + 255 Rxns iCre1355'!$C$1:$Q$3810,9,FALSE)</f>
        <v>2.1.3.1</v>
      </c>
      <c r="K2441" s="3" t="str">
        <f>VLOOKUP(B2441,'[1]Daniela + 255 Rxns iCre1355'!$C$1:$Q$3810,13,FALSE)</f>
        <v>Cytosol</v>
      </c>
      <c r="M2441" s="3" t="str">
        <f>VLOOKUP(B2441,'[1]Daniela + 255 Rxns iCre1355'!$C$1:$Q$3810,15,FALSE)</f>
        <v>R00930</v>
      </c>
    </row>
    <row r="2442" spans="1:13" x14ac:dyDescent="0.25">
      <c r="A2442" s="3" t="s">
        <v>118</v>
      </c>
      <c r="B2442" s="3" t="s">
        <v>4887</v>
      </c>
      <c r="C2442" s="3" t="s">
        <v>4888</v>
      </c>
      <c r="E2442" s="3" t="str">
        <f>VLOOKUP(B2442,'[1]Daniela + 255 Rxns iCre1355'!$C$1:$Q$3810,6,FALSE)</f>
        <v>(S)-2-Methyl-3-oxopropanoyl-CoA:pyruvate carboxyltransferase</v>
      </c>
      <c r="F2442" s="3" t="str">
        <f>VLOOKUP(B2442,'[1]Daniela + 255 Rxns iCre1355'!$C$1:$Q$3810,8,FALSE)</f>
        <v>Propanoate metabolism</v>
      </c>
      <c r="G2442" s="3" t="str">
        <f>VLOOKUP(B2442,'[1]Daniela + 255 Rxns iCre1355'!$C$1:$Q$3810,9,FALSE)</f>
        <v>2.1.3.1</v>
      </c>
      <c r="K2442" s="3" t="str">
        <f>VLOOKUP(B2442,'[1]Daniela + 255 Rxns iCre1355'!$C$1:$Q$3810,13,FALSE)</f>
        <v>Chloroplast</v>
      </c>
      <c r="M2442" s="3" t="str">
        <f>VLOOKUP(B2442,'[1]Daniela + 255 Rxns iCre1355'!$C$1:$Q$3810,15,FALSE)</f>
        <v>R00930</v>
      </c>
    </row>
    <row r="2443" spans="1:13" x14ac:dyDescent="0.25">
      <c r="A2443" s="3" t="s">
        <v>943</v>
      </c>
      <c r="B2443" s="3" t="s">
        <v>4889</v>
      </c>
      <c r="C2443" s="3" t="s">
        <v>4890</v>
      </c>
      <c r="E2443" s="3" t="str">
        <f>VLOOKUP(B2443,'[1]Daniela + 255 Rxns iCre1355'!$C$1:$Q$3810,6,FALSE)</f>
        <v>(S)-2-Methyl-3-oxopropanoyl-CoA:pyruvate carboxyltransferase</v>
      </c>
      <c r="F2443" s="3" t="str">
        <f>VLOOKUP(B2443,'[1]Daniela + 255 Rxns iCre1355'!$C$1:$Q$3810,8,FALSE)</f>
        <v>Propanoate metabolism</v>
      </c>
      <c r="G2443" s="3" t="str">
        <f>VLOOKUP(B2443,'[1]Daniela + 255 Rxns iCre1355'!$C$1:$Q$3810,9,FALSE)</f>
        <v>2.1.3.1</v>
      </c>
      <c r="K2443" s="3" t="str">
        <f>VLOOKUP(B2443,'[1]Daniela + 255 Rxns iCre1355'!$C$1:$Q$3810,13,FALSE)</f>
        <v>Mitochondria</v>
      </c>
      <c r="M2443" s="3" t="str">
        <f>VLOOKUP(B2443,'[1]Daniela + 255 Rxns iCre1355'!$C$1:$Q$3810,15,FALSE)</f>
        <v>R00930</v>
      </c>
    </row>
    <row r="2444" spans="1:13" x14ac:dyDescent="0.25">
      <c r="A2444" s="3" t="s">
        <v>115</v>
      </c>
      <c r="B2444" s="3" t="s">
        <v>4891</v>
      </c>
      <c r="C2444" s="3" t="s">
        <v>4892</v>
      </c>
      <c r="E2444" s="3" t="str">
        <f>VLOOKUP(B2444,'[1]Daniela + 255 Rxns iCre1355'!$C$1:$Q$3810,6,FALSE)</f>
        <v>carbamoyl-phosphate:N2-acetyl-L-ornithine carbamoyltransferase</v>
      </c>
      <c r="F2444" s="3" t="str">
        <f>VLOOKUP(B2444,'[1]Daniela + 255 Rxns iCre1355'!$C$1:$Q$3810,8,FALSE)</f>
        <v>Arginine biosynthesis</v>
      </c>
      <c r="G2444" s="3" t="str">
        <f>VLOOKUP(B2444,'[1]Daniela + 255 Rxns iCre1355'!$C$1:$Q$3810,9,FALSE)</f>
        <v>2.1.3.9</v>
      </c>
      <c r="K2444" s="3" t="str">
        <f>VLOOKUP(B2444,'[1]Daniela + 255 Rxns iCre1355'!$C$1:$Q$3810,13,FALSE)</f>
        <v>Cytosol</v>
      </c>
      <c r="M2444" s="3" t="str">
        <f>VLOOKUP(B2444,'[1]Daniela + 255 Rxns iCre1355'!$C$1:$Q$3810,15,FALSE)</f>
        <v>R07245</v>
      </c>
    </row>
    <row r="2445" spans="1:13" x14ac:dyDescent="0.25">
      <c r="A2445" s="3" t="s">
        <v>943</v>
      </c>
      <c r="B2445" s="3" t="s">
        <v>4893</v>
      </c>
      <c r="C2445" s="3" t="s">
        <v>4894</v>
      </c>
      <c r="E2445" s="3" t="str">
        <f>VLOOKUP(B2445,'[1]Daniela + 255 Rxns iCre1355'!$C$1:$Q$3810,6,FALSE)</f>
        <v>carbamoyl-phosphate:N2-acetyl-L-ornithine carbamoyltransferase</v>
      </c>
      <c r="F2445" s="3" t="str">
        <f>VLOOKUP(B2445,'[1]Daniela + 255 Rxns iCre1355'!$C$1:$Q$3810,8,FALSE)</f>
        <v>Arginine biosynthesis</v>
      </c>
      <c r="G2445" s="3" t="str">
        <f>VLOOKUP(B2445,'[1]Daniela + 255 Rxns iCre1355'!$C$1:$Q$3810,9,FALSE)</f>
        <v>2.1.3.9</v>
      </c>
      <c r="K2445" s="3" t="str">
        <f>VLOOKUP(B2445,'[1]Daniela + 255 Rxns iCre1355'!$C$1:$Q$3810,13,FALSE)</f>
        <v>Mitochondria</v>
      </c>
      <c r="M2445" s="3" t="str">
        <f>VLOOKUP(B2445,'[1]Daniela + 255 Rxns iCre1355'!$C$1:$Q$3810,15,FALSE)</f>
        <v>R07245</v>
      </c>
    </row>
    <row r="2446" spans="1:13" x14ac:dyDescent="0.25">
      <c r="A2446" s="3" t="s">
        <v>115</v>
      </c>
      <c r="B2446" s="3" t="s">
        <v>4895</v>
      </c>
      <c r="C2446" s="3" t="s">
        <v>4896</v>
      </c>
      <c r="E2446" s="3" t="str">
        <f>VLOOKUP(B2446,'[1]Daniela + 255 Rxns iCre1355'!$C$1:$Q$3810,6,FALSE)</f>
        <v>N-acetyl-L-citrulline amidohydrolase</v>
      </c>
      <c r="F2446" s="3" t="str">
        <f>VLOOKUP(B2446,'[1]Daniela + 255 Rxns iCre1355'!$C$1:$Q$3810,8,FALSE)</f>
        <v>Arginine biosynthesis</v>
      </c>
      <c r="G2446" s="3" t="str">
        <f>VLOOKUP(B2446,'[1]Daniela + 255 Rxns iCre1355'!$C$1:$Q$3810,9,FALSE)</f>
        <v>3.5.1.16</v>
      </c>
      <c r="K2446" s="3" t="str">
        <f>VLOOKUP(B2446,'[1]Daniela + 255 Rxns iCre1355'!$C$1:$Q$3810,13,FALSE)</f>
        <v>Cytosol</v>
      </c>
      <c r="M2446" s="3" t="str">
        <f>VLOOKUP(B2446,'[1]Daniela + 255 Rxns iCre1355'!$C$1:$Q$3810,15,FALSE)</f>
        <v>R09107</v>
      </c>
    </row>
    <row r="2447" spans="1:13" x14ac:dyDescent="0.25">
      <c r="A2447" s="3" t="s">
        <v>943</v>
      </c>
      <c r="B2447" s="3" t="s">
        <v>4897</v>
      </c>
      <c r="C2447" s="3" t="s">
        <v>4898</v>
      </c>
      <c r="E2447" s="3" t="str">
        <f>VLOOKUP(B2447,'[1]Daniela + 255 Rxns iCre1355'!$C$1:$Q$3810,6,FALSE)</f>
        <v>N-acetyl-L-citrulline amidohydrolase</v>
      </c>
      <c r="F2447" s="3" t="str">
        <f>VLOOKUP(B2447,'[1]Daniela + 255 Rxns iCre1355'!$C$1:$Q$3810,8,FALSE)</f>
        <v>Arginine biosynthesis</v>
      </c>
      <c r="G2447" s="3" t="str">
        <f>VLOOKUP(B2447,'[1]Daniela + 255 Rxns iCre1355'!$C$1:$Q$3810,9,FALSE)</f>
        <v>3.5.1.16</v>
      </c>
      <c r="K2447" s="3" t="str">
        <f>VLOOKUP(B2447,'[1]Daniela + 255 Rxns iCre1355'!$C$1:$Q$3810,13,FALSE)</f>
        <v>Mitochondria</v>
      </c>
      <c r="M2447" s="3" t="str">
        <f>VLOOKUP(B2447,'[1]Daniela + 255 Rxns iCre1355'!$C$1:$Q$3810,15,FALSE)</f>
        <v>R09107</v>
      </c>
    </row>
    <row r="2448" spans="1:13" x14ac:dyDescent="0.25">
      <c r="A2448" s="3" t="s">
        <v>115</v>
      </c>
      <c r="B2448" s="3" t="s">
        <v>4899</v>
      </c>
      <c r="C2448" s="3" t="s">
        <v>4900</v>
      </c>
      <c r="E2448" s="3" t="str">
        <f>VLOOKUP(B2448,'[1]Daniela + 255 Rxns iCre1355'!$C$1:$Q$3810,6,FALSE)</f>
        <v>L-Arginine:glycine amidinotransferase</v>
      </c>
      <c r="F2448" s="3" t="str">
        <f>VLOOKUP(B2448,'[1]Daniela + 255 Rxns iCre1355'!$C$1:$Q$3810,8,FALSE)</f>
        <v>Glycine, serine and threonine metabolism / Arginine and proline metabolism</v>
      </c>
      <c r="G2448" s="3" t="str">
        <f>VLOOKUP(B2448,'[1]Daniela + 255 Rxns iCre1355'!$C$1:$Q$3810,9,FALSE)</f>
        <v>2.1.4.1</v>
      </c>
      <c r="K2448" s="3" t="str">
        <f>VLOOKUP(B2448,'[1]Daniela + 255 Rxns iCre1355'!$C$1:$Q$3810,13,FALSE)</f>
        <v>Cytosol</v>
      </c>
      <c r="M2448" s="3" t="str">
        <f>VLOOKUP(B2448,'[1]Daniela + 255 Rxns iCre1355'!$C$1:$Q$3810,15,FALSE)</f>
        <v>R00565</v>
      </c>
    </row>
    <row r="2449" spans="1:13" x14ac:dyDescent="0.25">
      <c r="A2449" s="3" t="s">
        <v>943</v>
      </c>
      <c r="B2449" s="3" t="s">
        <v>4901</v>
      </c>
      <c r="C2449" s="3" t="s">
        <v>4902</v>
      </c>
      <c r="E2449" s="3" t="str">
        <f>VLOOKUP(B2449,'[1]Daniela + 255 Rxns iCre1355'!$C$1:$Q$3810,6,FALSE)</f>
        <v>L-Arginine:glycine amidinotransferase</v>
      </c>
      <c r="F2449" s="3" t="str">
        <f>VLOOKUP(B2449,'[1]Daniela + 255 Rxns iCre1355'!$C$1:$Q$3810,8,FALSE)</f>
        <v>Glycine, serine and threonine metabolism / Arginine and proline metabolism</v>
      </c>
      <c r="G2449" s="3" t="str">
        <f>VLOOKUP(B2449,'[1]Daniela + 255 Rxns iCre1355'!$C$1:$Q$3810,9,FALSE)</f>
        <v>2.1.4.1</v>
      </c>
      <c r="K2449" s="3" t="str">
        <f>VLOOKUP(B2449,'[1]Daniela + 255 Rxns iCre1355'!$C$1:$Q$3810,13,FALSE)</f>
        <v>Mitochondria</v>
      </c>
      <c r="M2449" s="3" t="str">
        <f>VLOOKUP(B2449,'[1]Daniela + 255 Rxns iCre1355'!$C$1:$Q$3810,15,FALSE)</f>
        <v>R00565</v>
      </c>
    </row>
    <row r="2450" spans="1:13" x14ac:dyDescent="0.25">
      <c r="A2450" s="3" t="s">
        <v>115</v>
      </c>
      <c r="B2450" s="3" t="s">
        <v>4903</v>
      </c>
      <c r="C2450" s="3" t="s">
        <v>4904</v>
      </c>
      <c r="E2450" s="3" t="str">
        <f>VLOOKUP(B2450,'[1]Daniela + 255 Rxns iCre1355'!$C$1:$Q$3810,6,FALSE)</f>
        <v>L-ornithine carboxy-lyase (putrescine-forming)</v>
      </c>
      <c r="F2450" s="3" t="str">
        <f>VLOOKUP(B2450,'[1]Daniela + 255 Rxns iCre1355'!$C$1:$Q$3810,8,FALSE)</f>
        <v>Arginine and proline metabolism / Glutathione metabolism</v>
      </c>
      <c r="G2450" s="3" t="str">
        <f>VLOOKUP(B2450,'[1]Daniela + 255 Rxns iCre1355'!$C$1:$Q$3810,9,FALSE)</f>
        <v>4.1.1.17</v>
      </c>
      <c r="K2450" s="3" t="str">
        <f>VLOOKUP(B2450,'[1]Daniela + 255 Rxns iCre1355'!$C$1:$Q$3810,13,FALSE)</f>
        <v>Cytosol</v>
      </c>
      <c r="M2450" s="3" t="str">
        <f>VLOOKUP(B2450,'[1]Daniela + 255 Rxns iCre1355'!$C$1:$Q$3810,15,FALSE)</f>
        <v>R00670</v>
      </c>
    </row>
    <row r="2451" spans="1:13" x14ac:dyDescent="0.25">
      <c r="A2451" s="3" t="s">
        <v>943</v>
      </c>
      <c r="B2451" s="3" t="s">
        <v>4905</v>
      </c>
      <c r="C2451" s="3" t="s">
        <v>4906</v>
      </c>
      <c r="E2451" s="3" t="str">
        <f>VLOOKUP(B2451,'[1]Daniela + 255 Rxns iCre1355'!$C$1:$Q$3810,6,FALSE)</f>
        <v>L-ornithine carboxy-lyase (putrescine-forming)</v>
      </c>
      <c r="F2451" s="3" t="str">
        <f>VLOOKUP(B2451,'[1]Daniela + 255 Rxns iCre1355'!$C$1:$Q$3810,8,FALSE)</f>
        <v>Arginine and proline metabolism / Glutathione metabolism</v>
      </c>
      <c r="G2451" s="3" t="str">
        <f>VLOOKUP(B2451,'[1]Daniela + 255 Rxns iCre1355'!$C$1:$Q$3810,9,FALSE)</f>
        <v>4.1.1.17</v>
      </c>
      <c r="K2451" s="3" t="str">
        <f>VLOOKUP(B2451,'[1]Daniela + 255 Rxns iCre1355'!$C$1:$Q$3810,13,FALSE)</f>
        <v>Mitochondria</v>
      </c>
      <c r="M2451" s="3" t="str">
        <f>VLOOKUP(B2451,'[1]Daniela + 255 Rxns iCre1355'!$C$1:$Q$3810,15,FALSE)</f>
        <v>R00670</v>
      </c>
    </row>
    <row r="2452" spans="1:13" x14ac:dyDescent="0.25">
      <c r="A2452" s="3" t="s">
        <v>118</v>
      </c>
      <c r="B2452" s="3" t="s">
        <v>4907</v>
      </c>
      <c r="C2452" s="3" t="s">
        <v>4908</v>
      </c>
      <c r="E2452" s="3" t="str">
        <f>VLOOKUP(B2452,'[1]Daniela + 255 Rxns iCre1355'!$C$1:$Q$3810,6,FALSE)</f>
        <v>sedoheptulose-7-phosphate:D-glyceraldehyde-3-phosphate glyceronetransferase</v>
      </c>
      <c r="G2452" s="3" t="str">
        <f>VLOOKUP(B2452,'[1]Daniela + 255 Rxns iCre1355'!$C$1:$Q$3810,9,FALSE)</f>
        <v>2.2.1.2</v>
      </c>
      <c r="K2452" s="3" t="str">
        <f>VLOOKUP(B2452,'[1]Daniela + 255 Rxns iCre1355'!$C$1:$Q$3810,13,FALSE)</f>
        <v>Chloroplast</v>
      </c>
      <c r="M2452" s="3" t="str">
        <f>VLOOKUP(B2452,'[1]Daniela + 255 Rxns iCre1355'!$C$1:$Q$3810,15,FALSE)</f>
        <v>R08575</v>
      </c>
    </row>
    <row r="2453" spans="1:13" x14ac:dyDescent="0.25">
      <c r="A2453" s="3" t="s">
        <v>118</v>
      </c>
      <c r="B2453" s="3" t="s">
        <v>4909</v>
      </c>
      <c r="C2453" s="3" t="s">
        <v>4910</v>
      </c>
      <c r="E2453" s="3" t="str">
        <f>VLOOKUP(B2453,'[1]Daniela + 255 Rxns iCre1355'!$C$1:$Q$3810,6,FALSE)</f>
        <v>ATP:D-fructose-6-phosphate 1-phosphotransferase</v>
      </c>
      <c r="F2453" s="3" t="str">
        <f>VLOOKUP(B2453,'[1]Daniela + 255 Rxns iCre1355'!$C$1:$Q$3810,8,FALSE)</f>
        <v>Methane metabolism</v>
      </c>
      <c r="G2453" s="3" t="str">
        <f>VLOOKUP(B2453,'[1]Daniela + 255 Rxns iCre1355'!$C$1:$Q$3810,9,FALSE)</f>
        <v>2.7.1.11</v>
      </c>
      <c r="K2453" s="3" t="str">
        <f>VLOOKUP(B2453,'[1]Daniela + 255 Rxns iCre1355'!$C$1:$Q$3810,13,FALSE)</f>
        <v>Chloroplast</v>
      </c>
      <c r="M2453" s="3" t="str">
        <f>VLOOKUP(B2453,'[1]Daniela + 255 Rxns iCre1355'!$C$1:$Q$3810,15,FALSE)</f>
        <v>R00756</v>
      </c>
    </row>
    <row r="2454" spans="1:13" x14ac:dyDescent="0.25">
      <c r="A2454" s="3" t="s">
        <v>118</v>
      </c>
      <c r="B2454" s="3" t="s">
        <v>4911</v>
      </c>
      <c r="C2454" s="3" t="s">
        <v>4912</v>
      </c>
      <c r="E2454" s="3" t="str">
        <f>VLOOKUP(B2454,'[1]Daniela + 255 Rxns iCre1355'!$C$1:$Q$3810,6,FALSE)</f>
        <v>D-fructose-6-phosphate D-erythrose-4-phosphate-lyase (adding phosphate; acetyl-phosphate-forming)</v>
      </c>
      <c r="F2454" s="3" t="str">
        <f>VLOOKUP(B2454,'[1]Daniela + 255 Rxns iCre1355'!$C$1:$Q$3810,8,FALSE)</f>
        <v>Carbon fixation in photosynthetic organisms</v>
      </c>
      <c r="G2454" s="3" t="str">
        <f>VLOOKUP(B2454,'[1]Daniela + 255 Rxns iCre1355'!$C$1:$Q$3810,9,FALSE)</f>
        <v>4.1.2.22</v>
      </c>
      <c r="K2454" s="3" t="str">
        <f>VLOOKUP(B2454,'[1]Daniela + 255 Rxns iCre1355'!$C$1:$Q$3810,13,FALSE)</f>
        <v>Chloroplast</v>
      </c>
      <c r="M2454" s="3" t="str">
        <f>VLOOKUP(B2454,'[1]Daniela + 255 Rxns iCre1355'!$C$1:$Q$3810,15,FALSE)</f>
        <v>R00761</v>
      </c>
    </row>
    <row r="2455" spans="1:13" x14ac:dyDescent="0.25">
      <c r="A2455" s="3" t="s">
        <v>115</v>
      </c>
      <c r="B2455" s="3" t="s">
        <v>4913</v>
      </c>
      <c r="C2455" s="3" t="s">
        <v>4914</v>
      </c>
      <c r="E2455" s="3" t="str">
        <f>VLOOKUP(B2455,'[1]Daniela + 255 Rxns iCre1355'!$C$1:$Q$3810,6,FALSE)</f>
        <v>D-Xylulose-5-phosphate:formaldehyde glycolaldehydetransferase</v>
      </c>
      <c r="F2455" s="3" t="str">
        <f>VLOOKUP(B2455,'[1]Daniela + 255 Rxns iCre1355'!$C$1:$Q$3810,8,FALSE)</f>
        <v>Methane metabolism</v>
      </c>
      <c r="G2455" s="3" t="str">
        <f>VLOOKUP(B2455,'[1]Daniela + 255 Rxns iCre1355'!$C$1:$Q$3810,9,FALSE)</f>
        <v>2.2.1.3</v>
      </c>
      <c r="K2455" s="3" t="str">
        <f>VLOOKUP(B2455,'[1]Daniela + 255 Rxns iCre1355'!$C$1:$Q$3810,13,FALSE)</f>
        <v>Cytosol</v>
      </c>
      <c r="M2455" s="3" t="str">
        <f>VLOOKUP(B2455,'[1]Daniela + 255 Rxns iCre1355'!$C$1:$Q$3810,15,FALSE)</f>
        <v>R01440</v>
      </c>
    </row>
    <row r="2456" spans="1:13" x14ac:dyDescent="0.25">
      <c r="A2456" s="3" t="s">
        <v>115</v>
      </c>
      <c r="B2456" s="3" t="s">
        <v>4915</v>
      </c>
      <c r="C2456" s="3" t="s">
        <v>4916</v>
      </c>
      <c r="E2456" s="3" t="str">
        <f>VLOOKUP(B2456,'[1]Daniela + 255 Rxns iCre1355'!$C$1:$Q$3810,6,FALSE)</f>
        <v>glycerol:NAD+ 2-oxidoreductase</v>
      </c>
      <c r="F2456" s="3" t="str">
        <f>VLOOKUP(B2456,'[1]Daniela + 255 Rxns iCre1355'!$C$1:$Q$3810,8,FALSE)</f>
        <v>Glycerolipid metabolism</v>
      </c>
      <c r="G2456" s="3" t="str">
        <f>VLOOKUP(B2456,'[1]Daniela + 255 Rxns iCre1355'!$C$1:$Q$3810,9,FALSE)</f>
        <v>1.1.1.6</v>
      </c>
      <c r="K2456" s="3" t="str">
        <f>VLOOKUP(B2456,'[1]Daniela + 255 Rxns iCre1355'!$C$1:$Q$3810,13,FALSE)</f>
        <v>Cytosol</v>
      </c>
      <c r="M2456" s="3" t="str">
        <f>VLOOKUP(B2456,'[1]Daniela + 255 Rxns iCre1355'!$C$1:$Q$3810,15,FALSE)</f>
        <v>R01034</v>
      </c>
    </row>
    <row r="2457" spans="1:13" x14ac:dyDescent="0.25">
      <c r="A2457" s="3" t="s">
        <v>115</v>
      </c>
      <c r="B2457" s="3" t="s">
        <v>4917</v>
      </c>
      <c r="C2457" s="3" t="s">
        <v>4918</v>
      </c>
      <c r="E2457" s="3" t="str">
        <f>VLOOKUP(B2457,'[1]Daniela + 255 Rxns iCre1355'!$C$1:$Q$3810,6,FALSE)</f>
        <v>ATP:glycerone phosphotransferase</v>
      </c>
      <c r="F2457" s="3" t="str">
        <f>VLOOKUP(B2457,'[1]Daniela + 255 Rxns iCre1355'!$C$1:$Q$3810,8,FALSE)</f>
        <v>Glycerolipid metabolism / Methane metabolism</v>
      </c>
      <c r="G2457" s="3" t="str">
        <f>VLOOKUP(B2457,'[1]Daniela + 255 Rxns iCre1355'!$C$1:$Q$3810,9,FALSE)</f>
        <v>2.7.1.29</v>
      </c>
      <c r="K2457" s="3" t="str">
        <f>VLOOKUP(B2457,'[1]Daniela + 255 Rxns iCre1355'!$C$1:$Q$3810,13,FALSE)</f>
        <v>Cytosol</v>
      </c>
      <c r="M2457" s="3" t="str">
        <f>VLOOKUP(B2457,'[1]Daniela + 255 Rxns iCre1355'!$C$1:$Q$3810,15,FALSE)</f>
        <v>R01011</v>
      </c>
    </row>
    <row r="2458" spans="1:13" x14ac:dyDescent="0.25">
      <c r="A2458" s="3" t="s">
        <v>118</v>
      </c>
      <c r="B2458" s="3" t="s">
        <v>4919</v>
      </c>
      <c r="C2458" s="3" t="s">
        <v>4920</v>
      </c>
      <c r="E2458" s="3" t="str">
        <f>VLOOKUP(B2458,'[1]Daniela + 255 Rxns iCre1355'!$C$1:$Q$3810,6,FALSE)</f>
        <v>pyruvate:pyruvate acetaldehydetransferase (decarboxylating);(S)-2-acetolactate pyruvate-lyase (carboxylating)</v>
      </c>
      <c r="F2458" s="3" t="str">
        <f>VLOOKUP(B2458,'[1]Daniela + 255 Rxns iCre1355'!$C$1:$Q$3810,8,FALSE)</f>
        <v>Valine, leucine and isoleucine biosynthesis / Butanoate metabolism / C5-Branched dibasic acid metabolism</v>
      </c>
      <c r="G2458" s="3" t="str">
        <f>VLOOKUP(B2458,'[1]Daniela + 255 Rxns iCre1355'!$C$1:$Q$3810,9,FALSE)</f>
        <v>2.2.1.6</v>
      </c>
      <c r="K2458" s="3" t="str">
        <f>VLOOKUP(B2458,'[1]Daniela + 255 Rxns iCre1355'!$C$1:$Q$3810,13,FALSE)</f>
        <v>Chloroplast</v>
      </c>
      <c r="M2458" s="3" t="str">
        <f>VLOOKUP(B2458,'[1]Daniela + 255 Rxns iCre1355'!$C$1:$Q$3810,15,FALSE)</f>
        <v>R00226</v>
      </c>
    </row>
    <row r="2459" spans="1:13" x14ac:dyDescent="0.25">
      <c r="A2459" s="3" t="s">
        <v>943</v>
      </c>
      <c r="B2459" s="3" t="s">
        <v>4921</v>
      </c>
      <c r="C2459" s="3" t="s">
        <v>4922</v>
      </c>
      <c r="E2459" s="3" t="str">
        <f>VLOOKUP(B2459,'[1]Daniela + 255 Rxns iCre1355'!$C$1:$Q$3810,6,FALSE)</f>
        <v>pyruvate:pyruvate acetaldehydetransferase (decarboxylating);(S)-2-acetolactate pyruvate-lyase (carboxylating)</v>
      </c>
      <c r="F2459" s="3" t="str">
        <f>VLOOKUP(B2459,'[1]Daniela + 255 Rxns iCre1355'!$C$1:$Q$3810,8,FALSE)</f>
        <v>Valine, leucine and isoleucine biosynthesis / Butanoate metabolism / C5-Branched dibasic acid metabolism</v>
      </c>
      <c r="G2459" s="3" t="str">
        <f>VLOOKUP(B2459,'[1]Daniela + 255 Rxns iCre1355'!$C$1:$Q$3810,9,FALSE)</f>
        <v>2.2.1.6</v>
      </c>
      <c r="K2459" s="3" t="str">
        <f>VLOOKUP(B2459,'[1]Daniela + 255 Rxns iCre1355'!$C$1:$Q$3810,13,FALSE)</f>
        <v>Mitochondria</v>
      </c>
      <c r="M2459" s="3" t="str">
        <f>VLOOKUP(B2459,'[1]Daniela + 255 Rxns iCre1355'!$C$1:$Q$3810,15,FALSE)</f>
        <v>R00226</v>
      </c>
    </row>
    <row r="2460" spans="1:13" x14ac:dyDescent="0.25">
      <c r="A2460" s="3" t="s">
        <v>943</v>
      </c>
      <c r="B2460" s="3" t="s">
        <v>4923</v>
      </c>
      <c r="C2460" s="3" t="s">
        <v>4924</v>
      </c>
      <c r="E2460" s="3" t="str">
        <f>VLOOKUP(B2460,'[1]Daniela + 255 Rxns iCre1355'!$C$1:$Q$3810,6,FALSE)</f>
        <v>succinyl-CoA:L-arginine N2-succinyltransferase</v>
      </c>
      <c r="F2460" s="3" t="str">
        <f>VLOOKUP(B2460,'[1]Daniela + 255 Rxns iCre1355'!$C$1:$Q$3810,8,FALSE)</f>
        <v>Arginine and proline metabolism</v>
      </c>
      <c r="G2460" s="3" t="str">
        <f>VLOOKUP(B2460,'[1]Daniela + 255 Rxns iCre1355'!$C$1:$Q$3810,9,FALSE)</f>
        <v>2.3.1.109</v>
      </c>
      <c r="K2460" s="3" t="str">
        <f>VLOOKUP(B2460,'[1]Daniela + 255 Rxns iCre1355'!$C$1:$Q$3810,13,FALSE)</f>
        <v>Mitochondria</v>
      </c>
      <c r="M2460" s="3" t="str">
        <f>VLOOKUP(B2460,'[1]Daniela + 255 Rxns iCre1355'!$C$1:$Q$3810,15,FALSE)</f>
        <v>R00832</v>
      </c>
    </row>
    <row r="2461" spans="1:13" x14ac:dyDescent="0.25">
      <c r="A2461" s="3" t="s">
        <v>118</v>
      </c>
      <c r="B2461" s="3" t="s">
        <v>4925</v>
      </c>
      <c r="C2461" s="3" t="s">
        <v>4926</v>
      </c>
      <c r="E2461" s="3" t="str">
        <f>VLOOKUP(B2461,'[1]Daniela + 255 Rxns iCre1355'!$C$1:$Q$3810,6,FALSE)</f>
        <v>Acetyl-CoA:L-homoserine O-acetyltransferase</v>
      </c>
      <c r="F2461" s="3" t="str">
        <f>VLOOKUP(B2461,'[1]Daniela + 255 Rxns iCre1355'!$C$1:$Q$3810,8,FALSE)</f>
        <v>Cysteine and methionine metabolism</v>
      </c>
      <c r="G2461" s="3" t="str">
        <f>VLOOKUP(B2461,'[1]Daniela + 255 Rxns iCre1355'!$C$1:$Q$3810,9,FALSE)</f>
        <v>2.3.1.31</v>
      </c>
      <c r="K2461" s="3" t="str">
        <f>VLOOKUP(B2461,'[1]Daniela + 255 Rxns iCre1355'!$C$1:$Q$3810,13,FALSE)</f>
        <v>Chloroplast</v>
      </c>
      <c r="M2461" s="3" t="str">
        <f>VLOOKUP(B2461,'[1]Daniela + 255 Rxns iCre1355'!$C$1:$Q$3810,15,FALSE)</f>
        <v>R01776</v>
      </c>
    </row>
    <row r="2462" spans="1:13" x14ac:dyDescent="0.25">
      <c r="A2462" s="3" t="s">
        <v>943</v>
      </c>
      <c r="B2462" s="3" t="s">
        <v>4927</v>
      </c>
      <c r="C2462" s="3" t="s">
        <v>4928</v>
      </c>
      <c r="E2462" s="3" t="str">
        <f>VLOOKUP(B2462,'[1]Daniela + 255 Rxns iCre1355'!$C$1:$Q$3810,6,FALSE)</f>
        <v>acetyl-phosphate:L-lysine N6-acetyltransferase</v>
      </c>
      <c r="F2462" s="3" t="str">
        <f>VLOOKUP(B2462,'[1]Daniela + 255 Rxns iCre1355'!$C$1:$Q$3810,8,FALSE)</f>
        <v>Lysine degradation</v>
      </c>
      <c r="G2462" s="3" t="str">
        <f>VLOOKUP(B2462,'[1]Daniela + 255 Rxns iCre1355'!$C$1:$Q$3810,9,FALSE)</f>
        <v>2.3.1.32</v>
      </c>
      <c r="K2462" s="3" t="str">
        <f>VLOOKUP(B2462,'[1]Daniela + 255 Rxns iCre1355'!$C$1:$Q$3810,13,FALSE)</f>
        <v>Mitochondria</v>
      </c>
      <c r="M2462" s="3" t="str">
        <f>VLOOKUP(B2462,'[1]Daniela + 255 Rxns iCre1355'!$C$1:$Q$3810,15,FALSE)</f>
        <v>R01620</v>
      </c>
    </row>
    <row r="2463" spans="1:13" x14ac:dyDescent="0.25">
      <c r="A2463" s="3" t="s">
        <v>943</v>
      </c>
      <c r="B2463" s="3" t="s">
        <v>4929</v>
      </c>
      <c r="C2463" s="3" t="s">
        <v>4930</v>
      </c>
      <c r="E2463" s="3" t="str">
        <f>VLOOKUP(B2463,'[1]Daniela + 255 Rxns iCre1355'!$C$1:$Q$3810,6,FALSE)</f>
        <v>succinyl-CoA:glycine C-succinyltransferase (decarboxylating)</v>
      </c>
      <c r="F2463" s="3" t="str">
        <f>VLOOKUP(B2463,'[1]Daniela + 255 Rxns iCre1355'!$C$1:$Q$3810,8,FALSE)</f>
        <v>Glycine, serine and threonine metabolism</v>
      </c>
      <c r="G2463" s="3" t="str">
        <f>VLOOKUP(B2463,'[1]Daniela + 255 Rxns iCre1355'!$C$1:$Q$3810,9,FALSE)</f>
        <v>2.3.1.37</v>
      </c>
      <c r="K2463" s="3" t="str">
        <f>VLOOKUP(B2463,'[1]Daniela + 255 Rxns iCre1355'!$C$1:$Q$3810,13,FALSE)</f>
        <v>Mitochondria</v>
      </c>
      <c r="M2463" s="3" t="str">
        <f>VLOOKUP(B2463,'[1]Daniela + 255 Rxns iCre1355'!$C$1:$Q$3810,15,FALSE)</f>
        <v>R00830</v>
      </c>
    </row>
    <row r="2464" spans="1:13" x14ac:dyDescent="0.25">
      <c r="A2464" s="3" t="s">
        <v>115</v>
      </c>
      <c r="B2464" s="3" t="s">
        <v>4931</v>
      </c>
      <c r="C2464" s="3" t="s">
        <v>4932</v>
      </c>
      <c r="E2464" s="3" t="str">
        <f>VLOOKUP(B2464,'[1]Daniela + 255 Rxns iCre1355'!$C$1:$Q$3810,6,FALSE)</f>
        <v>acetyl-CoA:putrescine N-acetyltransferase</v>
      </c>
      <c r="F2464" s="3" t="str">
        <f>VLOOKUP(B2464,'[1]Daniela + 255 Rxns iCre1355'!$C$1:$Q$3810,8,FALSE)</f>
        <v>Arginine and proline metabolism</v>
      </c>
      <c r="G2464" s="3" t="str">
        <f>VLOOKUP(B2464,'[1]Daniela + 255 Rxns iCre1355'!$C$1:$Q$3810,9,FALSE)</f>
        <v>2.3.1.57</v>
      </c>
      <c r="K2464" s="3" t="str">
        <f>VLOOKUP(B2464,'[1]Daniela + 255 Rxns iCre1355'!$C$1:$Q$3810,13,FALSE)</f>
        <v>Cytosol</v>
      </c>
      <c r="M2464" s="3" t="str">
        <f>VLOOKUP(B2464,'[1]Daniela + 255 Rxns iCre1355'!$C$1:$Q$3810,15,FALSE)</f>
        <v>R01154</v>
      </c>
    </row>
    <row r="2465" spans="1:13" x14ac:dyDescent="0.25">
      <c r="A2465" s="3" t="s">
        <v>118</v>
      </c>
      <c r="B2465" s="3" t="s">
        <v>4933</v>
      </c>
      <c r="C2465" s="3" t="s">
        <v>4934</v>
      </c>
      <c r="E2465" s="3" t="str">
        <f>VLOOKUP(B2465,'[1]Daniela + 255 Rxns iCre1355'!$C$1:$Q$3810,6,FALSE)</f>
        <v>acetyl-CoA:putrescine N-acetyltransferase</v>
      </c>
      <c r="F2465" s="3" t="str">
        <f>VLOOKUP(B2465,'[1]Daniela + 255 Rxns iCre1355'!$C$1:$Q$3810,8,FALSE)</f>
        <v>Arginine and proline metabolism</v>
      </c>
      <c r="G2465" s="3" t="str">
        <f>VLOOKUP(B2465,'[1]Daniela + 255 Rxns iCre1355'!$C$1:$Q$3810,9,FALSE)</f>
        <v>2.3.1.57</v>
      </c>
      <c r="K2465" s="3" t="str">
        <f>VLOOKUP(B2465,'[1]Daniela + 255 Rxns iCre1355'!$C$1:$Q$3810,13,FALSE)</f>
        <v>Chloroplast</v>
      </c>
      <c r="M2465" s="3" t="str">
        <f>VLOOKUP(B2465,'[1]Daniela + 255 Rxns iCre1355'!$C$1:$Q$3810,15,FALSE)</f>
        <v>R01154</v>
      </c>
    </row>
    <row r="2466" spans="1:13" x14ac:dyDescent="0.25">
      <c r="A2466" s="3" t="s">
        <v>943</v>
      </c>
      <c r="B2466" s="3" t="s">
        <v>4935</v>
      </c>
      <c r="C2466" s="3" t="s">
        <v>4936</v>
      </c>
      <c r="E2466" s="3" t="str">
        <f>VLOOKUP(B2466,'[1]Daniela + 255 Rxns iCre1355'!$C$1:$Q$3810,6,FALSE)</f>
        <v>acetyl-CoA:putrescine N-acetyltransferase</v>
      </c>
      <c r="F2466" s="3" t="str">
        <f>VLOOKUP(B2466,'[1]Daniela + 255 Rxns iCre1355'!$C$1:$Q$3810,8,FALSE)</f>
        <v>Arginine and proline metabolism</v>
      </c>
      <c r="G2466" s="3" t="str">
        <f>VLOOKUP(B2466,'[1]Daniela + 255 Rxns iCre1355'!$C$1:$Q$3810,9,FALSE)</f>
        <v>2.3.1.57</v>
      </c>
      <c r="K2466" s="3" t="str">
        <f>VLOOKUP(B2466,'[1]Daniela + 255 Rxns iCre1355'!$C$1:$Q$3810,13,FALSE)</f>
        <v>Mitochondria</v>
      </c>
      <c r="M2466" s="3" t="str">
        <f>VLOOKUP(B2466,'[1]Daniela + 255 Rxns iCre1355'!$C$1:$Q$3810,15,FALSE)</f>
        <v>R01154</v>
      </c>
    </row>
    <row r="2467" spans="1:13" x14ac:dyDescent="0.25">
      <c r="A2467" s="3" t="s">
        <v>115</v>
      </c>
      <c r="B2467" s="3" t="s">
        <v>4937</v>
      </c>
      <c r="C2467" s="3" t="s">
        <v>4938</v>
      </c>
      <c r="E2467" s="3" t="str">
        <f>VLOOKUP(B2467,'[1]Daniela + 255 Rxns iCre1355'!$C$1:$Q$3810,6,FALSE)</f>
        <v>propanoyl-CoA:oxaloacetate C-propanoyltransferase (thioester-hydrolysing, 1-carboxyethyl-forming);2-methylcitrate oxaloacetate-lyase</v>
      </c>
      <c r="F2467" s="3" t="str">
        <f>VLOOKUP(B2467,'[1]Daniela + 255 Rxns iCre1355'!$C$1:$Q$3810,8,FALSE)</f>
        <v>Propanoate metabolism</v>
      </c>
      <c r="G2467" s="3" t="str">
        <f>VLOOKUP(B2467,'[1]Daniela + 255 Rxns iCre1355'!$C$1:$Q$3810,9,FALSE)</f>
        <v>2.3.3.5</v>
      </c>
      <c r="K2467" s="3" t="str">
        <f>VLOOKUP(B2467,'[1]Daniela + 255 Rxns iCre1355'!$C$1:$Q$3810,13,FALSE)</f>
        <v>Cytosol</v>
      </c>
      <c r="M2467" s="3" t="str">
        <f>VLOOKUP(B2467,'[1]Daniela + 255 Rxns iCre1355'!$C$1:$Q$3810,15,FALSE)</f>
        <v>R00931</v>
      </c>
    </row>
    <row r="2468" spans="1:13" x14ac:dyDescent="0.25">
      <c r="A2468" s="3" t="s">
        <v>118</v>
      </c>
      <c r="B2468" s="3" t="s">
        <v>4939</v>
      </c>
      <c r="C2468" s="3" t="s">
        <v>4940</v>
      </c>
      <c r="E2468" s="3" t="str">
        <f>VLOOKUP(B2468,'[1]Daniela + 255 Rxns iCre1355'!$C$1:$Q$3810,6,FALSE)</f>
        <v>propanoyl-CoA:oxaloacetate C-propanoyltransferase (thioester-hydrolysing, 1-carboxyethyl-forming);2-methylcitrate oxaloacetate-lyase</v>
      </c>
      <c r="F2468" s="3" t="str">
        <f>VLOOKUP(B2468,'[1]Daniela + 255 Rxns iCre1355'!$C$1:$Q$3810,8,FALSE)</f>
        <v>Propanoate metabolism</v>
      </c>
      <c r="G2468" s="3" t="str">
        <f>VLOOKUP(B2468,'[1]Daniela + 255 Rxns iCre1355'!$C$1:$Q$3810,9,FALSE)</f>
        <v>2.3.3.5</v>
      </c>
      <c r="K2468" s="3" t="str">
        <f>VLOOKUP(B2468,'[1]Daniela + 255 Rxns iCre1355'!$C$1:$Q$3810,13,FALSE)</f>
        <v>Chloroplast</v>
      </c>
      <c r="M2468" s="3" t="str">
        <f>VLOOKUP(B2468,'[1]Daniela + 255 Rxns iCre1355'!$C$1:$Q$3810,15,FALSE)</f>
        <v>R00931</v>
      </c>
    </row>
    <row r="2469" spans="1:13" x14ac:dyDescent="0.25">
      <c r="A2469" s="3" t="s">
        <v>943</v>
      </c>
      <c r="B2469" s="3" t="s">
        <v>4941</v>
      </c>
      <c r="C2469" s="3" t="s">
        <v>4942</v>
      </c>
      <c r="E2469" s="3" t="str">
        <f>VLOOKUP(B2469,'[1]Daniela + 255 Rxns iCre1355'!$C$1:$Q$3810,6,FALSE)</f>
        <v>propanoyl-CoA:oxaloacetate C-propanoyltransferase (thioester-hydrolysing, 1-carboxyethyl-forming);2-methylcitrate oxaloacetate-lyase</v>
      </c>
      <c r="F2469" s="3" t="str">
        <f>VLOOKUP(B2469,'[1]Daniela + 255 Rxns iCre1355'!$C$1:$Q$3810,8,FALSE)</f>
        <v>Propanoate metabolism</v>
      </c>
      <c r="G2469" s="3" t="str">
        <f>VLOOKUP(B2469,'[1]Daniela + 255 Rxns iCre1355'!$C$1:$Q$3810,9,FALSE)</f>
        <v>2.3.3.5</v>
      </c>
      <c r="K2469" s="3" t="str">
        <f>VLOOKUP(B2469,'[1]Daniela + 255 Rxns iCre1355'!$C$1:$Q$3810,13,FALSE)</f>
        <v>Mitochondria</v>
      </c>
      <c r="M2469" s="3" t="str">
        <f>VLOOKUP(B2469,'[1]Daniela + 255 Rxns iCre1355'!$C$1:$Q$3810,15,FALSE)</f>
        <v>R00931</v>
      </c>
    </row>
    <row r="2470" spans="1:13" x14ac:dyDescent="0.25">
      <c r="A2470" s="3" t="s">
        <v>115</v>
      </c>
      <c r="B2470" s="3" t="s">
        <v>4943</v>
      </c>
      <c r="C2470" s="3" t="s">
        <v>4944</v>
      </c>
      <c r="E2470" s="3" t="str">
        <f>VLOOKUP(B2470,'[1]Daniela + 255 Rxns iCre1355'!$C$1:$Q$3810,6,FALSE)</f>
        <v>(2S,3S)-2-hydroxybutane-1,2,3-tricarboxylate hydro-lyase [(Z)-but-2-ene-1,2,3-tricarboxylate-forming]</v>
      </c>
      <c r="F2470" s="3" t="str">
        <f>VLOOKUP(B2470,'[1]Daniela + 255 Rxns iCre1355'!$C$1:$Q$3810,8,FALSE)</f>
        <v>Propanoate metabolism</v>
      </c>
      <c r="G2470" s="3" t="str">
        <f>VLOOKUP(B2470,'[1]Daniela + 255 Rxns iCre1355'!$C$1:$Q$3810,9,FALSE)</f>
        <v>4.2.1.79</v>
      </c>
      <c r="K2470" s="3" t="str">
        <f>VLOOKUP(B2470,'[1]Daniela + 255 Rxns iCre1355'!$C$1:$Q$3810,13,FALSE)</f>
        <v>Cytosol</v>
      </c>
      <c r="M2470" s="3" t="str">
        <f>VLOOKUP(B2470,'[1]Daniela + 255 Rxns iCre1355'!$C$1:$Q$3810,15,FALSE)</f>
        <v>R04424</v>
      </c>
    </row>
    <row r="2471" spans="1:13" x14ac:dyDescent="0.25">
      <c r="A2471" s="3" t="s">
        <v>118</v>
      </c>
      <c r="B2471" s="3" t="s">
        <v>4945</v>
      </c>
      <c r="C2471" s="3" t="s">
        <v>4946</v>
      </c>
      <c r="E2471" s="3" t="str">
        <f>VLOOKUP(B2471,'[1]Daniela + 255 Rxns iCre1355'!$C$1:$Q$3810,6,FALSE)</f>
        <v>(2S,3S)-2-hydroxybutane-1,2,3-tricarboxylate hydro-lyase [(Z)-but-2-ene-1,2,3-tricarboxylate-forming]</v>
      </c>
      <c r="F2471" s="3" t="str">
        <f>VLOOKUP(B2471,'[1]Daniela + 255 Rxns iCre1355'!$C$1:$Q$3810,8,FALSE)</f>
        <v>Propanoate metabolism</v>
      </c>
      <c r="G2471" s="3" t="str">
        <f>VLOOKUP(B2471,'[1]Daniela + 255 Rxns iCre1355'!$C$1:$Q$3810,9,FALSE)</f>
        <v>4.2.1.79</v>
      </c>
      <c r="K2471" s="3" t="str">
        <f>VLOOKUP(B2471,'[1]Daniela + 255 Rxns iCre1355'!$C$1:$Q$3810,13,FALSE)</f>
        <v>Chloroplast</v>
      </c>
      <c r="M2471" s="3" t="str">
        <f>VLOOKUP(B2471,'[1]Daniela + 255 Rxns iCre1355'!$C$1:$Q$3810,15,FALSE)</f>
        <v>R04424</v>
      </c>
    </row>
    <row r="2472" spans="1:13" x14ac:dyDescent="0.25">
      <c r="A2472" s="3" t="s">
        <v>943</v>
      </c>
      <c r="B2472" s="3" t="s">
        <v>4947</v>
      </c>
      <c r="C2472" s="3" t="s">
        <v>4948</v>
      </c>
      <c r="E2472" s="3" t="str">
        <f>VLOOKUP(B2472,'[1]Daniela + 255 Rxns iCre1355'!$C$1:$Q$3810,6,FALSE)</f>
        <v>(2S,3S)-2-hydroxybutane-1,2,3-tricarboxylate hydro-lyase [(Z)-but-2-ene-1,2,3-tricarboxylate-forming]</v>
      </c>
      <c r="F2472" s="3" t="str">
        <f>VLOOKUP(B2472,'[1]Daniela + 255 Rxns iCre1355'!$C$1:$Q$3810,8,FALSE)</f>
        <v>Propanoate metabolism</v>
      </c>
      <c r="G2472" s="3" t="str">
        <f>VLOOKUP(B2472,'[1]Daniela + 255 Rxns iCre1355'!$C$1:$Q$3810,9,FALSE)</f>
        <v>4.2.1.79</v>
      </c>
      <c r="K2472" s="3" t="str">
        <f>VLOOKUP(B2472,'[1]Daniela + 255 Rxns iCre1355'!$C$1:$Q$3810,13,FALSE)</f>
        <v>Mitochondria</v>
      </c>
      <c r="M2472" s="3" t="str">
        <f>VLOOKUP(B2472,'[1]Daniela + 255 Rxns iCre1355'!$C$1:$Q$3810,15,FALSE)</f>
        <v>R04424</v>
      </c>
    </row>
    <row r="2473" spans="1:13" x14ac:dyDescent="0.25">
      <c r="A2473" s="3" t="s">
        <v>115</v>
      </c>
      <c r="B2473" s="3" t="s">
        <v>4949</v>
      </c>
      <c r="C2473" s="3" t="s">
        <v>4950</v>
      </c>
      <c r="E2473" s="3" t="str">
        <f>VLOOKUP(B2473,'[1]Daniela + 255 Rxns iCre1355'!$C$1:$Q$3810,6,FALSE)</f>
        <v>(2S,3R)-3-Hydroxybutane-1,2,3-tricarboxylate hydro-lyase</v>
      </c>
      <c r="F2473" s="3" t="str">
        <f>VLOOKUP(B2473,'[1]Daniela + 255 Rxns iCre1355'!$C$1:$Q$3810,8,FALSE)</f>
        <v>Propanoate metabolism</v>
      </c>
      <c r="G2473" s="3" t="str">
        <f>VLOOKUP(B2473,'[1]Daniela + 255 Rxns iCre1355'!$C$1:$Q$3810,9,FALSE)</f>
        <v>4.2.1.99</v>
      </c>
      <c r="K2473" s="3" t="str">
        <f>VLOOKUP(B2473,'[1]Daniela + 255 Rxns iCre1355'!$C$1:$Q$3810,13,FALSE)</f>
        <v>Cytosol</v>
      </c>
      <c r="M2473" s="3" t="str">
        <f>VLOOKUP(B2473,'[1]Daniela + 255 Rxns iCre1355'!$C$1:$Q$3810,15,FALSE)</f>
        <v>R04425</v>
      </c>
    </row>
    <row r="2474" spans="1:13" x14ac:dyDescent="0.25">
      <c r="A2474" s="3" t="s">
        <v>118</v>
      </c>
      <c r="B2474" s="3" t="s">
        <v>4951</v>
      </c>
      <c r="C2474" s="3" t="s">
        <v>4952</v>
      </c>
      <c r="E2474" s="3" t="str">
        <f>VLOOKUP(B2474,'[1]Daniela + 255 Rxns iCre1355'!$C$1:$Q$3810,6,FALSE)</f>
        <v>(2S,3R)-3-Hydroxybutane-1,2,3-tricarboxylate hydro-lyase</v>
      </c>
      <c r="F2474" s="3" t="str">
        <f>VLOOKUP(B2474,'[1]Daniela + 255 Rxns iCre1355'!$C$1:$Q$3810,8,FALSE)</f>
        <v>Propanoate metabolism</v>
      </c>
      <c r="G2474" s="3" t="str">
        <f>VLOOKUP(B2474,'[1]Daniela + 255 Rxns iCre1355'!$C$1:$Q$3810,9,FALSE)</f>
        <v>4.2.1.99</v>
      </c>
      <c r="K2474" s="3" t="str">
        <f>VLOOKUP(B2474,'[1]Daniela + 255 Rxns iCre1355'!$C$1:$Q$3810,13,FALSE)</f>
        <v>Chloroplast</v>
      </c>
      <c r="M2474" s="3" t="str">
        <f>VLOOKUP(B2474,'[1]Daniela + 255 Rxns iCre1355'!$C$1:$Q$3810,15,FALSE)</f>
        <v>R04425</v>
      </c>
    </row>
    <row r="2475" spans="1:13" x14ac:dyDescent="0.25">
      <c r="A2475" s="3" t="s">
        <v>943</v>
      </c>
      <c r="B2475" s="3" t="s">
        <v>4953</v>
      </c>
      <c r="C2475" s="3" t="s">
        <v>4954</v>
      </c>
      <c r="E2475" s="3" t="str">
        <f>VLOOKUP(B2475,'[1]Daniela + 255 Rxns iCre1355'!$C$1:$Q$3810,6,FALSE)</f>
        <v>(2S,3R)-3-Hydroxybutane-1,2,3-tricarboxylate hydro-lyase</v>
      </c>
      <c r="F2475" s="3" t="str">
        <f>VLOOKUP(B2475,'[1]Daniela + 255 Rxns iCre1355'!$C$1:$Q$3810,8,FALSE)</f>
        <v>Propanoate metabolism</v>
      </c>
      <c r="G2475" s="3" t="str">
        <f>VLOOKUP(B2475,'[1]Daniela + 255 Rxns iCre1355'!$C$1:$Q$3810,9,FALSE)</f>
        <v>4.2.1.99</v>
      </c>
      <c r="K2475" s="3" t="str">
        <f>VLOOKUP(B2475,'[1]Daniela + 255 Rxns iCre1355'!$C$1:$Q$3810,13,FALSE)</f>
        <v>Mitochondria</v>
      </c>
      <c r="M2475" s="3" t="str">
        <f>VLOOKUP(B2475,'[1]Daniela + 255 Rxns iCre1355'!$C$1:$Q$3810,15,FALSE)</f>
        <v>R04425</v>
      </c>
    </row>
    <row r="2476" spans="1:13" x14ac:dyDescent="0.25">
      <c r="A2476" s="3" t="s">
        <v>115</v>
      </c>
      <c r="B2476" s="3" t="s">
        <v>4955</v>
      </c>
      <c r="C2476" s="3" t="s">
        <v>4956</v>
      </c>
      <c r="E2476" s="3" t="str">
        <f>VLOOKUP(B2476,'[1]Daniela + 255 Rxns iCre1355'!$C$1:$Q$3810,6,FALSE)</f>
        <v>UDPglucuronate beta-D-glucuronosyltransferase(acceptor-unspecific)</v>
      </c>
      <c r="F2476" s="3" t="str">
        <f>VLOOKUP(B2476,'[1]Daniela + 255 Rxns iCre1355'!$C$1:$Q$3810,8,FALSE)</f>
        <v>Porphyrin and chlorophyll metabolism</v>
      </c>
      <c r="G2476" s="3" t="str">
        <f>VLOOKUP(B2476,'[1]Daniela + 255 Rxns iCre1355'!$C$1:$Q$3810,9,FALSE)</f>
        <v>2.4.1.17</v>
      </c>
      <c r="K2476" s="3" t="str">
        <f>VLOOKUP(B2476,'[1]Daniela + 255 Rxns iCre1355'!$C$1:$Q$3810,13,FALSE)</f>
        <v>Cytosol</v>
      </c>
      <c r="M2476" s="3" t="str">
        <f>VLOOKUP(B2476,'[1]Daniela + 255 Rxns iCre1355'!$C$1:$Q$3810,15,FALSE)</f>
        <v>R02389</v>
      </c>
    </row>
    <row r="2477" spans="1:13" x14ac:dyDescent="0.25">
      <c r="A2477" s="3" t="s">
        <v>115</v>
      </c>
      <c r="B2477" s="3" t="s">
        <v>4957</v>
      </c>
      <c r="C2477" s="3" t="s">
        <v>4958</v>
      </c>
      <c r="E2477" s="3" t="str">
        <f>VLOOKUP(B2477,'[1]Daniela + 255 Rxns iCre1355'!$C$1:$Q$3810,6,FALSE)</f>
        <v>GDP-mannose:3-phosphoglycerate 3-a-D-mannosyltransferase</v>
      </c>
      <c r="F2477" s="3" t="str">
        <f>VLOOKUP(B2477,'[1]Daniela + 255 Rxns iCre1355'!$C$1:$Q$3810,8,FALSE)</f>
        <v>Fructose and mannose metabolism</v>
      </c>
      <c r="G2477" s="3" t="str">
        <f>VLOOKUP(B2477,'[1]Daniela + 255 Rxns iCre1355'!$C$1:$Q$3810,9,FALSE)</f>
        <v>2.4.1.217</v>
      </c>
      <c r="K2477" s="3" t="str">
        <f>VLOOKUP(B2477,'[1]Daniela + 255 Rxns iCre1355'!$C$1:$Q$3810,13,FALSE)</f>
        <v>Cytosol</v>
      </c>
      <c r="M2477" s="3" t="str">
        <f>VLOOKUP(B2477,'[1]Daniela + 255 Rxns iCre1355'!$C$1:$Q$3810,15,FALSE)</f>
        <v>R05768</v>
      </c>
    </row>
    <row r="2478" spans="1:13" x14ac:dyDescent="0.25">
      <c r="A2478" s="3" t="s">
        <v>115</v>
      </c>
      <c r="B2478" s="3" t="s">
        <v>4959</v>
      </c>
      <c r="C2478" s="3" t="s">
        <v>4960</v>
      </c>
      <c r="E2478" s="3" t="str">
        <f>VLOOKUP(B2478,'[1]Daniela + 255 Rxns iCre1355'!$C$1:$Q$3810,6,FALSE)</f>
        <v>sucrose:phosphate alpha-D-glucosyltransferase</v>
      </c>
      <c r="F2478" s="3" t="str">
        <f>VLOOKUP(B2478,'[1]Daniela + 255 Rxns iCre1355'!$C$1:$Q$3810,8,FALSE)</f>
        <v>Starch and sucrose metabolism</v>
      </c>
      <c r="G2478" s="3" t="str">
        <f>VLOOKUP(B2478,'[1]Daniela + 255 Rxns iCre1355'!$C$1:$Q$3810,9,FALSE)</f>
        <v>2.4.1.7</v>
      </c>
      <c r="K2478" s="3" t="str">
        <f>VLOOKUP(B2478,'[1]Daniela + 255 Rxns iCre1355'!$C$1:$Q$3810,13,FALSE)</f>
        <v>Cytosol</v>
      </c>
      <c r="M2478" s="3" t="str">
        <f>VLOOKUP(B2478,'[1]Daniela + 255 Rxns iCre1355'!$C$1:$Q$3810,15,FALSE)</f>
        <v>R00803</v>
      </c>
    </row>
    <row r="2479" spans="1:13" x14ac:dyDescent="0.25">
      <c r="A2479" s="3" t="s">
        <v>118</v>
      </c>
      <c r="B2479" s="3" t="s">
        <v>4961</v>
      </c>
      <c r="C2479" s="3" t="s">
        <v>4962</v>
      </c>
      <c r="E2479" s="3" t="str">
        <f>VLOOKUP(B2479,'[1]Daniela + 255 Rxns iCre1355'!$C$1:$Q$3810,6,FALSE)</f>
        <v>sucrose:phosphate alpha-D-glucosyltransferase</v>
      </c>
      <c r="F2479" s="3" t="str">
        <f>VLOOKUP(B2479,'[1]Daniela + 255 Rxns iCre1355'!$C$1:$Q$3810,8,FALSE)</f>
        <v>Starch and sucrose metabolism</v>
      </c>
      <c r="G2479" s="3" t="str">
        <f>VLOOKUP(B2479,'[1]Daniela + 255 Rxns iCre1355'!$C$1:$Q$3810,9,FALSE)</f>
        <v>2.4.1.7</v>
      </c>
      <c r="K2479" s="3" t="str">
        <f>VLOOKUP(B2479,'[1]Daniela + 255 Rxns iCre1355'!$C$1:$Q$3810,13,FALSE)</f>
        <v>Chloroplast</v>
      </c>
      <c r="M2479" s="3" t="str">
        <f>VLOOKUP(B2479,'[1]Daniela + 255 Rxns iCre1355'!$C$1:$Q$3810,15,FALSE)</f>
        <v>R00803</v>
      </c>
    </row>
    <row r="2480" spans="1:13" x14ac:dyDescent="0.25">
      <c r="A2480" s="3" t="s">
        <v>115</v>
      </c>
      <c r="B2480" s="3" t="s">
        <v>4963</v>
      </c>
      <c r="C2480" s="3" t="s">
        <v>4964</v>
      </c>
      <c r="E2480" s="3" t="str">
        <f>VLOOKUP(B2480,'[1]Daniela + 255 Rxns iCre1355'!$C$1:$Q$3810,6,FALSE)</f>
        <v>Adenosine:phosphate alpha-D-ribosyltransferase</v>
      </c>
      <c r="F2480" s="3" t="str">
        <f>VLOOKUP(B2480,'[1]Daniela + 255 Rxns iCre1355'!$C$1:$Q$3810,8,FALSE)</f>
        <v>Purine metabolism</v>
      </c>
      <c r="G2480" s="3" t="str">
        <f>VLOOKUP(B2480,'[1]Daniela + 255 Rxns iCre1355'!$C$1:$Q$3810,9,FALSE)</f>
        <v>2.4.2.1</v>
      </c>
      <c r="K2480" s="3" t="str">
        <f>VLOOKUP(B2480,'[1]Daniela + 255 Rxns iCre1355'!$C$1:$Q$3810,13,FALSE)</f>
        <v>Cytosol</v>
      </c>
      <c r="M2480" s="3" t="str">
        <f>VLOOKUP(B2480,'[1]Daniela + 255 Rxns iCre1355'!$C$1:$Q$3810,15,FALSE)</f>
        <v>R01561</v>
      </c>
    </row>
    <row r="2481" spans="1:13" x14ac:dyDescent="0.25">
      <c r="A2481" s="3" t="s">
        <v>115</v>
      </c>
      <c r="B2481" s="3" t="s">
        <v>4965</v>
      </c>
      <c r="C2481" s="3" t="s">
        <v>4966</v>
      </c>
      <c r="E2481" s="3" t="str">
        <f>VLOOKUP(B2481,'[1]Daniela + 255 Rxns iCre1355'!$C$1:$Q$3810,6,FALSE)</f>
        <v>inosine:phosphate alpha-D-ribosyltransferase</v>
      </c>
      <c r="F2481" s="3" t="str">
        <f>VLOOKUP(B2481,'[1]Daniela + 255 Rxns iCre1355'!$C$1:$Q$3810,8,FALSE)</f>
        <v>Purine metabolism</v>
      </c>
      <c r="G2481" s="3" t="str">
        <f>VLOOKUP(B2481,'[1]Daniela + 255 Rxns iCre1355'!$C$1:$Q$3810,9,FALSE)</f>
        <v>2.4.2.1 / 2.4.2.15</v>
      </c>
      <c r="K2481" s="3" t="str">
        <f>VLOOKUP(B2481,'[1]Daniela + 255 Rxns iCre1355'!$C$1:$Q$3810,13,FALSE)</f>
        <v>Cytosol</v>
      </c>
      <c r="M2481" s="3" t="str">
        <f>VLOOKUP(B2481,'[1]Daniela + 255 Rxns iCre1355'!$C$1:$Q$3810,15,FALSE)</f>
        <v>R01863</v>
      </c>
    </row>
    <row r="2482" spans="1:13" x14ac:dyDescent="0.25">
      <c r="A2482" s="3" t="s">
        <v>115</v>
      </c>
      <c r="B2482" s="3" t="s">
        <v>4967</v>
      </c>
      <c r="C2482" s="3" t="s">
        <v>4968</v>
      </c>
      <c r="E2482" s="3" t="str">
        <f>VLOOKUP(B2482,'[1]Daniela + 255 Rxns iCre1355'!$C$1:$Q$3810,6,FALSE)</f>
        <v>guanosine:phosphate alpha-D-ribosyltransferase</v>
      </c>
      <c r="F2482" s="3" t="str">
        <f>VLOOKUP(B2482,'[1]Daniela + 255 Rxns iCre1355'!$C$1:$Q$3810,8,FALSE)</f>
        <v>Purine metabolism</v>
      </c>
      <c r="G2482" s="3" t="str">
        <f>VLOOKUP(B2482,'[1]Daniela + 255 Rxns iCre1355'!$C$1:$Q$3810,9,FALSE)</f>
        <v>2.4.2.1 / 2.4.2.15</v>
      </c>
      <c r="K2482" s="3" t="str">
        <f>VLOOKUP(B2482,'[1]Daniela + 255 Rxns iCre1355'!$C$1:$Q$3810,13,FALSE)</f>
        <v>Cytosol</v>
      </c>
      <c r="M2482" s="3" t="str">
        <f>VLOOKUP(B2482,'[1]Daniela + 255 Rxns iCre1355'!$C$1:$Q$3810,15,FALSE)</f>
        <v>R02147</v>
      </c>
    </row>
    <row r="2483" spans="1:13" x14ac:dyDescent="0.25">
      <c r="A2483" s="3" t="s">
        <v>115</v>
      </c>
      <c r="B2483" s="3" t="s">
        <v>4969</v>
      </c>
      <c r="C2483" s="3" t="s">
        <v>4970</v>
      </c>
      <c r="E2483" s="3" t="str">
        <f>VLOOKUP(B2483,'[1]Daniela + 255 Rxns iCre1355'!$C$1:$Q$3810,6,FALSE)</f>
        <v>Xanthosine:orthophosphate ribosyltransferase</v>
      </c>
      <c r="F2483" s="3" t="str">
        <f>VLOOKUP(B2483,'[1]Daniela + 255 Rxns iCre1355'!$C$1:$Q$3810,8,FALSE)</f>
        <v>Purine metabolism</v>
      </c>
      <c r="G2483" s="3" t="str">
        <f>VLOOKUP(B2483,'[1]Daniela + 255 Rxns iCre1355'!$C$1:$Q$3810,9,FALSE)</f>
        <v>2.4.2.1</v>
      </c>
      <c r="K2483" s="3" t="str">
        <f>VLOOKUP(B2483,'[1]Daniela + 255 Rxns iCre1355'!$C$1:$Q$3810,13,FALSE)</f>
        <v>Cytosol</v>
      </c>
      <c r="M2483" s="3" t="str">
        <f>VLOOKUP(B2483,'[1]Daniela + 255 Rxns iCre1355'!$C$1:$Q$3810,15,FALSE)</f>
        <v>R02297</v>
      </c>
    </row>
    <row r="2484" spans="1:13" x14ac:dyDescent="0.25">
      <c r="A2484" s="3" t="s">
        <v>115</v>
      </c>
      <c r="B2484" s="3" t="s">
        <v>4971</v>
      </c>
      <c r="C2484" s="3" t="s">
        <v>4972</v>
      </c>
      <c r="E2484" s="3" t="str">
        <f>VLOOKUP(B2484,'[1]Daniela + 255 Rxns iCre1355'!$C$1:$Q$3810,6,FALSE)</f>
        <v>5-phospho-alpha-D-ribose 1-diphosphate:nicotinate ligase (ADP, diphosphate-forming)</v>
      </c>
      <c r="F2484" s="3" t="str">
        <f>VLOOKUP(B2484,'[1]Daniela + 255 Rxns iCre1355'!$C$1:$Q$3810,8,FALSE)</f>
        <v>Nicotinate and nicotinamide metabolism</v>
      </c>
      <c r="G2484" s="3" t="str">
        <f>VLOOKUP(B2484,'[1]Daniela + 255 Rxns iCre1355'!$C$1:$Q$3810,9,FALSE)</f>
        <v>2.4.2.11</v>
      </c>
      <c r="K2484" s="3" t="str">
        <f>VLOOKUP(B2484,'[1]Daniela + 255 Rxns iCre1355'!$C$1:$Q$3810,13,FALSE)</f>
        <v>Cytosol</v>
      </c>
      <c r="M2484" s="3" t="str">
        <f>VLOOKUP(B2484,'[1]Daniela + 255 Rxns iCre1355'!$C$1:$Q$3810,15,FALSE)</f>
        <v>R01724</v>
      </c>
    </row>
    <row r="2485" spans="1:13" x14ac:dyDescent="0.25">
      <c r="A2485" s="3" t="s">
        <v>115</v>
      </c>
      <c r="B2485" s="3" t="s">
        <v>4973</v>
      </c>
      <c r="C2485" s="3" t="s">
        <v>4974</v>
      </c>
      <c r="E2485" s="3" t="str">
        <f>VLOOKUP(B2485,'[1]Daniela + 255 Rxns iCre1355'!$C$1:$Q$3810,6,FALSE)</f>
        <v>Cytidine:orthophosphate alpha-D-ribosyltransferase</v>
      </c>
      <c r="F2485" s="3" t="str">
        <f>VLOOKUP(B2485,'[1]Daniela + 255 Rxns iCre1355'!$C$1:$Q$3810,8,FALSE)</f>
        <v>Pyrimidine metabolism</v>
      </c>
      <c r="G2485" s="3" t="str">
        <f>VLOOKUP(B2485,'[1]Daniela + 255 Rxns iCre1355'!$C$1:$Q$3810,9,FALSE)</f>
        <v>2.4.2.2</v>
      </c>
      <c r="K2485" s="3" t="str">
        <f>VLOOKUP(B2485,'[1]Daniela + 255 Rxns iCre1355'!$C$1:$Q$3810,13,FALSE)</f>
        <v>Cytosol</v>
      </c>
      <c r="M2485" s="3" t="str">
        <f>VLOOKUP(B2485,'[1]Daniela + 255 Rxns iCre1355'!$C$1:$Q$3810,15,FALSE)</f>
        <v>R02296</v>
      </c>
    </row>
    <row r="2486" spans="1:13" x14ac:dyDescent="0.25">
      <c r="A2486" s="3" t="s">
        <v>115</v>
      </c>
      <c r="B2486" s="3" t="s">
        <v>4975</v>
      </c>
      <c r="C2486" s="3" t="s">
        <v>4976</v>
      </c>
      <c r="E2486" s="3" t="str">
        <f>VLOOKUP(B2486,'[1]Daniela + 255 Rxns iCre1355'!$C$1:$Q$3810,6,FALSE)</f>
        <v>squalene synthase</v>
      </c>
      <c r="G2486" s="3" t="str">
        <f>VLOOKUP(B2486,'[1]Daniela + 255 Rxns iCre1355'!$C$1:$Q$3810,9,FALSE)</f>
        <v>2.5.1.21</v>
      </c>
      <c r="K2486" s="3" t="str">
        <f>VLOOKUP(B2486,'[1]Daniela + 255 Rxns iCre1355'!$C$1:$Q$3810,13,FALSE)</f>
        <v>Cytosol</v>
      </c>
      <c r="M2486" s="3" t="str">
        <f>VLOOKUP(B2486,'[1]Daniela + 255 Rxns iCre1355'!$C$1:$Q$3810,15,FALSE)</f>
        <v>R06223</v>
      </c>
    </row>
    <row r="2487" spans="1:13" x14ac:dyDescent="0.25">
      <c r="A2487" s="3" t="s">
        <v>115</v>
      </c>
      <c r="B2487" s="3" t="s">
        <v>4977</v>
      </c>
      <c r="C2487" s="3" t="s">
        <v>4978</v>
      </c>
      <c r="E2487" s="3" t="str">
        <f>VLOOKUP(B2487,'[1]Daniela + 255 Rxns iCre1355'!$C$1:$Q$3810,6,FALSE)</f>
        <v>(2E,6E)-farnesyl-diphosphate:isopentenyl-diphosphate farnesyltranstransferase (adding 4 isopentenyl units)</v>
      </c>
      <c r="F2487" s="3" t="str">
        <f>VLOOKUP(B2487,'[1]Daniela + 255 Rxns iCre1355'!$C$1:$Q$3810,8,FALSE)</f>
        <v>Terpenoid backbone biosynthesis</v>
      </c>
      <c r="G2487" s="3" t="str">
        <f>VLOOKUP(B2487,'[1]Daniela + 255 Rxns iCre1355'!$C$1:$Q$3810,9,FALSE)</f>
        <v>2.5.1.30</v>
      </c>
      <c r="K2487" s="3" t="str">
        <f>VLOOKUP(B2487,'[1]Daniela + 255 Rxns iCre1355'!$C$1:$Q$3810,13,FALSE)</f>
        <v>Cytosol</v>
      </c>
      <c r="M2487" s="3" t="str">
        <f>VLOOKUP(B2487,'[1]Daniela + 255 Rxns iCre1355'!$C$1:$Q$3810,15,FALSE)</f>
        <v>R09247</v>
      </c>
    </row>
    <row r="2488" spans="1:13" x14ac:dyDescent="0.25">
      <c r="A2488" s="3" t="s">
        <v>118</v>
      </c>
      <c r="B2488" s="3" t="s">
        <v>4979</v>
      </c>
      <c r="C2488" s="3" t="s">
        <v>4980</v>
      </c>
      <c r="E2488" s="3" t="str">
        <f>VLOOKUP(B2488,'[1]Daniela + 255 Rxns iCre1355'!$C$1:$Q$3810,6,FALSE)</f>
        <v>(2E,6E)-farnesyl-diphosphate:isopentenyl-diphosphate farnesyltranstransferase (adding 4 isopentenyl units)</v>
      </c>
      <c r="F2488" s="3" t="str">
        <f>VLOOKUP(B2488,'[1]Daniela + 255 Rxns iCre1355'!$C$1:$Q$3810,8,FALSE)</f>
        <v>Terpenoid backbone biosynthesis</v>
      </c>
      <c r="G2488" s="3" t="str">
        <f>VLOOKUP(B2488,'[1]Daniela + 255 Rxns iCre1355'!$C$1:$Q$3810,9,FALSE)</f>
        <v>2.5.1.30</v>
      </c>
      <c r="K2488" s="3" t="str">
        <f>VLOOKUP(B2488,'[1]Daniela + 255 Rxns iCre1355'!$C$1:$Q$3810,13,FALSE)</f>
        <v>Chloroplast</v>
      </c>
      <c r="M2488" s="3" t="str">
        <f>VLOOKUP(B2488,'[1]Daniela + 255 Rxns iCre1355'!$C$1:$Q$3810,15,FALSE)</f>
        <v>R09247</v>
      </c>
    </row>
    <row r="2489" spans="1:13" ht="15" customHeight="1" x14ac:dyDescent="0.25">
      <c r="A2489" s="3" t="s">
        <v>115</v>
      </c>
      <c r="B2489" s="3" t="s">
        <v>4981</v>
      </c>
      <c r="C2489" s="3" t="s">
        <v>4982</v>
      </c>
    </row>
    <row r="2490" spans="1:13" ht="15" customHeight="1" x14ac:dyDescent="0.25">
      <c r="A2490" s="3" t="s">
        <v>118</v>
      </c>
      <c r="B2490" s="3" t="s">
        <v>4983</v>
      </c>
      <c r="C2490" s="3" t="s">
        <v>4984</v>
      </c>
    </row>
    <row r="2491" spans="1:13" x14ac:dyDescent="0.25">
      <c r="A2491" s="3" t="s">
        <v>115</v>
      </c>
      <c r="B2491" s="3" t="s">
        <v>4985</v>
      </c>
      <c r="C2491" s="3" t="s">
        <v>4986</v>
      </c>
      <c r="E2491" s="3" t="str">
        <f>VLOOKUP(B2491,'[1]Daniela + 255 Rxns iCre1355'!$C$1:$Q$3810,6,FALSE)</f>
        <v>(2E,6E)-farnesyl-diphosphate:isopentenyl-diphosphate cistransferase (adding 8 isopentenyl units)</v>
      </c>
      <c r="F2491" s="3" t="str">
        <f>VLOOKUP(B2491,'[1]Daniela + 255 Rxns iCre1355'!$C$1:$Q$3810,8,FALSE)</f>
        <v>Terpenoid backbone biosynthesis</v>
      </c>
      <c r="G2491" s="3" t="str">
        <f>VLOOKUP(B2491,'[1]Daniela + 255 Rxns iCre1355'!$C$1:$Q$3810,9,FALSE)</f>
        <v>2.5.1.31</v>
      </c>
      <c r="K2491" s="3" t="str">
        <f>VLOOKUP(B2491,'[1]Daniela + 255 Rxns iCre1355'!$C$1:$Q$3810,13,FALSE)</f>
        <v>Cytosol</v>
      </c>
      <c r="M2491" s="3" t="str">
        <f>VLOOKUP(B2491,'[1]Daniela + 255 Rxns iCre1355'!$C$1:$Q$3810,15,FALSE)</f>
        <v>R06447</v>
      </c>
    </row>
    <row r="2492" spans="1:13" x14ac:dyDescent="0.25">
      <c r="A2492" s="3" t="s">
        <v>118</v>
      </c>
      <c r="B2492" s="3" t="s">
        <v>4987</v>
      </c>
      <c r="C2492" s="3" t="s">
        <v>4988</v>
      </c>
      <c r="E2492" s="3" t="str">
        <f>VLOOKUP(B2492,'[1]Daniela + 255 Rxns iCre1355'!$C$1:$Q$3810,6,FALSE)</f>
        <v>(2E,6E)-farnesyl-diphosphate:isopentenyl-diphosphate cistransferase (adding 8 isopentenyl units)</v>
      </c>
      <c r="F2492" s="3" t="str">
        <f>VLOOKUP(B2492,'[1]Daniela + 255 Rxns iCre1355'!$C$1:$Q$3810,8,FALSE)</f>
        <v>Terpenoid backbone biosynthesis</v>
      </c>
      <c r="G2492" s="3" t="str">
        <f>VLOOKUP(B2492,'[1]Daniela + 255 Rxns iCre1355'!$C$1:$Q$3810,9,FALSE)</f>
        <v>2.5.1.31</v>
      </c>
      <c r="K2492" s="3" t="str">
        <f>VLOOKUP(B2492,'[1]Daniela + 255 Rxns iCre1355'!$C$1:$Q$3810,13,FALSE)</f>
        <v>Chloroplast</v>
      </c>
      <c r="M2492" s="3" t="str">
        <f>VLOOKUP(B2492,'[1]Daniela + 255 Rxns iCre1355'!$C$1:$Q$3810,15,FALSE)</f>
        <v>R06447</v>
      </c>
    </row>
    <row r="2493" spans="1:13" ht="15" customHeight="1" x14ac:dyDescent="0.25">
      <c r="A2493" s="3" t="s">
        <v>115</v>
      </c>
      <c r="B2493" s="3" t="s">
        <v>4989</v>
      </c>
      <c r="C2493" s="3" t="s">
        <v>4990</v>
      </c>
    </row>
    <row r="2494" spans="1:13" ht="15" customHeight="1" x14ac:dyDescent="0.25">
      <c r="A2494" s="3" t="s">
        <v>118</v>
      </c>
      <c r="B2494" s="3" t="s">
        <v>4991</v>
      </c>
      <c r="C2494" s="3" t="s">
        <v>4992</v>
      </c>
    </row>
    <row r="2495" spans="1:13" x14ac:dyDescent="0.25">
      <c r="A2495" s="3" t="s">
        <v>118</v>
      </c>
      <c r="B2495" s="3" t="s">
        <v>4993</v>
      </c>
      <c r="C2495" s="3" t="s">
        <v>4994</v>
      </c>
      <c r="E2495" s="3" t="str">
        <f>VLOOKUP(B2495,'[1]Daniela + 255 Rxns iCre1355'!$C$1:$Q$3810,6,FALSE)</f>
        <v>geranylgeranyl-diphosphate:geranylgeranyl-diphosphate geranylgeranyltransferase</v>
      </c>
      <c r="F2495" s="3" t="str">
        <f>VLOOKUP(B2495,'[1]Daniela + 255 Rxns iCre1355'!$C$1:$Q$3810,8,FALSE)</f>
        <v>Carotenoid biosynthesis</v>
      </c>
      <c r="G2495" s="3" t="str">
        <f>VLOOKUP(B2495,'[1]Daniela + 255 Rxns iCre1355'!$C$1:$Q$3810,9,FALSE)</f>
        <v>2.5.1.32</v>
      </c>
      <c r="K2495" s="3" t="str">
        <f>VLOOKUP(B2495,'[1]Daniela + 255 Rxns iCre1355'!$C$1:$Q$3810,13,FALSE)</f>
        <v>Chloroplast</v>
      </c>
      <c r="M2495" s="3" t="str">
        <f>VLOOKUP(B2495,'[1]Daniela + 255 Rxns iCre1355'!$C$1:$Q$3810,15,FALSE)</f>
        <v>R02065</v>
      </c>
    </row>
    <row r="2496" spans="1:13" x14ac:dyDescent="0.25">
      <c r="A2496" s="3" t="s">
        <v>1033</v>
      </c>
      <c r="B2496" s="3" t="s">
        <v>4995</v>
      </c>
      <c r="C2496" s="3" t="s">
        <v>4996</v>
      </c>
      <c r="E2496" s="3" t="str">
        <f>VLOOKUP(B2496,'[1]Daniela + 255 Rxns iCre1355'!$C$1:$Q$3810,6,FALSE)</f>
        <v>geranylgeranyl-diphosphate:geranylgeranyl-diphosphate geranylgeranyltransferase</v>
      </c>
      <c r="F2496" s="3" t="str">
        <f>VLOOKUP(B2496,'[1]Daniela + 255 Rxns iCre1355'!$C$1:$Q$3810,8,FALSE)</f>
        <v>Carotenoid biosynthesis</v>
      </c>
      <c r="G2496" s="3" t="str">
        <f>VLOOKUP(B2496,'[1]Daniela + 255 Rxns iCre1355'!$C$1:$Q$3810,9,FALSE)</f>
        <v>2.5.1.32</v>
      </c>
      <c r="K2496" s="3" t="str">
        <f>VLOOKUP(B2496,'[1]Daniela + 255 Rxns iCre1355'!$C$1:$Q$3810,13,FALSE)</f>
        <v>Thylakoid Lumen</v>
      </c>
      <c r="M2496" s="3" t="str">
        <f>VLOOKUP(B2496,'[1]Daniela + 255 Rxns iCre1355'!$C$1:$Q$3810,15,FALSE)</f>
        <v>R02065</v>
      </c>
    </row>
    <row r="2497" spans="1:13" x14ac:dyDescent="0.25">
      <c r="A2497" s="3" t="s">
        <v>118</v>
      </c>
      <c r="B2497" s="3" t="s">
        <v>4997</v>
      </c>
      <c r="C2497" s="3" t="s">
        <v>4998</v>
      </c>
      <c r="E2497" s="3" t="str">
        <f>VLOOKUP(B2497,'[1]Daniela + 255 Rxns iCre1355'!$C$1:$Q$3810,6,FALSE)</f>
        <v>Spermidine:putrescine 4-aminobutyltransferase (propane-1,3-diamine-forming)</v>
      </c>
      <c r="G2497" s="3" t="str">
        <f>VLOOKUP(B2497,'[1]Daniela + 255 Rxns iCre1355'!$C$1:$Q$3810,9,FALSE)</f>
        <v>2.5.1.44 / 2.5.1.45</v>
      </c>
      <c r="K2497" s="3" t="str">
        <f>VLOOKUP(B2497,'[1]Daniela + 255 Rxns iCre1355'!$C$1:$Q$3810,13,FALSE)</f>
        <v>Chloroplast</v>
      </c>
      <c r="M2497" s="3" t="str">
        <f>VLOOKUP(B2497,'[1]Daniela + 255 Rxns iCre1355'!$C$1:$Q$3810,15,FALSE)</f>
        <v>R01919</v>
      </c>
    </row>
    <row r="2498" spans="1:13" ht="15" customHeight="1" x14ac:dyDescent="0.25">
      <c r="A2498" s="3" t="s">
        <v>118</v>
      </c>
      <c r="B2498" s="3" t="s">
        <v>4999</v>
      </c>
      <c r="C2498" s="3" t="s">
        <v>5000</v>
      </c>
    </row>
    <row r="2499" spans="1:13" x14ac:dyDescent="0.25">
      <c r="A2499" s="3" t="s">
        <v>115</v>
      </c>
      <c r="B2499" s="3" t="s">
        <v>5001</v>
      </c>
      <c r="C2499" s="3" t="s">
        <v>5002</v>
      </c>
      <c r="E2499" s="3" t="str">
        <f>VLOOKUP(B2499,'[1]Daniela + 255 Rxns iCre1355'!$C$1:$Q$3810,6,FALSE)</f>
        <v>Z-farnesyl diphosphate synthase</v>
      </c>
      <c r="F2499" s="3" t="str">
        <f>VLOOKUP(B2499,'[1]Daniela + 255 Rxns iCre1355'!$C$1:$Q$3810,8,FALSE)</f>
        <v>Terpenoid backbone biosynthesis</v>
      </c>
      <c r="G2499" s="3" t="str">
        <f>VLOOKUP(B2499,'[1]Daniela + 255 Rxns iCre1355'!$C$1:$Q$3810,9,FALSE)</f>
        <v>2.5.1.68</v>
      </c>
      <c r="K2499" s="3" t="str">
        <f>VLOOKUP(B2499,'[1]Daniela + 255 Rxns iCre1355'!$C$1:$Q$3810,13,FALSE)</f>
        <v>Cytosol</v>
      </c>
      <c r="M2499" s="3" t="str">
        <f>VLOOKUP(B2499,'[1]Daniela + 255 Rxns iCre1355'!$C$1:$Q$3810,15,FALSE)</f>
        <v>R08528</v>
      </c>
    </row>
    <row r="2500" spans="1:13" x14ac:dyDescent="0.25">
      <c r="A2500" s="3" t="s">
        <v>118</v>
      </c>
      <c r="B2500" s="3" t="s">
        <v>5003</v>
      </c>
      <c r="C2500" s="3" t="s">
        <v>5004</v>
      </c>
      <c r="E2500" s="3" t="str">
        <f>VLOOKUP(B2500,'[1]Daniela + 255 Rxns iCre1355'!$C$1:$Q$3810,6,FALSE)</f>
        <v>Z-farnesyl diphosphate synthase</v>
      </c>
      <c r="F2500" s="3" t="str">
        <f>VLOOKUP(B2500,'[1]Daniela + 255 Rxns iCre1355'!$C$1:$Q$3810,8,FALSE)</f>
        <v>Terpenoid backbone biosynthesis</v>
      </c>
      <c r="G2500" s="3" t="str">
        <f>VLOOKUP(B2500,'[1]Daniela + 255 Rxns iCre1355'!$C$1:$Q$3810,9,FALSE)</f>
        <v>2.5.1.68</v>
      </c>
      <c r="K2500" s="3" t="str">
        <f>VLOOKUP(B2500,'[1]Daniela + 255 Rxns iCre1355'!$C$1:$Q$3810,13,FALSE)</f>
        <v>Chloroplast</v>
      </c>
      <c r="M2500" s="3" t="str">
        <f>VLOOKUP(B2500,'[1]Daniela + 255 Rxns iCre1355'!$C$1:$Q$3810,15,FALSE)</f>
        <v>R08528</v>
      </c>
    </row>
    <row r="2501" spans="1:13" x14ac:dyDescent="0.25">
      <c r="A2501" s="3" t="s">
        <v>115</v>
      </c>
      <c r="B2501" s="3" t="s">
        <v>5005</v>
      </c>
      <c r="C2501" s="3" t="s">
        <v>5006</v>
      </c>
      <c r="E2501" s="3" t="str">
        <f>VLOOKUP(B2501,'[1]Daniela + 255 Rxns iCre1355'!$C$1:$Q$3810,6,FALSE)</f>
        <v>2-trans,6-trans-farnesyl-diphosphate 2-cis-trans-isomerase</v>
      </c>
      <c r="K2501" s="3" t="str">
        <f>VLOOKUP(B2501,'[1]Daniela + 255 Rxns iCre1355'!$C$1:$Q$3810,13,FALSE)</f>
        <v>Cytosol</v>
      </c>
      <c r="M2501" s="3" t="str">
        <f>VLOOKUP(B2501,'[1]Daniela + 255 Rxns iCre1355'!$C$1:$Q$3810,15,FALSE)</f>
        <v>R08746</v>
      </c>
    </row>
    <row r="2502" spans="1:13" x14ac:dyDescent="0.25">
      <c r="A2502" s="3" t="s">
        <v>118</v>
      </c>
      <c r="B2502" s="3" t="s">
        <v>5007</v>
      </c>
      <c r="C2502" s="3" t="s">
        <v>5008</v>
      </c>
      <c r="E2502" s="3" t="str">
        <f>VLOOKUP(B2502,'[1]Daniela + 255 Rxns iCre1355'!$C$1:$Q$3810,6,FALSE)</f>
        <v>2-trans,6-trans-farnesyl-diphosphate 2-cis-trans-isomerase</v>
      </c>
      <c r="K2502" s="3" t="str">
        <f>VLOOKUP(B2502,'[1]Daniela + 255 Rxns iCre1355'!$C$1:$Q$3810,13,FALSE)</f>
        <v>Chloroplast</v>
      </c>
      <c r="M2502" s="3" t="str">
        <f>VLOOKUP(B2502,'[1]Daniela + 255 Rxns iCre1355'!$C$1:$Q$3810,15,FALSE)</f>
        <v>R08746</v>
      </c>
    </row>
    <row r="2503" spans="1:13" x14ac:dyDescent="0.25">
      <c r="A2503" s="3" t="s">
        <v>115</v>
      </c>
      <c r="B2503" s="3" t="s">
        <v>5009</v>
      </c>
      <c r="C2503" s="3" t="s">
        <v>5010</v>
      </c>
      <c r="E2503" s="3" t="str">
        <f>VLOOKUP(B2503,'[1]Daniela + 255 Rxns iCre1355'!$C$1:$Q$3810,6,FALSE)</f>
        <v>Phosphoenolpyruvate:UDP-N-acetyl-D-glucosamine 1-carboxyvinyl-transferase</v>
      </c>
      <c r="F2503" s="3" t="str">
        <f>VLOOKUP(B2503,'[1]Daniela + 255 Rxns iCre1355'!$C$1:$Q$3810,8,FALSE)</f>
        <v>Amino sugar and nucleotide sugar metabolism /</v>
      </c>
      <c r="G2503" s="3" t="str">
        <f>VLOOKUP(B2503,'[1]Daniela + 255 Rxns iCre1355'!$C$1:$Q$3810,9,FALSE)</f>
        <v>2.5.1.7</v>
      </c>
      <c r="K2503" s="3" t="str">
        <f>VLOOKUP(B2503,'[1]Daniela + 255 Rxns iCre1355'!$C$1:$Q$3810,13,FALSE)</f>
        <v>Cytosol</v>
      </c>
      <c r="M2503" s="3" t="str">
        <f>VLOOKUP(B2503,'[1]Daniela + 255 Rxns iCre1355'!$C$1:$Q$3810,15,FALSE)</f>
        <v>R00660</v>
      </c>
    </row>
    <row r="2504" spans="1:13" ht="15" customHeight="1" x14ac:dyDescent="0.25">
      <c r="A2504" s="3" t="s">
        <v>115</v>
      </c>
      <c r="B2504" s="3" t="s">
        <v>5011</v>
      </c>
      <c r="C2504" s="3" t="s">
        <v>5012</v>
      </c>
    </row>
    <row r="2505" spans="1:13" x14ac:dyDescent="0.25">
      <c r="A2505" s="3" t="s">
        <v>943</v>
      </c>
      <c r="B2505" s="3" t="s">
        <v>5013</v>
      </c>
      <c r="C2505" s="3" t="s">
        <v>5014</v>
      </c>
      <c r="E2505" s="3" t="str">
        <f>VLOOKUP(B2505,'[1]Daniela + 255 Rxns iCre1355'!$C$1:$Q$3810,6,FALSE)</f>
        <v>L-Alanine:3-oxopropanoate aminotransferase</v>
      </c>
      <c r="F2505" s="3" t="str">
        <f>VLOOKUP(B2505,'[1]Daniela + 255 Rxns iCre1355'!$C$1:$Q$3810,8,FALSE)</f>
        <v>beta-Alanine metabolism</v>
      </c>
      <c r="G2505" s="3" t="str">
        <f>VLOOKUP(B2505,'[1]Daniela + 255 Rxns iCre1355'!$C$1:$Q$3810,9,FALSE)</f>
        <v>2.6.1.18</v>
      </c>
      <c r="K2505" s="3" t="str">
        <f>VLOOKUP(B2505,'[1]Daniela + 255 Rxns iCre1355'!$C$1:$Q$3810,13,FALSE)</f>
        <v>Mitochondria</v>
      </c>
      <c r="M2505" s="3" t="str">
        <f>VLOOKUP(B2505,'[1]Daniela + 255 Rxns iCre1355'!$C$1:$Q$3810,15,FALSE)</f>
        <v>R00907</v>
      </c>
    </row>
    <row r="2506" spans="1:13" x14ac:dyDescent="0.25">
      <c r="A2506" s="3" t="s">
        <v>115</v>
      </c>
      <c r="B2506" s="3" t="s">
        <v>5015</v>
      </c>
      <c r="C2506" s="3" t="s">
        <v>5016</v>
      </c>
      <c r="E2506" s="3" t="str">
        <f>VLOOKUP(B2506,'[1]Daniela + 255 Rxns iCre1355'!$C$1:$Q$3810,6,FALSE)</f>
        <v>L-Lysine:2-oxoglutarate 6-aminotransferase</v>
      </c>
      <c r="G2506" s="3" t="str">
        <f>VLOOKUP(B2506,'[1]Daniela + 255 Rxns iCre1355'!$C$1:$Q$3810,9,FALSE)</f>
        <v>2.6.1.36</v>
      </c>
      <c r="K2506" s="3" t="str">
        <f>VLOOKUP(B2506,'[1]Daniela + 255 Rxns iCre1355'!$C$1:$Q$3810,13,FALSE)</f>
        <v>Cytosol</v>
      </c>
      <c r="M2506" s="3" t="str">
        <f>VLOOKUP(B2506,'[1]Daniela + 255 Rxns iCre1355'!$C$1:$Q$3810,15,FALSE)</f>
        <v>R00457</v>
      </c>
    </row>
    <row r="2507" spans="1:13" x14ac:dyDescent="0.25">
      <c r="A2507" s="3" t="s">
        <v>943</v>
      </c>
      <c r="B2507" s="3" t="s">
        <v>5017</v>
      </c>
      <c r="C2507" s="3" t="s">
        <v>5018</v>
      </c>
      <c r="E2507" s="3" t="str">
        <f>VLOOKUP(B2507,'[1]Daniela + 255 Rxns iCre1355'!$C$1:$Q$3810,6,FALSE)</f>
        <v>L-Lysine:2-oxoglutarate 6-aminotransferase</v>
      </c>
      <c r="G2507" s="3" t="str">
        <f>VLOOKUP(B2507,'[1]Daniela + 255 Rxns iCre1355'!$C$1:$Q$3810,9,FALSE)</f>
        <v>2.6.1.36</v>
      </c>
      <c r="K2507" s="3" t="str">
        <f>VLOOKUP(B2507,'[1]Daniela + 255 Rxns iCre1355'!$C$1:$Q$3810,13,FALSE)</f>
        <v>Mitochondria</v>
      </c>
      <c r="M2507" s="3" t="str">
        <f>VLOOKUP(B2507,'[1]Daniela + 255 Rxns iCre1355'!$C$1:$Q$3810,15,FALSE)</f>
        <v>R00457</v>
      </c>
    </row>
    <row r="2508" spans="1:13" x14ac:dyDescent="0.25">
      <c r="A2508" s="3" t="s">
        <v>115</v>
      </c>
      <c r="B2508" s="3" t="s">
        <v>5019</v>
      </c>
      <c r="C2508" s="3" t="s">
        <v>5020</v>
      </c>
      <c r="E2508" s="3" t="str">
        <f>VLOOKUP(B2508,'[1]Daniela + 255 Rxns iCre1355'!$C$1:$Q$3810,6,FALSE)</f>
        <v>L-Valine:pyruvate aminotransferase</v>
      </c>
      <c r="F2508" s="3" t="str">
        <f>VLOOKUP(B2508,'[1]Daniela + 255 Rxns iCre1355'!$C$1:$Q$3810,8,FALSE)</f>
        <v>Valine, leucine and isoleucine biosynthesis</v>
      </c>
      <c r="G2508" s="3" t="str">
        <f>VLOOKUP(B2508,'[1]Daniela + 255 Rxns iCre1355'!$C$1:$Q$3810,9,FALSE)</f>
        <v>2.6.1.66</v>
      </c>
      <c r="K2508" s="3" t="str">
        <f>VLOOKUP(B2508,'[1]Daniela + 255 Rxns iCre1355'!$C$1:$Q$3810,13,FALSE)</f>
        <v>Cytosol</v>
      </c>
      <c r="M2508" s="3" t="str">
        <f>VLOOKUP(B2508,'[1]Daniela + 255 Rxns iCre1355'!$C$1:$Q$3810,15,FALSE)</f>
        <v>R01215</v>
      </c>
    </row>
    <row r="2509" spans="1:13" ht="15" customHeight="1" x14ac:dyDescent="0.25">
      <c r="A2509" s="3" t="s">
        <v>115</v>
      </c>
      <c r="B2509" s="3" t="s">
        <v>5021</v>
      </c>
      <c r="C2509" s="3" t="s">
        <v>5022</v>
      </c>
    </row>
    <row r="2510" spans="1:13" x14ac:dyDescent="0.25">
      <c r="A2510" s="3" t="s">
        <v>943</v>
      </c>
      <c r="B2510" s="3" t="s">
        <v>5023</v>
      </c>
      <c r="C2510" s="3" t="s">
        <v>5024</v>
      </c>
      <c r="E2510" s="3" t="str">
        <f>VLOOKUP(B2510,'[1]Daniela + 255 Rxns iCre1355'!$C$1:$Q$3810,6,FALSE)</f>
        <v>L-Valine:pyruvate aminotransferase</v>
      </c>
      <c r="F2510" s="3" t="str">
        <f>VLOOKUP(B2510,'[1]Daniela + 255 Rxns iCre1355'!$C$1:$Q$3810,8,FALSE)</f>
        <v>Valine, leucine and isoleucine biosynthesis</v>
      </c>
      <c r="G2510" s="3" t="str">
        <f>VLOOKUP(B2510,'[1]Daniela + 255 Rxns iCre1355'!$C$1:$Q$3810,9,FALSE)</f>
        <v>2.6.1.66</v>
      </c>
      <c r="K2510" s="3" t="str">
        <f>VLOOKUP(B2510,'[1]Daniela + 255 Rxns iCre1355'!$C$1:$Q$3810,13,FALSE)</f>
        <v>Mitochondria</v>
      </c>
      <c r="M2510" s="3" t="str">
        <f>VLOOKUP(B2510,'[1]Daniela + 255 Rxns iCre1355'!$C$1:$Q$3810,15,FALSE)</f>
        <v>R01215</v>
      </c>
    </row>
    <row r="2511" spans="1:13" ht="15" customHeight="1" x14ac:dyDescent="0.25">
      <c r="A2511" s="3" t="s">
        <v>943</v>
      </c>
      <c r="B2511" s="3" t="s">
        <v>5025</v>
      </c>
      <c r="C2511" s="3" t="s">
        <v>5026</v>
      </c>
    </row>
    <row r="2512" spans="1:13" x14ac:dyDescent="0.25">
      <c r="A2512" s="3" t="s">
        <v>115</v>
      </c>
      <c r="B2512" s="3" t="s">
        <v>5027</v>
      </c>
      <c r="C2512" s="3" t="s">
        <v>5028</v>
      </c>
      <c r="E2512" s="3" t="str">
        <f>VLOOKUP(B2512,'[1]Daniela + 255 Rxns iCre1355'!$C$1:$Q$3810,6,FALSE)</f>
        <v>L-Kynurenine:2-oxoglutarate aminotransferase</v>
      </c>
      <c r="F2512" s="3" t="str">
        <f>VLOOKUP(B2512,'[1]Daniela + 255 Rxns iCre1355'!$C$1:$Q$3810,8,FALSE)</f>
        <v>Tryptophan metabolism</v>
      </c>
      <c r="G2512" s="3" t="str">
        <f>VLOOKUP(B2512,'[1]Daniela + 255 Rxns iCre1355'!$C$1:$Q$3810,9,FALSE)</f>
        <v>2.6.1.7</v>
      </c>
      <c r="K2512" s="3" t="str">
        <f>VLOOKUP(B2512,'[1]Daniela + 255 Rxns iCre1355'!$C$1:$Q$3810,13,FALSE)</f>
        <v>Cytosol</v>
      </c>
      <c r="M2512" s="3" t="str">
        <f>VLOOKUP(B2512,'[1]Daniela + 255 Rxns iCre1355'!$C$1:$Q$3810,15,FALSE)</f>
        <v>R01956</v>
      </c>
    </row>
    <row r="2513" spans="1:13" ht="15" customHeight="1" x14ac:dyDescent="0.25">
      <c r="A2513" s="3" t="s">
        <v>115</v>
      </c>
      <c r="B2513" s="3" t="s">
        <v>5029</v>
      </c>
      <c r="C2513" s="3" t="s">
        <v>5030</v>
      </c>
    </row>
    <row r="2514" spans="1:13" x14ac:dyDescent="0.25">
      <c r="A2514" s="3" t="s">
        <v>118</v>
      </c>
      <c r="B2514" s="3" t="s">
        <v>5031</v>
      </c>
      <c r="C2514" s="3" t="s">
        <v>5032</v>
      </c>
      <c r="E2514" s="3" t="str">
        <f>VLOOKUP(B2514,'[1]Daniela + 255 Rxns iCre1355'!$C$1:$Q$3810,6,FALSE)</f>
        <v>putrescine:2-oxoglutarate aminotransferase</v>
      </c>
      <c r="F2514" s="3" t="str">
        <f>VLOOKUP(B2514,'[1]Daniela + 255 Rxns iCre1355'!$C$1:$Q$3810,8,FALSE)</f>
        <v>Arginine and proline metabolism</v>
      </c>
      <c r="G2514" s="3" t="str">
        <f>VLOOKUP(B2514,'[1]Daniela + 255 Rxns iCre1355'!$C$1:$Q$3810,9,FALSE)</f>
        <v>2.6.1.29 / 2.6.1.82</v>
      </c>
      <c r="K2514" s="3" t="str">
        <f>VLOOKUP(B2514,'[1]Daniela + 255 Rxns iCre1355'!$C$1:$Q$3810,13,FALSE)</f>
        <v>Chloroplast</v>
      </c>
      <c r="M2514" s="3" t="str">
        <f>VLOOKUP(B2514,'[1]Daniela + 255 Rxns iCre1355'!$C$1:$Q$3810,15,FALSE)</f>
        <v>R01155</v>
      </c>
    </row>
    <row r="2515" spans="1:13" x14ac:dyDescent="0.25">
      <c r="A2515" s="3" t="s">
        <v>118</v>
      </c>
      <c r="B2515" s="3" t="s">
        <v>5033</v>
      </c>
      <c r="C2515" s="3" t="s">
        <v>5034</v>
      </c>
      <c r="E2515" s="3" t="str">
        <f>VLOOKUP(B2515,'[1]Daniela + 255 Rxns iCre1355'!$C$1:$Q$3810,6,FALSE)</f>
        <v>ATP:D-hexose 6-phosphotransferase</v>
      </c>
      <c r="G2515" s="3" t="str">
        <f>VLOOKUP(B2515,'[1]Daniela + 255 Rxns iCre1355'!$C$1:$Q$3810,9,FALSE)</f>
        <v>2.7.1.1</v>
      </c>
      <c r="K2515" s="3" t="str">
        <f>VLOOKUP(B2515,'[1]Daniela + 255 Rxns iCre1355'!$C$1:$Q$3810,13,FALSE)</f>
        <v>Chloroplast</v>
      </c>
      <c r="M2515" s="3" t="str">
        <f>VLOOKUP(B2515,'[1]Daniela + 255 Rxns iCre1355'!$C$1:$Q$3810,15,FALSE)</f>
        <v>R02865</v>
      </c>
    </row>
    <row r="2516" spans="1:13" x14ac:dyDescent="0.25">
      <c r="A2516" s="3" t="s">
        <v>115</v>
      </c>
      <c r="B2516" s="3" t="s">
        <v>5035</v>
      </c>
      <c r="C2516" s="3" t="s">
        <v>5036</v>
      </c>
      <c r="E2516" s="3" t="str">
        <f>VLOOKUP(B2516,'[1]Daniela + 255 Rxns iCre1355'!$C$1:$Q$3810,6,FALSE)</f>
        <v>3-phospho-D-glyceroyl-phosphate:alpha-D-glucose-1-phosphate 6-phosphotransferase</v>
      </c>
      <c r="F2516" s="3" t="str">
        <f>VLOOKUP(B2516,'[1]Daniela + 255 Rxns iCre1355'!$C$1:$Q$3810,8,FALSE)</f>
        <v>Starch and sucrose metabolism</v>
      </c>
      <c r="G2516" s="3" t="str">
        <f>VLOOKUP(B2516,'[1]Daniela + 255 Rxns iCre1355'!$C$1:$Q$3810,9,FALSE)</f>
        <v>2.7.1.106</v>
      </c>
      <c r="K2516" s="3" t="str">
        <f>VLOOKUP(B2516,'[1]Daniela + 255 Rxns iCre1355'!$C$1:$Q$3810,13,FALSE)</f>
        <v>Cytosol</v>
      </c>
      <c r="M2516" s="3" t="str">
        <f>VLOOKUP(B2516,'[1]Daniela + 255 Rxns iCre1355'!$C$1:$Q$3810,15,FALSE)</f>
        <v>R01660</v>
      </c>
    </row>
    <row r="2517" spans="1:13" x14ac:dyDescent="0.25">
      <c r="A2517" s="3" t="s">
        <v>118</v>
      </c>
      <c r="B2517" s="3" t="s">
        <v>5037</v>
      </c>
      <c r="C2517" s="3" t="s">
        <v>5038</v>
      </c>
      <c r="E2517" s="3" t="str">
        <f>VLOOKUP(B2517,'[1]Daniela + 255 Rxns iCre1355'!$C$1:$Q$3810,6,FALSE)</f>
        <v>3-phospho-D-glyceroyl-phosphate:alpha-D-glucose-1-phosphate 6-phosphotransferase</v>
      </c>
      <c r="F2517" s="3" t="str">
        <f>VLOOKUP(B2517,'[1]Daniela + 255 Rxns iCre1355'!$C$1:$Q$3810,8,FALSE)</f>
        <v>Starch and sucrose metabolism</v>
      </c>
      <c r="G2517" s="3" t="str">
        <f>VLOOKUP(B2517,'[1]Daniela + 255 Rxns iCre1355'!$C$1:$Q$3810,9,FALSE)</f>
        <v>2.7.1.106</v>
      </c>
      <c r="K2517" s="3" t="str">
        <f>VLOOKUP(B2517,'[1]Daniela + 255 Rxns iCre1355'!$C$1:$Q$3810,13,FALSE)</f>
        <v>Chloroplast</v>
      </c>
      <c r="M2517" s="3" t="str">
        <f>VLOOKUP(B2517,'[1]Daniela + 255 Rxns iCre1355'!$C$1:$Q$3810,15,FALSE)</f>
        <v>R01660</v>
      </c>
    </row>
    <row r="2518" spans="1:13" x14ac:dyDescent="0.25">
      <c r="A2518" s="3" t="s">
        <v>115</v>
      </c>
      <c r="B2518" s="3" t="s">
        <v>5039</v>
      </c>
      <c r="C2518" s="3" t="s">
        <v>5040</v>
      </c>
      <c r="E2518" s="3" t="str">
        <f>VLOOKUP(B2518,'[1]Daniela + 255 Rxns iCre1355'!$C$1:$Q$3810,6,FALSE)</f>
        <v>D-Glucose-1-phosphate:D-glucose-1-phosphate 6-phosphotransferase</v>
      </c>
      <c r="F2518" s="3" t="str">
        <f>VLOOKUP(B2518,'[1]Daniela + 255 Rxns iCre1355'!$C$1:$Q$3810,8,FALSE)</f>
        <v>Starch and sucrose metabolism</v>
      </c>
      <c r="G2518" s="3" t="str">
        <f>VLOOKUP(B2518,'[1]Daniela + 255 Rxns iCre1355'!$C$1:$Q$3810,9,FALSE)</f>
        <v>2.7.1.41</v>
      </c>
      <c r="K2518" s="3" t="str">
        <f>VLOOKUP(B2518,'[1]Daniela + 255 Rxns iCre1355'!$C$1:$Q$3810,13,FALSE)</f>
        <v>Cytosol</v>
      </c>
      <c r="M2518" s="3" t="str">
        <f>VLOOKUP(B2518,'[1]Daniela + 255 Rxns iCre1355'!$C$1:$Q$3810,15,FALSE)</f>
        <v>R00960</v>
      </c>
    </row>
    <row r="2519" spans="1:13" x14ac:dyDescent="0.25">
      <c r="A2519" s="3" t="s">
        <v>118</v>
      </c>
      <c r="B2519" s="3" t="s">
        <v>5041</v>
      </c>
      <c r="C2519" s="3" t="s">
        <v>5042</v>
      </c>
      <c r="E2519" s="3" t="str">
        <f>VLOOKUP(B2519,'[1]Daniela + 255 Rxns iCre1355'!$C$1:$Q$3810,6,FALSE)</f>
        <v>D-Glucose-1-phosphate:D-glucose-1-phosphate 6-phosphotransferase</v>
      </c>
      <c r="F2519" s="3" t="str">
        <f>VLOOKUP(B2519,'[1]Daniela + 255 Rxns iCre1355'!$C$1:$Q$3810,8,FALSE)</f>
        <v>Starch and sucrose metabolism</v>
      </c>
      <c r="G2519" s="3" t="str">
        <f>VLOOKUP(B2519,'[1]Daniela + 255 Rxns iCre1355'!$C$1:$Q$3810,9,FALSE)</f>
        <v>2.7.1.41</v>
      </c>
      <c r="K2519" s="3" t="str">
        <f>VLOOKUP(B2519,'[1]Daniela + 255 Rxns iCre1355'!$C$1:$Q$3810,13,FALSE)</f>
        <v>Chloroplast</v>
      </c>
      <c r="M2519" s="3" t="str">
        <f>VLOOKUP(B2519,'[1]Daniela + 255 Rxns iCre1355'!$C$1:$Q$3810,15,FALSE)</f>
        <v>R00960</v>
      </c>
    </row>
    <row r="2520" spans="1:13" x14ac:dyDescent="0.25">
      <c r="A2520" s="3" t="s">
        <v>115</v>
      </c>
      <c r="B2520" s="3" t="s">
        <v>5043</v>
      </c>
      <c r="C2520" s="3" t="s">
        <v>5044</v>
      </c>
      <c r="E2520" s="3" t="str">
        <f>VLOOKUP(B2520,'[1]Daniela + 255 Rxns iCre1355'!$C$1:$Q$3810,6,FALSE)</f>
        <v>ATP:D-fructose-6-phosphate 1-phosphotransferase</v>
      </c>
      <c r="F2520" s="3" t="str">
        <f>VLOOKUP(B2520,'[1]Daniela + 255 Rxns iCre1355'!$C$1:$Q$3810,8,FALSE)</f>
        <v>Glycolysis / Gluconeogenesis / Pentose phosphate pathway / Fructose and mannose metabolism</v>
      </c>
      <c r="G2520" s="3" t="str">
        <f>VLOOKUP(B2520,'[1]Daniela + 255 Rxns iCre1355'!$C$1:$Q$3810,9,FALSE)</f>
        <v>2.7.1.11</v>
      </c>
      <c r="K2520" s="3" t="str">
        <f>VLOOKUP(B2520,'[1]Daniela + 255 Rxns iCre1355'!$C$1:$Q$3810,13,FALSE)</f>
        <v>Cytosol</v>
      </c>
      <c r="M2520" s="3" t="str">
        <f>VLOOKUP(B2520,'[1]Daniela + 255 Rxns iCre1355'!$C$1:$Q$3810,15,FALSE)</f>
        <v>R04779</v>
      </c>
    </row>
    <row r="2521" spans="1:13" x14ac:dyDescent="0.25">
      <c r="A2521" s="3" t="s">
        <v>118</v>
      </c>
      <c r="B2521" s="3" t="s">
        <v>5045</v>
      </c>
      <c r="C2521" s="3" t="s">
        <v>2742</v>
      </c>
      <c r="E2521" s="3" t="str">
        <f>VLOOKUP(B2521,'[1]Daniela + 255 Rxns iCre1355'!$C$1:$Q$3810,6,FALSE)</f>
        <v>ATP:D-fructose-6-phosphate 1-phosphotransferase</v>
      </c>
      <c r="F2521" s="3" t="str">
        <f>VLOOKUP(B2521,'[1]Daniela + 255 Rxns iCre1355'!$C$1:$Q$3810,8,FALSE)</f>
        <v>Glycolysis / Gluconeogenesis / Pentose phosphate pathway / Fructose and mannose metabolism</v>
      </c>
      <c r="G2521" s="3" t="str">
        <f>VLOOKUP(B2521,'[1]Daniela + 255 Rxns iCre1355'!$C$1:$Q$3810,9,FALSE)</f>
        <v>2.7.1.11</v>
      </c>
      <c r="K2521" s="3" t="str">
        <f>VLOOKUP(B2521,'[1]Daniela + 255 Rxns iCre1355'!$C$1:$Q$3810,13,FALSE)</f>
        <v>Chloroplast</v>
      </c>
      <c r="M2521" s="3" t="str">
        <f>VLOOKUP(B2521,'[1]Daniela + 255 Rxns iCre1355'!$C$1:$Q$3810,15,FALSE)</f>
        <v>R04779</v>
      </c>
    </row>
    <row r="2522" spans="1:13" x14ac:dyDescent="0.25">
      <c r="A2522" s="3" t="s">
        <v>115</v>
      </c>
      <c r="B2522" s="3" t="s">
        <v>5046</v>
      </c>
      <c r="C2522" s="3" t="s">
        <v>5047</v>
      </c>
      <c r="E2522" s="3" t="str">
        <f>VLOOKUP(B2522,'[1]Daniela + 255 Rxns iCre1355'!$C$1:$Q$3810,6,FALSE)</f>
        <v>ATP:deoxyguanosine 5'-phosphotransferase</v>
      </c>
      <c r="F2522" s="3" t="str">
        <f>VLOOKUP(B2522,'[1]Daniela + 255 Rxns iCre1355'!$C$1:$Q$3810,8,FALSE)</f>
        <v>Purine metabolism</v>
      </c>
      <c r="G2522" s="3" t="str">
        <f>VLOOKUP(B2522,'[1]Daniela + 255 Rxns iCre1355'!$C$1:$Q$3810,9,FALSE)</f>
        <v>2.7.1.113</v>
      </c>
      <c r="K2522" s="3" t="str">
        <f>VLOOKUP(B2522,'[1]Daniela + 255 Rxns iCre1355'!$C$1:$Q$3810,13,FALSE)</f>
        <v>Cytosol</v>
      </c>
      <c r="M2522" s="3" t="str">
        <f>VLOOKUP(B2522,'[1]Daniela + 255 Rxns iCre1355'!$C$1:$Q$3810,15,FALSE)</f>
        <v>R01967</v>
      </c>
    </row>
    <row r="2523" spans="1:13" x14ac:dyDescent="0.25">
      <c r="A2523" s="3" t="s">
        <v>115</v>
      </c>
      <c r="B2523" s="3" t="s">
        <v>5048</v>
      </c>
      <c r="C2523" s="3" t="s">
        <v>5049</v>
      </c>
      <c r="E2523" s="3" t="str">
        <f>VLOOKUP(B2523,'[1]Daniela + 255 Rxns iCre1355'!$C$1:$Q$3810,6,FALSE)</f>
        <v>ATP:1D-myo-inositol-1,4,5-trisphosphate 3-phosphotransferase</v>
      </c>
      <c r="F2523" s="3" t="str">
        <f>VLOOKUP(B2523,'[1]Daniela + 255 Rxns iCre1355'!$C$1:$Q$3810,8,FALSE)</f>
        <v>Inositol phosphate metabolism</v>
      </c>
      <c r="G2523" s="3" t="str">
        <f>VLOOKUP(B2523,'[1]Daniela + 255 Rxns iCre1355'!$C$1:$Q$3810,9,FALSE)</f>
        <v>2.7.1.127</v>
      </c>
      <c r="K2523" s="3" t="str">
        <f>VLOOKUP(B2523,'[1]Daniela + 255 Rxns iCre1355'!$C$1:$Q$3810,13,FALSE)</f>
        <v>Cytosol</v>
      </c>
      <c r="M2523" s="3" t="str">
        <f>VLOOKUP(B2523,'[1]Daniela + 255 Rxns iCre1355'!$C$1:$Q$3810,15,FALSE)</f>
        <v>R03433</v>
      </c>
    </row>
    <row r="2524" spans="1:13" x14ac:dyDescent="0.25">
      <c r="A2524" s="3" t="s">
        <v>1725</v>
      </c>
      <c r="B2524" s="3" t="s">
        <v>5050</v>
      </c>
      <c r="C2524" s="3" t="s">
        <v>5051</v>
      </c>
      <c r="E2524" s="3" t="str">
        <f>VLOOKUP(B2524,'[1]Daniela + 255 Rxns iCre1355'!$C$1:$Q$3810,6,FALSE)</f>
        <v>ATP:1D-myo-inositol-1,4,5-trisphosphate 3-phosphotransferase</v>
      </c>
      <c r="F2524" s="3" t="str">
        <f>VLOOKUP(B2524,'[1]Daniela + 255 Rxns iCre1355'!$C$1:$Q$3810,8,FALSE)</f>
        <v>Inositol phosphate metabolism</v>
      </c>
      <c r="G2524" s="3" t="str">
        <f>VLOOKUP(B2524,'[1]Daniela + 255 Rxns iCre1355'!$C$1:$Q$3810,9,FALSE)</f>
        <v>2.7.1.127</v>
      </c>
      <c r="K2524" s="3" t="str">
        <f>VLOOKUP(B2524,'[1]Daniela + 255 Rxns iCre1355'!$C$1:$Q$3810,13,FALSE)</f>
        <v>Nucleus</v>
      </c>
      <c r="M2524" s="3" t="str">
        <f>VLOOKUP(B2524,'[1]Daniela + 255 Rxns iCre1355'!$C$1:$Q$3810,15,FALSE)</f>
        <v>R03433</v>
      </c>
    </row>
    <row r="2525" spans="1:13" x14ac:dyDescent="0.25">
      <c r="A2525" s="3" t="s">
        <v>115</v>
      </c>
      <c r="B2525" s="3" t="s">
        <v>5052</v>
      </c>
      <c r="C2525" s="3" t="s">
        <v>5053</v>
      </c>
      <c r="E2525" s="3" t="str">
        <f>VLOOKUP(B2525,'[1]Daniela + 255 Rxns iCre1355'!$C$1:$Q$3810,6,FALSE)</f>
        <v>ADP:D-fructose-6-phosphate 1-phosphotransferase</v>
      </c>
      <c r="F2525" s="3" t="str">
        <f>VLOOKUP(B2525,'[1]Daniela + 255 Rxns iCre1355'!$C$1:$Q$3810,8,FALSE)</f>
        <v xml:space="preserve">Glycolysis / Gluconeogenesis / Pentose phosphate pathway </v>
      </c>
      <c r="G2525" s="3" t="str">
        <f>VLOOKUP(B2525,'[1]Daniela + 255 Rxns iCre1355'!$C$1:$Q$3810,9,FALSE)</f>
        <v>2.7.1.146</v>
      </c>
      <c r="K2525" s="3" t="str">
        <f>VLOOKUP(B2525,'[1]Daniela + 255 Rxns iCre1355'!$C$1:$Q$3810,13,FALSE)</f>
        <v>Cytosol</v>
      </c>
      <c r="M2525" s="3" t="str">
        <f>VLOOKUP(B2525,'[1]Daniela + 255 Rxns iCre1355'!$C$1:$Q$3810,15,FALSE)</f>
        <v>R09084</v>
      </c>
    </row>
    <row r="2526" spans="1:13" x14ac:dyDescent="0.25">
      <c r="A2526" s="3" t="s">
        <v>118</v>
      </c>
      <c r="B2526" s="3" t="s">
        <v>5054</v>
      </c>
      <c r="C2526" s="3" t="s">
        <v>5055</v>
      </c>
      <c r="E2526" s="3" t="str">
        <f>VLOOKUP(B2526,'[1]Daniela + 255 Rxns iCre1355'!$C$1:$Q$3810,6,FALSE)</f>
        <v>ADP:D-fructose-6-phosphate 1-phosphotransferase</v>
      </c>
      <c r="F2526" s="3" t="str">
        <f>VLOOKUP(B2526,'[1]Daniela + 255 Rxns iCre1355'!$C$1:$Q$3810,8,FALSE)</f>
        <v xml:space="preserve">Glycolysis / Gluconeogenesis / Pentose phosphate pathway </v>
      </c>
      <c r="G2526" s="3" t="str">
        <f>VLOOKUP(B2526,'[1]Daniela + 255 Rxns iCre1355'!$C$1:$Q$3810,9,FALSE)</f>
        <v>2.7.1.146</v>
      </c>
      <c r="K2526" s="3" t="str">
        <f>VLOOKUP(B2526,'[1]Daniela + 255 Rxns iCre1355'!$C$1:$Q$3810,13,FALSE)</f>
        <v>Chloroplast</v>
      </c>
      <c r="M2526" s="3" t="str">
        <f>VLOOKUP(B2526,'[1]Daniela + 255 Rxns iCre1355'!$C$1:$Q$3810,15,FALSE)</f>
        <v>R09084</v>
      </c>
    </row>
    <row r="2527" spans="1:13" x14ac:dyDescent="0.25">
      <c r="A2527" s="3" t="s">
        <v>115</v>
      </c>
      <c r="B2527" s="3" t="s">
        <v>5056</v>
      </c>
      <c r="C2527" s="3" t="s">
        <v>5057</v>
      </c>
      <c r="E2527" s="3" t="str">
        <f>VLOOKUP(B2527,'[1]Daniela + 255 Rxns iCre1355'!$C$1:$Q$3810,6,FALSE)</f>
        <v>ADP:D-glucose 6-phosphotransferase</v>
      </c>
      <c r="F2527" s="3" t="str">
        <f>VLOOKUP(B2527,'[1]Daniela + 255 Rxns iCre1355'!$C$1:$Q$3810,8,FALSE)</f>
        <v>Glycolysis / Gluconeogenesis</v>
      </c>
      <c r="G2527" s="3" t="str">
        <f>VLOOKUP(B2527,'[1]Daniela + 255 Rxns iCre1355'!$C$1:$Q$3810,9,FALSE)</f>
        <v>2.7.1.147</v>
      </c>
      <c r="K2527" s="3" t="str">
        <f>VLOOKUP(B2527,'[1]Daniela + 255 Rxns iCre1355'!$C$1:$Q$3810,13,FALSE)</f>
        <v>Cytosol</v>
      </c>
      <c r="M2527" s="3" t="str">
        <f>VLOOKUP(B2527,'[1]Daniela + 255 Rxns iCre1355'!$C$1:$Q$3810,15,FALSE)</f>
        <v>R09085</v>
      </c>
    </row>
    <row r="2528" spans="1:13" x14ac:dyDescent="0.25">
      <c r="A2528" s="3" t="s">
        <v>118</v>
      </c>
      <c r="B2528" s="3" t="s">
        <v>5058</v>
      </c>
      <c r="C2528" s="3" t="s">
        <v>5059</v>
      </c>
      <c r="E2528" s="3" t="str">
        <f>VLOOKUP(B2528,'[1]Daniela + 255 Rxns iCre1355'!$C$1:$Q$3810,6,FALSE)</f>
        <v>ADP:D-glucose 6-phosphotransferase</v>
      </c>
      <c r="F2528" s="3" t="str">
        <f>VLOOKUP(B2528,'[1]Daniela + 255 Rxns iCre1355'!$C$1:$Q$3810,8,FALSE)</f>
        <v>Glycolysis / Gluconeogenesis</v>
      </c>
      <c r="G2528" s="3" t="str">
        <f>VLOOKUP(B2528,'[1]Daniela + 255 Rxns iCre1355'!$C$1:$Q$3810,9,FALSE)</f>
        <v>2.7.1.147</v>
      </c>
      <c r="K2528" s="3" t="str">
        <f>VLOOKUP(B2528,'[1]Daniela + 255 Rxns iCre1355'!$C$1:$Q$3810,13,FALSE)</f>
        <v>Chloroplast</v>
      </c>
      <c r="M2528" s="3" t="str">
        <f>VLOOKUP(B2528,'[1]Daniela + 255 Rxns iCre1355'!$C$1:$Q$3810,15,FALSE)</f>
        <v>R09085</v>
      </c>
    </row>
    <row r="2529" spans="1:13" x14ac:dyDescent="0.25">
      <c r="A2529" s="3" t="s">
        <v>115</v>
      </c>
      <c r="B2529" s="3" t="s">
        <v>5060</v>
      </c>
      <c r="C2529" s="3" t="s">
        <v>5061</v>
      </c>
      <c r="E2529" s="3" t="str">
        <f>VLOOKUP(B2529,'[1]Daniela + 255 Rxns iCre1355'!$C$1:$Q$3810,6,FALSE)</f>
        <v>ADP:D-glucose 6-phosphotransferase</v>
      </c>
      <c r="F2529" s="3" t="str">
        <f>VLOOKUP(B2529,'[1]Daniela + 255 Rxns iCre1355'!$C$1:$Q$3810,8,FALSE)</f>
        <v>Glycolysis / Gluconeogenesis</v>
      </c>
      <c r="G2529" s="3" t="str">
        <f>VLOOKUP(B2529,'[1]Daniela + 255 Rxns iCre1355'!$C$1:$Q$3810,9,FALSE)</f>
        <v>2.7.1.147</v>
      </c>
      <c r="K2529" s="3" t="str">
        <f>VLOOKUP(B2529,'[1]Daniela + 255 Rxns iCre1355'!$C$1:$Q$3810,13,FALSE)</f>
        <v>Cytosol</v>
      </c>
      <c r="M2529" s="3" t="str">
        <f>VLOOKUP(B2529,'[1]Daniela + 255 Rxns iCre1355'!$C$1:$Q$3810,15,FALSE)</f>
        <v>R09086</v>
      </c>
    </row>
    <row r="2530" spans="1:13" x14ac:dyDescent="0.25">
      <c r="A2530" s="3" t="s">
        <v>118</v>
      </c>
      <c r="B2530" s="3" t="s">
        <v>5062</v>
      </c>
      <c r="C2530" s="3" t="s">
        <v>5063</v>
      </c>
      <c r="E2530" s="3" t="str">
        <f>VLOOKUP(B2530,'[1]Daniela + 255 Rxns iCre1355'!$C$1:$Q$3810,6,FALSE)</f>
        <v>ADP:D-glucose 6-phosphotransferase</v>
      </c>
      <c r="F2530" s="3" t="str">
        <f>VLOOKUP(B2530,'[1]Daniela + 255 Rxns iCre1355'!$C$1:$Q$3810,8,FALSE)</f>
        <v>Glycolysis / Gluconeogenesis</v>
      </c>
      <c r="G2530" s="3" t="str">
        <f>VLOOKUP(B2530,'[1]Daniela + 255 Rxns iCre1355'!$C$1:$Q$3810,9,FALSE)</f>
        <v>2.7.1.147</v>
      </c>
      <c r="K2530" s="3" t="str">
        <f>VLOOKUP(B2530,'[1]Daniela + 255 Rxns iCre1355'!$C$1:$Q$3810,13,FALSE)</f>
        <v>Chloroplast</v>
      </c>
      <c r="M2530" s="3" t="str">
        <f>VLOOKUP(B2530,'[1]Daniela + 255 Rxns iCre1355'!$C$1:$Q$3810,15,FALSE)</f>
        <v>R09086</v>
      </c>
    </row>
    <row r="2531" spans="1:13" x14ac:dyDescent="0.25">
      <c r="A2531" s="3" t="s">
        <v>115</v>
      </c>
      <c r="B2531" s="3" t="s">
        <v>5064</v>
      </c>
      <c r="C2531" s="3" t="s">
        <v>5065</v>
      </c>
      <c r="E2531" s="3" t="str">
        <f>VLOOKUP(B2531,'[1]Daniela + 255 Rxns iCre1355'!$C$1:$Q$3810,6,FALSE)</f>
        <v>ATP:1D-myo-inositol-1,4,5-trisphosphate 3,6-phosphotransferase</v>
      </c>
      <c r="G2531" s="3" t="str">
        <f>VLOOKUP(B2531,'[1]Daniela + 255 Rxns iCre1355'!$C$1:$Q$3810,9,FALSE)</f>
        <v>2.7.1.105</v>
      </c>
      <c r="K2531" s="3" t="str">
        <f>VLOOKUP(B2531,'[1]Daniela + 255 Rxns iCre1355'!$C$1:$Q$3810,13,FALSE)</f>
        <v>Cytosol</v>
      </c>
      <c r="M2531" s="3" t="str">
        <f>VLOOKUP(B2531,'[1]Daniela + 255 Rxns iCre1355'!$C$1:$Q$3810,15,FALSE)</f>
        <v>R10065</v>
      </c>
    </row>
    <row r="2532" spans="1:13" x14ac:dyDescent="0.25">
      <c r="A2532" s="3" t="s">
        <v>1725</v>
      </c>
      <c r="B2532" s="3" t="s">
        <v>5066</v>
      </c>
      <c r="C2532" s="3" t="s">
        <v>5067</v>
      </c>
      <c r="E2532" s="3" t="str">
        <f>VLOOKUP(B2532,'[1]Daniela + 255 Rxns iCre1355'!$C$1:$Q$3810,6,FALSE)</f>
        <v>ATP:1D-myo-inositol-1,4,5-trisphosphate 3,6-phosphotransferase</v>
      </c>
      <c r="G2532" s="3" t="str">
        <f>VLOOKUP(B2532,'[1]Daniela + 255 Rxns iCre1355'!$C$1:$Q$3810,9,FALSE)</f>
        <v>2.7.1.105</v>
      </c>
      <c r="K2532" s="3" t="str">
        <f>VLOOKUP(B2532,'[1]Daniela + 255 Rxns iCre1355'!$C$1:$Q$3810,13,FALSE)</f>
        <v>Nucleus</v>
      </c>
      <c r="M2532" s="3" t="str">
        <f>VLOOKUP(B2532,'[1]Daniela + 255 Rxns iCre1355'!$C$1:$Q$3810,15,FALSE)</f>
        <v>R10065</v>
      </c>
    </row>
    <row r="2533" spans="1:13" x14ac:dyDescent="0.25">
      <c r="A2533" s="3" t="s">
        <v>115</v>
      </c>
      <c r="B2533" s="3" t="s">
        <v>5068</v>
      </c>
      <c r="C2533" s="3" t="s">
        <v>5069</v>
      </c>
      <c r="E2533" s="3" t="str">
        <f>VLOOKUP(B2533,'[1]Daniela + 255 Rxns iCre1355'!$C$1:$Q$3810,6,FALSE)</f>
        <v>CTP:riboflavin 5'-phosphotransferase</v>
      </c>
      <c r="F2533" s="3" t="str">
        <f>VLOOKUP(B2533,'[1]Daniela + 255 Rxns iCre1355'!$C$1:$Q$3810,8,FALSE)</f>
        <v>Riboflavin metabolism</v>
      </c>
      <c r="G2533" s="3" t="str">
        <f>VLOOKUP(B2533,'[1]Daniela + 255 Rxns iCre1355'!$C$1:$Q$3810,9,FALSE)</f>
        <v>2.7.1.161</v>
      </c>
      <c r="K2533" s="3" t="str">
        <f>VLOOKUP(B2533,'[1]Daniela + 255 Rxns iCre1355'!$C$1:$Q$3810,13,FALSE)</f>
        <v>Cytosol</v>
      </c>
      <c r="M2533" s="3" t="str">
        <f>VLOOKUP(B2533,'[1]Daniela + 255 Rxns iCre1355'!$C$1:$Q$3810,15,FALSE)</f>
        <v>R08574</v>
      </c>
    </row>
    <row r="2534" spans="1:13" x14ac:dyDescent="0.25">
      <c r="A2534" s="3" t="s">
        <v>115</v>
      </c>
      <c r="B2534" s="3" t="s">
        <v>5070</v>
      </c>
      <c r="C2534" s="3" t="s">
        <v>5071</v>
      </c>
      <c r="E2534" s="3" t="str">
        <f>VLOOKUP(B2534,'[1]Daniela + 255 Rxns iCre1355'!$C$1:$Q$3810,6,FALSE)</f>
        <v>ATP:N-ribosylnicotinamide 5'-phosphotransferase</v>
      </c>
      <c r="F2534" s="3" t="str">
        <f>VLOOKUP(B2534,'[1]Daniela + 255 Rxns iCre1355'!$C$1:$Q$3810,8,FALSE)</f>
        <v>Nicotinate and nicotinamide metabolism</v>
      </c>
      <c r="G2534" s="3" t="str">
        <f>VLOOKUP(B2534,'[1]Daniela + 255 Rxns iCre1355'!$C$1:$Q$3810,9,FALSE)</f>
        <v>2.7.1.22</v>
      </c>
      <c r="K2534" s="3" t="str">
        <f>VLOOKUP(B2534,'[1]Daniela + 255 Rxns iCre1355'!$C$1:$Q$3810,13,FALSE)</f>
        <v>Cytosol</v>
      </c>
      <c r="M2534" s="3" t="str">
        <f>VLOOKUP(B2534,'[1]Daniela + 255 Rxns iCre1355'!$C$1:$Q$3810,15,FALSE)</f>
        <v>R02324</v>
      </c>
    </row>
    <row r="2535" spans="1:13" x14ac:dyDescent="0.25">
      <c r="A2535" s="3" t="s">
        <v>118</v>
      </c>
      <c r="B2535" s="3" t="s">
        <v>5072</v>
      </c>
      <c r="C2535" s="3" t="s">
        <v>5073</v>
      </c>
      <c r="E2535" s="3" t="str">
        <f>VLOOKUP(B2535,'[1]Daniela + 255 Rxns iCre1355'!$C$1:$Q$3810,6,FALSE)</f>
        <v>ATP:D-fructose-1-phosphate 6-phosphotransferase</v>
      </c>
      <c r="F2535" s="3" t="str">
        <f>VLOOKUP(B2535,'[1]Daniela + 255 Rxns iCre1355'!$C$1:$Q$3810,8,FALSE)</f>
        <v>Fructose and mannose metabolism</v>
      </c>
      <c r="G2535" s="3" t="str">
        <f>VLOOKUP(B2535,'[1]Daniela + 255 Rxns iCre1355'!$C$1:$Q$3810,9,FALSE)</f>
        <v>2.7.1.56</v>
      </c>
      <c r="K2535" s="3" t="str">
        <f>VLOOKUP(B2535,'[1]Daniela + 255 Rxns iCre1355'!$C$1:$Q$3810,13,FALSE)</f>
        <v>Chloroplast</v>
      </c>
      <c r="M2535" s="3" t="str">
        <f>VLOOKUP(B2535,'[1]Daniela + 255 Rxns iCre1355'!$C$1:$Q$3810,15,FALSE)</f>
        <v>R02071</v>
      </c>
    </row>
    <row r="2536" spans="1:13" x14ac:dyDescent="0.25">
      <c r="A2536" s="3" t="s">
        <v>115</v>
      </c>
      <c r="B2536" s="3" t="s">
        <v>5074</v>
      </c>
      <c r="C2536" s="3" t="s">
        <v>5075</v>
      </c>
      <c r="E2536" s="3" t="str">
        <f>VLOOKUP(B2536,'[1]Daniela + 255 Rxns iCre1355'!$C$1:$Q$3810,6,FALSE)</f>
        <v>ATP:inosine 5'-phosphotransferase</v>
      </c>
      <c r="F2536" s="3" t="str">
        <f>VLOOKUP(B2536,'[1]Daniela + 255 Rxns iCre1355'!$C$1:$Q$3810,8,FALSE)</f>
        <v>Purine metabolism</v>
      </c>
      <c r="G2536" s="3" t="str">
        <f>VLOOKUP(B2536,'[1]Daniela + 255 Rxns iCre1355'!$C$1:$Q$3810,9,FALSE)</f>
        <v>2.7.1.73</v>
      </c>
      <c r="K2536" s="3" t="str">
        <f>VLOOKUP(B2536,'[1]Daniela + 255 Rxns iCre1355'!$C$1:$Q$3810,13,FALSE)</f>
        <v>Cytosol</v>
      </c>
      <c r="M2536" s="3" t="str">
        <f>VLOOKUP(B2536,'[1]Daniela + 255 Rxns iCre1355'!$C$1:$Q$3810,15,FALSE)</f>
        <v>R01131</v>
      </c>
    </row>
    <row r="2537" spans="1:13" x14ac:dyDescent="0.25">
      <c r="A2537" s="3" t="s">
        <v>115</v>
      </c>
      <c r="B2537" s="3" t="s">
        <v>5076</v>
      </c>
      <c r="C2537" s="3" t="s">
        <v>5077</v>
      </c>
      <c r="E2537" s="3" t="str">
        <f>VLOOKUP(B2537,'[1]Daniela + 255 Rxns iCre1355'!$C$1:$Q$3810,6,FALSE)</f>
        <v>ATP:deoxycitidine 5'-phosphotransferase</v>
      </c>
      <c r="F2537" s="3" t="str">
        <f>VLOOKUP(B2537,'[1]Daniela + 255 Rxns iCre1355'!$C$1:$Q$3810,8,FALSE)</f>
        <v>Pyrimidine metabolism</v>
      </c>
      <c r="G2537" s="3" t="str">
        <f>VLOOKUP(B2537,'[1]Daniela + 255 Rxns iCre1355'!$C$1:$Q$3810,9,FALSE)</f>
        <v>2.7.1.74</v>
      </c>
      <c r="K2537" s="3" t="str">
        <f>VLOOKUP(B2537,'[1]Daniela + 255 Rxns iCre1355'!$C$1:$Q$3810,13,FALSE)</f>
        <v>Cytosol</v>
      </c>
      <c r="M2537" s="3" t="str">
        <f>VLOOKUP(B2537,'[1]Daniela + 255 Rxns iCre1355'!$C$1:$Q$3810,15,FALSE)</f>
        <v>R01666</v>
      </c>
    </row>
    <row r="2538" spans="1:13" x14ac:dyDescent="0.25">
      <c r="A2538" s="3" t="s">
        <v>115</v>
      </c>
      <c r="B2538" s="3" t="s">
        <v>5078</v>
      </c>
      <c r="C2538" s="3" t="s">
        <v>5079</v>
      </c>
      <c r="E2538" s="3" t="str">
        <f>VLOOKUP(B2538,'[1]Daniela + 255 Rxns iCre1355'!$C$1:$Q$3810,6,FALSE)</f>
        <v>ATP:deoxyadenosine 5'-phosphotransferase</v>
      </c>
      <c r="F2538" s="3" t="str">
        <f>VLOOKUP(B2538,'[1]Daniela + 255 Rxns iCre1355'!$C$1:$Q$3810,8,FALSE)</f>
        <v>Purine metabolism</v>
      </c>
      <c r="G2538" s="3" t="str">
        <f>VLOOKUP(B2538,'[1]Daniela + 255 Rxns iCre1355'!$C$1:$Q$3810,9,FALSE)</f>
        <v>2.7.1.76</v>
      </c>
      <c r="K2538" s="3" t="str">
        <f>VLOOKUP(B2538,'[1]Daniela + 255 Rxns iCre1355'!$C$1:$Q$3810,13,FALSE)</f>
        <v>Cytosol</v>
      </c>
      <c r="M2538" s="3" t="str">
        <f>VLOOKUP(B2538,'[1]Daniela + 255 Rxns iCre1355'!$C$1:$Q$3810,15,FALSE)</f>
        <v>R02089</v>
      </c>
    </row>
    <row r="2539" spans="1:13" x14ac:dyDescent="0.25">
      <c r="A2539" s="3" t="s">
        <v>115</v>
      </c>
      <c r="B2539" s="3" t="s">
        <v>5080</v>
      </c>
      <c r="C2539" s="3" t="s">
        <v>5081</v>
      </c>
      <c r="E2539" s="3" t="str">
        <f>VLOOKUP(B2539,'[1]Daniela + 255 Rxns iCre1355'!$C$1:$Q$3810,6,FALSE)</f>
        <v>diphosphate:beta-D-fructose-6-phosphate 1-phosphotransferase</v>
      </c>
      <c r="F2539" s="3" t="str">
        <f>VLOOKUP(B2539,'[1]Daniela + 255 Rxns iCre1355'!$C$1:$Q$3810,8,FALSE)</f>
        <v>Glycolysis / Gluconeogenesis / Pentose phosphate pathway / Fructose and mannose metabolism</v>
      </c>
      <c r="G2539" s="3" t="str">
        <f>VLOOKUP(B2539,'[1]Daniela + 255 Rxns iCre1355'!$C$1:$Q$3810,9,FALSE)</f>
        <v>2.7.1.90</v>
      </c>
      <c r="K2539" s="3" t="str">
        <f>VLOOKUP(B2539,'[1]Daniela + 255 Rxns iCre1355'!$C$1:$Q$3810,13,FALSE)</f>
        <v>Cytosol</v>
      </c>
      <c r="M2539" s="3" t="str">
        <f>VLOOKUP(B2539,'[1]Daniela + 255 Rxns iCre1355'!$C$1:$Q$3810,15,FALSE)</f>
        <v>R02073</v>
      </c>
    </row>
    <row r="2540" spans="1:13" x14ac:dyDescent="0.25">
      <c r="A2540" s="3" t="s">
        <v>118</v>
      </c>
      <c r="B2540" s="3" t="s">
        <v>5082</v>
      </c>
      <c r="C2540" s="3" t="s">
        <v>5083</v>
      </c>
      <c r="E2540" s="3" t="str">
        <f>VLOOKUP(B2540,'[1]Daniela + 255 Rxns iCre1355'!$C$1:$Q$3810,6,FALSE)</f>
        <v>diphosphate:beta-D-fructose-6-phosphate 1-phosphotransferase</v>
      </c>
      <c r="F2540" s="3" t="str">
        <f>VLOOKUP(B2540,'[1]Daniela + 255 Rxns iCre1355'!$C$1:$Q$3810,8,FALSE)</f>
        <v>Glycolysis / Gluconeogenesis / Pentose phosphate pathway / Fructose and mannose metabolism</v>
      </c>
      <c r="G2540" s="3" t="str">
        <f>VLOOKUP(B2540,'[1]Daniela + 255 Rxns iCre1355'!$C$1:$Q$3810,9,FALSE)</f>
        <v>2.7.1.90</v>
      </c>
      <c r="K2540" s="3" t="str">
        <f>VLOOKUP(B2540,'[1]Daniela + 255 Rxns iCre1355'!$C$1:$Q$3810,13,FALSE)</f>
        <v>Chloroplast</v>
      </c>
      <c r="M2540" s="3" t="str">
        <f>VLOOKUP(B2540,'[1]Daniela + 255 Rxns iCre1355'!$C$1:$Q$3810,15,FALSE)</f>
        <v>R02073</v>
      </c>
    </row>
    <row r="2541" spans="1:13" x14ac:dyDescent="0.25">
      <c r="A2541" s="3" t="s">
        <v>115</v>
      </c>
      <c r="B2541" s="3" t="s">
        <v>5084</v>
      </c>
      <c r="C2541" s="3" t="s">
        <v>5085</v>
      </c>
      <c r="K2541" s="3" t="str">
        <f>VLOOKUP(B2541,'[1]Daniela + 255 Rxns iCre1355'!$C$1:$Q$3810,13,FALSE)</f>
        <v>Cytosol</v>
      </c>
    </row>
    <row r="2542" spans="1:13" x14ac:dyDescent="0.25">
      <c r="A2542" s="3" t="s">
        <v>115</v>
      </c>
      <c r="B2542" s="3" t="s">
        <v>5086</v>
      </c>
      <c r="C2542" s="3" t="s">
        <v>5087</v>
      </c>
      <c r="K2542" s="3" t="str">
        <f>VLOOKUP(B2542,'[1]Daniela + 255 Rxns iCre1355'!$C$1:$Q$3810,13,FALSE)</f>
        <v>Cytosol</v>
      </c>
    </row>
    <row r="2543" spans="1:13" x14ac:dyDescent="0.25">
      <c r="A2543" s="3" t="s">
        <v>115</v>
      </c>
      <c r="B2543" s="3" t="s">
        <v>5088</v>
      </c>
      <c r="C2543" s="3" t="s">
        <v>5089</v>
      </c>
      <c r="K2543" s="3" t="str">
        <f>VLOOKUP(B2543,'[1]Daniela + 255 Rxns iCre1355'!$C$1:$Q$3810,13,FALSE)</f>
        <v>Cytosol</v>
      </c>
    </row>
    <row r="2544" spans="1:13" x14ac:dyDescent="0.25">
      <c r="A2544" s="3" t="s">
        <v>115</v>
      </c>
      <c r="B2544" s="3" t="s">
        <v>5090</v>
      </c>
      <c r="C2544" s="3" t="s">
        <v>5091</v>
      </c>
      <c r="K2544" s="3" t="str">
        <f>VLOOKUP(B2544,'[1]Daniela + 255 Rxns iCre1355'!$C$1:$Q$3810,13,FALSE)</f>
        <v>Cytosol</v>
      </c>
    </row>
    <row r="2545" spans="1:11" x14ac:dyDescent="0.25">
      <c r="A2545" s="3" t="s">
        <v>115</v>
      </c>
      <c r="B2545" s="3" t="s">
        <v>5092</v>
      </c>
      <c r="C2545" s="3" t="s">
        <v>5093</v>
      </c>
      <c r="K2545" s="3" t="str">
        <f>VLOOKUP(B2545,'[1]Daniela + 255 Rxns iCre1355'!$C$1:$Q$3810,13,FALSE)</f>
        <v>Cytosol</v>
      </c>
    </row>
    <row r="2546" spans="1:11" x14ac:dyDescent="0.25">
      <c r="A2546" s="3" t="s">
        <v>118</v>
      </c>
      <c r="B2546" s="3" t="s">
        <v>5094</v>
      </c>
      <c r="C2546" s="3" t="s">
        <v>5095</v>
      </c>
      <c r="K2546" s="3" t="str">
        <f>VLOOKUP(B2546,'[1]Daniela + 255 Rxns iCre1355'!$C$1:$Q$3810,13,FALSE)</f>
        <v>Chloroplast</v>
      </c>
    </row>
    <row r="2547" spans="1:11" x14ac:dyDescent="0.25">
      <c r="A2547" s="3" t="s">
        <v>943</v>
      </c>
      <c r="B2547" s="3" t="s">
        <v>5096</v>
      </c>
      <c r="C2547" s="3" t="s">
        <v>5097</v>
      </c>
      <c r="K2547" s="3" t="str">
        <f>VLOOKUP(B2547,'[1]Daniela + 255 Rxns iCre1355'!$C$1:$Q$3810,13,FALSE)</f>
        <v>Mitochondria</v>
      </c>
    </row>
    <row r="2548" spans="1:11" x14ac:dyDescent="0.25">
      <c r="A2548" s="3" t="s">
        <v>115</v>
      </c>
      <c r="B2548" s="3" t="s">
        <v>5098</v>
      </c>
      <c r="C2548" s="3" t="s">
        <v>5099</v>
      </c>
      <c r="K2548" s="3" t="str">
        <f>VLOOKUP(B2548,'[1]Daniela + 255 Rxns iCre1355'!$C$1:$Q$3810,13,FALSE)</f>
        <v>Cytosol</v>
      </c>
    </row>
    <row r="2549" spans="1:11" x14ac:dyDescent="0.25">
      <c r="A2549" s="3" t="s">
        <v>118</v>
      </c>
      <c r="B2549" s="3" t="s">
        <v>5100</v>
      </c>
      <c r="C2549" s="3" t="s">
        <v>5101</v>
      </c>
      <c r="K2549" s="3" t="str">
        <f>VLOOKUP(B2549,'[1]Daniela + 255 Rxns iCre1355'!$C$1:$Q$3810,13,FALSE)</f>
        <v>Chloroplast</v>
      </c>
    </row>
    <row r="2550" spans="1:11" x14ac:dyDescent="0.25">
      <c r="A2550" s="3" t="s">
        <v>943</v>
      </c>
      <c r="B2550" s="3" t="s">
        <v>5102</v>
      </c>
      <c r="C2550" s="3" t="s">
        <v>5103</v>
      </c>
      <c r="K2550" s="3" t="str">
        <f>VLOOKUP(B2550,'[1]Daniela + 255 Rxns iCre1355'!$C$1:$Q$3810,13,FALSE)</f>
        <v>Mitochondria</v>
      </c>
    </row>
    <row r="2551" spans="1:11" x14ac:dyDescent="0.25">
      <c r="A2551" s="3" t="s">
        <v>115</v>
      </c>
      <c r="B2551" s="3" t="s">
        <v>5104</v>
      </c>
      <c r="C2551" s="3" t="s">
        <v>5105</v>
      </c>
      <c r="K2551" s="3" t="str">
        <f>VLOOKUP(B2551,'[1]Daniela + 255 Rxns iCre1355'!$C$1:$Q$3810,13,FALSE)</f>
        <v>Cytosol</v>
      </c>
    </row>
    <row r="2552" spans="1:11" x14ac:dyDescent="0.25">
      <c r="A2552" s="3" t="s">
        <v>943</v>
      </c>
      <c r="B2552" s="3" t="s">
        <v>5106</v>
      </c>
      <c r="C2552" s="3" t="s">
        <v>5107</v>
      </c>
      <c r="K2552" s="3" t="str">
        <f>VLOOKUP(B2552,'[1]Daniela + 255 Rxns iCre1355'!$C$1:$Q$3810,13,FALSE)</f>
        <v>Mitochondria</v>
      </c>
    </row>
    <row r="2553" spans="1:11" x14ac:dyDescent="0.25">
      <c r="A2553" s="3" t="s">
        <v>115</v>
      </c>
      <c r="B2553" s="3" t="s">
        <v>5108</v>
      </c>
      <c r="C2553" s="3" t="s">
        <v>5109</v>
      </c>
      <c r="K2553" s="3" t="str">
        <f>VLOOKUP(B2553,'[1]Daniela + 255 Rxns iCre1355'!$C$1:$Q$3810,13,FALSE)</f>
        <v>Cytosol</v>
      </c>
    </row>
    <row r="2554" spans="1:11" x14ac:dyDescent="0.25">
      <c r="A2554" s="3" t="s">
        <v>943</v>
      </c>
      <c r="B2554" s="3" t="s">
        <v>5110</v>
      </c>
      <c r="C2554" s="3" t="s">
        <v>5111</v>
      </c>
      <c r="K2554" s="3" t="str">
        <f>VLOOKUP(B2554,'[1]Daniela + 255 Rxns iCre1355'!$C$1:$Q$3810,13,FALSE)</f>
        <v>Mitochondria</v>
      </c>
    </row>
    <row r="2555" spans="1:11" x14ac:dyDescent="0.25">
      <c r="A2555" s="3" t="s">
        <v>118</v>
      </c>
      <c r="B2555" s="3" t="s">
        <v>5112</v>
      </c>
      <c r="C2555" s="3" t="s">
        <v>5113</v>
      </c>
      <c r="K2555" s="3" t="str">
        <f>VLOOKUP(B2555,'[1]Daniela + 255 Rxns iCre1355'!$C$1:$Q$3810,13,FALSE)</f>
        <v>Chloroplast</v>
      </c>
    </row>
    <row r="2556" spans="1:11" x14ac:dyDescent="0.25">
      <c r="A2556" s="3" t="s">
        <v>943</v>
      </c>
      <c r="B2556" s="3" t="s">
        <v>5114</v>
      </c>
      <c r="C2556" s="3" t="s">
        <v>5115</v>
      </c>
      <c r="K2556" s="3" t="str">
        <f>VLOOKUP(B2556,'[1]Daniela + 255 Rxns iCre1355'!$C$1:$Q$3810,13,FALSE)</f>
        <v>Mitochondria</v>
      </c>
    </row>
    <row r="2557" spans="1:11" x14ac:dyDescent="0.25">
      <c r="A2557" s="3" t="s">
        <v>118</v>
      </c>
      <c r="B2557" s="3" t="s">
        <v>5116</v>
      </c>
      <c r="C2557" s="3" t="s">
        <v>5117</v>
      </c>
      <c r="K2557" s="3" t="str">
        <f>VLOOKUP(B2557,'[1]Daniela + 255 Rxns iCre1355'!$C$1:$Q$3810,13,FALSE)</f>
        <v>Chloroplast</v>
      </c>
    </row>
    <row r="2558" spans="1:11" x14ac:dyDescent="0.25">
      <c r="A2558" s="3" t="s">
        <v>943</v>
      </c>
      <c r="B2558" s="3" t="s">
        <v>5118</v>
      </c>
      <c r="C2558" s="3" t="s">
        <v>5119</v>
      </c>
      <c r="K2558" s="3" t="str">
        <f>VLOOKUP(B2558,'[1]Daniela + 255 Rxns iCre1355'!$C$1:$Q$3810,13,FALSE)</f>
        <v>Mitochondria</v>
      </c>
    </row>
    <row r="2559" spans="1:11" x14ac:dyDescent="0.25">
      <c r="A2559" s="3" t="s">
        <v>115</v>
      </c>
      <c r="B2559" s="3" t="s">
        <v>5120</v>
      </c>
      <c r="C2559" s="3" t="s">
        <v>5121</v>
      </c>
      <c r="K2559" s="3" t="str">
        <f>VLOOKUP(B2559,'[1]Daniela + 255 Rxns iCre1355'!$C$1:$Q$3810,13,FALSE)</f>
        <v>Cytosol</v>
      </c>
    </row>
    <row r="2560" spans="1:11" x14ac:dyDescent="0.25">
      <c r="A2560" s="3" t="s">
        <v>118</v>
      </c>
      <c r="B2560" s="3" t="s">
        <v>5122</v>
      </c>
      <c r="C2560" s="3" t="s">
        <v>5123</v>
      </c>
      <c r="K2560" s="3" t="str">
        <f>VLOOKUP(B2560,'[1]Daniela + 255 Rxns iCre1355'!$C$1:$Q$3810,13,FALSE)</f>
        <v>Chloroplast</v>
      </c>
    </row>
    <row r="2561" spans="1:11" x14ac:dyDescent="0.25">
      <c r="A2561" s="3" t="s">
        <v>115</v>
      </c>
      <c r="B2561" s="3" t="s">
        <v>5124</v>
      </c>
      <c r="C2561" s="3" t="s">
        <v>5125</v>
      </c>
      <c r="K2561" s="3" t="str">
        <f>VLOOKUP(B2561,'[1]Daniela + 255 Rxns iCre1355'!$C$1:$Q$3810,13,FALSE)</f>
        <v>Cytosol</v>
      </c>
    </row>
    <row r="2562" spans="1:11" x14ac:dyDescent="0.25">
      <c r="A2562" s="3" t="s">
        <v>118</v>
      </c>
      <c r="B2562" s="3" t="s">
        <v>5126</v>
      </c>
      <c r="C2562" s="3" t="s">
        <v>5127</v>
      </c>
      <c r="K2562" s="3" t="str">
        <f>VLOOKUP(B2562,'[1]Daniela + 255 Rxns iCre1355'!$C$1:$Q$3810,13,FALSE)</f>
        <v>Chloroplast</v>
      </c>
    </row>
    <row r="2563" spans="1:11" x14ac:dyDescent="0.25">
      <c r="A2563" s="3" t="s">
        <v>115</v>
      </c>
      <c r="B2563" s="3" t="s">
        <v>5128</v>
      </c>
      <c r="C2563" s="3" t="s">
        <v>5129</v>
      </c>
      <c r="K2563" s="3" t="str">
        <f>VLOOKUP(B2563,'[1]Daniela + 255 Rxns iCre1355'!$C$1:$Q$3810,13,FALSE)</f>
        <v>Cytosol</v>
      </c>
    </row>
    <row r="2564" spans="1:11" x14ac:dyDescent="0.25">
      <c r="A2564" s="3" t="s">
        <v>943</v>
      </c>
      <c r="B2564" s="3" t="s">
        <v>5130</v>
      </c>
      <c r="C2564" s="3" t="s">
        <v>5131</v>
      </c>
      <c r="K2564" s="3" t="str">
        <f>VLOOKUP(B2564,'[1]Daniela + 255 Rxns iCre1355'!$C$1:$Q$3810,13,FALSE)</f>
        <v>Mitochondria</v>
      </c>
    </row>
    <row r="2565" spans="1:11" x14ac:dyDescent="0.25">
      <c r="A2565" s="3" t="s">
        <v>1725</v>
      </c>
      <c r="B2565" s="3" t="s">
        <v>5132</v>
      </c>
      <c r="C2565" s="3" t="s">
        <v>5133</v>
      </c>
      <c r="K2565" s="3" t="str">
        <f>VLOOKUP(B2565,'[1]Daniela + 255 Rxns iCre1355'!$C$1:$Q$3810,13,FALSE)</f>
        <v>Nucleus</v>
      </c>
    </row>
    <row r="2566" spans="1:11" x14ac:dyDescent="0.25">
      <c r="A2566" s="3" t="s">
        <v>115</v>
      </c>
      <c r="B2566" s="3" t="s">
        <v>5134</v>
      </c>
      <c r="C2566" s="3" t="s">
        <v>5135</v>
      </c>
      <c r="K2566" s="3" t="str">
        <f>VLOOKUP(B2566,'[1]Daniela + 255 Rxns iCre1355'!$C$1:$Q$3810,13,FALSE)</f>
        <v>Cytosol</v>
      </c>
    </row>
    <row r="2567" spans="1:11" x14ac:dyDescent="0.25">
      <c r="A2567" s="3" t="s">
        <v>115</v>
      </c>
      <c r="B2567" s="3" t="s">
        <v>5136</v>
      </c>
      <c r="C2567" s="3" t="s">
        <v>5137</v>
      </c>
      <c r="K2567" s="3" t="str">
        <f>VLOOKUP(B2567,'[1]Daniela + 255 Rxns iCre1355'!$C$1:$Q$3810,13,FALSE)</f>
        <v>Cytosol</v>
      </c>
    </row>
    <row r="2568" spans="1:11" x14ac:dyDescent="0.25">
      <c r="A2568" s="3" t="s">
        <v>115</v>
      </c>
      <c r="B2568" s="3" t="s">
        <v>5138</v>
      </c>
      <c r="C2568" s="3" t="s">
        <v>5139</v>
      </c>
      <c r="K2568" s="3" t="str">
        <f>VLOOKUP(B2568,'[1]Daniela + 255 Rxns iCre1355'!$C$1:$Q$3810,13,FALSE)</f>
        <v>Cytosol</v>
      </c>
    </row>
    <row r="2569" spans="1:11" x14ac:dyDescent="0.25">
      <c r="A2569" s="3" t="s">
        <v>118</v>
      </c>
      <c r="B2569" s="3" t="s">
        <v>5140</v>
      </c>
      <c r="C2569" s="3" t="s">
        <v>5141</v>
      </c>
      <c r="K2569" s="3" t="str">
        <f>VLOOKUP(B2569,'[1]Daniela + 255 Rxns iCre1355'!$C$1:$Q$3810,13,FALSE)</f>
        <v>Chloroplast</v>
      </c>
    </row>
    <row r="2570" spans="1:11" x14ac:dyDescent="0.25">
      <c r="A2570" s="3" t="s">
        <v>115</v>
      </c>
      <c r="B2570" s="3" t="s">
        <v>5142</v>
      </c>
      <c r="C2570" s="3" t="s">
        <v>5143</v>
      </c>
      <c r="K2570" s="3" t="str">
        <f>VLOOKUP(B2570,'[1]Daniela + 255 Rxns iCre1355'!$C$1:$Q$3810,13,FALSE)</f>
        <v>Cytosol</v>
      </c>
    </row>
    <row r="2571" spans="1:11" x14ac:dyDescent="0.25">
      <c r="A2571" s="3" t="s">
        <v>118</v>
      </c>
      <c r="B2571" s="3" t="s">
        <v>5144</v>
      </c>
      <c r="C2571" s="3" t="s">
        <v>5145</v>
      </c>
      <c r="K2571" s="3" t="str">
        <f>VLOOKUP(B2571,'[1]Daniela + 255 Rxns iCre1355'!$C$1:$Q$3810,13,FALSE)</f>
        <v>Chloroplast</v>
      </c>
    </row>
    <row r="2572" spans="1:11" x14ac:dyDescent="0.25">
      <c r="A2572" s="3" t="s">
        <v>115</v>
      </c>
      <c r="B2572" s="3" t="s">
        <v>5146</v>
      </c>
      <c r="C2572" s="3" t="s">
        <v>5147</v>
      </c>
      <c r="K2572" s="3" t="str">
        <f>VLOOKUP(B2572,'[1]Daniela + 255 Rxns iCre1355'!$C$1:$Q$3810,13,FALSE)</f>
        <v>Cytosol</v>
      </c>
    </row>
    <row r="2573" spans="1:11" x14ac:dyDescent="0.25">
      <c r="A2573" s="3" t="s">
        <v>118</v>
      </c>
      <c r="B2573" s="3" t="s">
        <v>5148</v>
      </c>
      <c r="C2573" s="3" t="s">
        <v>5149</v>
      </c>
      <c r="K2573" s="3" t="str">
        <f>VLOOKUP(B2573,'[1]Daniela + 255 Rxns iCre1355'!$C$1:$Q$3810,13,FALSE)</f>
        <v>Chloroplast</v>
      </c>
    </row>
    <row r="2574" spans="1:11" x14ac:dyDescent="0.25">
      <c r="A2574" s="3" t="s">
        <v>943</v>
      </c>
      <c r="B2574" s="3" t="s">
        <v>5150</v>
      </c>
      <c r="C2574" s="3" t="s">
        <v>5151</v>
      </c>
      <c r="K2574" s="3" t="str">
        <f>VLOOKUP(B2574,'[1]Daniela + 255 Rxns iCre1355'!$C$1:$Q$3810,13,FALSE)</f>
        <v>Mitochondria</v>
      </c>
    </row>
    <row r="2575" spans="1:11" x14ac:dyDescent="0.25">
      <c r="A2575" s="3" t="s">
        <v>115</v>
      </c>
      <c r="B2575" s="3" t="s">
        <v>5152</v>
      </c>
      <c r="C2575" s="3" t="s">
        <v>5153</v>
      </c>
      <c r="K2575" s="3" t="str">
        <f>VLOOKUP(B2575,'[1]Daniela + 255 Rxns iCre1355'!$C$1:$Q$3810,13,FALSE)</f>
        <v>Cytosol</v>
      </c>
    </row>
    <row r="2576" spans="1:11" x14ac:dyDescent="0.25">
      <c r="A2576" s="3" t="s">
        <v>115</v>
      </c>
      <c r="B2576" s="3" t="s">
        <v>5154</v>
      </c>
      <c r="C2576" s="3" t="s">
        <v>5155</v>
      </c>
      <c r="K2576" s="3" t="str">
        <f>VLOOKUP(B2576,'[1]Daniela + 255 Rxns iCre1355'!$C$1:$Q$3810,13,FALSE)</f>
        <v>Cytosol</v>
      </c>
    </row>
    <row r="2577" spans="1:11" x14ac:dyDescent="0.25">
      <c r="A2577" s="3" t="s">
        <v>943</v>
      </c>
      <c r="B2577" s="3" t="s">
        <v>5156</v>
      </c>
      <c r="C2577" s="3" t="s">
        <v>5157</v>
      </c>
      <c r="K2577" s="3" t="str">
        <f>VLOOKUP(B2577,'[1]Daniela + 255 Rxns iCre1355'!$C$1:$Q$3810,13,FALSE)</f>
        <v>Mitochondria</v>
      </c>
    </row>
    <row r="2578" spans="1:11" x14ac:dyDescent="0.25">
      <c r="A2578" s="3" t="s">
        <v>943</v>
      </c>
      <c r="B2578" s="3" t="s">
        <v>5158</v>
      </c>
      <c r="C2578" s="3" t="s">
        <v>5159</v>
      </c>
      <c r="K2578" s="3" t="str">
        <f>VLOOKUP(B2578,'[1]Daniela + 255 Rxns iCre1355'!$C$1:$Q$3810,13,FALSE)</f>
        <v>Mitochondria</v>
      </c>
    </row>
    <row r="2579" spans="1:11" x14ac:dyDescent="0.25">
      <c r="A2579" s="3" t="s">
        <v>115</v>
      </c>
      <c r="B2579" s="3" t="s">
        <v>5160</v>
      </c>
      <c r="C2579" s="3" t="s">
        <v>5161</v>
      </c>
      <c r="K2579" s="3" t="str">
        <f>VLOOKUP(B2579,'[1]Daniela + 255 Rxns iCre1355'!$C$1:$Q$3810,13,FALSE)</f>
        <v>Cytosol</v>
      </c>
    </row>
    <row r="2580" spans="1:11" x14ac:dyDescent="0.25">
      <c r="A2580" s="3" t="s">
        <v>115</v>
      </c>
      <c r="B2580" s="3" t="s">
        <v>5162</v>
      </c>
      <c r="C2580" s="3" t="s">
        <v>2409</v>
      </c>
      <c r="K2580" s="3" t="str">
        <f>VLOOKUP(B2580,'[1]Daniela + 255 Rxns iCre1355'!$C$1:$Q$3810,13,FALSE)</f>
        <v>Cytosol</v>
      </c>
    </row>
    <row r="2581" spans="1:11" x14ac:dyDescent="0.25">
      <c r="A2581" s="3" t="s">
        <v>115</v>
      </c>
      <c r="B2581" s="3" t="s">
        <v>5163</v>
      </c>
      <c r="C2581" s="3" t="s">
        <v>5164</v>
      </c>
      <c r="K2581" s="3" t="str">
        <f>VLOOKUP(B2581,'[1]Daniela + 255 Rxns iCre1355'!$C$1:$Q$3810,13,FALSE)</f>
        <v>Cytosol</v>
      </c>
    </row>
    <row r="2582" spans="1:11" x14ac:dyDescent="0.25">
      <c r="A2582" s="3" t="s">
        <v>115</v>
      </c>
      <c r="B2582" s="3" t="s">
        <v>5165</v>
      </c>
      <c r="C2582" s="3" t="s">
        <v>5166</v>
      </c>
      <c r="K2582" s="3" t="str">
        <f>VLOOKUP(B2582,'[1]Daniela + 255 Rxns iCre1355'!$C$1:$Q$3810,13,FALSE)</f>
        <v>Cytosol</v>
      </c>
    </row>
    <row r="2583" spans="1:11" x14ac:dyDescent="0.25">
      <c r="A2583" s="3" t="s">
        <v>115</v>
      </c>
      <c r="B2583" s="3" t="s">
        <v>5167</v>
      </c>
      <c r="C2583" s="3" t="s">
        <v>5168</v>
      </c>
      <c r="K2583" s="3" t="str">
        <f>VLOOKUP(B2583,'[1]Daniela + 255 Rxns iCre1355'!$C$1:$Q$3810,13,FALSE)</f>
        <v>Cytosol</v>
      </c>
    </row>
    <row r="2584" spans="1:11" x14ac:dyDescent="0.25">
      <c r="A2584" s="3" t="s">
        <v>115</v>
      </c>
      <c r="B2584" s="3" t="s">
        <v>5169</v>
      </c>
      <c r="C2584" s="3" t="s">
        <v>5170</v>
      </c>
      <c r="K2584" s="3" t="str">
        <f>VLOOKUP(B2584,'[1]Daniela + 255 Rxns iCre1355'!$C$1:$Q$3810,13,FALSE)</f>
        <v>Cytosol</v>
      </c>
    </row>
    <row r="2585" spans="1:11" x14ac:dyDescent="0.25">
      <c r="A2585" s="3" t="s">
        <v>115</v>
      </c>
      <c r="B2585" s="3" t="s">
        <v>5171</v>
      </c>
      <c r="C2585" s="3" t="s">
        <v>5172</v>
      </c>
      <c r="K2585" s="3" t="str">
        <f>VLOOKUP(B2585,'[1]Daniela + 255 Rxns iCre1355'!$C$1:$Q$3810,13,FALSE)</f>
        <v>Cytosol</v>
      </c>
    </row>
    <row r="2586" spans="1:11" x14ac:dyDescent="0.25">
      <c r="A2586" s="3" t="s">
        <v>115</v>
      </c>
      <c r="B2586" s="3" t="s">
        <v>5173</v>
      </c>
      <c r="C2586" s="3" t="s">
        <v>2421</v>
      </c>
      <c r="K2586" s="3" t="str">
        <f>VLOOKUP(B2586,'[1]Daniela + 255 Rxns iCre1355'!$C$1:$Q$3810,13,FALSE)</f>
        <v>Cytosol</v>
      </c>
    </row>
    <row r="2587" spans="1:11" x14ac:dyDescent="0.25">
      <c r="A2587" s="3" t="s">
        <v>115</v>
      </c>
      <c r="B2587" s="3" t="s">
        <v>5174</v>
      </c>
      <c r="C2587" s="3" t="s">
        <v>5175</v>
      </c>
      <c r="K2587" s="3" t="str">
        <f>VLOOKUP(B2587,'[1]Daniela + 255 Rxns iCre1355'!$C$1:$Q$3810,13,FALSE)</f>
        <v>Cytosol</v>
      </c>
    </row>
    <row r="2588" spans="1:11" x14ac:dyDescent="0.25">
      <c r="A2588" s="3" t="s">
        <v>115</v>
      </c>
      <c r="B2588" s="3" t="s">
        <v>5176</v>
      </c>
      <c r="C2588" s="3" t="s">
        <v>5177</v>
      </c>
      <c r="K2588" s="3" t="str">
        <f>VLOOKUP(B2588,'[1]Daniela + 255 Rxns iCre1355'!$C$1:$Q$3810,13,FALSE)</f>
        <v>Cytosol</v>
      </c>
    </row>
    <row r="2589" spans="1:11" x14ac:dyDescent="0.25">
      <c r="A2589" s="3" t="s">
        <v>115</v>
      </c>
      <c r="B2589" s="3" t="s">
        <v>5178</v>
      </c>
      <c r="C2589" s="3" t="s">
        <v>5179</v>
      </c>
      <c r="K2589" s="3" t="str">
        <f>VLOOKUP(B2589,'[1]Daniela + 255 Rxns iCre1355'!$C$1:$Q$3810,13,FALSE)</f>
        <v>Cytosol</v>
      </c>
    </row>
    <row r="2590" spans="1:11" x14ac:dyDescent="0.25">
      <c r="A2590" s="3" t="s">
        <v>115</v>
      </c>
      <c r="B2590" s="3" t="s">
        <v>5180</v>
      </c>
      <c r="C2590" s="3" t="s">
        <v>5181</v>
      </c>
      <c r="K2590" s="3" t="str">
        <f>VLOOKUP(B2590,'[1]Daniela + 255 Rxns iCre1355'!$C$1:$Q$3810,13,FALSE)</f>
        <v>Cytosol</v>
      </c>
    </row>
    <row r="2591" spans="1:11" x14ac:dyDescent="0.25">
      <c r="A2591" s="3" t="s">
        <v>115</v>
      </c>
      <c r="B2591" s="3" t="s">
        <v>5182</v>
      </c>
      <c r="C2591" s="3" t="s">
        <v>5183</v>
      </c>
      <c r="K2591" s="3" t="str">
        <f>VLOOKUP(B2591,'[1]Daniela + 255 Rxns iCre1355'!$C$1:$Q$3810,13,FALSE)</f>
        <v>Cytosol</v>
      </c>
    </row>
    <row r="2592" spans="1:11" x14ac:dyDescent="0.25">
      <c r="A2592" s="3" t="s">
        <v>115</v>
      </c>
      <c r="B2592" s="3" t="s">
        <v>5184</v>
      </c>
      <c r="C2592" s="3" t="s">
        <v>5185</v>
      </c>
      <c r="K2592" s="3" t="str">
        <f>VLOOKUP(B2592,'[1]Daniela + 255 Rxns iCre1355'!$C$1:$Q$3810,13,FALSE)</f>
        <v>Cytosol</v>
      </c>
    </row>
    <row r="2593" spans="1:11" x14ac:dyDescent="0.25">
      <c r="A2593" s="3" t="s">
        <v>115</v>
      </c>
      <c r="B2593" s="3" t="s">
        <v>5186</v>
      </c>
      <c r="C2593" s="3" t="s">
        <v>2435</v>
      </c>
      <c r="K2593" s="3" t="str">
        <f>VLOOKUP(B2593,'[1]Daniela + 255 Rxns iCre1355'!$C$1:$Q$3810,13,FALSE)</f>
        <v>Cytosol</v>
      </c>
    </row>
    <row r="2594" spans="1:11" x14ac:dyDescent="0.25">
      <c r="A2594" s="3" t="s">
        <v>115</v>
      </c>
      <c r="B2594" s="3" t="s">
        <v>5187</v>
      </c>
      <c r="C2594" s="3" t="s">
        <v>5188</v>
      </c>
      <c r="K2594" s="3" t="str">
        <f>VLOOKUP(B2594,'[1]Daniela + 255 Rxns iCre1355'!$C$1:$Q$3810,13,FALSE)</f>
        <v>Cytosol</v>
      </c>
    </row>
    <row r="2595" spans="1:11" x14ac:dyDescent="0.25">
      <c r="A2595" s="3" t="s">
        <v>115</v>
      </c>
      <c r="B2595" s="3" t="s">
        <v>5189</v>
      </c>
      <c r="C2595" s="3" t="s">
        <v>5190</v>
      </c>
      <c r="K2595" s="3" t="str">
        <f>VLOOKUP(B2595,'[1]Daniela + 255 Rxns iCre1355'!$C$1:$Q$3810,13,FALSE)</f>
        <v>Cytosol</v>
      </c>
    </row>
    <row r="2596" spans="1:11" x14ac:dyDescent="0.25">
      <c r="A2596" s="3" t="s">
        <v>115</v>
      </c>
      <c r="B2596" s="3" t="s">
        <v>5191</v>
      </c>
      <c r="C2596" s="3" t="s">
        <v>5192</v>
      </c>
      <c r="K2596" s="3" t="str">
        <f>VLOOKUP(B2596,'[1]Daniela + 255 Rxns iCre1355'!$C$1:$Q$3810,13,FALSE)</f>
        <v>Cytosol</v>
      </c>
    </row>
    <row r="2597" spans="1:11" x14ac:dyDescent="0.25">
      <c r="A2597" s="3" t="s">
        <v>115</v>
      </c>
      <c r="B2597" s="3" t="s">
        <v>5193</v>
      </c>
      <c r="C2597" s="3" t="s">
        <v>5194</v>
      </c>
      <c r="K2597" s="3" t="str">
        <f>VLOOKUP(B2597,'[1]Daniela + 255 Rxns iCre1355'!$C$1:$Q$3810,13,FALSE)</f>
        <v>Cytosol</v>
      </c>
    </row>
    <row r="2598" spans="1:11" x14ac:dyDescent="0.25">
      <c r="A2598" s="3" t="s">
        <v>115</v>
      </c>
      <c r="B2598" s="3" t="s">
        <v>5195</v>
      </c>
      <c r="C2598" s="3" t="s">
        <v>5196</v>
      </c>
      <c r="K2598" s="3" t="str">
        <f>VLOOKUP(B2598,'[1]Daniela + 255 Rxns iCre1355'!$C$1:$Q$3810,13,FALSE)</f>
        <v>Cytosol</v>
      </c>
    </row>
    <row r="2599" spans="1:11" x14ac:dyDescent="0.25">
      <c r="A2599" s="3" t="s">
        <v>115</v>
      </c>
      <c r="B2599" s="3" t="s">
        <v>5197</v>
      </c>
      <c r="C2599" s="3" t="s">
        <v>5198</v>
      </c>
      <c r="K2599" s="3" t="str">
        <f>VLOOKUP(B2599,'[1]Daniela + 255 Rxns iCre1355'!$C$1:$Q$3810,13,FALSE)</f>
        <v>Cytosol</v>
      </c>
    </row>
    <row r="2600" spans="1:11" x14ac:dyDescent="0.25">
      <c r="A2600" s="3" t="s">
        <v>115</v>
      </c>
      <c r="B2600" s="3" t="s">
        <v>5199</v>
      </c>
      <c r="C2600" s="3" t="s">
        <v>5200</v>
      </c>
      <c r="K2600" s="3" t="str">
        <f>VLOOKUP(B2600,'[1]Daniela + 255 Rxns iCre1355'!$C$1:$Q$3810,13,FALSE)</f>
        <v>Cytosol</v>
      </c>
    </row>
    <row r="2601" spans="1:11" x14ac:dyDescent="0.25">
      <c r="A2601" s="3" t="s">
        <v>115</v>
      </c>
      <c r="B2601" s="3" t="s">
        <v>5201</v>
      </c>
      <c r="C2601" s="3" t="s">
        <v>5202</v>
      </c>
      <c r="K2601" s="3" t="str">
        <f>VLOOKUP(B2601,'[1]Daniela + 255 Rxns iCre1355'!$C$1:$Q$3810,13,FALSE)</f>
        <v>Cytosol</v>
      </c>
    </row>
    <row r="2602" spans="1:11" x14ac:dyDescent="0.25">
      <c r="A2602" s="3" t="s">
        <v>115</v>
      </c>
      <c r="B2602" s="3" t="s">
        <v>5203</v>
      </c>
      <c r="C2602" s="3" t="s">
        <v>5204</v>
      </c>
      <c r="K2602" s="3" t="str">
        <f>VLOOKUP(B2602,'[1]Daniela + 255 Rxns iCre1355'!$C$1:$Q$3810,13,FALSE)</f>
        <v>Cytosol</v>
      </c>
    </row>
    <row r="2603" spans="1:11" x14ac:dyDescent="0.25">
      <c r="A2603" s="3" t="s">
        <v>115</v>
      </c>
      <c r="B2603" s="3" t="s">
        <v>5205</v>
      </c>
      <c r="C2603" s="3" t="s">
        <v>5206</v>
      </c>
      <c r="K2603" s="3" t="str">
        <f>VLOOKUP(B2603,'[1]Daniela + 255 Rxns iCre1355'!$C$1:$Q$3810,13,FALSE)</f>
        <v>Cytosol</v>
      </c>
    </row>
    <row r="2604" spans="1:11" x14ac:dyDescent="0.25">
      <c r="A2604" s="3" t="s">
        <v>115</v>
      </c>
      <c r="B2604" s="3" t="s">
        <v>5207</v>
      </c>
      <c r="C2604" s="3" t="s">
        <v>5208</v>
      </c>
      <c r="K2604" s="3" t="str">
        <f>VLOOKUP(B2604,'[1]Daniela + 255 Rxns iCre1355'!$C$1:$Q$3810,13,FALSE)</f>
        <v>Cytosol</v>
      </c>
    </row>
    <row r="2605" spans="1:11" x14ac:dyDescent="0.25">
      <c r="A2605" s="3" t="s">
        <v>115</v>
      </c>
      <c r="B2605" s="3" t="s">
        <v>5209</v>
      </c>
      <c r="C2605" s="3" t="s">
        <v>5210</v>
      </c>
      <c r="K2605" s="3" t="str">
        <f>VLOOKUP(B2605,'[1]Daniela + 255 Rxns iCre1355'!$C$1:$Q$3810,13,FALSE)</f>
        <v>Cytosol</v>
      </c>
    </row>
    <row r="2606" spans="1:11" x14ac:dyDescent="0.25">
      <c r="A2606" s="3" t="s">
        <v>115</v>
      </c>
      <c r="B2606" s="3" t="s">
        <v>5211</v>
      </c>
      <c r="C2606" s="3" t="s">
        <v>2461</v>
      </c>
      <c r="K2606" s="3" t="str">
        <f>VLOOKUP(B2606,'[1]Daniela + 255 Rxns iCre1355'!$C$1:$Q$3810,13,FALSE)</f>
        <v>Cytosol</v>
      </c>
    </row>
    <row r="2607" spans="1:11" x14ac:dyDescent="0.25">
      <c r="A2607" s="3" t="s">
        <v>115</v>
      </c>
      <c r="B2607" s="3" t="s">
        <v>5212</v>
      </c>
      <c r="C2607" s="3" t="s">
        <v>5213</v>
      </c>
      <c r="K2607" s="3" t="str">
        <f>VLOOKUP(B2607,'[1]Daniela + 255 Rxns iCre1355'!$C$1:$Q$3810,13,FALSE)</f>
        <v>Cytosol</v>
      </c>
    </row>
    <row r="2608" spans="1:11" x14ac:dyDescent="0.25">
      <c r="A2608" s="3" t="s">
        <v>115</v>
      </c>
      <c r="B2608" s="3" t="s">
        <v>5214</v>
      </c>
      <c r="C2608" s="3" t="s">
        <v>5215</v>
      </c>
      <c r="K2608" s="3" t="str">
        <f>VLOOKUP(B2608,'[1]Daniela + 255 Rxns iCre1355'!$C$1:$Q$3810,13,FALSE)</f>
        <v>Cytosol</v>
      </c>
    </row>
    <row r="2609" spans="1:11" x14ac:dyDescent="0.25">
      <c r="A2609" s="3" t="s">
        <v>115</v>
      </c>
      <c r="B2609" s="3" t="s">
        <v>5216</v>
      </c>
      <c r="C2609" s="3" t="s">
        <v>5217</v>
      </c>
      <c r="K2609" s="3" t="str">
        <f>VLOOKUP(B2609,'[1]Daniela + 255 Rxns iCre1355'!$C$1:$Q$3810,13,FALSE)</f>
        <v>Cytosol</v>
      </c>
    </row>
    <row r="2610" spans="1:11" x14ac:dyDescent="0.25">
      <c r="A2610" s="3" t="s">
        <v>115</v>
      </c>
      <c r="B2610" s="3" t="s">
        <v>5218</v>
      </c>
      <c r="C2610" s="3" t="s">
        <v>5219</v>
      </c>
      <c r="K2610" s="3" t="str">
        <f>VLOOKUP(B2610,'[1]Daniela + 255 Rxns iCre1355'!$C$1:$Q$3810,13,FALSE)</f>
        <v>Cytosol</v>
      </c>
    </row>
    <row r="2611" spans="1:11" x14ac:dyDescent="0.25">
      <c r="A2611" s="3" t="s">
        <v>115</v>
      </c>
      <c r="B2611" s="3" t="s">
        <v>5220</v>
      </c>
      <c r="C2611" s="3" t="s">
        <v>5221</v>
      </c>
      <c r="K2611" s="3" t="str">
        <f>VLOOKUP(B2611,'[1]Daniela + 255 Rxns iCre1355'!$C$1:$Q$3810,13,FALSE)</f>
        <v>Cytosol</v>
      </c>
    </row>
    <row r="2612" spans="1:11" x14ac:dyDescent="0.25">
      <c r="A2612" s="3" t="s">
        <v>115</v>
      </c>
      <c r="B2612" s="3" t="s">
        <v>5222</v>
      </c>
      <c r="C2612" s="3" t="s">
        <v>5223</v>
      </c>
      <c r="K2612" s="3" t="str">
        <f>VLOOKUP(B2612,'[1]Daniela + 255 Rxns iCre1355'!$C$1:$Q$3810,13,FALSE)</f>
        <v>Cytosol</v>
      </c>
    </row>
    <row r="2613" spans="1:11" x14ac:dyDescent="0.25">
      <c r="A2613" s="3" t="s">
        <v>115</v>
      </c>
      <c r="B2613" s="3" t="s">
        <v>5224</v>
      </c>
      <c r="C2613" s="3" t="s">
        <v>2475</v>
      </c>
      <c r="K2613" s="3" t="str">
        <f>VLOOKUP(B2613,'[1]Daniela + 255 Rxns iCre1355'!$C$1:$Q$3810,13,FALSE)</f>
        <v>Cytosol</v>
      </c>
    </row>
    <row r="2614" spans="1:11" x14ac:dyDescent="0.25">
      <c r="A2614" s="3" t="s">
        <v>115</v>
      </c>
      <c r="B2614" s="3" t="s">
        <v>5225</v>
      </c>
      <c r="C2614" s="3" t="s">
        <v>5226</v>
      </c>
      <c r="K2614" s="3" t="str">
        <f>VLOOKUP(B2614,'[1]Daniela + 255 Rxns iCre1355'!$C$1:$Q$3810,13,FALSE)</f>
        <v>Cytosol</v>
      </c>
    </row>
    <row r="2615" spans="1:11" x14ac:dyDescent="0.25">
      <c r="A2615" s="3" t="s">
        <v>115</v>
      </c>
      <c r="B2615" s="3" t="s">
        <v>5227</v>
      </c>
      <c r="C2615" s="3" t="s">
        <v>5228</v>
      </c>
      <c r="K2615" s="3" t="str">
        <f>VLOOKUP(B2615,'[1]Daniela + 255 Rxns iCre1355'!$C$1:$Q$3810,13,FALSE)</f>
        <v>Cytosol</v>
      </c>
    </row>
    <row r="2616" spans="1:11" x14ac:dyDescent="0.25">
      <c r="A2616" s="3" t="s">
        <v>115</v>
      </c>
      <c r="B2616" s="3" t="s">
        <v>5229</v>
      </c>
      <c r="C2616" s="3" t="s">
        <v>5230</v>
      </c>
      <c r="K2616" s="3" t="str">
        <f>VLOOKUP(B2616,'[1]Daniela + 255 Rxns iCre1355'!$C$1:$Q$3810,13,FALSE)</f>
        <v>Cytosol</v>
      </c>
    </row>
    <row r="2617" spans="1:11" x14ac:dyDescent="0.25">
      <c r="A2617" s="3" t="s">
        <v>115</v>
      </c>
      <c r="B2617" s="3" t="s">
        <v>5231</v>
      </c>
      <c r="C2617" s="3" t="s">
        <v>5232</v>
      </c>
      <c r="K2617" s="3" t="str">
        <f>VLOOKUP(B2617,'[1]Daniela + 255 Rxns iCre1355'!$C$1:$Q$3810,13,FALSE)</f>
        <v>Cytosol</v>
      </c>
    </row>
    <row r="2618" spans="1:11" x14ac:dyDescent="0.25">
      <c r="A2618" s="3" t="s">
        <v>115</v>
      </c>
      <c r="B2618" s="3" t="s">
        <v>5233</v>
      </c>
      <c r="C2618" s="3" t="s">
        <v>5234</v>
      </c>
      <c r="K2618" s="3" t="str">
        <f>VLOOKUP(B2618,'[1]Daniela + 255 Rxns iCre1355'!$C$1:$Q$3810,13,FALSE)</f>
        <v>Cytosol</v>
      </c>
    </row>
    <row r="2619" spans="1:11" x14ac:dyDescent="0.25">
      <c r="A2619" s="3" t="s">
        <v>115</v>
      </c>
      <c r="B2619" s="3" t="s">
        <v>5235</v>
      </c>
      <c r="C2619" s="3" t="s">
        <v>5236</v>
      </c>
      <c r="K2619" s="3" t="str">
        <f>VLOOKUP(B2619,'[1]Daniela + 255 Rxns iCre1355'!$C$1:$Q$3810,13,FALSE)</f>
        <v>Cytosol</v>
      </c>
    </row>
    <row r="2620" spans="1:11" x14ac:dyDescent="0.25">
      <c r="A2620" s="3" t="s">
        <v>115</v>
      </c>
      <c r="B2620" s="3" t="s">
        <v>5237</v>
      </c>
      <c r="C2620" s="3" t="s">
        <v>5238</v>
      </c>
      <c r="K2620" s="3" t="str">
        <f>VLOOKUP(B2620,'[1]Daniela + 255 Rxns iCre1355'!$C$1:$Q$3810,13,FALSE)</f>
        <v>Cytosol</v>
      </c>
    </row>
    <row r="2621" spans="1:11" x14ac:dyDescent="0.25">
      <c r="A2621" s="3" t="s">
        <v>115</v>
      </c>
      <c r="B2621" s="3" t="s">
        <v>5239</v>
      </c>
      <c r="C2621" s="3" t="s">
        <v>5240</v>
      </c>
      <c r="K2621" s="3" t="str">
        <f>VLOOKUP(B2621,'[1]Daniela + 255 Rxns iCre1355'!$C$1:$Q$3810,13,FALSE)</f>
        <v>Cytosol</v>
      </c>
    </row>
    <row r="2622" spans="1:11" x14ac:dyDescent="0.25">
      <c r="A2622" s="3" t="s">
        <v>115</v>
      </c>
      <c r="B2622" s="3" t="s">
        <v>5241</v>
      </c>
      <c r="C2622" s="3" t="s">
        <v>5242</v>
      </c>
      <c r="K2622" s="3" t="str">
        <f>VLOOKUP(B2622,'[1]Daniela + 255 Rxns iCre1355'!$C$1:$Q$3810,13,FALSE)</f>
        <v>Cytosol</v>
      </c>
    </row>
    <row r="2623" spans="1:11" x14ac:dyDescent="0.25">
      <c r="A2623" s="3" t="s">
        <v>118</v>
      </c>
      <c r="B2623" s="3" t="s">
        <v>5243</v>
      </c>
      <c r="C2623" s="3" t="s">
        <v>5244</v>
      </c>
      <c r="K2623" s="3" t="str">
        <f>VLOOKUP(B2623,'[1]Daniela + 255 Rxns iCre1355'!$C$1:$Q$3810,13,FALSE)</f>
        <v>Chloroplast</v>
      </c>
    </row>
    <row r="2624" spans="1:11" x14ac:dyDescent="0.25">
      <c r="A2624" s="3" t="s">
        <v>943</v>
      </c>
      <c r="B2624" s="3" t="s">
        <v>5245</v>
      </c>
      <c r="C2624" s="3" t="s">
        <v>5246</v>
      </c>
      <c r="K2624" s="3" t="str">
        <f>VLOOKUP(B2624,'[1]Daniela + 255 Rxns iCre1355'!$C$1:$Q$3810,13,FALSE)</f>
        <v>Mitochondria</v>
      </c>
    </row>
    <row r="2625" spans="1:11" x14ac:dyDescent="0.25">
      <c r="A2625" s="3" t="s">
        <v>3948</v>
      </c>
      <c r="B2625" s="3" t="s">
        <v>5247</v>
      </c>
      <c r="C2625" s="3" t="s">
        <v>5248</v>
      </c>
      <c r="K2625" s="3" t="str">
        <f>VLOOKUP(B2625,'[1]Daniela + 255 Rxns iCre1355'!$C$1:$Q$3810,13,FALSE)</f>
        <v>Eyespot</v>
      </c>
    </row>
    <row r="2626" spans="1:11" x14ac:dyDescent="0.25">
      <c r="A2626" s="3" t="s">
        <v>115</v>
      </c>
      <c r="B2626" s="3" t="s">
        <v>5249</v>
      </c>
      <c r="C2626" s="3" t="s">
        <v>5250</v>
      </c>
      <c r="K2626" s="3" t="str">
        <f>VLOOKUP(B2626,'[1]Daniela + 255 Rxns iCre1355'!$C$1:$Q$3810,13,FALSE)</f>
        <v>Cytosol</v>
      </c>
    </row>
    <row r="2627" spans="1:11" x14ac:dyDescent="0.25">
      <c r="A2627" s="3" t="s">
        <v>118</v>
      </c>
      <c r="B2627" s="3" t="s">
        <v>5251</v>
      </c>
      <c r="C2627" s="3" t="s">
        <v>5252</v>
      </c>
      <c r="K2627" s="3" t="str">
        <f>VLOOKUP(B2627,'[1]Daniela + 255 Rxns iCre1355'!$C$1:$Q$3810,13,FALSE)</f>
        <v>Chloroplast</v>
      </c>
    </row>
    <row r="2628" spans="1:11" x14ac:dyDescent="0.25">
      <c r="A2628" s="3" t="s">
        <v>115</v>
      </c>
      <c r="B2628" s="3" t="s">
        <v>5253</v>
      </c>
      <c r="C2628" s="3" t="s">
        <v>5254</v>
      </c>
      <c r="K2628" s="3" t="str">
        <f>VLOOKUP(B2628,'[1]Daniela + 255 Rxns iCre1355'!$C$1:$Q$3810,13,FALSE)</f>
        <v>Cytosol</v>
      </c>
    </row>
    <row r="2629" spans="1:11" x14ac:dyDescent="0.25">
      <c r="A2629" s="3" t="s">
        <v>118</v>
      </c>
      <c r="B2629" s="3" t="s">
        <v>5255</v>
      </c>
      <c r="C2629" s="3" t="s">
        <v>5256</v>
      </c>
      <c r="K2629" s="3" t="str">
        <f>VLOOKUP(B2629,'[1]Daniela + 255 Rxns iCre1355'!$C$1:$Q$3810,13,FALSE)</f>
        <v>Chloroplast</v>
      </c>
    </row>
    <row r="2630" spans="1:11" x14ac:dyDescent="0.25">
      <c r="A2630" s="3" t="s">
        <v>115</v>
      </c>
      <c r="B2630" s="3" t="s">
        <v>5257</v>
      </c>
      <c r="C2630" s="3" t="s">
        <v>5258</v>
      </c>
      <c r="K2630" s="3" t="str">
        <f>VLOOKUP(B2630,'[1]Daniela + 255 Rxns iCre1355'!$C$1:$Q$3810,13,FALSE)</f>
        <v>Cytosol</v>
      </c>
    </row>
    <row r="2631" spans="1:11" x14ac:dyDescent="0.25">
      <c r="A2631" s="3" t="s">
        <v>115</v>
      </c>
      <c r="B2631" s="3" t="s">
        <v>5259</v>
      </c>
      <c r="C2631" s="3" t="s">
        <v>5260</v>
      </c>
      <c r="K2631" s="3" t="str">
        <f>VLOOKUP(B2631,'[1]Daniela + 255 Rxns iCre1355'!$C$1:$Q$3810,13,FALSE)</f>
        <v>Cytosol</v>
      </c>
    </row>
    <row r="2632" spans="1:11" x14ac:dyDescent="0.25">
      <c r="A2632" s="3" t="s">
        <v>115</v>
      </c>
      <c r="B2632" s="3" t="s">
        <v>5261</v>
      </c>
      <c r="C2632" s="3" t="s">
        <v>5262</v>
      </c>
      <c r="K2632" s="3" t="str">
        <f>VLOOKUP(B2632,'[1]Daniela + 255 Rxns iCre1355'!$C$1:$Q$3810,13,FALSE)</f>
        <v>Cytosol</v>
      </c>
    </row>
    <row r="2633" spans="1:11" x14ac:dyDescent="0.25">
      <c r="A2633" s="3" t="s">
        <v>115</v>
      </c>
      <c r="B2633" s="3" t="s">
        <v>5263</v>
      </c>
      <c r="C2633" s="3" t="s">
        <v>5264</v>
      </c>
      <c r="K2633" s="3" t="str">
        <f>VLOOKUP(B2633,'[1]Daniela + 255 Rxns iCre1355'!$C$1:$Q$3810,13,FALSE)</f>
        <v>Cytosol</v>
      </c>
    </row>
    <row r="2634" spans="1:11" x14ac:dyDescent="0.25">
      <c r="A2634" s="3" t="s">
        <v>115</v>
      </c>
      <c r="B2634" s="3" t="s">
        <v>5265</v>
      </c>
      <c r="C2634" s="3" t="s">
        <v>5266</v>
      </c>
      <c r="K2634" s="3" t="str">
        <f>VLOOKUP(B2634,'[1]Daniela + 255 Rxns iCre1355'!$C$1:$Q$3810,13,FALSE)</f>
        <v>Cytosol</v>
      </c>
    </row>
    <row r="2635" spans="1:11" x14ac:dyDescent="0.25">
      <c r="A2635" s="3" t="s">
        <v>115</v>
      </c>
      <c r="B2635" s="3" t="s">
        <v>5267</v>
      </c>
      <c r="C2635" s="3" t="s">
        <v>5268</v>
      </c>
      <c r="K2635" s="3" t="str">
        <f>VLOOKUP(B2635,'[1]Daniela + 255 Rxns iCre1355'!$C$1:$Q$3810,13,FALSE)</f>
        <v>Cytosol</v>
      </c>
    </row>
    <row r="2636" spans="1:11" x14ac:dyDescent="0.25">
      <c r="A2636" s="3" t="s">
        <v>115</v>
      </c>
      <c r="B2636" s="3" t="s">
        <v>5269</v>
      </c>
      <c r="C2636" s="3" t="s">
        <v>5270</v>
      </c>
      <c r="K2636" s="3" t="str">
        <f>VLOOKUP(B2636,'[1]Daniela + 255 Rxns iCre1355'!$C$1:$Q$3810,13,FALSE)</f>
        <v>Cytosol</v>
      </c>
    </row>
    <row r="2637" spans="1:11" x14ac:dyDescent="0.25">
      <c r="A2637" s="3" t="s">
        <v>115</v>
      </c>
      <c r="B2637" s="3" t="s">
        <v>5271</v>
      </c>
      <c r="C2637" s="3" t="s">
        <v>5272</v>
      </c>
      <c r="K2637" s="3" t="str">
        <f>VLOOKUP(B2637,'[1]Daniela + 255 Rxns iCre1355'!$C$1:$Q$3810,13,FALSE)</f>
        <v>Cytosol</v>
      </c>
    </row>
    <row r="2638" spans="1:11" x14ac:dyDescent="0.25">
      <c r="A2638" s="3" t="s">
        <v>115</v>
      </c>
      <c r="B2638" s="3" t="s">
        <v>5273</v>
      </c>
      <c r="C2638" s="3" t="s">
        <v>5274</v>
      </c>
      <c r="K2638" s="3" t="str">
        <f>VLOOKUP(B2638,'[1]Daniela + 255 Rxns iCre1355'!$C$1:$Q$3810,13,FALSE)</f>
        <v>Cytosol</v>
      </c>
    </row>
    <row r="2639" spans="1:11" x14ac:dyDescent="0.25">
      <c r="A2639" s="3" t="s">
        <v>115</v>
      </c>
      <c r="B2639" s="3" t="s">
        <v>5275</v>
      </c>
      <c r="C2639" s="3" t="s">
        <v>5276</v>
      </c>
      <c r="K2639" s="3" t="str">
        <f>VLOOKUP(B2639,'[1]Daniela + 255 Rxns iCre1355'!$C$1:$Q$3810,13,FALSE)</f>
        <v>Cytosol</v>
      </c>
    </row>
    <row r="2640" spans="1:11" x14ac:dyDescent="0.25">
      <c r="A2640" s="3" t="s">
        <v>115</v>
      </c>
      <c r="B2640" s="3" t="s">
        <v>5277</v>
      </c>
      <c r="C2640" s="3" t="s">
        <v>5278</v>
      </c>
      <c r="K2640" s="3" t="str">
        <f>VLOOKUP(B2640,'[1]Daniela + 255 Rxns iCre1355'!$C$1:$Q$3810,13,FALSE)</f>
        <v>Cytosol</v>
      </c>
    </row>
    <row r="2641" spans="1:11" x14ac:dyDescent="0.25">
      <c r="A2641" s="3" t="s">
        <v>118</v>
      </c>
      <c r="B2641" s="3" t="s">
        <v>5279</v>
      </c>
      <c r="C2641" s="3" t="s">
        <v>5280</v>
      </c>
      <c r="K2641" s="3" t="str">
        <f>VLOOKUP(B2641,'[1]Daniela + 255 Rxns iCre1355'!$C$1:$Q$3810,13,FALSE)</f>
        <v>Chloroplast</v>
      </c>
    </row>
    <row r="2642" spans="1:11" x14ac:dyDescent="0.25">
      <c r="A2642" s="3" t="s">
        <v>115</v>
      </c>
      <c r="B2642" s="3" t="s">
        <v>5281</v>
      </c>
      <c r="C2642" s="3" t="s">
        <v>5282</v>
      </c>
      <c r="K2642" s="3" t="str">
        <f>VLOOKUP(B2642,'[1]Daniela + 255 Rxns iCre1355'!$C$1:$Q$3810,13,FALSE)</f>
        <v>Cytosol</v>
      </c>
    </row>
    <row r="2643" spans="1:11" x14ac:dyDescent="0.25">
      <c r="A2643" s="3" t="s">
        <v>1725</v>
      </c>
      <c r="B2643" s="3" t="s">
        <v>5283</v>
      </c>
      <c r="C2643" s="3" t="s">
        <v>5284</v>
      </c>
      <c r="K2643" s="3" t="str">
        <f>VLOOKUP(B2643,'[1]Daniela + 255 Rxns iCre1355'!$C$1:$Q$3810,13,FALSE)</f>
        <v>Nucleus</v>
      </c>
    </row>
    <row r="2644" spans="1:11" x14ac:dyDescent="0.25">
      <c r="A2644" s="3" t="s">
        <v>115</v>
      </c>
      <c r="B2644" s="3" t="s">
        <v>5285</v>
      </c>
      <c r="C2644" s="3" t="s">
        <v>5286</v>
      </c>
      <c r="K2644" s="3" t="str">
        <f>VLOOKUP(B2644,'[1]Daniela + 255 Rxns iCre1355'!$C$1:$Q$3810,13,FALSE)</f>
        <v>Cytosol</v>
      </c>
    </row>
    <row r="2645" spans="1:11" x14ac:dyDescent="0.25">
      <c r="A2645" s="3" t="s">
        <v>1725</v>
      </c>
      <c r="B2645" s="3" t="s">
        <v>5287</v>
      </c>
      <c r="C2645" s="3" t="s">
        <v>5288</v>
      </c>
      <c r="K2645" s="3" t="str">
        <f>VLOOKUP(B2645,'[1]Daniela + 255 Rxns iCre1355'!$C$1:$Q$3810,13,FALSE)</f>
        <v>Nucleus</v>
      </c>
    </row>
    <row r="2646" spans="1:11" x14ac:dyDescent="0.25">
      <c r="A2646" s="3" t="s">
        <v>115</v>
      </c>
      <c r="B2646" s="3" t="s">
        <v>5289</v>
      </c>
      <c r="C2646" s="3" t="s">
        <v>5290</v>
      </c>
      <c r="K2646" s="3" t="str">
        <f>VLOOKUP(B2646,'[1]Daniela + 255 Rxns iCre1355'!$C$1:$Q$3810,13,FALSE)</f>
        <v>Cytosol</v>
      </c>
    </row>
    <row r="2647" spans="1:11" x14ac:dyDescent="0.25">
      <c r="A2647" s="3" t="s">
        <v>115</v>
      </c>
      <c r="B2647" s="3" t="s">
        <v>5291</v>
      </c>
      <c r="C2647" s="3" t="s">
        <v>5292</v>
      </c>
      <c r="K2647" s="3" t="str">
        <f>VLOOKUP(B2647,'[1]Daniela + 255 Rxns iCre1355'!$C$1:$Q$3810,13,FALSE)</f>
        <v>Cytosol</v>
      </c>
    </row>
    <row r="2648" spans="1:11" x14ac:dyDescent="0.25">
      <c r="A2648" s="3" t="s">
        <v>115</v>
      </c>
      <c r="B2648" s="3" t="s">
        <v>5293</v>
      </c>
      <c r="C2648" s="3" t="s">
        <v>5294</v>
      </c>
      <c r="K2648" s="3" t="str">
        <f>VLOOKUP(B2648,'[1]Daniela + 255 Rxns iCre1355'!$C$1:$Q$3810,13,FALSE)</f>
        <v>Cytosol</v>
      </c>
    </row>
    <row r="2649" spans="1:11" x14ac:dyDescent="0.25">
      <c r="A2649" s="3" t="s">
        <v>115</v>
      </c>
      <c r="B2649" s="3" t="s">
        <v>5295</v>
      </c>
      <c r="C2649" s="3" t="s">
        <v>5296</v>
      </c>
      <c r="K2649" s="3" t="str">
        <f>VLOOKUP(B2649,'[1]Daniela + 255 Rxns iCre1355'!$C$1:$Q$3810,13,FALSE)</f>
        <v>Cytosol</v>
      </c>
    </row>
    <row r="2650" spans="1:11" x14ac:dyDescent="0.25">
      <c r="A2650" s="3" t="s">
        <v>115</v>
      </c>
      <c r="B2650" s="3" t="s">
        <v>5297</v>
      </c>
      <c r="C2650" s="3" t="s">
        <v>5298</v>
      </c>
      <c r="K2650" s="3" t="str">
        <f>VLOOKUP(B2650,'[1]Daniela + 255 Rxns iCre1355'!$C$1:$Q$3810,13,FALSE)</f>
        <v>Cytosol</v>
      </c>
    </row>
    <row r="2651" spans="1:11" x14ac:dyDescent="0.25">
      <c r="A2651" s="3" t="s">
        <v>115</v>
      </c>
      <c r="B2651" s="3" t="s">
        <v>5299</v>
      </c>
      <c r="C2651" s="3" t="s">
        <v>5300</v>
      </c>
      <c r="K2651" s="3" t="str">
        <f>VLOOKUP(B2651,'[1]Daniela + 255 Rxns iCre1355'!$C$1:$Q$3810,13,FALSE)</f>
        <v>Cytosol</v>
      </c>
    </row>
    <row r="2652" spans="1:11" x14ac:dyDescent="0.25">
      <c r="A2652" s="3" t="s">
        <v>118</v>
      </c>
      <c r="B2652" s="3" t="s">
        <v>5301</v>
      </c>
      <c r="C2652" s="3" t="s">
        <v>5302</v>
      </c>
      <c r="K2652" s="3" t="str">
        <f>VLOOKUP(B2652,'[1]Daniela + 255 Rxns iCre1355'!$C$1:$Q$3810,13,FALSE)</f>
        <v>Chloroplast</v>
      </c>
    </row>
    <row r="2653" spans="1:11" x14ac:dyDescent="0.25">
      <c r="A2653" s="3" t="s">
        <v>943</v>
      </c>
      <c r="B2653" s="3" t="s">
        <v>5303</v>
      </c>
      <c r="C2653" s="3" t="s">
        <v>5304</v>
      </c>
      <c r="K2653" s="3" t="str">
        <f>VLOOKUP(B2653,'[1]Daniela + 255 Rxns iCre1355'!$C$1:$Q$3810,13,FALSE)</f>
        <v>Mitochondria</v>
      </c>
    </row>
    <row r="2654" spans="1:11" x14ac:dyDescent="0.25">
      <c r="A2654" s="3" t="s">
        <v>115</v>
      </c>
      <c r="B2654" s="3" t="s">
        <v>5305</v>
      </c>
      <c r="C2654" s="3" t="s">
        <v>5306</v>
      </c>
      <c r="K2654" s="3" t="str">
        <f>VLOOKUP(B2654,'[1]Daniela + 255 Rxns iCre1355'!$C$1:$Q$3810,13,FALSE)</f>
        <v>Cytosol</v>
      </c>
    </row>
    <row r="2655" spans="1:11" x14ac:dyDescent="0.25">
      <c r="A2655" s="3" t="s">
        <v>943</v>
      </c>
      <c r="B2655" s="3" t="s">
        <v>5307</v>
      </c>
      <c r="C2655" s="3" t="s">
        <v>5308</v>
      </c>
      <c r="K2655" s="3" t="str">
        <f>VLOOKUP(B2655,'[1]Daniela + 255 Rxns iCre1355'!$C$1:$Q$3810,13,FALSE)</f>
        <v>Mitochondria</v>
      </c>
    </row>
    <row r="2656" spans="1:11" x14ac:dyDescent="0.25">
      <c r="A2656" s="3" t="s">
        <v>118</v>
      </c>
      <c r="B2656" s="3" t="s">
        <v>5309</v>
      </c>
      <c r="C2656" s="3" t="s">
        <v>5310</v>
      </c>
      <c r="K2656" s="3" t="str">
        <f>VLOOKUP(B2656,'[1]Daniela + 255 Rxns iCre1355'!$C$1:$Q$3810,13,FALSE)</f>
        <v>Chloroplast</v>
      </c>
    </row>
    <row r="2657" spans="1:11" x14ac:dyDescent="0.25">
      <c r="A2657" s="3" t="s">
        <v>115</v>
      </c>
      <c r="B2657" s="3" t="s">
        <v>5311</v>
      </c>
      <c r="C2657" s="3" t="s">
        <v>5312</v>
      </c>
      <c r="K2657" s="3" t="str">
        <f>VLOOKUP(B2657,'[1]Daniela + 255 Rxns iCre1355'!$C$1:$Q$3810,13,FALSE)</f>
        <v>Cytosol</v>
      </c>
    </row>
    <row r="2658" spans="1:11" x14ac:dyDescent="0.25">
      <c r="A2658" s="3" t="s">
        <v>118</v>
      </c>
      <c r="B2658" s="3" t="s">
        <v>5313</v>
      </c>
      <c r="C2658" s="3" t="s">
        <v>5314</v>
      </c>
      <c r="K2658" s="3" t="str">
        <f>VLOOKUP(B2658,'[1]Daniela + 255 Rxns iCre1355'!$C$1:$Q$3810,13,FALSE)</f>
        <v>Chloroplast</v>
      </c>
    </row>
    <row r="2659" spans="1:11" x14ac:dyDescent="0.25">
      <c r="A2659" s="3" t="s">
        <v>943</v>
      </c>
      <c r="B2659" s="3" t="s">
        <v>5315</v>
      </c>
      <c r="C2659" s="3" t="s">
        <v>5316</v>
      </c>
      <c r="K2659" s="3" t="str">
        <f>VLOOKUP(B2659,'[1]Daniela + 255 Rxns iCre1355'!$C$1:$Q$3810,13,FALSE)</f>
        <v>Mitochondria</v>
      </c>
    </row>
    <row r="2660" spans="1:11" x14ac:dyDescent="0.25">
      <c r="A2660" s="3" t="s">
        <v>954</v>
      </c>
      <c r="B2660" s="3" t="s">
        <v>5317</v>
      </c>
      <c r="C2660" s="3" t="s">
        <v>5318</v>
      </c>
      <c r="K2660" s="3" t="str">
        <f>VLOOKUP(B2660,'[1]Daniela + 255 Rxns iCre1355'!$C$1:$Q$3810,13,FALSE)</f>
        <v>Glyoxysome</v>
      </c>
    </row>
    <row r="2661" spans="1:11" x14ac:dyDescent="0.25">
      <c r="A2661" s="3" t="s">
        <v>115</v>
      </c>
      <c r="B2661" s="3" t="s">
        <v>5319</v>
      </c>
      <c r="C2661" s="3" t="s">
        <v>5320</v>
      </c>
      <c r="K2661" s="3" t="str">
        <f>VLOOKUP(B2661,'[1]Daniela + 255 Rxns iCre1355'!$C$1:$Q$3810,13,FALSE)</f>
        <v>Cytosol</v>
      </c>
    </row>
    <row r="2662" spans="1:11" x14ac:dyDescent="0.25">
      <c r="A2662" s="3" t="s">
        <v>118</v>
      </c>
      <c r="B2662" s="3" t="s">
        <v>5321</v>
      </c>
      <c r="C2662" s="3" t="s">
        <v>5322</v>
      </c>
      <c r="K2662" s="3" t="str">
        <f>VLOOKUP(B2662,'[1]Daniela + 255 Rxns iCre1355'!$C$1:$Q$3810,13,FALSE)</f>
        <v>Chloroplast</v>
      </c>
    </row>
    <row r="2663" spans="1:11" x14ac:dyDescent="0.25">
      <c r="A2663" s="3" t="s">
        <v>943</v>
      </c>
      <c r="B2663" s="3" t="s">
        <v>5323</v>
      </c>
      <c r="C2663" s="3" t="s">
        <v>5324</v>
      </c>
      <c r="K2663" s="3" t="str">
        <f>VLOOKUP(B2663,'[1]Daniela + 255 Rxns iCre1355'!$C$1:$Q$3810,13,FALSE)</f>
        <v>Mitochondria</v>
      </c>
    </row>
    <row r="2664" spans="1:11" x14ac:dyDescent="0.25">
      <c r="A2664" s="3" t="s">
        <v>954</v>
      </c>
      <c r="B2664" s="3" t="s">
        <v>5325</v>
      </c>
      <c r="C2664" s="3" t="s">
        <v>5326</v>
      </c>
      <c r="K2664" s="3" t="str">
        <f>VLOOKUP(B2664,'[1]Daniela + 255 Rxns iCre1355'!$C$1:$Q$3810,13,FALSE)</f>
        <v>Glyoxysome</v>
      </c>
    </row>
    <row r="2665" spans="1:11" x14ac:dyDescent="0.25">
      <c r="A2665" s="3" t="s">
        <v>115</v>
      </c>
      <c r="B2665" s="3" t="s">
        <v>5327</v>
      </c>
      <c r="C2665" s="3" t="s">
        <v>5328</v>
      </c>
      <c r="K2665" s="3" t="str">
        <f>VLOOKUP(B2665,'[1]Daniela + 255 Rxns iCre1355'!$C$1:$Q$3810,13,FALSE)</f>
        <v>Cytosol</v>
      </c>
    </row>
    <row r="2666" spans="1:11" x14ac:dyDescent="0.25">
      <c r="A2666" s="3" t="s">
        <v>115</v>
      </c>
      <c r="B2666" s="3" t="s">
        <v>5329</v>
      </c>
      <c r="C2666" s="3" t="s">
        <v>5330</v>
      </c>
      <c r="K2666" s="3" t="str">
        <f>VLOOKUP(B2666,'[1]Daniela + 255 Rxns iCre1355'!$C$1:$Q$3810,13,FALSE)</f>
        <v>Cytosol</v>
      </c>
    </row>
    <row r="2667" spans="1:11" x14ac:dyDescent="0.25">
      <c r="A2667" s="3" t="s">
        <v>115</v>
      </c>
      <c r="B2667" s="3" t="s">
        <v>5331</v>
      </c>
      <c r="C2667" s="3" t="s">
        <v>5332</v>
      </c>
      <c r="K2667" s="3" t="str">
        <f>VLOOKUP(B2667,'[1]Daniela + 255 Rxns iCre1355'!$C$1:$Q$3810,13,FALSE)</f>
        <v>Cytosol</v>
      </c>
    </row>
    <row r="2668" spans="1:11" x14ac:dyDescent="0.25">
      <c r="A2668" s="3" t="s">
        <v>115</v>
      </c>
      <c r="B2668" s="3" t="s">
        <v>5333</v>
      </c>
      <c r="C2668" s="3" t="s">
        <v>5334</v>
      </c>
      <c r="K2668" s="3" t="str">
        <f>VLOOKUP(B2668,'[1]Daniela + 255 Rxns iCre1355'!$C$1:$Q$3810,13,FALSE)</f>
        <v>Cytosol</v>
      </c>
    </row>
    <row r="2669" spans="1:11" x14ac:dyDescent="0.25">
      <c r="A2669" s="3" t="s">
        <v>943</v>
      </c>
      <c r="B2669" s="3" t="s">
        <v>5335</v>
      </c>
      <c r="C2669" s="3" t="s">
        <v>5336</v>
      </c>
      <c r="K2669" s="3" t="str">
        <f>VLOOKUP(B2669,'[1]Daniela + 255 Rxns iCre1355'!$C$1:$Q$3810,13,FALSE)</f>
        <v>Mitochondria</v>
      </c>
    </row>
    <row r="2670" spans="1:11" x14ac:dyDescent="0.25">
      <c r="A2670" s="3" t="s">
        <v>115</v>
      </c>
      <c r="B2670" s="3" t="s">
        <v>5337</v>
      </c>
      <c r="C2670" s="3" t="s">
        <v>5338</v>
      </c>
      <c r="K2670" s="3" t="str">
        <f>VLOOKUP(B2670,'[1]Daniela + 255 Rxns iCre1355'!$C$1:$Q$3810,13,FALSE)</f>
        <v>Cytosol</v>
      </c>
    </row>
    <row r="2671" spans="1:11" x14ac:dyDescent="0.25">
      <c r="A2671" s="3" t="s">
        <v>115</v>
      </c>
      <c r="B2671" s="3" t="s">
        <v>5339</v>
      </c>
      <c r="C2671" s="3" t="s">
        <v>5340</v>
      </c>
      <c r="K2671" s="3" t="str">
        <f>VLOOKUP(B2671,'[1]Daniela + 255 Rxns iCre1355'!$C$1:$Q$3810,13,FALSE)</f>
        <v>Cytosol</v>
      </c>
    </row>
    <row r="2672" spans="1:11" x14ac:dyDescent="0.25">
      <c r="A2672" s="3" t="s">
        <v>115</v>
      </c>
      <c r="B2672" s="3" t="s">
        <v>5341</v>
      </c>
      <c r="C2672" s="3" t="s">
        <v>5342</v>
      </c>
      <c r="K2672" s="3" t="str">
        <f>VLOOKUP(B2672,'[1]Daniela + 255 Rxns iCre1355'!$C$1:$Q$3810,13,FALSE)</f>
        <v>Cytosol</v>
      </c>
    </row>
    <row r="2673" spans="1:11" x14ac:dyDescent="0.25">
      <c r="A2673" s="3" t="s">
        <v>7443</v>
      </c>
      <c r="B2673" s="3" t="s">
        <v>5343</v>
      </c>
      <c r="C2673" s="3" t="s">
        <v>5344</v>
      </c>
    </row>
    <row r="2674" spans="1:11" x14ac:dyDescent="0.25">
      <c r="A2674" s="3" t="s">
        <v>7443</v>
      </c>
      <c r="B2674" s="3" t="s">
        <v>5345</v>
      </c>
      <c r="C2674" s="3" t="s">
        <v>5346</v>
      </c>
    </row>
    <row r="2675" spans="1:11" x14ac:dyDescent="0.25">
      <c r="A2675" s="3" t="s">
        <v>7443</v>
      </c>
      <c r="B2675" s="3" t="s">
        <v>5347</v>
      </c>
      <c r="C2675" s="3" t="s">
        <v>5348</v>
      </c>
    </row>
    <row r="2676" spans="1:11" x14ac:dyDescent="0.25">
      <c r="A2676" s="3" t="s">
        <v>7443</v>
      </c>
      <c r="B2676" s="3" t="s">
        <v>5349</v>
      </c>
      <c r="C2676" s="3" t="s">
        <v>5350</v>
      </c>
    </row>
    <row r="2677" spans="1:11" x14ac:dyDescent="0.25">
      <c r="A2677" s="3" t="s">
        <v>115</v>
      </c>
      <c r="B2677" s="3" t="s">
        <v>5351</v>
      </c>
      <c r="C2677" s="3" t="s">
        <v>5352</v>
      </c>
      <c r="K2677" s="3" t="str">
        <f>VLOOKUP(B2677,'[1]Daniela + 255 Rxns iCre1355'!$C$1:$Q$3810,13,FALSE)</f>
        <v>Cytosol</v>
      </c>
    </row>
    <row r="2678" spans="1:11" x14ac:dyDescent="0.25">
      <c r="A2678" s="3" t="s">
        <v>118</v>
      </c>
      <c r="B2678" s="3" t="s">
        <v>5353</v>
      </c>
      <c r="C2678" s="3" t="s">
        <v>5354</v>
      </c>
      <c r="K2678" s="3" t="str">
        <f>VLOOKUP(B2678,'[1]Daniela + 255 Rxns iCre1355'!$C$1:$Q$3810,13,FALSE)</f>
        <v>Chloroplast</v>
      </c>
    </row>
    <row r="2679" spans="1:11" x14ac:dyDescent="0.25">
      <c r="A2679" s="3" t="s">
        <v>943</v>
      </c>
      <c r="B2679" s="3" t="s">
        <v>5355</v>
      </c>
      <c r="C2679" s="3" t="s">
        <v>5356</v>
      </c>
      <c r="K2679" s="3" t="str">
        <f>VLOOKUP(B2679,'[1]Daniela + 255 Rxns iCre1355'!$C$1:$Q$3810,13,FALSE)</f>
        <v>Mitochondria</v>
      </c>
    </row>
    <row r="2680" spans="1:11" x14ac:dyDescent="0.25">
      <c r="A2680" s="3" t="s">
        <v>115</v>
      </c>
      <c r="B2680" s="3" t="s">
        <v>5357</v>
      </c>
      <c r="C2680" s="3" t="s">
        <v>5358</v>
      </c>
      <c r="K2680" s="3" t="str">
        <f>VLOOKUP(B2680,'[1]Daniela + 255 Rxns iCre1355'!$C$1:$Q$3810,13,FALSE)</f>
        <v>Cytosol</v>
      </c>
    </row>
    <row r="2681" spans="1:11" x14ac:dyDescent="0.25">
      <c r="A2681" s="3" t="s">
        <v>118</v>
      </c>
      <c r="B2681" s="3" t="s">
        <v>5359</v>
      </c>
      <c r="C2681" s="3" t="s">
        <v>5360</v>
      </c>
      <c r="K2681" s="3" t="str">
        <f>VLOOKUP(B2681,'[1]Daniela + 255 Rxns iCre1355'!$C$1:$Q$3810,13,FALSE)</f>
        <v>Chloroplast</v>
      </c>
    </row>
    <row r="2682" spans="1:11" x14ac:dyDescent="0.25">
      <c r="A2682" s="3" t="s">
        <v>943</v>
      </c>
      <c r="B2682" s="3" t="s">
        <v>5361</v>
      </c>
      <c r="C2682" s="3" t="s">
        <v>5362</v>
      </c>
      <c r="K2682" s="3" t="str">
        <f>VLOOKUP(B2682,'[1]Daniela + 255 Rxns iCre1355'!$C$1:$Q$3810,13,FALSE)</f>
        <v>Mitochondria</v>
      </c>
    </row>
    <row r="2683" spans="1:11" x14ac:dyDescent="0.25">
      <c r="A2683" s="3" t="s">
        <v>115</v>
      </c>
      <c r="B2683" s="3" t="s">
        <v>5363</v>
      </c>
      <c r="C2683" s="3" t="s">
        <v>5364</v>
      </c>
      <c r="K2683" s="3" t="str">
        <f>VLOOKUP(B2683,'[1]Daniela + 255 Rxns iCre1355'!$C$1:$Q$3810,13,FALSE)</f>
        <v>Cytosol</v>
      </c>
    </row>
    <row r="2684" spans="1:11" x14ac:dyDescent="0.25">
      <c r="A2684" s="3" t="s">
        <v>118</v>
      </c>
      <c r="B2684" s="3" t="s">
        <v>5365</v>
      </c>
      <c r="C2684" s="3" t="s">
        <v>5366</v>
      </c>
      <c r="K2684" s="3" t="str">
        <f>VLOOKUP(B2684,'[1]Daniela + 255 Rxns iCre1355'!$C$1:$Q$3810,13,FALSE)</f>
        <v>Chloroplast</v>
      </c>
    </row>
    <row r="2685" spans="1:11" x14ac:dyDescent="0.25">
      <c r="A2685" s="3" t="s">
        <v>943</v>
      </c>
      <c r="B2685" s="3" t="s">
        <v>5367</v>
      </c>
      <c r="C2685" s="3" t="s">
        <v>5368</v>
      </c>
      <c r="K2685" s="3" t="str">
        <f>VLOOKUP(B2685,'[1]Daniela + 255 Rxns iCre1355'!$C$1:$Q$3810,13,FALSE)</f>
        <v>Mitochondria</v>
      </c>
    </row>
    <row r="2686" spans="1:11" x14ac:dyDescent="0.25">
      <c r="A2686" s="3" t="s">
        <v>115</v>
      </c>
      <c r="B2686" s="3" t="s">
        <v>5369</v>
      </c>
      <c r="C2686" s="3" t="s">
        <v>5370</v>
      </c>
      <c r="K2686" s="3" t="str">
        <f>VLOOKUP(B2686,'[1]Daniela + 255 Rxns iCre1355'!$C$1:$Q$3810,13,FALSE)</f>
        <v>Cytosol</v>
      </c>
    </row>
    <row r="2687" spans="1:11" x14ac:dyDescent="0.25">
      <c r="A2687" s="3" t="s">
        <v>118</v>
      </c>
      <c r="B2687" s="3" t="s">
        <v>5371</v>
      </c>
      <c r="C2687" s="3" t="s">
        <v>5372</v>
      </c>
      <c r="K2687" s="3" t="str">
        <f>VLOOKUP(B2687,'[1]Daniela + 255 Rxns iCre1355'!$C$1:$Q$3810,13,FALSE)</f>
        <v>Chloroplast</v>
      </c>
    </row>
    <row r="2688" spans="1:11" x14ac:dyDescent="0.25">
      <c r="A2688" s="3" t="s">
        <v>943</v>
      </c>
      <c r="B2688" s="3" t="s">
        <v>5373</v>
      </c>
      <c r="C2688" s="3" t="s">
        <v>5374</v>
      </c>
      <c r="K2688" s="3" t="str">
        <f>VLOOKUP(B2688,'[1]Daniela + 255 Rxns iCre1355'!$C$1:$Q$3810,13,FALSE)</f>
        <v>Mitochondria</v>
      </c>
    </row>
    <row r="2689" spans="1:11" x14ac:dyDescent="0.25">
      <c r="A2689" s="3" t="s">
        <v>115</v>
      </c>
      <c r="B2689" s="3" t="s">
        <v>5375</v>
      </c>
      <c r="C2689" s="3" t="s">
        <v>5376</v>
      </c>
      <c r="K2689" s="3" t="str">
        <f>VLOOKUP(B2689,'[1]Daniela + 255 Rxns iCre1355'!$C$1:$Q$3810,13,FALSE)</f>
        <v>Cytosol</v>
      </c>
    </row>
    <row r="2690" spans="1:11" x14ac:dyDescent="0.25">
      <c r="A2690" s="3" t="s">
        <v>115</v>
      </c>
      <c r="B2690" s="3" t="s">
        <v>5377</v>
      </c>
      <c r="C2690" s="3" t="s">
        <v>5378</v>
      </c>
      <c r="K2690" s="3" t="str">
        <f>VLOOKUP(B2690,'[1]Daniela + 255 Rxns iCre1355'!$C$1:$Q$3810,13,FALSE)</f>
        <v>Cytosol</v>
      </c>
    </row>
    <row r="2691" spans="1:11" x14ac:dyDescent="0.25">
      <c r="A2691" s="3" t="s">
        <v>115</v>
      </c>
      <c r="B2691" s="3" t="s">
        <v>5379</v>
      </c>
      <c r="C2691" s="3" t="s">
        <v>5380</v>
      </c>
      <c r="K2691" s="3" t="str">
        <f>VLOOKUP(B2691,'[1]Daniela + 255 Rxns iCre1355'!$C$1:$Q$3810,13,FALSE)</f>
        <v>Cytosol</v>
      </c>
    </row>
    <row r="2692" spans="1:11" x14ac:dyDescent="0.25">
      <c r="A2692" s="3" t="s">
        <v>943</v>
      </c>
      <c r="B2692" s="3" t="s">
        <v>5381</v>
      </c>
      <c r="C2692" s="3" t="s">
        <v>5382</v>
      </c>
      <c r="K2692" s="3" t="str">
        <f>VLOOKUP(B2692,'[1]Daniela + 255 Rxns iCre1355'!$C$1:$Q$3810,13,FALSE)</f>
        <v>Mitochondria</v>
      </c>
    </row>
    <row r="2693" spans="1:11" x14ac:dyDescent="0.25">
      <c r="A2693" s="3" t="s">
        <v>943</v>
      </c>
      <c r="B2693" s="3" t="s">
        <v>5383</v>
      </c>
      <c r="C2693" s="3" t="s">
        <v>5384</v>
      </c>
      <c r="K2693" s="3" t="str">
        <f>VLOOKUP(B2693,'[1]Daniela + 255 Rxns iCre1355'!$C$1:$Q$3810,13,FALSE)</f>
        <v>Mitochondria</v>
      </c>
    </row>
    <row r="2694" spans="1:11" x14ac:dyDescent="0.25">
      <c r="A2694" s="3" t="s">
        <v>943</v>
      </c>
      <c r="B2694" s="3" t="s">
        <v>5385</v>
      </c>
      <c r="C2694" s="3" t="s">
        <v>5386</v>
      </c>
      <c r="K2694" s="3" t="str">
        <f>VLOOKUP(B2694,'[1]Daniela + 255 Rxns iCre1355'!$C$1:$Q$3810,13,FALSE)</f>
        <v>Mitochondria</v>
      </c>
    </row>
    <row r="2695" spans="1:11" x14ac:dyDescent="0.25">
      <c r="A2695" s="3" t="s">
        <v>115</v>
      </c>
      <c r="B2695" s="3" t="s">
        <v>5387</v>
      </c>
      <c r="C2695" s="3" t="s">
        <v>5388</v>
      </c>
      <c r="K2695" s="3" t="str">
        <f>VLOOKUP(B2695,'[1]Daniela + 255 Rxns iCre1355'!$C$1:$Q$3810,13,FALSE)</f>
        <v>Cytosol</v>
      </c>
    </row>
    <row r="2696" spans="1:11" x14ac:dyDescent="0.25">
      <c r="A2696" s="3" t="s">
        <v>943</v>
      </c>
      <c r="B2696" s="3" t="s">
        <v>5389</v>
      </c>
      <c r="C2696" s="3" t="s">
        <v>5390</v>
      </c>
      <c r="K2696" s="3" t="str">
        <f>VLOOKUP(B2696,'[1]Daniela + 255 Rxns iCre1355'!$C$1:$Q$3810,13,FALSE)</f>
        <v>Mitochondria</v>
      </c>
    </row>
    <row r="2697" spans="1:11" x14ac:dyDescent="0.25">
      <c r="A2697" s="3" t="s">
        <v>115</v>
      </c>
      <c r="B2697" s="3" t="s">
        <v>5391</v>
      </c>
      <c r="C2697" s="3" t="s">
        <v>5392</v>
      </c>
      <c r="K2697" s="3" t="str">
        <f>VLOOKUP(B2697,'[1]Daniela + 255 Rxns iCre1355'!$C$1:$Q$3810,13,FALSE)</f>
        <v>Cytosol</v>
      </c>
    </row>
    <row r="2698" spans="1:11" x14ac:dyDescent="0.25">
      <c r="A2698" s="3" t="s">
        <v>115</v>
      </c>
      <c r="B2698" s="3" t="s">
        <v>5393</v>
      </c>
      <c r="C2698" s="3" t="s">
        <v>5394</v>
      </c>
      <c r="K2698" s="3" t="str">
        <f>VLOOKUP(B2698,'[1]Daniela + 255 Rxns iCre1355'!$C$1:$Q$3810,13,FALSE)</f>
        <v>Cytosol</v>
      </c>
    </row>
    <row r="2699" spans="1:11" x14ac:dyDescent="0.25">
      <c r="A2699" s="3" t="s">
        <v>115</v>
      </c>
      <c r="B2699" s="3" t="s">
        <v>5395</v>
      </c>
      <c r="C2699" s="3" t="s">
        <v>5396</v>
      </c>
      <c r="K2699" s="3" t="str">
        <f>VLOOKUP(B2699,'[1]Daniela + 255 Rxns iCre1355'!$C$1:$Q$3810,13,FALSE)</f>
        <v>Cytosol</v>
      </c>
    </row>
    <row r="2700" spans="1:11" x14ac:dyDescent="0.25">
      <c r="A2700" s="3" t="s">
        <v>118</v>
      </c>
      <c r="B2700" s="3" t="s">
        <v>5397</v>
      </c>
      <c r="C2700" s="3" t="s">
        <v>5398</v>
      </c>
      <c r="K2700" s="3" t="str">
        <f>VLOOKUP(B2700,'[1]Daniela + 255 Rxns iCre1355'!$C$1:$Q$3810,13,FALSE)</f>
        <v>Chloroplast</v>
      </c>
    </row>
    <row r="2701" spans="1:11" x14ac:dyDescent="0.25">
      <c r="A2701" s="3" t="s">
        <v>115</v>
      </c>
      <c r="B2701" s="3" t="s">
        <v>5399</v>
      </c>
      <c r="C2701" s="3" t="s">
        <v>5400</v>
      </c>
      <c r="K2701" s="3" t="str">
        <f>VLOOKUP(B2701,'[1]Daniela + 255 Rxns iCre1355'!$C$1:$Q$3810,13,FALSE)</f>
        <v>Cytosol</v>
      </c>
    </row>
    <row r="2702" spans="1:11" x14ac:dyDescent="0.25">
      <c r="A2702" s="3" t="s">
        <v>118</v>
      </c>
      <c r="B2702" s="3" t="s">
        <v>5401</v>
      </c>
      <c r="C2702" s="3" t="s">
        <v>5402</v>
      </c>
      <c r="K2702" s="3" t="str">
        <f>VLOOKUP(B2702,'[1]Daniela + 255 Rxns iCre1355'!$C$1:$Q$3810,13,FALSE)</f>
        <v>Chloroplast</v>
      </c>
    </row>
    <row r="2703" spans="1:11" x14ac:dyDescent="0.25">
      <c r="A2703" s="3" t="s">
        <v>115</v>
      </c>
      <c r="B2703" s="3" t="s">
        <v>5403</v>
      </c>
      <c r="C2703" s="3" t="s">
        <v>5404</v>
      </c>
      <c r="K2703" s="3" t="str">
        <f>VLOOKUP(B2703,'[1]Daniela + 255 Rxns iCre1355'!$C$1:$Q$3810,13,FALSE)</f>
        <v>Cytosol</v>
      </c>
    </row>
    <row r="2704" spans="1:11" x14ac:dyDescent="0.25">
      <c r="A2704" s="3" t="s">
        <v>115</v>
      </c>
      <c r="B2704" s="3" t="s">
        <v>5405</v>
      </c>
      <c r="C2704" s="3" t="s">
        <v>5406</v>
      </c>
      <c r="K2704" s="3" t="str">
        <f>VLOOKUP(B2704,'[1]Daniela + 255 Rxns iCre1355'!$C$1:$Q$3810,13,FALSE)</f>
        <v>Cytosol</v>
      </c>
    </row>
    <row r="2705" spans="1:11" x14ac:dyDescent="0.25">
      <c r="A2705" s="3" t="s">
        <v>118</v>
      </c>
      <c r="B2705" s="3" t="s">
        <v>5407</v>
      </c>
      <c r="C2705" s="3" t="s">
        <v>5408</v>
      </c>
      <c r="K2705" s="3" t="str">
        <f>VLOOKUP(B2705,'[1]Daniela + 255 Rxns iCre1355'!$C$1:$Q$3810,13,FALSE)</f>
        <v>Chloroplast</v>
      </c>
    </row>
    <row r="2706" spans="1:11" x14ac:dyDescent="0.25">
      <c r="A2706" s="3" t="s">
        <v>943</v>
      </c>
      <c r="B2706" s="3" t="s">
        <v>5409</v>
      </c>
      <c r="C2706" s="3" t="s">
        <v>5410</v>
      </c>
      <c r="K2706" s="3" t="str">
        <f>VLOOKUP(B2706,'[1]Daniela + 255 Rxns iCre1355'!$C$1:$Q$3810,13,FALSE)</f>
        <v>Mitochondria</v>
      </c>
    </row>
    <row r="2707" spans="1:11" x14ac:dyDescent="0.25">
      <c r="A2707" s="3" t="s">
        <v>1725</v>
      </c>
      <c r="B2707" s="3" t="s">
        <v>5411</v>
      </c>
      <c r="C2707" s="3" t="s">
        <v>5412</v>
      </c>
      <c r="K2707" s="3" t="str">
        <f>VLOOKUP(B2707,'[1]Daniela + 255 Rxns iCre1355'!$C$1:$Q$3810,13,FALSE)</f>
        <v>Nucleus</v>
      </c>
    </row>
    <row r="2708" spans="1:11" x14ac:dyDescent="0.25">
      <c r="A2708" s="3" t="s">
        <v>115</v>
      </c>
      <c r="B2708" s="3" t="s">
        <v>5413</v>
      </c>
      <c r="C2708" s="3" t="s">
        <v>5414</v>
      </c>
      <c r="K2708" s="3" t="str">
        <f>VLOOKUP(B2708,'[1]Daniela + 255 Rxns iCre1355'!$C$1:$Q$3810,13,FALSE)</f>
        <v>Cytosol</v>
      </c>
    </row>
    <row r="2709" spans="1:11" x14ac:dyDescent="0.25">
      <c r="A2709" s="3" t="s">
        <v>115</v>
      </c>
      <c r="B2709" s="3" t="s">
        <v>5415</v>
      </c>
      <c r="C2709" s="3" t="s">
        <v>5416</v>
      </c>
      <c r="K2709" s="3" t="str">
        <f>VLOOKUP(B2709,'[1]Daniela + 255 Rxns iCre1355'!$C$1:$Q$3810,13,FALSE)</f>
        <v>Cytosol</v>
      </c>
    </row>
    <row r="2710" spans="1:11" x14ac:dyDescent="0.25">
      <c r="A2710" s="3" t="s">
        <v>118</v>
      </c>
      <c r="B2710" s="3" t="s">
        <v>5417</v>
      </c>
      <c r="C2710" s="3" t="s">
        <v>5418</v>
      </c>
      <c r="K2710" s="3" t="str">
        <f>VLOOKUP(B2710,'[1]Daniela + 255 Rxns iCre1355'!$C$1:$Q$3810,13,FALSE)</f>
        <v>Chloroplast</v>
      </c>
    </row>
    <row r="2711" spans="1:11" x14ac:dyDescent="0.25">
      <c r="A2711" s="3" t="s">
        <v>943</v>
      </c>
      <c r="B2711" s="3" t="s">
        <v>5419</v>
      </c>
      <c r="C2711" s="3" t="s">
        <v>5420</v>
      </c>
      <c r="K2711" s="3" t="str">
        <f>VLOOKUP(B2711,'[1]Daniela + 255 Rxns iCre1355'!$C$1:$Q$3810,13,FALSE)</f>
        <v>Mitochondria</v>
      </c>
    </row>
    <row r="2712" spans="1:11" x14ac:dyDescent="0.25">
      <c r="A2712" s="3" t="s">
        <v>115</v>
      </c>
      <c r="B2712" s="3" t="s">
        <v>5421</v>
      </c>
      <c r="C2712" s="3" t="s">
        <v>5422</v>
      </c>
      <c r="K2712" s="3" t="str">
        <f>VLOOKUP(B2712,'[1]Daniela + 255 Rxns iCre1355'!$C$1:$Q$3810,13,FALSE)</f>
        <v>Cytosol</v>
      </c>
    </row>
    <row r="2713" spans="1:11" x14ac:dyDescent="0.25">
      <c r="A2713" s="3" t="s">
        <v>943</v>
      </c>
      <c r="B2713" s="3" t="s">
        <v>5423</v>
      </c>
      <c r="C2713" s="3" t="s">
        <v>5424</v>
      </c>
      <c r="K2713" s="3" t="str">
        <f>VLOOKUP(B2713,'[1]Daniela + 255 Rxns iCre1355'!$C$1:$Q$3810,13,FALSE)</f>
        <v>Mitochondria</v>
      </c>
    </row>
    <row r="2714" spans="1:11" x14ac:dyDescent="0.25">
      <c r="A2714" s="3" t="s">
        <v>115</v>
      </c>
      <c r="B2714" s="3" t="s">
        <v>5425</v>
      </c>
      <c r="C2714" s="3" t="s">
        <v>5426</v>
      </c>
      <c r="K2714" s="3" t="str">
        <f>VLOOKUP(B2714,'[1]Daniela + 255 Rxns iCre1355'!$C$1:$Q$3810,13,FALSE)</f>
        <v>Cytosol</v>
      </c>
    </row>
    <row r="2715" spans="1:11" x14ac:dyDescent="0.25">
      <c r="A2715" s="3" t="s">
        <v>943</v>
      </c>
      <c r="B2715" s="3" t="s">
        <v>5427</v>
      </c>
      <c r="C2715" s="3" t="s">
        <v>5428</v>
      </c>
      <c r="K2715" s="3" t="str">
        <f>VLOOKUP(B2715,'[1]Daniela + 255 Rxns iCre1355'!$C$1:$Q$3810,13,FALSE)</f>
        <v>Mitochondria</v>
      </c>
    </row>
    <row r="2716" spans="1:11" x14ac:dyDescent="0.25">
      <c r="A2716" s="3" t="s">
        <v>115</v>
      </c>
      <c r="B2716" s="3" t="s">
        <v>5429</v>
      </c>
      <c r="C2716" s="3" t="s">
        <v>5430</v>
      </c>
      <c r="K2716" s="3" t="str">
        <f>VLOOKUP(B2716,'[1]Daniela + 255 Rxns iCre1355'!$C$1:$Q$3810,13,FALSE)</f>
        <v>Cytosol</v>
      </c>
    </row>
    <row r="2717" spans="1:11" x14ac:dyDescent="0.25">
      <c r="A2717" s="3" t="s">
        <v>118</v>
      </c>
      <c r="B2717" s="3" t="s">
        <v>5431</v>
      </c>
      <c r="C2717" s="3" t="s">
        <v>5432</v>
      </c>
      <c r="K2717" s="3" t="str">
        <f>VLOOKUP(B2717,'[1]Daniela + 255 Rxns iCre1355'!$C$1:$Q$3810,13,FALSE)</f>
        <v>Chloroplast</v>
      </c>
    </row>
    <row r="2718" spans="1:11" x14ac:dyDescent="0.25">
      <c r="A2718" s="3" t="s">
        <v>943</v>
      </c>
      <c r="B2718" s="3" t="s">
        <v>5433</v>
      </c>
      <c r="C2718" s="3" t="s">
        <v>5434</v>
      </c>
      <c r="K2718" s="3" t="str">
        <f>VLOOKUP(B2718,'[1]Daniela + 255 Rxns iCre1355'!$C$1:$Q$3810,13,FALSE)</f>
        <v>Mitochondria</v>
      </c>
    </row>
    <row r="2719" spans="1:11" x14ac:dyDescent="0.25">
      <c r="A2719" s="3" t="s">
        <v>115</v>
      </c>
      <c r="B2719" s="3" t="s">
        <v>5435</v>
      </c>
      <c r="C2719" s="3" t="s">
        <v>5436</v>
      </c>
      <c r="K2719" s="3" t="str">
        <f>VLOOKUP(B2719,'[1]Daniela + 255 Rxns iCre1355'!$C$1:$Q$3810,13,FALSE)</f>
        <v>Cytosol</v>
      </c>
    </row>
    <row r="2720" spans="1:11" x14ac:dyDescent="0.25">
      <c r="A2720" s="3" t="s">
        <v>2710</v>
      </c>
      <c r="B2720" s="3" t="s">
        <v>5437</v>
      </c>
      <c r="C2720" s="3" t="s">
        <v>5438</v>
      </c>
      <c r="K2720" s="3" t="str">
        <f>VLOOKUP(B2720,'[1]Daniela + 255 Rxns iCre1355'!$C$1:$Q$3810,13,FALSE)</f>
        <v>Flagellum</v>
      </c>
    </row>
    <row r="2721" spans="1:11" x14ac:dyDescent="0.25">
      <c r="A2721" s="3" t="s">
        <v>118</v>
      </c>
      <c r="B2721" s="3" t="s">
        <v>5439</v>
      </c>
      <c r="C2721" s="3" t="s">
        <v>5440</v>
      </c>
      <c r="K2721" s="3" t="str">
        <f>VLOOKUP(B2721,'[1]Daniela + 255 Rxns iCre1355'!$C$1:$Q$3810,13,FALSE)</f>
        <v>Chloroplast</v>
      </c>
    </row>
    <row r="2722" spans="1:11" x14ac:dyDescent="0.25">
      <c r="A2722" s="3" t="s">
        <v>943</v>
      </c>
      <c r="B2722" s="3" t="s">
        <v>5441</v>
      </c>
      <c r="C2722" s="3" t="s">
        <v>5442</v>
      </c>
      <c r="K2722" s="3" t="str">
        <f>VLOOKUP(B2722,'[1]Daniela + 255 Rxns iCre1355'!$C$1:$Q$3810,13,FALSE)</f>
        <v>Mitochondria</v>
      </c>
    </row>
    <row r="2723" spans="1:11" x14ac:dyDescent="0.25">
      <c r="A2723" s="3" t="s">
        <v>954</v>
      </c>
      <c r="B2723" s="3" t="s">
        <v>5443</v>
      </c>
      <c r="C2723" s="3" t="s">
        <v>5444</v>
      </c>
      <c r="K2723" s="3" t="str">
        <f>VLOOKUP(B2723,'[1]Daniela + 255 Rxns iCre1355'!$C$1:$Q$3810,13,FALSE)</f>
        <v>Glyoxysome</v>
      </c>
    </row>
    <row r="2724" spans="1:11" x14ac:dyDescent="0.25">
      <c r="A2724" s="3" t="s">
        <v>115</v>
      </c>
      <c r="B2724" s="3" t="s">
        <v>5445</v>
      </c>
      <c r="C2724" s="3" t="s">
        <v>5446</v>
      </c>
      <c r="K2724" s="3" t="str">
        <f>VLOOKUP(B2724,'[1]Daniela + 255 Rxns iCre1355'!$C$1:$Q$3810,13,FALSE)</f>
        <v>Cytosol</v>
      </c>
    </row>
    <row r="2725" spans="1:11" x14ac:dyDescent="0.25">
      <c r="A2725" s="3" t="s">
        <v>118</v>
      </c>
      <c r="B2725" s="3" t="s">
        <v>5447</v>
      </c>
      <c r="C2725" s="3" t="s">
        <v>5448</v>
      </c>
      <c r="K2725" s="3" t="str">
        <f>VLOOKUP(B2725,'[1]Daniela + 255 Rxns iCre1355'!$C$1:$Q$3810,13,FALSE)</f>
        <v>Chloroplast</v>
      </c>
    </row>
    <row r="2726" spans="1:11" x14ac:dyDescent="0.25">
      <c r="A2726" s="3" t="s">
        <v>943</v>
      </c>
      <c r="B2726" s="3" t="s">
        <v>5449</v>
      </c>
      <c r="C2726" s="3" t="s">
        <v>5450</v>
      </c>
      <c r="K2726" s="3" t="str">
        <f>VLOOKUP(B2726,'[1]Daniela + 255 Rxns iCre1355'!$C$1:$Q$3810,13,FALSE)</f>
        <v>Mitochondria</v>
      </c>
    </row>
    <row r="2727" spans="1:11" x14ac:dyDescent="0.25">
      <c r="A2727" s="3" t="s">
        <v>115</v>
      </c>
      <c r="B2727" s="3" t="s">
        <v>5451</v>
      </c>
      <c r="C2727" s="3" t="s">
        <v>5452</v>
      </c>
      <c r="K2727" s="3" t="str">
        <f>VLOOKUP(B2727,'[1]Daniela + 255 Rxns iCre1355'!$C$1:$Q$3810,13,FALSE)</f>
        <v>Cytosol</v>
      </c>
    </row>
    <row r="2728" spans="1:11" x14ac:dyDescent="0.25">
      <c r="A2728" s="3" t="s">
        <v>943</v>
      </c>
      <c r="B2728" s="3" t="s">
        <v>5453</v>
      </c>
      <c r="C2728" s="3" t="s">
        <v>5454</v>
      </c>
      <c r="K2728" s="3" t="str">
        <f>VLOOKUP(B2728,'[1]Daniela + 255 Rxns iCre1355'!$C$1:$Q$3810,13,FALSE)</f>
        <v>Mitochondria</v>
      </c>
    </row>
    <row r="2729" spans="1:11" x14ac:dyDescent="0.25">
      <c r="A2729" s="3" t="s">
        <v>954</v>
      </c>
      <c r="B2729" s="3" t="s">
        <v>5455</v>
      </c>
      <c r="C2729" s="3" t="s">
        <v>5456</v>
      </c>
      <c r="K2729" s="3" t="str">
        <f>VLOOKUP(B2729,'[1]Daniela + 255 Rxns iCre1355'!$C$1:$Q$3810,13,FALSE)</f>
        <v>Glyoxysome</v>
      </c>
    </row>
    <row r="2730" spans="1:11" x14ac:dyDescent="0.25">
      <c r="A2730" s="3" t="s">
        <v>943</v>
      </c>
      <c r="B2730" s="3" t="s">
        <v>5457</v>
      </c>
      <c r="C2730" s="3" t="s">
        <v>5458</v>
      </c>
      <c r="K2730" s="3" t="str">
        <f>VLOOKUP(B2730,'[1]Daniela + 255 Rxns iCre1355'!$C$1:$Q$3810,13,FALSE)</f>
        <v>Mitochondria</v>
      </c>
    </row>
    <row r="2731" spans="1:11" x14ac:dyDescent="0.25">
      <c r="A2731" s="3" t="s">
        <v>118</v>
      </c>
      <c r="B2731" s="3" t="s">
        <v>5459</v>
      </c>
      <c r="C2731" s="3" t="s">
        <v>5460</v>
      </c>
      <c r="K2731" s="3" t="str">
        <f>VLOOKUP(B2731,'[1]Daniela + 255 Rxns iCre1355'!$C$1:$Q$3810,13,FALSE)</f>
        <v>Chloroplast</v>
      </c>
    </row>
    <row r="2732" spans="1:11" x14ac:dyDescent="0.25">
      <c r="A2732" s="3" t="s">
        <v>115</v>
      </c>
      <c r="B2732" s="3" t="s">
        <v>5461</v>
      </c>
      <c r="C2732" s="3" t="s">
        <v>5462</v>
      </c>
      <c r="K2732" s="3" t="str">
        <f>VLOOKUP(B2732,'[1]Daniela + 255 Rxns iCre1355'!$C$1:$Q$3810,13,FALSE)</f>
        <v>Cytosol</v>
      </c>
    </row>
    <row r="2733" spans="1:11" x14ac:dyDescent="0.25">
      <c r="A2733" s="3" t="s">
        <v>2710</v>
      </c>
      <c r="B2733" s="3" t="s">
        <v>5463</v>
      </c>
      <c r="C2733" s="3" t="s">
        <v>5464</v>
      </c>
      <c r="K2733" s="3" t="str">
        <f>VLOOKUP(B2733,'[1]Daniela + 255 Rxns iCre1355'!$C$1:$Q$3810,13,FALSE)</f>
        <v>Flagellum</v>
      </c>
    </row>
    <row r="2734" spans="1:11" x14ac:dyDescent="0.25">
      <c r="A2734" s="3" t="s">
        <v>118</v>
      </c>
      <c r="B2734" s="3" t="s">
        <v>5465</v>
      </c>
      <c r="C2734" s="3" t="s">
        <v>5466</v>
      </c>
      <c r="K2734" s="3" t="str">
        <f>VLOOKUP(B2734,'[1]Daniela + 255 Rxns iCre1355'!$C$1:$Q$3810,13,FALSE)</f>
        <v>Chloroplast</v>
      </c>
    </row>
    <row r="2735" spans="1:11" x14ac:dyDescent="0.25">
      <c r="A2735" s="3" t="s">
        <v>943</v>
      </c>
      <c r="B2735" s="3" t="s">
        <v>5467</v>
      </c>
      <c r="C2735" s="3" t="s">
        <v>5468</v>
      </c>
      <c r="K2735" s="3" t="str">
        <f>VLOOKUP(B2735,'[1]Daniela + 255 Rxns iCre1355'!$C$1:$Q$3810,13,FALSE)</f>
        <v>Mitochondria</v>
      </c>
    </row>
    <row r="2736" spans="1:11" x14ac:dyDescent="0.25">
      <c r="A2736" s="3" t="s">
        <v>115</v>
      </c>
      <c r="B2736" s="3" t="s">
        <v>5469</v>
      </c>
      <c r="C2736" s="3" t="s">
        <v>5470</v>
      </c>
      <c r="K2736" s="3" t="str">
        <f>VLOOKUP(B2736,'[1]Daniela + 255 Rxns iCre1355'!$C$1:$Q$3810,13,FALSE)</f>
        <v>Cytosol</v>
      </c>
    </row>
    <row r="2737" spans="1:11" x14ac:dyDescent="0.25">
      <c r="A2737" s="3" t="s">
        <v>2710</v>
      </c>
      <c r="B2737" s="3" t="s">
        <v>5471</v>
      </c>
      <c r="C2737" s="3" t="s">
        <v>5472</v>
      </c>
      <c r="K2737" s="3" t="str">
        <f>VLOOKUP(B2737,'[1]Daniela + 255 Rxns iCre1355'!$C$1:$Q$3810,13,FALSE)</f>
        <v>Flagellum</v>
      </c>
    </row>
    <row r="2738" spans="1:11" x14ac:dyDescent="0.25">
      <c r="A2738" s="3" t="s">
        <v>118</v>
      </c>
      <c r="B2738" s="3" t="s">
        <v>5473</v>
      </c>
      <c r="C2738" s="3" t="s">
        <v>5474</v>
      </c>
      <c r="K2738" s="3" t="str">
        <f>VLOOKUP(B2738,'[1]Daniela + 255 Rxns iCre1355'!$C$1:$Q$3810,13,FALSE)</f>
        <v>Chloroplast</v>
      </c>
    </row>
    <row r="2739" spans="1:11" x14ac:dyDescent="0.25">
      <c r="A2739" s="3" t="s">
        <v>943</v>
      </c>
      <c r="B2739" s="3" t="s">
        <v>5475</v>
      </c>
      <c r="C2739" s="3" t="s">
        <v>5476</v>
      </c>
      <c r="K2739" s="3" t="str">
        <f>VLOOKUP(B2739,'[1]Daniela + 255 Rxns iCre1355'!$C$1:$Q$3810,13,FALSE)</f>
        <v>Mitochondria</v>
      </c>
    </row>
    <row r="2740" spans="1:11" x14ac:dyDescent="0.25">
      <c r="A2740" s="3" t="s">
        <v>943</v>
      </c>
      <c r="B2740" s="3" t="s">
        <v>5477</v>
      </c>
      <c r="C2740" s="3" t="s">
        <v>5478</v>
      </c>
      <c r="K2740" s="3" t="str">
        <f>VLOOKUP(B2740,'[1]Daniela + 255 Rxns iCre1355'!$C$1:$Q$3810,13,FALSE)</f>
        <v>Mitochondria</v>
      </c>
    </row>
    <row r="2741" spans="1:11" x14ac:dyDescent="0.25">
      <c r="A2741" s="3" t="s">
        <v>943</v>
      </c>
      <c r="B2741" s="3" t="s">
        <v>5479</v>
      </c>
      <c r="C2741" s="3" t="s">
        <v>5480</v>
      </c>
      <c r="K2741" s="3" t="str">
        <f>VLOOKUP(B2741,'[1]Daniela + 255 Rxns iCre1355'!$C$1:$Q$3810,13,FALSE)</f>
        <v>Mitochondria</v>
      </c>
    </row>
    <row r="2742" spans="1:11" x14ac:dyDescent="0.25">
      <c r="A2742" s="3" t="s">
        <v>943</v>
      </c>
      <c r="B2742" s="3" t="s">
        <v>5481</v>
      </c>
      <c r="C2742" s="3" t="s">
        <v>5482</v>
      </c>
      <c r="K2742" s="3" t="str">
        <f>VLOOKUP(B2742,'[1]Daniela + 255 Rxns iCre1355'!$C$1:$Q$3810,13,FALSE)</f>
        <v>Mitochondria</v>
      </c>
    </row>
    <row r="2743" spans="1:11" x14ac:dyDescent="0.25">
      <c r="A2743" s="3" t="s">
        <v>943</v>
      </c>
      <c r="B2743" s="3" t="s">
        <v>5483</v>
      </c>
      <c r="C2743" s="3" t="s">
        <v>5484</v>
      </c>
      <c r="K2743" s="3" t="str">
        <f>VLOOKUP(B2743,'[1]Daniela + 255 Rxns iCre1355'!$C$1:$Q$3810,13,FALSE)</f>
        <v>Mitochondria</v>
      </c>
    </row>
    <row r="2744" spans="1:11" x14ac:dyDescent="0.25">
      <c r="A2744" s="3" t="s">
        <v>115</v>
      </c>
      <c r="B2744" s="3" t="s">
        <v>5485</v>
      </c>
      <c r="C2744" s="3" t="s">
        <v>5486</v>
      </c>
      <c r="K2744" s="3" t="str">
        <f>VLOOKUP(B2744,'[1]Daniela + 255 Rxns iCre1355'!$C$1:$Q$3810,13,FALSE)</f>
        <v>Cytosol</v>
      </c>
    </row>
    <row r="2745" spans="1:11" x14ac:dyDescent="0.25">
      <c r="A2745" s="3" t="s">
        <v>115</v>
      </c>
      <c r="B2745" s="3" t="s">
        <v>5487</v>
      </c>
      <c r="C2745" s="3" t="s">
        <v>5488</v>
      </c>
      <c r="K2745" s="3" t="str">
        <f>VLOOKUP(B2745,'[1]Daniela + 255 Rxns iCre1355'!$C$1:$Q$3810,13,FALSE)</f>
        <v>Cytosol</v>
      </c>
    </row>
    <row r="2746" spans="1:11" x14ac:dyDescent="0.25">
      <c r="A2746" s="3" t="s">
        <v>2710</v>
      </c>
      <c r="B2746" s="3" t="s">
        <v>5489</v>
      </c>
      <c r="C2746" s="3" t="s">
        <v>5490</v>
      </c>
      <c r="K2746" s="3" t="str">
        <f>VLOOKUP(B2746,'[1]Daniela + 255 Rxns iCre1355'!$C$1:$Q$3810,13,FALSE)</f>
        <v>Flagellum</v>
      </c>
    </row>
    <row r="2747" spans="1:11" x14ac:dyDescent="0.25">
      <c r="A2747" s="3" t="s">
        <v>118</v>
      </c>
      <c r="B2747" s="3" t="s">
        <v>5491</v>
      </c>
      <c r="C2747" s="3" t="s">
        <v>5492</v>
      </c>
      <c r="K2747" s="3" t="str">
        <f>VLOOKUP(B2747,'[1]Daniela + 255 Rxns iCre1355'!$C$1:$Q$3810,13,FALSE)</f>
        <v>Chloroplast</v>
      </c>
    </row>
    <row r="2748" spans="1:11" x14ac:dyDescent="0.25">
      <c r="A2748" s="3" t="s">
        <v>943</v>
      </c>
      <c r="B2748" s="3" t="s">
        <v>5493</v>
      </c>
      <c r="C2748" s="3" t="s">
        <v>5494</v>
      </c>
      <c r="K2748" s="3" t="str">
        <f>VLOOKUP(B2748,'[1]Daniela + 255 Rxns iCre1355'!$C$1:$Q$3810,13,FALSE)</f>
        <v>Mitochondria</v>
      </c>
    </row>
    <row r="2749" spans="1:11" x14ac:dyDescent="0.25">
      <c r="A2749" s="3" t="s">
        <v>115</v>
      </c>
      <c r="B2749" s="3" t="s">
        <v>5495</v>
      </c>
      <c r="C2749" s="3" t="s">
        <v>5496</v>
      </c>
      <c r="K2749" s="3" t="str">
        <f>VLOOKUP(B2749,'[1]Daniela + 255 Rxns iCre1355'!$C$1:$Q$3810,13,FALSE)</f>
        <v>Cytosol</v>
      </c>
    </row>
    <row r="2750" spans="1:11" x14ac:dyDescent="0.25">
      <c r="A2750" s="3" t="s">
        <v>115</v>
      </c>
      <c r="B2750" s="3" t="s">
        <v>5497</v>
      </c>
      <c r="C2750" s="3" t="s">
        <v>5498</v>
      </c>
      <c r="K2750" s="3" t="str">
        <f>VLOOKUP(B2750,'[1]Daniela + 255 Rxns iCre1355'!$C$1:$Q$3810,13,FALSE)</f>
        <v>Cytosol</v>
      </c>
    </row>
    <row r="2751" spans="1:11" x14ac:dyDescent="0.25">
      <c r="A2751" s="3" t="s">
        <v>115</v>
      </c>
      <c r="B2751" s="3" t="s">
        <v>5499</v>
      </c>
      <c r="C2751" s="3" t="s">
        <v>5500</v>
      </c>
      <c r="K2751" s="3" t="str">
        <f>VLOOKUP(B2751,'[1]Daniela + 255 Rxns iCre1355'!$C$1:$Q$3810,13,FALSE)</f>
        <v>Cytosol</v>
      </c>
    </row>
    <row r="2752" spans="1:11" x14ac:dyDescent="0.25">
      <c r="A2752" s="3" t="s">
        <v>118</v>
      </c>
      <c r="B2752" s="3" t="s">
        <v>5501</v>
      </c>
      <c r="C2752" s="3" t="s">
        <v>5502</v>
      </c>
      <c r="K2752" s="3" t="str">
        <f>VLOOKUP(B2752,'[1]Daniela + 255 Rxns iCre1355'!$C$1:$Q$3810,13,FALSE)</f>
        <v>Chloroplast</v>
      </c>
    </row>
    <row r="2753" spans="1:11" x14ac:dyDescent="0.25">
      <c r="A2753" s="3" t="s">
        <v>115</v>
      </c>
      <c r="B2753" s="3" t="s">
        <v>5503</v>
      </c>
      <c r="C2753" s="3" t="s">
        <v>5504</v>
      </c>
      <c r="K2753" s="3" t="str">
        <f>VLOOKUP(B2753,'[1]Daniela + 255 Rxns iCre1355'!$C$1:$Q$3810,13,FALSE)</f>
        <v>Cytosol</v>
      </c>
    </row>
    <row r="2754" spans="1:11" x14ac:dyDescent="0.25">
      <c r="A2754" s="3" t="s">
        <v>118</v>
      </c>
      <c r="B2754" s="3" t="s">
        <v>5505</v>
      </c>
      <c r="C2754" s="3" t="s">
        <v>5506</v>
      </c>
      <c r="K2754" s="3" t="str">
        <f>VLOOKUP(B2754,'[1]Daniela + 255 Rxns iCre1355'!$C$1:$Q$3810,13,FALSE)</f>
        <v>Chloroplast</v>
      </c>
    </row>
    <row r="2755" spans="1:11" x14ac:dyDescent="0.25">
      <c r="A2755" s="3" t="s">
        <v>943</v>
      </c>
      <c r="B2755" s="3" t="s">
        <v>5507</v>
      </c>
      <c r="C2755" s="3" t="s">
        <v>5508</v>
      </c>
      <c r="K2755" s="3" t="str">
        <f>VLOOKUP(B2755,'[1]Daniela + 255 Rxns iCre1355'!$C$1:$Q$3810,13,FALSE)</f>
        <v>Mitochondria</v>
      </c>
    </row>
    <row r="2756" spans="1:11" x14ac:dyDescent="0.25">
      <c r="A2756" s="3" t="s">
        <v>954</v>
      </c>
      <c r="B2756" s="3" t="s">
        <v>5509</v>
      </c>
      <c r="C2756" s="3" t="s">
        <v>5510</v>
      </c>
      <c r="K2756" s="3" t="str">
        <f>VLOOKUP(B2756,'[1]Daniela + 255 Rxns iCre1355'!$C$1:$Q$3810,13,FALSE)</f>
        <v>Glyoxysome</v>
      </c>
    </row>
    <row r="2757" spans="1:11" x14ac:dyDescent="0.25">
      <c r="A2757" s="3" t="s">
        <v>115</v>
      </c>
      <c r="B2757" s="3" t="s">
        <v>5511</v>
      </c>
      <c r="C2757" s="3" t="s">
        <v>5512</v>
      </c>
      <c r="K2757" s="3" t="str">
        <f>VLOOKUP(B2757,'[1]Daniela + 255 Rxns iCre1355'!$C$1:$Q$3810,13,FALSE)</f>
        <v>Cytosol</v>
      </c>
    </row>
    <row r="2758" spans="1:11" x14ac:dyDescent="0.25">
      <c r="A2758" s="3" t="s">
        <v>118</v>
      </c>
      <c r="B2758" s="3" t="s">
        <v>5513</v>
      </c>
      <c r="C2758" s="3" t="s">
        <v>5514</v>
      </c>
      <c r="K2758" s="3" t="str">
        <f>VLOOKUP(B2758,'[1]Daniela + 255 Rxns iCre1355'!$C$1:$Q$3810,13,FALSE)</f>
        <v>Chloroplast</v>
      </c>
    </row>
    <row r="2759" spans="1:11" x14ac:dyDescent="0.25">
      <c r="A2759" s="3" t="s">
        <v>943</v>
      </c>
      <c r="B2759" s="3" t="s">
        <v>5515</v>
      </c>
      <c r="C2759" s="3" t="s">
        <v>5516</v>
      </c>
      <c r="K2759" s="3" t="str">
        <f>VLOOKUP(B2759,'[1]Daniela + 255 Rxns iCre1355'!$C$1:$Q$3810,13,FALSE)</f>
        <v>Mitochondria</v>
      </c>
    </row>
    <row r="2760" spans="1:11" x14ac:dyDescent="0.25">
      <c r="A2760" s="3" t="s">
        <v>954</v>
      </c>
      <c r="B2760" s="3" t="s">
        <v>5517</v>
      </c>
      <c r="C2760" s="3" t="s">
        <v>5518</v>
      </c>
      <c r="K2760" s="3" t="str">
        <f>VLOOKUP(B2760,'[1]Daniela + 255 Rxns iCre1355'!$C$1:$Q$3810,13,FALSE)</f>
        <v>Glyoxysome</v>
      </c>
    </row>
    <row r="2761" spans="1:11" x14ac:dyDescent="0.25">
      <c r="A2761" s="3" t="s">
        <v>115</v>
      </c>
      <c r="B2761" s="3" t="s">
        <v>5519</v>
      </c>
      <c r="C2761" s="3" t="s">
        <v>5520</v>
      </c>
      <c r="K2761" s="3" t="str">
        <f>VLOOKUP(B2761,'[1]Daniela + 255 Rxns iCre1355'!$C$1:$Q$3810,13,FALSE)</f>
        <v>Cytosol</v>
      </c>
    </row>
    <row r="2762" spans="1:11" x14ac:dyDescent="0.25">
      <c r="A2762" s="3" t="s">
        <v>118</v>
      </c>
      <c r="B2762" s="3" t="s">
        <v>5521</v>
      </c>
      <c r="C2762" s="3" t="s">
        <v>5522</v>
      </c>
      <c r="K2762" s="3" t="str">
        <f>VLOOKUP(B2762,'[1]Daniela + 255 Rxns iCre1355'!$C$1:$Q$3810,13,FALSE)</f>
        <v>Chloroplast</v>
      </c>
    </row>
    <row r="2763" spans="1:11" x14ac:dyDescent="0.25">
      <c r="A2763" s="3" t="s">
        <v>943</v>
      </c>
      <c r="B2763" s="3" t="s">
        <v>5523</v>
      </c>
      <c r="C2763" s="3" t="s">
        <v>5524</v>
      </c>
      <c r="K2763" s="3" t="str">
        <f>VLOOKUP(B2763,'[1]Daniela + 255 Rxns iCre1355'!$C$1:$Q$3810,13,FALSE)</f>
        <v>Mitochondria</v>
      </c>
    </row>
    <row r="2764" spans="1:11" x14ac:dyDescent="0.25">
      <c r="A2764" s="3" t="s">
        <v>954</v>
      </c>
      <c r="B2764" s="3" t="s">
        <v>5525</v>
      </c>
      <c r="C2764" s="3" t="s">
        <v>5526</v>
      </c>
      <c r="K2764" s="3" t="str">
        <f>VLOOKUP(B2764,'[1]Daniela + 255 Rxns iCre1355'!$C$1:$Q$3810,13,FALSE)</f>
        <v>Glyoxysome</v>
      </c>
    </row>
    <row r="2765" spans="1:11" x14ac:dyDescent="0.25">
      <c r="A2765" s="3" t="s">
        <v>115</v>
      </c>
      <c r="B2765" s="3" t="s">
        <v>5527</v>
      </c>
      <c r="C2765" s="3" t="s">
        <v>5528</v>
      </c>
      <c r="K2765" s="3" t="str">
        <f>VLOOKUP(B2765,'[1]Daniela + 255 Rxns iCre1355'!$C$1:$Q$3810,13,FALSE)</f>
        <v>Cytosol</v>
      </c>
    </row>
    <row r="2766" spans="1:11" x14ac:dyDescent="0.25">
      <c r="A2766" s="3" t="s">
        <v>118</v>
      </c>
      <c r="B2766" s="3" t="s">
        <v>5529</v>
      </c>
      <c r="C2766" s="3" t="s">
        <v>5530</v>
      </c>
      <c r="K2766" s="3" t="str">
        <f>VLOOKUP(B2766,'[1]Daniela + 255 Rxns iCre1355'!$C$1:$Q$3810,13,FALSE)</f>
        <v>Chloroplast</v>
      </c>
    </row>
    <row r="2767" spans="1:11" x14ac:dyDescent="0.25">
      <c r="A2767" s="3" t="s">
        <v>943</v>
      </c>
      <c r="B2767" s="3" t="s">
        <v>5531</v>
      </c>
      <c r="C2767" s="3" t="s">
        <v>5532</v>
      </c>
      <c r="K2767" s="3" t="str">
        <f>VLOOKUP(B2767,'[1]Daniela + 255 Rxns iCre1355'!$C$1:$Q$3810,13,FALSE)</f>
        <v>Mitochondria</v>
      </c>
    </row>
    <row r="2768" spans="1:11" x14ac:dyDescent="0.25">
      <c r="A2768" s="3" t="s">
        <v>115</v>
      </c>
      <c r="B2768" s="3" t="s">
        <v>5533</v>
      </c>
      <c r="C2768" s="3" t="s">
        <v>5534</v>
      </c>
      <c r="K2768" s="3" t="str">
        <f>VLOOKUP(B2768,'[1]Daniela + 255 Rxns iCre1355'!$C$1:$Q$3810,13,FALSE)</f>
        <v>Cytosol</v>
      </c>
    </row>
    <row r="2769" spans="1:11" x14ac:dyDescent="0.25">
      <c r="A2769" s="3" t="s">
        <v>118</v>
      </c>
      <c r="B2769" s="3" t="s">
        <v>5535</v>
      </c>
      <c r="C2769" s="3" t="s">
        <v>5536</v>
      </c>
      <c r="K2769" s="3" t="str">
        <f>VLOOKUP(B2769,'[1]Daniela + 255 Rxns iCre1355'!$C$1:$Q$3810,13,FALSE)</f>
        <v>Chloroplast</v>
      </c>
    </row>
    <row r="2770" spans="1:11" x14ac:dyDescent="0.25">
      <c r="A2770" s="3" t="s">
        <v>943</v>
      </c>
      <c r="B2770" s="3" t="s">
        <v>5537</v>
      </c>
      <c r="C2770" s="3" t="s">
        <v>5538</v>
      </c>
      <c r="K2770" s="3" t="str">
        <f>VLOOKUP(B2770,'[1]Daniela + 255 Rxns iCre1355'!$C$1:$Q$3810,13,FALSE)</f>
        <v>Mitochondria</v>
      </c>
    </row>
    <row r="2771" spans="1:11" x14ac:dyDescent="0.25">
      <c r="A2771" s="3" t="s">
        <v>115</v>
      </c>
      <c r="B2771" s="3" t="s">
        <v>5539</v>
      </c>
      <c r="C2771" s="3" t="s">
        <v>5540</v>
      </c>
      <c r="K2771" s="3" t="str">
        <f>VLOOKUP(B2771,'[1]Daniela + 255 Rxns iCre1355'!$C$1:$Q$3810,13,FALSE)</f>
        <v>Cytosol</v>
      </c>
    </row>
    <row r="2772" spans="1:11" x14ac:dyDescent="0.25">
      <c r="A2772" s="3" t="s">
        <v>118</v>
      </c>
      <c r="B2772" s="3" t="s">
        <v>5541</v>
      </c>
      <c r="C2772" s="3" t="s">
        <v>5542</v>
      </c>
      <c r="K2772" s="3" t="str">
        <f>VLOOKUP(B2772,'[1]Daniela + 255 Rxns iCre1355'!$C$1:$Q$3810,13,FALSE)</f>
        <v>Chloroplast</v>
      </c>
    </row>
    <row r="2773" spans="1:11" x14ac:dyDescent="0.25">
      <c r="A2773" s="3" t="s">
        <v>943</v>
      </c>
      <c r="B2773" s="3" t="s">
        <v>5543</v>
      </c>
      <c r="C2773" s="3" t="s">
        <v>5544</v>
      </c>
      <c r="K2773" s="3" t="str">
        <f>VLOOKUP(B2773,'[1]Daniela + 255 Rxns iCre1355'!$C$1:$Q$3810,13,FALSE)</f>
        <v>Mitochondria</v>
      </c>
    </row>
    <row r="2774" spans="1:11" x14ac:dyDescent="0.25">
      <c r="A2774" s="3" t="s">
        <v>115</v>
      </c>
      <c r="B2774" s="3" t="s">
        <v>5545</v>
      </c>
      <c r="C2774" s="3" t="s">
        <v>5546</v>
      </c>
      <c r="K2774" s="3" t="str">
        <f>VLOOKUP(B2774,'[1]Daniela + 255 Rxns iCre1355'!$C$1:$Q$3810,13,FALSE)</f>
        <v>Cytosol</v>
      </c>
    </row>
    <row r="2775" spans="1:11" x14ac:dyDescent="0.25">
      <c r="A2775" s="3" t="s">
        <v>118</v>
      </c>
      <c r="B2775" s="3" t="s">
        <v>5547</v>
      </c>
      <c r="C2775" s="3" t="s">
        <v>5548</v>
      </c>
      <c r="K2775" s="3" t="str">
        <f>VLOOKUP(B2775,'[1]Daniela + 255 Rxns iCre1355'!$C$1:$Q$3810,13,FALSE)</f>
        <v>Chloroplast</v>
      </c>
    </row>
    <row r="2776" spans="1:11" x14ac:dyDescent="0.25">
      <c r="A2776" s="3" t="s">
        <v>943</v>
      </c>
      <c r="B2776" s="3" t="s">
        <v>5549</v>
      </c>
      <c r="C2776" s="3" t="s">
        <v>5550</v>
      </c>
      <c r="K2776" s="3" t="str">
        <f>VLOOKUP(B2776,'[1]Daniela + 255 Rxns iCre1355'!$C$1:$Q$3810,13,FALSE)</f>
        <v>Mitochondria</v>
      </c>
    </row>
    <row r="2777" spans="1:11" x14ac:dyDescent="0.25">
      <c r="A2777" s="3" t="s">
        <v>115</v>
      </c>
      <c r="B2777" s="3" t="s">
        <v>5551</v>
      </c>
      <c r="C2777" s="3" t="s">
        <v>5552</v>
      </c>
      <c r="K2777" s="3" t="str">
        <f>VLOOKUP(B2777,'[1]Daniela + 255 Rxns iCre1355'!$C$1:$Q$3810,13,FALSE)</f>
        <v>Cytosol</v>
      </c>
    </row>
    <row r="2778" spans="1:11" x14ac:dyDescent="0.25">
      <c r="A2778" s="3" t="s">
        <v>118</v>
      </c>
      <c r="B2778" s="3" t="s">
        <v>5553</v>
      </c>
      <c r="C2778" s="3" t="s">
        <v>5554</v>
      </c>
      <c r="K2778" s="3" t="str">
        <f>VLOOKUP(B2778,'[1]Daniela + 255 Rxns iCre1355'!$C$1:$Q$3810,13,FALSE)</f>
        <v>Chloroplast</v>
      </c>
    </row>
    <row r="2779" spans="1:11" x14ac:dyDescent="0.25">
      <c r="A2779" s="3" t="s">
        <v>943</v>
      </c>
      <c r="B2779" s="3" t="s">
        <v>5555</v>
      </c>
      <c r="C2779" s="3" t="s">
        <v>5556</v>
      </c>
      <c r="K2779" s="3" t="str">
        <f>VLOOKUP(B2779,'[1]Daniela + 255 Rxns iCre1355'!$C$1:$Q$3810,13,FALSE)</f>
        <v>Mitochondria</v>
      </c>
    </row>
    <row r="2780" spans="1:11" x14ac:dyDescent="0.25">
      <c r="A2780" s="3" t="s">
        <v>954</v>
      </c>
      <c r="B2780" s="3" t="s">
        <v>5557</v>
      </c>
      <c r="C2780" s="3" t="s">
        <v>5558</v>
      </c>
      <c r="K2780" s="3" t="str">
        <f>VLOOKUP(B2780,'[1]Daniela + 255 Rxns iCre1355'!$C$1:$Q$3810,13,FALSE)</f>
        <v>Glyoxysome</v>
      </c>
    </row>
    <row r="2781" spans="1:11" x14ac:dyDescent="0.25">
      <c r="A2781" s="3" t="s">
        <v>115</v>
      </c>
      <c r="B2781" s="3" t="s">
        <v>5559</v>
      </c>
      <c r="C2781" s="3" t="s">
        <v>5560</v>
      </c>
      <c r="K2781" s="3" t="str">
        <f>VLOOKUP(B2781,'[1]Daniela + 255 Rxns iCre1355'!$C$1:$Q$3810,13,FALSE)</f>
        <v>Cytosol</v>
      </c>
    </row>
    <row r="2782" spans="1:11" x14ac:dyDescent="0.25">
      <c r="A2782" s="3" t="s">
        <v>118</v>
      </c>
      <c r="B2782" s="3" t="s">
        <v>5561</v>
      </c>
      <c r="C2782" s="3" t="s">
        <v>5562</v>
      </c>
      <c r="K2782" s="3" t="str">
        <f>VLOOKUP(B2782,'[1]Daniela + 255 Rxns iCre1355'!$C$1:$Q$3810,13,FALSE)</f>
        <v>Chloroplast</v>
      </c>
    </row>
    <row r="2783" spans="1:11" x14ac:dyDescent="0.25">
      <c r="A2783" s="3" t="s">
        <v>943</v>
      </c>
      <c r="B2783" s="3" t="s">
        <v>5563</v>
      </c>
      <c r="C2783" s="3" t="s">
        <v>5564</v>
      </c>
      <c r="K2783" s="3" t="str">
        <f>VLOOKUP(B2783,'[1]Daniela + 255 Rxns iCre1355'!$C$1:$Q$3810,13,FALSE)</f>
        <v>Mitochondria</v>
      </c>
    </row>
    <row r="2784" spans="1:11" x14ac:dyDescent="0.25">
      <c r="A2784" s="3" t="s">
        <v>954</v>
      </c>
      <c r="B2784" s="3" t="s">
        <v>5565</v>
      </c>
      <c r="C2784" s="3" t="s">
        <v>5566</v>
      </c>
      <c r="K2784" s="3" t="str">
        <f>VLOOKUP(B2784,'[1]Daniela + 255 Rxns iCre1355'!$C$1:$Q$3810,13,FALSE)</f>
        <v>Glyoxysome</v>
      </c>
    </row>
    <row r="2785" spans="1:11" x14ac:dyDescent="0.25">
      <c r="A2785" s="3" t="s">
        <v>115</v>
      </c>
      <c r="B2785" s="3" t="s">
        <v>5567</v>
      </c>
      <c r="C2785" s="3" t="s">
        <v>5568</v>
      </c>
      <c r="K2785" s="3" t="str">
        <f>VLOOKUP(B2785,'[1]Daniela + 255 Rxns iCre1355'!$C$1:$Q$3810,13,FALSE)</f>
        <v>Cytosol</v>
      </c>
    </row>
    <row r="2786" spans="1:11" x14ac:dyDescent="0.25">
      <c r="A2786" s="3" t="s">
        <v>118</v>
      </c>
      <c r="B2786" s="3" t="s">
        <v>5569</v>
      </c>
      <c r="C2786" s="3" t="s">
        <v>5570</v>
      </c>
      <c r="K2786" s="3" t="str">
        <f>VLOOKUP(B2786,'[1]Daniela + 255 Rxns iCre1355'!$C$1:$Q$3810,13,FALSE)</f>
        <v>Chloroplast</v>
      </c>
    </row>
    <row r="2787" spans="1:11" x14ac:dyDescent="0.25">
      <c r="A2787" s="3" t="s">
        <v>115</v>
      </c>
      <c r="B2787" s="3" t="s">
        <v>5571</v>
      </c>
      <c r="C2787" s="3" t="s">
        <v>5572</v>
      </c>
      <c r="K2787" s="3" t="str">
        <f>VLOOKUP(B2787,'[1]Daniela + 255 Rxns iCre1355'!$C$1:$Q$3810,13,FALSE)</f>
        <v>Cytosol</v>
      </c>
    </row>
    <row r="2788" spans="1:11" x14ac:dyDescent="0.25">
      <c r="A2788" s="3" t="s">
        <v>118</v>
      </c>
      <c r="B2788" s="3" t="s">
        <v>5573</v>
      </c>
      <c r="C2788" s="3" t="s">
        <v>5574</v>
      </c>
      <c r="K2788" s="3" t="str">
        <f>VLOOKUP(B2788,'[1]Daniela + 255 Rxns iCre1355'!$C$1:$Q$3810,13,FALSE)</f>
        <v>Chloroplast</v>
      </c>
    </row>
    <row r="2789" spans="1:11" x14ac:dyDescent="0.25">
      <c r="A2789" s="3" t="s">
        <v>115</v>
      </c>
      <c r="B2789" s="3" t="s">
        <v>5575</v>
      </c>
      <c r="C2789" s="3" t="s">
        <v>5576</v>
      </c>
      <c r="K2789" s="3" t="str">
        <f>VLOOKUP(B2789,'[1]Daniela + 255 Rxns iCre1355'!$C$1:$Q$3810,13,FALSE)</f>
        <v>Cytosol</v>
      </c>
    </row>
    <row r="2790" spans="1:11" x14ac:dyDescent="0.25">
      <c r="A2790" s="3" t="s">
        <v>943</v>
      </c>
      <c r="B2790" s="3" t="s">
        <v>5577</v>
      </c>
      <c r="C2790" s="3" t="s">
        <v>5578</v>
      </c>
      <c r="K2790" s="3" t="str">
        <f>VLOOKUP(B2790,'[1]Daniela + 255 Rxns iCre1355'!$C$1:$Q$3810,13,FALSE)</f>
        <v>Mitochondria</v>
      </c>
    </row>
    <row r="2791" spans="1:11" x14ac:dyDescent="0.25">
      <c r="A2791" s="3" t="s">
        <v>115</v>
      </c>
      <c r="B2791" s="3" t="s">
        <v>5579</v>
      </c>
      <c r="C2791" s="3" t="s">
        <v>5580</v>
      </c>
      <c r="K2791" s="3" t="str">
        <f>VLOOKUP(B2791,'[1]Daniela + 255 Rxns iCre1355'!$C$1:$Q$3810,13,FALSE)</f>
        <v>Cytosol</v>
      </c>
    </row>
    <row r="2792" spans="1:11" x14ac:dyDescent="0.25">
      <c r="A2792" s="3" t="s">
        <v>118</v>
      </c>
      <c r="B2792" s="3" t="s">
        <v>5581</v>
      </c>
      <c r="C2792" s="3" t="s">
        <v>5582</v>
      </c>
      <c r="K2792" s="3" t="str">
        <f>VLOOKUP(B2792,'[1]Daniela + 255 Rxns iCre1355'!$C$1:$Q$3810,13,FALSE)</f>
        <v>Chloroplast</v>
      </c>
    </row>
    <row r="2793" spans="1:11" x14ac:dyDescent="0.25">
      <c r="A2793" s="3" t="s">
        <v>943</v>
      </c>
      <c r="B2793" s="3" t="s">
        <v>5583</v>
      </c>
      <c r="C2793" s="3" t="s">
        <v>5584</v>
      </c>
      <c r="K2793" s="3" t="str">
        <f>VLOOKUP(B2793,'[1]Daniela + 255 Rxns iCre1355'!$C$1:$Q$3810,13,FALSE)</f>
        <v>Mitochondria</v>
      </c>
    </row>
    <row r="2794" spans="1:11" x14ac:dyDescent="0.25">
      <c r="A2794" s="3" t="s">
        <v>115</v>
      </c>
      <c r="B2794" s="3" t="s">
        <v>5585</v>
      </c>
      <c r="C2794" s="3" t="s">
        <v>5586</v>
      </c>
      <c r="K2794" s="3" t="str">
        <f>VLOOKUP(B2794,'[1]Daniela + 255 Rxns iCre1355'!$C$1:$Q$3810,13,FALSE)</f>
        <v>Cytosol</v>
      </c>
    </row>
    <row r="2795" spans="1:11" x14ac:dyDescent="0.25">
      <c r="A2795" s="3" t="s">
        <v>118</v>
      </c>
      <c r="B2795" s="3" t="s">
        <v>5587</v>
      </c>
      <c r="C2795" s="3" t="s">
        <v>5588</v>
      </c>
      <c r="K2795" s="3" t="str">
        <f>VLOOKUP(B2795,'[1]Daniela + 255 Rxns iCre1355'!$C$1:$Q$3810,13,FALSE)</f>
        <v>Chloroplast</v>
      </c>
    </row>
    <row r="2796" spans="1:11" x14ac:dyDescent="0.25">
      <c r="A2796" s="3" t="s">
        <v>118</v>
      </c>
      <c r="B2796" s="3" t="s">
        <v>5589</v>
      </c>
      <c r="C2796" s="3" t="s">
        <v>5590</v>
      </c>
      <c r="K2796" s="3" t="str">
        <f>VLOOKUP(B2796,'[1]Daniela + 255 Rxns iCre1355'!$C$1:$Q$3810,13,FALSE)</f>
        <v>Chloroplast</v>
      </c>
    </row>
    <row r="2797" spans="1:11" x14ac:dyDescent="0.25">
      <c r="A2797" s="3" t="s">
        <v>115</v>
      </c>
      <c r="B2797" s="3" t="s">
        <v>5591</v>
      </c>
      <c r="C2797" s="3" t="s">
        <v>5592</v>
      </c>
      <c r="K2797" s="3" t="str">
        <f>VLOOKUP(B2797,'[1]Daniela + 255 Rxns iCre1355'!$C$1:$Q$3810,13,FALSE)</f>
        <v>Cytosol</v>
      </c>
    </row>
    <row r="2798" spans="1:11" x14ac:dyDescent="0.25">
      <c r="A2798" s="3" t="s">
        <v>118</v>
      </c>
      <c r="B2798" s="3" t="s">
        <v>5593</v>
      </c>
      <c r="C2798" s="3" t="s">
        <v>5594</v>
      </c>
      <c r="K2798" s="3" t="str">
        <f>VLOOKUP(B2798,'[1]Daniela + 255 Rxns iCre1355'!$C$1:$Q$3810,13,FALSE)</f>
        <v>Chloroplast</v>
      </c>
    </row>
    <row r="2799" spans="1:11" x14ac:dyDescent="0.25">
      <c r="A2799" s="3" t="s">
        <v>943</v>
      </c>
      <c r="B2799" s="3" t="s">
        <v>5595</v>
      </c>
      <c r="C2799" s="3" t="s">
        <v>5596</v>
      </c>
      <c r="K2799" s="3" t="str">
        <f>VLOOKUP(B2799,'[1]Daniela + 255 Rxns iCre1355'!$C$1:$Q$3810,13,FALSE)</f>
        <v>Mitochondria</v>
      </c>
    </row>
    <row r="2800" spans="1:11" x14ac:dyDescent="0.25">
      <c r="A2800" s="3" t="s">
        <v>954</v>
      </c>
      <c r="B2800" s="3" t="s">
        <v>5597</v>
      </c>
      <c r="C2800" s="3" t="s">
        <v>5598</v>
      </c>
      <c r="K2800" s="3" t="str">
        <f>VLOOKUP(B2800,'[1]Daniela + 255 Rxns iCre1355'!$C$1:$Q$3810,13,FALSE)</f>
        <v>Glyoxysome</v>
      </c>
    </row>
    <row r="2801" spans="1:11" x14ac:dyDescent="0.25">
      <c r="A2801" s="3" t="s">
        <v>115</v>
      </c>
      <c r="B2801" s="3" t="s">
        <v>5599</v>
      </c>
      <c r="C2801" s="3" t="s">
        <v>5600</v>
      </c>
      <c r="K2801" s="3" t="str">
        <f>VLOOKUP(B2801,'[1]Daniela + 255 Rxns iCre1355'!$C$1:$Q$3810,13,FALSE)</f>
        <v>Cytosol</v>
      </c>
    </row>
    <row r="2802" spans="1:11" x14ac:dyDescent="0.25">
      <c r="A2802" s="3" t="s">
        <v>118</v>
      </c>
      <c r="B2802" s="3" t="s">
        <v>5601</v>
      </c>
      <c r="C2802" s="3" t="s">
        <v>5602</v>
      </c>
      <c r="K2802" s="3" t="str">
        <f>VLOOKUP(B2802,'[1]Daniela + 255 Rxns iCre1355'!$C$1:$Q$3810,13,FALSE)</f>
        <v>Chloroplast</v>
      </c>
    </row>
    <row r="2803" spans="1:11" x14ac:dyDescent="0.25">
      <c r="A2803" s="3" t="s">
        <v>943</v>
      </c>
      <c r="B2803" s="3" t="s">
        <v>5603</v>
      </c>
      <c r="C2803" s="3" t="s">
        <v>5604</v>
      </c>
      <c r="K2803" s="3" t="str">
        <f>VLOOKUP(B2803,'[1]Daniela + 255 Rxns iCre1355'!$C$1:$Q$3810,13,FALSE)</f>
        <v>Mitochondria</v>
      </c>
    </row>
    <row r="2804" spans="1:11" x14ac:dyDescent="0.25">
      <c r="A2804" s="3" t="s">
        <v>954</v>
      </c>
      <c r="B2804" s="3" t="s">
        <v>5605</v>
      </c>
      <c r="C2804" s="3" t="s">
        <v>5606</v>
      </c>
      <c r="K2804" s="3" t="str">
        <f>VLOOKUP(B2804,'[1]Daniela + 255 Rxns iCre1355'!$C$1:$Q$3810,13,FALSE)</f>
        <v>Glyoxysome</v>
      </c>
    </row>
    <row r="2805" spans="1:11" x14ac:dyDescent="0.25">
      <c r="A2805" s="3" t="s">
        <v>115</v>
      </c>
      <c r="B2805" s="3" t="s">
        <v>5607</v>
      </c>
      <c r="C2805" s="3" t="s">
        <v>5608</v>
      </c>
      <c r="K2805" s="3" t="str">
        <f>VLOOKUP(B2805,'[1]Daniela + 255 Rxns iCre1355'!$C$1:$Q$3810,13,FALSE)</f>
        <v>Cytosol</v>
      </c>
    </row>
    <row r="2806" spans="1:11" x14ac:dyDescent="0.25">
      <c r="A2806" s="3" t="s">
        <v>118</v>
      </c>
      <c r="B2806" s="3" t="s">
        <v>5609</v>
      </c>
      <c r="C2806" s="3" t="s">
        <v>5610</v>
      </c>
      <c r="K2806" s="3" t="str">
        <f>VLOOKUP(B2806,'[1]Daniela + 255 Rxns iCre1355'!$C$1:$Q$3810,13,FALSE)</f>
        <v>Chloroplast</v>
      </c>
    </row>
    <row r="2807" spans="1:11" x14ac:dyDescent="0.25">
      <c r="A2807" s="3" t="s">
        <v>954</v>
      </c>
      <c r="B2807" s="3" t="s">
        <v>5611</v>
      </c>
      <c r="C2807" s="3" t="s">
        <v>5612</v>
      </c>
      <c r="K2807" s="3" t="str">
        <f>VLOOKUP(B2807,'[1]Daniela + 255 Rxns iCre1355'!$C$1:$Q$3810,13,FALSE)</f>
        <v>Glyoxysome</v>
      </c>
    </row>
    <row r="2808" spans="1:11" x14ac:dyDescent="0.25">
      <c r="A2808" s="3" t="s">
        <v>943</v>
      </c>
      <c r="B2808" s="3" t="s">
        <v>5613</v>
      </c>
      <c r="C2808" s="3" t="s">
        <v>5614</v>
      </c>
      <c r="K2808" s="3" t="str">
        <f>VLOOKUP(B2808,'[1]Daniela + 255 Rxns iCre1355'!$C$1:$Q$3810,13,FALSE)</f>
        <v>Mitochondria</v>
      </c>
    </row>
    <row r="2809" spans="1:11" x14ac:dyDescent="0.25">
      <c r="A2809" s="3" t="s">
        <v>7443</v>
      </c>
      <c r="B2809" s="3" t="s">
        <v>5615</v>
      </c>
      <c r="C2809" s="3" t="s">
        <v>5616</v>
      </c>
    </row>
    <row r="2810" spans="1:11" x14ac:dyDescent="0.25">
      <c r="A2810" s="3" t="s">
        <v>7443</v>
      </c>
      <c r="B2810" s="3" t="s">
        <v>5617</v>
      </c>
      <c r="C2810" s="3" t="s">
        <v>5618</v>
      </c>
    </row>
    <row r="2811" spans="1:11" x14ac:dyDescent="0.25">
      <c r="A2811" s="3" t="s">
        <v>115</v>
      </c>
      <c r="B2811" s="3" t="s">
        <v>5619</v>
      </c>
      <c r="C2811" s="3" t="s">
        <v>5620</v>
      </c>
      <c r="K2811" s="3" t="str">
        <f>VLOOKUP(B2811,'[1]Daniela + 255 Rxns iCre1355'!$C$1:$Q$3810,13,FALSE)</f>
        <v>Cytosol</v>
      </c>
    </row>
    <row r="2812" spans="1:11" x14ac:dyDescent="0.25">
      <c r="A2812" s="3" t="s">
        <v>118</v>
      </c>
      <c r="B2812" s="3" t="s">
        <v>5621</v>
      </c>
      <c r="C2812" s="3" t="s">
        <v>5622</v>
      </c>
      <c r="K2812" s="3" t="str">
        <f>VLOOKUP(B2812,'[1]Daniela + 255 Rxns iCre1355'!$C$1:$Q$3810,13,FALSE)</f>
        <v>Chloroplast</v>
      </c>
    </row>
    <row r="2813" spans="1:11" x14ac:dyDescent="0.25">
      <c r="A2813" s="3" t="s">
        <v>115</v>
      </c>
      <c r="B2813" s="3" t="s">
        <v>5623</v>
      </c>
      <c r="C2813" s="3" t="s">
        <v>5624</v>
      </c>
      <c r="K2813" s="3" t="str">
        <f>VLOOKUP(B2813,'[1]Daniela + 255 Rxns iCre1355'!$C$1:$Q$3810,13,FALSE)</f>
        <v>Cytosol</v>
      </c>
    </row>
    <row r="2814" spans="1:11" x14ac:dyDescent="0.25">
      <c r="A2814" s="3" t="s">
        <v>115</v>
      </c>
      <c r="B2814" s="3" t="s">
        <v>5625</v>
      </c>
      <c r="C2814" s="3" t="s">
        <v>5626</v>
      </c>
      <c r="K2814" s="3" t="str">
        <f>VLOOKUP(B2814,'[1]Daniela + 255 Rxns iCre1355'!$C$1:$Q$3810,13,FALSE)</f>
        <v>Cytosol</v>
      </c>
    </row>
    <row r="2815" spans="1:11" x14ac:dyDescent="0.25">
      <c r="A2815" s="3" t="s">
        <v>1725</v>
      </c>
      <c r="B2815" s="3" t="s">
        <v>5627</v>
      </c>
      <c r="C2815" s="3" t="s">
        <v>5628</v>
      </c>
      <c r="K2815" s="3" t="str">
        <f>VLOOKUP(B2815,'[1]Daniela + 255 Rxns iCre1355'!$C$1:$Q$3810,13,FALSE)</f>
        <v>Nucleus</v>
      </c>
    </row>
    <row r="2816" spans="1:11" x14ac:dyDescent="0.25">
      <c r="A2816" s="3" t="s">
        <v>115</v>
      </c>
      <c r="B2816" s="3" t="s">
        <v>5629</v>
      </c>
      <c r="C2816" s="3" t="s">
        <v>5630</v>
      </c>
      <c r="K2816" s="3" t="str">
        <f>VLOOKUP(B2816,'[1]Daniela + 255 Rxns iCre1355'!$C$1:$Q$3810,13,FALSE)</f>
        <v>Cytosol</v>
      </c>
    </row>
    <row r="2817" spans="1:11" x14ac:dyDescent="0.25">
      <c r="A2817" s="3" t="s">
        <v>118</v>
      </c>
      <c r="B2817" s="3" t="s">
        <v>5631</v>
      </c>
      <c r="C2817" s="3" t="s">
        <v>5632</v>
      </c>
      <c r="K2817" s="3" t="str">
        <f>VLOOKUP(B2817,'[1]Daniela + 255 Rxns iCre1355'!$C$1:$Q$3810,13,FALSE)</f>
        <v>Chloroplast</v>
      </c>
    </row>
    <row r="2818" spans="1:11" x14ac:dyDescent="0.25">
      <c r="A2818" s="3" t="s">
        <v>943</v>
      </c>
      <c r="B2818" s="3" t="s">
        <v>5633</v>
      </c>
      <c r="C2818" s="3" t="s">
        <v>5634</v>
      </c>
      <c r="K2818" s="3" t="str">
        <f>VLOOKUP(B2818,'[1]Daniela + 255 Rxns iCre1355'!$C$1:$Q$3810,13,FALSE)</f>
        <v>Mitochondria</v>
      </c>
    </row>
    <row r="2819" spans="1:11" x14ac:dyDescent="0.25">
      <c r="A2819" s="3" t="s">
        <v>115</v>
      </c>
      <c r="B2819" s="3" t="s">
        <v>5635</v>
      </c>
      <c r="C2819" s="3" t="s">
        <v>5636</v>
      </c>
      <c r="K2819" s="3" t="str">
        <f>VLOOKUP(B2819,'[1]Daniela + 255 Rxns iCre1355'!$C$1:$Q$3810,13,FALSE)</f>
        <v>Cytosol</v>
      </c>
    </row>
    <row r="2820" spans="1:11" x14ac:dyDescent="0.25">
      <c r="A2820" s="3" t="s">
        <v>118</v>
      </c>
      <c r="B2820" s="3" t="s">
        <v>5637</v>
      </c>
      <c r="C2820" s="3" t="s">
        <v>5638</v>
      </c>
      <c r="K2820" s="3" t="str">
        <f>VLOOKUP(B2820,'[1]Daniela + 255 Rxns iCre1355'!$C$1:$Q$3810,13,FALSE)</f>
        <v>Chloroplast</v>
      </c>
    </row>
    <row r="2821" spans="1:11" x14ac:dyDescent="0.25">
      <c r="A2821" s="3" t="s">
        <v>943</v>
      </c>
      <c r="B2821" s="3" t="s">
        <v>5639</v>
      </c>
      <c r="C2821" s="3" t="s">
        <v>5640</v>
      </c>
      <c r="K2821" s="3" t="str">
        <f>VLOOKUP(B2821,'[1]Daniela + 255 Rxns iCre1355'!$C$1:$Q$3810,13,FALSE)</f>
        <v>Mitochondria</v>
      </c>
    </row>
    <row r="2822" spans="1:11" x14ac:dyDescent="0.25">
      <c r="A2822" s="3" t="s">
        <v>115</v>
      </c>
      <c r="B2822" s="3" t="s">
        <v>5641</v>
      </c>
      <c r="C2822" s="3" t="s">
        <v>5642</v>
      </c>
      <c r="K2822" s="3" t="str">
        <f>VLOOKUP(B2822,'[1]Daniela + 255 Rxns iCre1355'!$C$1:$Q$3810,13,FALSE)</f>
        <v>Cytosol</v>
      </c>
    </row>
    <row r="2823" spans="1:11" x14ac:dyDescent="0.25">
      <c r="A2823" s="3" t="s">
        <v>118</v>
      </c>
      <c r="B2823" s="3" t="s">
        <v>5643</v>
      </c>
      <c r="C2823" s="3" t="s">
        <v>5644</v>
      </c>
      <c r="K2823" s="3" t="str">
        <f>VLOOKUP(B2823,'[1]Daniela + 255 Rxns iCre1355'!$C$1:$Q$3810,13,FALSE)</f>
        <v>Chloroplast</v>
      </c>
    </row>
    <row r="2824" spans="1:11" x14ac:dyDescent="0.25">
      <c r="A2824" s="3" t="s">
        <v>115</v>
      </c>
      <c r="B2824" s="3" t="s">
        <v>5645</v>
      </c>
      <c r="C2824" s="3" t="s">
        <v>5646</v>
      </c>
      <c r="K2824" s="3" t="str">
        <f>VLOOKUP(B2824,'[1]Daniela + 255 Rxns iCre1355'!$C$1:$Q$3810,13,FALSE)</f>
        <v>Cytosol</v>
      </c>
    </row>
    <row r="2825" spans="1:11" x14ac:dyDescent="0.25">
      <c r="A2825" s="3" t="s">
        <v>118</v>
      </c>
      <c r="B2825" s="3" t="s">
        <v>5647</v>
      </c>
      <c r="C2825" s="3" t="s">
        <v>5648</v>
      </c>
      <c r="K2825" s="3" t="str">
        <f>VLOOKUP(B2825,'[1]Daniela + 255 Rxns iCre1355'!$C$1:$Q$3810,13,FALSE)</f>
        <v>Chloroplast</v>
      </c>
    </row>
    <row r="2826" spans="1:11" x14ac:dyDescent="0.25">
      <c r="A2826" s="3" t="s">
        <v>115</v>
      </c>
      <c r="B2826" s="3" t="s">
        <v>5649</v>
      </c>
      <c r="C2826" s="3" t="s">
        <v>5650</v>
      </c>
      <c r="K2826" s="3" t="str">
        <f>VLOOKUP(B2826,'[1]Daniela + 255 Rxns iCre1355'!$C$1:$Q$3810,13,FALSE)</f>
        <v>Cytosol</v>
      </c>
    </row>
    <row r="2827" spans="1:11" x14ac:dyDescent="0.25">
      <c r="A2827" s="3" t="s">
        <v>118</v>
      </c>
      <c r="B2827" s="3" t="s">
        <v>5651</v>
      </c>
      <c r="C2827" s="3" t="s">
        <v>5652</v>
      </c>
      <c r="K2827" s="3" t="str">
        <f>VLOOKUP(B2827,'[1]Daniela + 255 Rxns iCre1355'!$C$1:$Q$3810,13,FALSE)</f>
        <v>Chloroplast</v>
      </c>
    </row>
    <row r="2828" spans="1:11" x14ac:dyDescent="0.25">
      <c r="A2828" s="3" t="s">
        <v>115</v>
      </c>
      <c r="B2828" s="3" t="s">
        <v>5653</v>
      </c>
      <c r="C2828" s="3" t="s">
        <v>5654</v>
      </c>
      <c r="K2828" s="3" t="str">
        <f>VLOOKUP(B2828,'[1]Daniela + 255 Rxns iCre1355'!$C$1:$Q$3810,13,FALSE)</f>
        <v>Cytosol</v>
      </c>
    </row>
    <row r="2829" spans="1:11" x14ac:dyDescent="0.25">
      <c r="A2829" s="3" t="s">
        <v>118</v>
      </c>
      <c r="B2829" s="3" t="s">
        <v>5655</v>
      </c>
      <c r="C2829" s="3" t="s">
        <v>5656</v>
      </c>
      <c r="K2829" s="3" t="str">
        <f>VLOOKUP(B2829,'[1]Daniela + 255 Rxns iCre1355'!$C$1:$Q$3810,13,FALSE)</f>
        <v>Chloroplast</v>
      </c>
    </row>
    <row r="2830" spans="1:11" x14ac:dyDescent="0.25">
      <c r="A2830" s="3" t="s">
        <v>115</v>
      </c>
      <c r="B2830" s="3" t="s">
        <v>5657</v>
      </c>
      <c r="C2830" s="3" t="s">
        <v>5658</v>
      </c>
      <c r="K2830" s="3" t="str">
        <f>VLOOKUP(B2830,'[1]Daniela + 255 Rxns iCre1355'!$C$1:$Q$3810,13,FALSE)</f>
        <v>Cytosol</v>
      </c>
    </row>
    <row r="2831" spans="1:11" x14ac:dyDescent="0.25">
      <c r="A2831" s="3" t="s">
        <v>118</v>
      </c>
      <c r="B2831" s="3" t="s">
        <v>5659</v>
      </c>
      <c r="C2831" s="3" t="s">
        <v>5660</v>
      </c>
      <c r="K2831" s="3" t="str">
        <f>VLOOKUP(B2831,'[1]Daniela + 255 Rxns iCre1355'!$C$1:$Q$3810,13,FALSE)</f>
        <v>Chloroplast</v>
      </c>
    </row>
    <row r="2832" spans="1:11" x14ac:dyDescent="0.25">
      <c r="A2832" s="3" t="s">
        <v>118</v>
      </c>
      <c r="B2832" s="3" t="s">
        <v>5661</v>
      </c>
      <c r="C2832" s="3" t="s">
        <v>5662</v>
      </c>
      <c r="K2832" s="3" t="str">
        <f>VLOOKUP(B2832,'[1]Daniela + 255 Rxns iCre1355'!$C$1:$Q$3810,13,FALSE)</f>
        <v>Chloroplast</v>
      </c>
    </row>
    <row r="2833" spans="1:11" x14ac:dyDescent="0.25">
      <c r="A2833" s="3" t="s">
        <v>1033</v>
      </c>
      <c r="B2833" s="3" t="s">
        <v>5663</v>
      </c>
      <c r="C2833" s="3" t="s">
        <v>5664</v>
      </c>
      <c r="K2833" s="3" t="str">
        <f>VLOOKUP(B2833,'[1]Daniela + 255 Rxns iCre1355'!$C$1:$Q$3810,13,FALSE)</f>
        <v>Thylakoid Lumen</v>
      </c>
    </row>
    <row r="2834" spans="1:11" x14ac:dyDescent="0.25">
      <c r="A2834" s="3" t="s">
        <v>118</v>
      </c>
      <c r="B2834" s="3" t="s">
        <v>5665</v>
      </c>
      <c r="C2834" s="3" t="s">
        <v>5666</v>
      </c>
      <c r="K2834" s="3" t="str">
        <f>VLOOKUP(B2834,'[1]Daniela + 255 Rxns iCre1355'!$C$1:$Q$3810,13,FALSE)</f>
        <v>Chloroplast</v>
      </c>
    </row>
    <row r="2835" spans="1:11" x14ac:dyDescent="0.25">
      <c r="A2835" s="3" t="s">
        <v>1033</v>
      </c>
      <c r="B2835" s="3" t="s">
        <v>5667</v>
      </c>
      <c r="C2835" s="3" t="s">
        <v>5668</v>
      </c>
      <c r="K2835" s="3" t="str">
        <f>VLOOKUP(B2835,'[1]Daniela + 255 Rxns iCre1355'!$C$1:$Q$3810,13,FALSE)</f>
        <v>Thylakoid Lumen</v>
      </c>
    </row>
    <row r="2836" spans="1:11" x14ac:dyDescent="0.25">
      <c r="A2836" s="3" t="s">
        <v>115</v>
      </c>
      <c r="B2836" s="3" t="s">
        <v>5669</v>
      </c>
      <c r="C2836" s="3" t="s">
        <v>5670</v>
      </c>
      <c r="K2836" s="3" t="str">
        <f>VLOOKUP(B2836,'[1]Daniela + 255 Rxns iCre1355'!$C$1:$Q$3810,13,FALSE)</f>
        <v>Cytosol</v>
      </c>
    </row>
    <row r="2837" spans="1:11" x14ac:dyDescent="0.25">
      <c r="A2837" s="3" t="s">
        <v>118</v>
      </c>
      <c r="B2837" s="3" t="s">
        <v>5671</v>
      </c>
      <c r="C2837" s="3" t="s">
        <v>5672</v>
      </c>
      <c r="K2837" s="3" t="str">
        <f>VLOOKUP(B2837,'[1]Daniela + 255 Rxns iCre1355'!$C$1:$Q$3810,13,FALSE)</f>
        <v>Chloroplast</v>
      </c>
    </row>
    <row r="2838" spans="1:11" x14ac:dyDescent="0.25">
      <c r="A2838" s="3" t="s">
        <v>115</v>
      </c>
      <c r="B2838" s="3" t="s">
        <v>5673</v>
      </c>
      <c r="C2838" s="3" t="s">
        <v>5674</v>
      </c>
      <c r="K2838" s="3" t="str">
        <f>VLOOKUP(B2838,'[1]Daniela + 255 Rxns iCre1355'!$C$1:$Q$3810,13,FALSE)</f>
        <v>Cytosol</v>
      </c>
    </row>
    <row r="2839" spans="1:11" x14ac:dyDescent="0.25">
      <c r="A2839" s="3" t="s">
        <v>118</v>
      </c>
      <c r="B2839" s="3" t="s">
        <v>5675</v>
      </c>
      <c r="C2839" s="3" t="s">
        <v>5676</v>
      </c>
      <c r="K2839" s="3" t="str">
        <f>VLOOKUP(B2839,'[1]Daniela + 255 Rxns iCre1355'!$C$1:$Q$3810,13,FALSE)</f>
        <v>Chloroplast</v>
      </c>
    </row>
    <row r="2840" spans="1:11" x14ac:dyDescent="0.25">
      <c r="A2840" s="3" t="s">
        <v>115</v>
      </c>
      <c r="B2840" s="3" t="s">
        <v>5677</v>
      </c>
      <c r="C2840" s="3" t="s">
        <v>5678</v>
      </c>
      <c r="K2840" s="3" t="str">
        <f>VLOOKUP(B2840,'[1]Daniela + 255 Rxns iCre1355'!$C$1:$Q$3810,13,FALSE)</f>
        <v>Cytosol</v>
      </c>
    </row>
    <row r="2841" spans="1:11" x14ac:dyDescent="0.25">
      <c r="A2841" s="3" t="s">
        <v>118</v>
      </c>
      <c r="B2841" s="3" t="s">
        <v>5679</v>
      </c>
      <c r="C2841" s="3" t="s">
        <v>5680</v>
      </c>
      <c r="K2841" s="3" t="str">
        <f>VLOOKUP(B2841,'[1]Daniela + 255 Rxns iCre1355'!$C$1:$Q$3810,13,FALSE)</f>
        <v>Chloroplast</v>
      </c>
    </row>
    <row r="2842" spans="1:11" x14ac:dyDescent="0.25">
      <c r="A2842" s="3" t="s">
        <v>115</v>
      </c>
      <c r="B2842" s="3" t="s">
        <v>5681</v>
      </c>
      <c r="C2842" s="3" t="s">
        <v>5682</v>
      </c>
      <c r="K2842" s="3" t="str">
        <f>VLOOKUP(B2842,'[1]Daniela + 255 Rxns iCre1355'!$C$1:$Q$3810,13,FALSE)</f>
        <v>Cytosol</v>
      </c>
    </row>
    <row r="2843" spans="1:11" x14ac:dyDescent="0.25">
      <c r="A2843" s="3" t="s">
        <v>115</v>
      </c>
      <c r="B2843" s="3" t="s">
        <v>5683</v>
      </c>
      <c r="C2843" s="3" t="s">
        <v>5684</v>
      </c>
      <c r="K2843" s="3" t="str">
        <f>VLOOKUP(B2843,'[1]Daniela + 255 Rxns iCre1355'!$C$1:$Q$3810,13,FALSE)</f>
        <v>Cytosol</v>
      </c>
    </row>
    <row r="2844" spans="1:11" x14ac:dyDescent="0.25">
      <c r="A2844" s="3" t="s">
        <v>943</v>
      </c>
      <c r="B2844" s="3" t="s">
        <v>5685</v>
      </c>
      <c r="C2844" s="3" t="s">
        <v>5686</v>
      </c>
      <c r="K2844" s="3" t="str">
        <f>VLOOKUP(B2844,'[1]Daniela + 255 Rxns iCre1355'!$C$1:$Q$3810,13,FALSE)</f>
        <v>Mitochondria</v>
      </c>
    </row>
    <row r="2845" spans="1:11" x14ac:dyDescent="0.25">
      <c r="A2845" s="3" t="s">
        <v>118</v>
      </c>
      <c r="B2845" s="3" t="s">
        <v>5687</v>
      </c>
      <c r="C2845" s="3" t="s">
        <v>5688</v>
      </c>
      <c r="K2845" s="3" t="str">
        <f>VLOOKUP(B2845,'[1]Daniela + 255 Rxns iCre1355'!$C$1:$Q$3810,13,FALSE)</f>
        <v>Chloroplast</v>
      </c>
    </row>
    <row r="2846" spans="1:11" x14ac:dyDescent="0.25">
      <c r="A2846" s="3" t="s">
        <v>943</v>
      </c>
      <c r="B2846" s="3" t="s">
        <v>5689</v>
      </c>
      <c r="C2846" s="3" t="s">
        <v>5690</v>
      </c>
      <c r="K2846" s="3" t="str">
        <f>VLOOKUP(B2846,'[1]Daniela + 255 Rxns iCre1355'!$C$1:$Q$3810,13,FALSE)</f>
        <v>Mitochondria</v>
      </c>
    </row>
    <row r="2847" spans="1:11" x14ac:dyDescent="0.25">
      <c r="A2847" s="3" t="s">
        <v>943</v>
      </c>
      <c r="B2847" s="3" t="s">
        <v>5691</v>
      </c>
      <c r="C2847" s="3" t="s">
        <v>5692</v>
      </c>
      <c r="K2847" s="3" t="str">
        <f>VLOOKUP(B2847,'[1]Daniela + 255 Rxns iCre1355'!$C$1:$Q$3810,13,FALSE)</f>
        <v>Mitochondria</v>
      </c>
    </row>
    <row r="2848" spans="1:11" x14ac:dyDescent="0.25">
      <c r="A2848" s="3" t="s">
        <v>115</v>
      </c>
      <c r="B2848" s="3" t="s">
        <v>5693</v>
      </c>
      <c r="C2848" s="3" t="s">
        <v>5694</v>
      </c>
      <c r="K2848" s="3" t="str">
        <f>VLOOKUP(B2848,'[1]Daniela + 255 Rxns iCre1355'!$C$1:$Q$3810,13,FALSE)</f>
        <v>Cytosol</v>
      </c>
    </row>
    <row r="2849" spans="1:11" x14ac:dyDescent="0.25">
      <c r="A2849" s="3" t="s">
        <v>943</v>
      </c>
      <c r="B2849" s="3" t="s">
        <v>5695</v>
      </c>
      <c r="C2849" s="3" t="s">
        <v>5696</v>
      </c>
      <c r="K2849" s="3" t="str">
        <f>VLOOKUP(B2849,'[1]Daniela + 255 Rxns iCre1355'!$C$1:$Q$3810,13,FALSE)</f>
        <v>Mitochondria</v>
      </c>
    </row>
    <row r="2850" spans="1:11" x14ac:dyDescent="0.25">
      <c r="A2850" s="3" t="s">
        <v>954</v>
      </c>
      <c r="B2850" s="3" t="s">
        <v>5697</v>
      </c>
      <c r="C2850" s="3" t="s">
        <v>5698</v>
      </c>
      <c r="K2850" s="3" t="str">
        <f>VLOOKUP(B2850,'[1]Daniela + 255 Rxns iCre1355'!$C$1:$Q$3810,13,FALSE)</f>
        <v>Glyoxysome</v>
      </c>
    </row>
    <row r="2851" spans="1:11" x14ac:dyDescent="0.25">
      <c r="A2851" s="3" t="s">
        <v>115</v>
      </c>
      <c r="B2851" s="3" t="s">
        <v>5699</v>
      </c>
      <c r="C2851" s="3" t="s">
        <v>5700</v>
      </c>
      <c r="K2851" s="3" t="str">
        <f>VLOOKUP(B2851,'[1]Daniela + 255 Rxns iCre1355'!$C$1:$Q$3810,13,FALSE)</f>
        <v>Cytosol</v>
      </c>
    </row>
    <row r="2852" spans="1:11" x14ac:dyDescent="0.25">
      <c r="A2852" s="3" t="s">
        <v>943</v>
      </c>
      <c r="B2852" s="3" t="s">
        <v>5701</v>
      </c>
      <c r="C2852" s="3" t="s">
        <v>5702</v>
      </c>
      <c r="K2852" s="3" t="str">
        <f>VLOOKUP(B2852,'[1]Daniela + 255 Rxns iCre1355'!$C$1:$Q$3810,13,FALSE)</f>
        <v>Mitochondria</v>
      </c>
    </row>
    <row r="2853" spans="1:11" x14ac:dyDescent="0.25">
      <c r="A2853" s="3" t="s">
        <v>954</v>
      </c>
      <c r="B2853" s="3" t="s">
        <v>5703</v>
      </c>
      <c r="C2853" s="3" t="s">
        <v>5704</v>
      </c>
      <c r="K2853" s="3" t="str">
        <f>VLOOKUP(B2853,'[1]Daniela + 255 Rxns iCre1355'!$C$1:$Q$3810,13,FALSE)</f>
        <v>Glyoxysome</v>
      </c>
    </row>
    <row r="2854" spans="1:11" x14ac:dyDescent="0.25">
      <c r="A2854" s="3" t="s">
        <v>115</v>
      </c>
      <c r="B2854" s="3" t="s">
        <v>5705</v>
      </c>
      <c r="C2854" s="3" t="s">
        <v>5706</v>
      </c>
      <c r="K2854" s="3" t="str">
        <f>VLOOKUP(B2854,'[1]Daniela + 255 Rxns iCre1355'!$C$1:$Q$3810,13,FALSE)</f>
        <v>Cytosol</v>
      </c>
    </row>
    <row r="2855" spans="1:11" x14ac:dyDescent="0.25">
      <c r="A2855" s="3" t="s">
        <v>118</v>
      </c>
      <c r="B2855" s="3" t="s">
        <v>5707</v>
      </c>
      <c r="C2855" s="3" t="s">
        <v>5708</v>
      </c>
      <c r="K2855" s="3" t="str">
        <f>VLOOKUP(B2855,'[1]Daniela + 255 Rxns iCre1355'!$C$1:$Q$3810,13,FALSE)</f>
        <v>Chloroplast</v>
      </c>
    </row>
    <row r="2856" spans="1:11" x14ac:dyDescent="0.25">
      <c r="A2856" s="3" t="s">
        <v>943</v>
      </c>
      <c r="B2856" s="3" t="s">
        <v>5709</v>
      </c>
      <c r="C2856" s="3" t="s">
        <v>5710</v>
      </c>
      <c r="K2856" s="3" t="str">
        <f>VLOOKUP(B2856,'[1]Daniela + 255 Rxns iCre1355'!$C$1:$Q$3810,13,FALSE)</f>
        <v>Mitochondria</v>
      </c>
    </row>
    <row r="2857" spans="1:11" x14ac:dyDescent="0.25">
      <c r="A2857" s="3" t="s">
        <v>115</v>
      </c>
      <c r="B2857" s="3" t="s">
        <v>5711</v>
      </c>
      <c r="C2857" s="3" t="s">
        <v>5712</v>
      </c>
      <c r="K2857" s="3" t="str">
        <f>VLOOKUP(B2857,'[1]Daniela + 255 Rxns iCre1355'!$C$1:$Q$3810,13,FALSE)</f>
        <v>Cytosol</v>
      </c>
    </row>
    <row r="2858" spans="1:11" x14ac:dyDescent="0.25">
      <c r="A2858" s="3" t="s">
        <v>118</v>
      </c>
      <c r="B2858" s="3" t="s">
        <v>5713</v>
      </c>
      <c r="C2858" s="3" t="s">
        <v>5714</v>
      </c>
      <c r="K2858" s="3" t="str">
        <f>VLOOKUP(B2858,'[1]Daniela + 255 Rxns iCre1355'!$C$1:$Q$3810,13,FALSE)</f>
        <v>Chloroplast</v>
      </c>
    </row>
    <row r="2859" spans="1:11" x14ac:dyDescent="0.25">
      <c r="A2859" s="3" t="s">
        <v>943</v>
      </c>
      <c r="B2859" s="3" t="s">
        <v>5715</v>
      </c>
      <c r="C2859" s="3" t="s">
        <v>5716</v>
      </c>
      <c r="K2859" s="3" t="str">
        <f>VLOOKUP(B2859,'[1]Daniela + 255 Rxns iCre1355'!$C$1:$Q$3810,13,FALSE)</f>
        <v>Mitochondria</v>
      </c>
    </row>
    <row r="2860" spans="1:11" x14ac:dyDescent="0.25">
      <c r="A2860" s="3" t="s">
        <v>115</v>
      </c>
      <c r="B2860" s="3" t="s">
        <v>5717</v>
      </c>
      <c r="C2860" s="3" t="s">
        <v>5718</v>
      </c>
      <c r="K2860" s="3" t="str">
        <f>VLOOKUP(B2860,'[1]Daniela + 255 Rxns iCre1355'!$C$1:$Q$3810,13,FALSE)</f>
        <v>Cytosol</v>
      </c>
    </row>
    <row r="2861" spans="1:11" x14ac:dyDescent="0.25">
      <c r="A2861" s="3" t="s">
        <v>118</v>
      </c>
      <c r="B2861" s="3" t="s">
        <v>5719</v>
      </c>
      <c r="C2861" s="3" t="s">
        <v>5720</v>
      </c>
      <c r="K2861" s="3" t="str">
        <f>VLOOKUP(B2861,'[1]Daniela + 255 Rxns iCre1355'!$C$1:$Q$3810,13,FALSE)</f>
        <v>Chloroplast</v>
      </c>
    </row>
    <row r="2862" spans="1:11" x14ac:dyDescent="0.25">
      <c r="A2862" s="3" t="s">
        <v>943</v>
      </c>
      <c r="B2862" s="3" t="s">
        <v>5721</v>
      </c>
      <c r="C2862" s="3" t="s">
        <v>5722</v>
      </c>
      <c r="K2862" s="3" t="str">
        <f>VLOOKUP(B2862,'[1]Daniela + 255 Rxns iCre1355'!$C$1:$Q$3810,13,FALSE)</f>
        <v>Mitochondria</v>
      </c>
    </row>
    <row r="2863" spans="1:11" x14ac:dyDescent="0.25">
      <c r="A2863" s="3" t="s">
        <v>954</v>
      </c>
      <c r="B2863" s="3" t="s">
        <v>5723</v>
      </c>
      <c r="C2863" s="3" t="s">
        <v>5724</v>
      </c>
      <c r="K2863" s="3" t="str">
        <f>VLOOKUP(B2863,'[1]Daniela + 255 Rxns iCre1355'!$C$1:$Q$3810,13,FALSE)</f>
        <v>Glyoxysome</v>
      </c>
    </row>
    <row r="2864" spans="1:11" x14ac:dyDescent="0.25">
      <c r="A2864" s="3" t="s">
        <v>115</v>
      </c>
      <c r="B2864" s="3" t="s">
        <v>5725</v>
      </c>
      <c r="C2864" s="3" t="s">
        <v>5726</v>
      </c>
      <c r="K2864" s="3" t="str">
        <f>VLOOKUP(B2864,'[1]Daniela + 255 Rxns iCre1355'!$C$1:$Q$3810,13,FALSE)</f>
        <v>Cytosol</v>
      </c>
    </row>
    <row r="2865" spans="1:11" x14ac:dyDescent="0.25">
      <c r="A2865" s="3" t="s">
        <v>118</v>
      </c>
      <c r="B2865" s="3" t="s">
        <v>5727</v>
      </c>
      <c r="C2865" s="3" t="s">
        <v>5728</v>
      </c>
      <c r="K2865" s="3" t="str">
        <f>VLOOKUP(B2865,'[1]Daniela + 255 Rxns iCre1355'!$C$1:$Q$3810,13,FALSE)</f>
        <v>Chloroplast</v>
      </c>
    </row>
    <row r="2866" spans="1:11" x14ac:dyDescent="0.25">
      <c r="A2866" s="3" t="s">
        <v>943</v>
      </c>
      <c r="B2866" s="3" t="s">
        <v>5729</v>
      </c>
      <c r="C2866" s="3" t="s">
        <v>5730</v>
      </c>
      <c r="K2866" s="3" t="str">
        <f>VLOOKUP(B2866,'[1]Daniela + 255 Rxns iCre1355'!$C$1:$Q$3810,13,FALSE)</f>
        <v>Mitochondria</v>
      </c>
    </row>
    <row r="2867" spans="1:11" x14ac:dyDescent="0.25">
      <c r="A2867" s="3" t="s">
        <v>954</v>
      </c>
      <c r="B2867" s="3" t="s">
        <v>5731</v>
      </c>
      <c r="C2867" s="3" t="s">
        <v>5732</v>
      </c>
      <c r="K2867" s="3" t="str">
        <f>VLOOKUP(B2867,'[1]Daniela + 255 Rxns iCre1355'!$C$1:$Q$3810,13,FALSE)</f>
        <v>Glyoxysome</v>
      </c>
    </row>
    <row r="2868" spans="1:11" x14ac:dyDescent="0.25">
      <c r="A2868" s="3" t="s">
        <v>115</v>
      </c>
      <c r="B2868" s="3" t="s">
        <v>5733</v>
      </c>
      <c r="C2868" s="3" t="s">
        <v>5734</v>
      </c>
      <c r="K2868" s="3" t="str">
        <f>VLOOKUP(B2868,'[1]Daniela + 255 Rxns iCre1355'!$C$1:$Q$3810,13,FALSE)</f>
        <v>Cytosol</v>
      </c>
    </row>
    <row r="2869" spans="1:11" x14ac:dyDescent="0.25">
      <c r="A2869" s="3" t="s">
        <v>118</v>
      </c>
      <c r="B2869" s="3" t="s">
        <v>5735</v>
      </c>
      <c r="C2869" s="3" t="s">
        <v>5736</v>
      </c>
      <c r="K2869" s="3" t="str">
        <f>VLOOKUP(B2869,'[1]Daniela + 255 Rxns iCre1355'!$C$1:$Q$3810,13,FALSE)</f>
        <v>Chloroplast</v>
      </c>
    </row>
    <row r="2870" spans="1:11" x14ac:dyDescent="0.25">
      <c r="A2870" s="3" t="s">
        <v>943</v>
      </c>
      <c r="B2870" s="3" t="s">
        <v>5737</v>
      </c>
      <c r="C2870" s="3" t="s">
        <v>5738</v>
      </c>
      <c r="K2870" s="3" t="str">
        <f>VLOOKUP(B2870,'[1]Daniela + 255 Rxns iCre1355'!$C$1:$Q$3810,13,FALSE)</f>
        <v>Mitochondria</v>
      </c>
    </row>
    <row r="2871" spans="1:11" x14ac:dyDescent="0.25">
      <c r="A2871" s="3" t="s">
        <v>115</v>
      </c>
      <c r="B2871" s="3" t="s">
        <v>5739</v>
      </c>
      <c r="C2871" s="3" t="s">
        <v>5740</v>
      </c>
      <c r="K2871" s="3" t="str">
        <f>VLOOKUP(B2871,'[1]Daniela + 255 Rxns iCre1355'!$C$1:$Q$3810,13,FALSE)</f>
        <v>Cytosol</v>
      </c>
    </row>
    <row r="2872" spans="1:11" x14ac:dyDescent="0.25">
      <c r="A2872" s="3" t="s">
        <v>118</v>
      </c>
      <c r="B2872" s="3" t="s">
        <v>5741</v>
      </c>
      <c r="C2872" s="3" t="s">
        <v>5742</v>
      </c>
      <c r="K2872" s="3" t="str">
        <f>VLOOKUP(B2872,'[1]Daniela + 255 Rxns iCre1355'!$C$1:$Q$3810,13,FALSE)</f>
        <v>Chloroplast</v>
      </c>
    </row>
    <row r="2873" spans="1:11" x14ac:dyDescent="0.25">
      <c r="A2873" s="3" t="s">
        <v>943</v>
      </c>
      <c r="B2873" s="3" t="s">
        <v>5743</v>
      </c>
      <c r="C2873" s="3" t="s">
        <v>5744</v>
      </c>
      <c r="K2873" s="3" t="str">
        <f>VLOOKUP(B2873,'[1]Daniela + 255 Rxns iCre1355'!$C$1:$Q$3810,13,FALSE)</f>
        <v>Mitochondria</v>
      </c>
    </row>
    <row r="2874" spans="1:11" x14ac:dyDescent="0.25">
      <c r="A2874" s="3" t="s">
        <v>115</v>
      </c>
      <c r="B2874" s="3" t="s">
        <v>5745</v>
      </c>
      <c r="C2874" s="3" t="s">
        <v>5746</v>
      </c>
      <c r="K2874" s="3" t="str">
        <f>VLOOKUP(B2874,'[1]Daniela + 255 Rxns iCre1355'!$C$1:$Q$3810,13,FALSE)</f>
        <v>Cytosol</v>
      </c>
    </row>
    <row r="2875" spans="1:11" x14ac:dyDescent="0.25">
      <c r="A2875" s="3" t="s">
        <v>118</v>
      </c>
      <c r="B2875" s="3" t="s">
        <v>5747</v>
      </c>
      <c r="C2875" s="3" t="s">
        <v>5748</v>
      </c>
      <c r="K2875" s="3" t="str">
        <f>VLOOKUP(B2875,'[1]Daniela + 255 Rxns iCre1355'!$C$1:$Q$3810,13,FALSE)</f>
        <v>Chloroplast</v>
      </c>
    </row>
    <row r="2876" spans="1:11" x14ac:dyDescent="0.25">
      <c r="A2876" s="3" t="s">
        <v>943</v>
      </c>
      <c r="B2876" s="3" t="s">
        <v>5749</v>
      </c>
      <c r="C2876" s="3" t="s">
        <v>5750</v>
      </c>
      <c r="K2876" s="3" t="str">
        <f>VLOOKUP(B2876,'[1]Daniela + 255 Rxns iCre1355'!$C$1:$Q$3810,13,FALSE)</f>
        <v>Mitochondria</v>
      </c>
    </row>
    <row r="2877" spans="1:11" x14ac:dyDescent="0.25">
      <c r="A2877" s="3" t="s">
        <v>115</v>
      </c>
      <c r="B2877" s="3" t="s">
        <v>5751</v>
      </c>
      <c r="C2877" s="3" t="s">
        <v>5752</v>
      </c>
      <c r="K2877" s="3" t="str">
        <f>VLOOKUP(B2877,'[1]Daniela + 255 Rxns iCre1355'!$C$1:$Q$3810,13,FALSE)</f>
        <v>Cytosol</v>
      </c>
    </row>
    <row r="2878" spans="1:11" x14ac:dyDescent="0.25">
      <c r="A2878" s="3" t="s">
        <v>118</v>
      </c>
      <c r="B2878" s="3" t="s">
        <v>5753</v>
      </c>
      <c r="C2878" s="3" t="s">
        <v>5754</v>
      </c>
      <c r="K2878" s="3" t="str">
        <f>VLOOKUP(B2878,'[1]Daniela + 255 Rxns iCre1355'!$C$1:$Q$3810,13,FALSE)</f>
        <v>Chloroplast</v>
      </c>
    </row>
    <row r="2879" spans="1:11" x14ac:dyDescent="0.25">
      <c r="A2879" s="3" t="s">
        <v>943</v>
      </c>
      <c r="B2879" s="3" t="s">
        <v>5755</v>
      </c>
      <c r="C2879" s="3" t="s">
        <v>5756</v>
      </c>
      <c r="K2879" s="3" t="str">
        <f>VLOOKUP(B2879,'[1]Daniela + 255 Rxns iCre1355'!$C$1:$Q$3810,13,FALSE)</f>
        <v>Mitochondria</v>
      </c>
    </row>
    <row r="2880" spans="1:11" x14ac:dyDescent="0.25">
      <c r="A2880" s="3" t="s">
        <v>115</v>
      </c>
      <c r="B2880" s="3" t="s">
        <v>5757</v>
      </c>
      <c r="C2880" s="3" t="s">
        <v>5758</v>
      </c>
      <c r="K2880" s="3" t="str">
        <f>VLOOKUP(B2880,'[1]Daniela + 255 Rxns iCre1355'!$C$1:$Q$3810,13,FALSE)</f>
        <v>Cytosol</v>
      </c>
    </row>
    <row r="2881" spans="1:11" x14ac:dyDescent="0.25">
      <c r="A2881" s="3" t="s">
        <v>943</v>
      </c>
      <c r="B2881" s="3" t="s">
        <v>5759</v>
      </c>
      <c r="C2881" s="3" t="s">
        <v>5760</v>
      </c>
      <c r="K2881" s="3" t="str">
        <f>VLOOKUP(B2881,'[1]Daniela + 255 Rxns iCre1355'!$C$1:$Q$3810,13,FALSE)</f>
        <v>Mitochondria</v>
      </c>
    </row>
    <row r="2882" spans="1:11" x14ac:dyDescent="0.25">
      <c r="A2882" s="3" t="s">
        <v>115</v>
      </c>
      <c r="B2882" s="3" t="s">
        <v>5761</v>
      </c>
      <c r="C2882" s="3" t="s">
        <v>5762</v>
      </c>
      <c r="K2882" s="3" t="str">
        <f>VLOOKUP(B2882,'[1]Daniela + 255 Rxns iCre1355'!$C$1:$Q$3810,13,FALSE)</f>
        <v>Cytosol</v>
      </c>
    </row>
    <row r="2883" spans="1:11" x14ac:dyDescent="0.25">
      <c r="A2883" s="3" t="s">
        <v>943</v>
      </c>
      <c r="B2883" s="3" t="s">
        <v>5763</v>
      </c>
      <c r="C2883" s="3" t="s">
        <v>5764</v>
      </c>
      <c r="K2883" s="3" t="str">
        <f>VLOOKUP(B2883,'[1]Daniela + 255 Rxns iCre1355'!$C$1:$Q$3810,13,FALSE)</f>
        <v>Mitochondria</v>
      </c>
    </row>
    <row r="2884" spans="1:11" x14ac:dyDescent="0.25">
      <c r="A2884" s="3" t="s">
        <v>115</v>
      </c>
      <c r="B2884" s="3" t="s">
        <v>5765</v>
      </c>
      <c r="C2884" s="3" t="s">
        <v>5766</v>
      </c>
      <c r="K2884" s="3" t="str">
        <f>VLOOKUP(B2884,'[1]Daniela + 255 Rxns iCre1355'!$C$1:$Q$3810,13,FALSE)</f>
        <v>Cytosol</v>
      </c>
    </row>
    <row r="2885" spans="1:11" x14ac:dyDescent="0.25">
      <c r="A2885" s="3" t="s">
        <v>3119</v>
      </c>
      <c r="B2885" s="3" t="s">
        <v>5767</v>
      </c>
      <c r="C2885" s="3" t="s">
        <v>5768</v>
      </c>
      <c r="K2885" s="3" t="str">
        <f>VLOOKUP(B2885,'[1]Daniela + 255 Rxns iCre1355'!$C$1:$Q$3810,13,FALSE)</f>
        <v>Golgi Apparatus</v>
      </c>
    </row>
    <row r="2886" spans="1:11" x14ac:dyDescent="0.25">
      <c r="A2886" s="3" t="s">
        <v>115</v>
      </c>
      <c r="B2886" s="3" t="s">
        <v>5769</v>
      </c>
      <c r="C2886" s="3" t="s">
        <v>5770</v>
      </c>
      <c r="K2886" s="3" t="str">
        <f>VLOOKUP(B2886,'[1]Daniela + 255 Rxns iCre1355'!$C$1:$Q$3810,13,FALSE)</f>
        <v>Cytosol</v>
      </c>
    </row>
    <row r="2887" spans="1:11" x14ac:dyDescent="0.25">
      <c r="A2887" s="3" t="s">
        <v>3119</v>
      </c>
      <c r="B2887" s="3" t="s">
        <v>5771</v>
      </c>
      <c r="C2887" s="3" t="s">
        <v>5772</v>
      </c>
      <c r="K2887" s="3" t="str">
        <f>VLOOKUP(B2887,'[1]Daniela + 255 Rxns iCre1355'!$C$1:$Q$3810,13,FALSE)</f>
        <v>Golgi Apparatus</v>
      </c>
    </row>
    <row r="2888" spans="1:11" x14ac:dyDescent="0.25">
      <c r="A2888" s="3" t="s">
        <v>115</v>
      </c>
      <c r="B2888" s="3" t="s">
        <v>5773</v>
      </c>
      <c r="C2888" s="3" t="s">
        <v>5774</v>
      </c>
      <c r="K2888" s="3" t="str">
        <f>VLOOKUP(B2888,'[1]Daniela + 255 Rxns iCre1355'!$C$1:$Q$3810,13,FALSE)</f>
        <v>Cytosol</v>
      </c>
    </row>
    <row r="2889" spans="1:11" x14ac:dyDescent="0.25">
      <c r="A2889" s="3" t="s">
        <v>115</v>
      </c>
      <c r="B2889" s="3" t="s">
        <v>5775</v>
      </c>
      <c r="C2889" s="3" t="s">
        <v>5776</v>
      </c>
      <c r="K2889" s="3" t="str">
        <f>VLOOKUP(B2889,'[1]Daniela + 255 Rxns iCre1355'!$C$1:$Q$3810,13,FALSE)</f>
        <v>Cytosol</v>
      </c>
    </row>
    <row r="2890" spans="1:11" x14ac:dyDescent="0.25">
      <c r="A2890" s="3" t="s">
        <v>115</v>
      </c>
      <c r="B2890" s="3" t="s">
        <v>5777</v>
      </c>
      <c r="C2890" s="3" t="s">
        <v>5778</v>
      </c>
      <c r="K2890" s="3" t="str">
        <f>VLOOKUP(B2890,'[1]Daniela + 255 Rxns iCre1355'!$C$1:$Q$3810,13,FALSE)</f>
        <v>Cytosol</v>
      </c>
    </row>
    <row r="2891" spans="1:11" x14ac:dyDescent="0.25">
      <c r="A2891" s="3" t="s">
        <v>115</v>
      </c>
      <c r="B2891" s="3" t="s">
        <v>5779</v>
      </c>
      <c r="C2891" s="3" t="s">
        <v>5780</v>
      </c>
      <c r="K2891" s="3" t="str">
        <f>VLOOKUP(B2891,'[1]Daniela + 255 Rxns iCre1355'!$C$1:$Q$3810,13,FALSE)</f>
        <v>Cytosol</v>
      </c>
    </row>
    <row r="2892" spans="1:11" x14ac:dyDescent="0.25">
      <c r="A2892" s="3" t="s">
        <v>115</v>
      </c>
      <c r="B2892" s="3" t="s">
        <v>5781</v>
      </c>
      <c r="C2892" s="3" t="s">
        <v>5782</v>
      </c>
      <c r="K2892" s="3" t="str">
        <f>VLOOKUP(B2892,'[1]Daniela + 255 Rxns iCre1355'!$C$1:$Q$3810,13,FALSE)</f>
        <v>Cytosol</v>
      </c>
    </row>
    <row r="2893" spans="1:11" x14ac:dyDescent="0.25">
      <c r="A2893" s="3" t="s">
        <v>115</v>
      </c>
      <c r="B2893" s="3" t="s">
        <v>5783</v>
      </c>
      <c r="C2893" s="3" t="s">
        <v>5784</v>
      </c>
      <c r="K2893" s="3" t="str">
        <f>VLOOKUP(B2893,'[1]Daniela + 255 Rxns iCre1355'!$C$1:$Q$3810,13,FALSE)</f>
        <v>Cytosol</v>
      </c>
    </row>
    <row r="2894" spans="1:11" x14ac:dyDescent="0.25">
      <c r="A2894" s="3" t="s">
        <v>115</v>
      </c>
      <c r="B2894" s="3" t="s">
        <v>5785</v>
      </c>
      <c r="C2894" s="3" t="s">
        <v>5786</v>
      </c>
      <c r="K2894" s="3" t="str">
        <f>VLOOKUP(B2894,'[1]Daniela + 255 Rxns iCre1355'!$C$1:$Q$3810,13,FALSE)</f>
        <v>Cytosol</v>
      </c>
    </row>
    <row r="2895" spans="1:11" x14ac:dyDescent="0.25">
      <c r="A2895" s="3" t="s">
        <v>115</v>
      </c>
      <c r="B2895" s="3" t="s">
        <v>5787</v>
      </c>
      <c r="C2895" s="3" t="s">
        <v>5788</v>
      </c>
      <c r="K2895" s="3" t="str">
        <f>VLOOKUP(B2895,'[1]Daniela + 255 Rxns iCre1355'!$C$1:$Q$3810,13,FALSE)</f>
        <v>Cytosol</v>
      </c>
    </row>
    <row r="2896" spans="1:11" x14ac:dyDescent="0.25">
      <c r="A2896" s="3" t="s">
        <v>115</v>
      </c>
      <c r="B2896" s="3" t="s">
        <v>5789</v>
      </c>
      <c r="C2896" s="3" t="s">
        <v>5790</v>
      </c>
      <c r="K2896" s="3" t="str">
        <f>VLOOKUP(B2896,'[1]Daniela + 255 Rxns iCre1355'!$C$1:$Q$3810,13,FALSE)</f>
        <v>Cytosol</v>
      </c>
    </row>
    <row r="2897" spans="1:11" x14ac:dyDescent="0.25">
      <c r="A2897" s="3" t="s">
        <v>115</v>
      </c>
      <c r="B2897" s="3" t="s">
        <v>5791</v>
      </c>
      <c r="C2897" s="3" t="s">
        <v>5792</v>
      </c>
      <c r="K2897" s="3" t="str">
        <f>VLOOKUP(B2897,'[1]Daniela + 255 Rxns iCre1355'!$C$1:$Q$3810,13,FALSE)</f>
        <v>Cytosol</v>
      </c>
    </row>
    <row r="2898" spans="1:11" x14ac:dyDescent="0.25">
      <c r="A2898" s="3" t="s">
        <v>118</v>
      </c>
      <c r="B2898" s="3" t="s">
        <v>5793</v>
      </c>
      <c r="C2898" s="3" t="s">
        <v>5794</v>
      </c>
      <c r="K2898" s="3" t="str">
        <f>VLOOKUP(B2898,'[1]Daniela + 255 Rxns iCre1355'!$C$1:$Q$3810,13,FALSE)</f>
        <v>Chloroplast</v>
      </c>
    </row>
    <row r="2899" spans="1:11" x14ac:dyDescent="0.25">
      <c r="A2899" s="3" t="s">
        <v>118</v>
      </c>
      <c r="B2899" s="3" t="s">
        <v>5795</v>
      </c>
      <c r="C2899" s="3" t="s">
        <v>5796</v>
      </c>
      <c r="K2899" s="3" t="str">
        <f>VLOOKUP(B2899,'[1]Daniela + 255 Rxns iCre1355'!$C$1:$Q$3810,13,FALSE)</f>
        <v>Chloroplast</v>
      </c>
    </row>
    <row r="2900" spans="1:11" x14ac:dyDescent="0.25">
      <c r="A2900" s="3" t="s">
        <v>115</v>
      </c>
      <c r="B2900" s="3" t="s">
        <v>5797</v>
      </c>
      <c r="C2900" s="3" t="s">
        <v>5798</v>
      </c>
      <c r="K2900" s="3" t="str">
        <f>VLOOKUP(B2900,'[1]Daniela + 255 Rxns iCre1355'!$C$1:$Q$3810,13,FALSE)</f>
        <v>Cytosol</v>
      </c>
    </row>
    <row r="2901" spans="1:11" x14ac:dyDescent="0.25">
      <c r="A2901" s="3" t="s">
        <v>115</v>
      </c>
      <c r="B2901" s="3" t="s">
        <v>5799</v>
      </c>
      <c r="C2901" s="3" t="s">
        <v>5800</v>
      </c>
      <c r="K2901" s="3" t="str">
        <f>VLOOKUP(B2901,'[1]Daniela + 255 Rxns iCre1355'!$C$1:$Q$3810,13,FALSE)</f>
        <v>Cytosol</v>
      </c>
    </row>
    <row r="2902" spans="1:11" x14ac:dyDescent="0.25">
      <c r="A2902" s="3" t="s">
        <v>115</v>
      </c>
      <c r="B2902" s="3" t="s">
        <v>5801</v>
      </c>
      <c r="C2902" s="3" t="s">
        <v>5802</v>
      </c>
      <c r="K2902" s="3" t="str">
        <f>VLOOKUP(B2902,'[1]Daniela + 255 Rxns iCre1355'!$C$1:$Q$3810,13,FALSE)</f>
        <v>Cytosol</v>
      </c>
    </row>
    <row r="2903" spans="1:11" x14ac:dyDescent="0.25">
      <c r="A2903" s="3" t="s">
        <v>115</v>
      </c>
      <c r="B2903" s="3" t="s">
        <v>5803</v>
      </c>
      <c r="C2903" s="3" t="s">
        <v>5804</v>
      </c>
      <c r="K2903" s="3" t="str">
        <f>VLOOKUP(B2903,'[1]Daniela + 255 Rxns iCre1355'!$C$1:$Q$3810,13,FALSE)</f>
        <v>Cytosol</v>
      </c>
    </row>
    <row r="2904" spans="1:11" x14ac:dyDescent="0.25">
      <c r="A2904" s="3" t="s">
        <v>115</v>
      </c>
      <c r="B2904" s="3" t="s">
        <v>5805</v>
      </c>
      <c r="C2904" s="3" t="s">
        <v>5806</v>
      </c>
      <c r="K2904" s="3" t="str">
        <f>VLOOKUP(B2904,'[1]Daniela + 255 Rxns iCre1355'!$C$1:$Q$3810,13,FALSE)</f>
        <v>Cytosol</v>
      </c>
    </row>
    <row r="2905" spans="1:11" x14ac:dyDescent="0.25">
      <c r="A2905" s="3" t="s">
        <v>115</v>
      </c>
      <c r="B2905" s="3" t="s">
        <v>5807</v>
      </c>
      <c r="C2905" s="3" t="s">
        <v>5808</v>
      </c>
      <c r="K2905" s="3" t="str">
        <f>VLOOKUP(B2905,'[1]Daniela + 255 Rxns iCre1355'!$C$1:$Q$3810,13,FALSE)</f>
        <v>Cytosol</v>
      </c>
    </row>
    <row r="2906" spans="1:11" x14ac:dyDescent="0.25">
      <c r="A2906" s="3" t="s">
        <v>115</v>
      </c>
      <c r="B2906" s="3" t="s">
        <v>5809</v>
      </c>
      <c r="C2906" s="3" t="s">
        <v>5810</v>
      </c>
      <c r="K2906" s="3" t="str">
        <f>VLOOKUP(B2906,'[1]Daniela + 255 Rxns iCre1355'!$C$1:$Q$3810,13,FALSE)</f>
        <v>Cytosol</v>
      </c>
    </row>
    <row r="2907" spans="1:11" x14ac:dyDescent="0.25">
      <c r="A2907" s="3" t="s">
        <v>943</v>
      </c>
      <c r="B2907" s="3" t="s">
        <v>5811</v>
      </c>
      <c r="C2907" s="3" t="s">
        <v>5812</v>
      </c>
      <c r="K2907" s="3" t="str">
        <f>VLOOKUP(B2907,'[1]Daniela + 255 Rxns iCre1355'!$C$1:$Q$3810,13,FALSE)</f>
        <v>Mitochondria</v>
      </c>
    </row>
    <row r="2908" spans="1:11" x14ac:dyDescent="0.25">
      <c r="A2908" s="3" t="s">
        <v>115</v>
      </c>
      <c r="B2908" s="3" t="s">
        <v>5813</v>
      </c>
      <c r="C2908" s="3" t="s">
        <v>5814</v>
      </c>
      <c r="K2908" s="3" t="str">
        <f>VLOOKUP(B2908,'[1]Daniela + 255 Rxns iCre1355'!$C$1:$Q$3810,13,FALSE)</f>
        <v>Cytosol</v>
      </c>
    </row>
    <row r="2909" spans="1:11" x14ac:dyDescent="0.25">
      <c r="A2909" s="3" t="s">
        <v>118</v>
      </c>
      <c r="B2909" s="3" t="s">
        <v>5815</v>
      </c>
      <c r="C2909" s="3" t="s">
        <v>5816</v>
      </c>
      <c r="K2909" s="3" t="str">
        <f>VLOOKUP(B2909,'[1]Daniela + 255 Rxns iCre1355'!$C$1:$Q$3810,13,FALSE)</f>
        <v>Chloroplast</v>
      </c>
    </row>
    <row r="2910" spans="1:11" x14ac:dyDescent="0.25">
      <c r="A2910" s="3" t="s">
        <v>115</v>
      </c>
      <c r="B2910" s="3" t="s">
        <v>5817</v>
      </c>
      <c r="C2910" s="3" t="s">
        <v>5818</v>
      </c>
      <c r="K2910" s="3" t="str">
        <f>VLOOKUP(B2910,'[1]Daniela + 255 Rxns iCre1355'!$C$1:$Q$3810,13,FALSE)</f>
        <v>Cytosol</v>
      </c>
    </row>
    <row r="2911" spans="1:11" x14ac:dyDescent="0.25">
      <c r="A2911" s="3" t="s">
        <v>115</v>
      </c>
      <c r="B2911" s="3" t="s">
        <v>5819</v>
      </c>
      <c r="C2911" s="3" t="s">
        <v>5820</v>
      </c>
      <c r="K2911" s="3" t="str">
        <f>VLOOKUP(B2911,'[1]Daniela + 255 Rxns iCre1355'!$C$1:$Q$3810,13,FALSE)</f>
        <v>Cytosol</v>
      </c>
    </row>
    <row r="2912" spans="1:11" x14ac:dyDescent="0.25">
      <c r="A2912" s="3" t="s">
        <v>115</v>
      </c>
      <c r="B2912" s="3" t="s">
        <v>5821</v>
      </c>
      <c r="C2912" s="3" t="s">
        <v>2744</v>
      </c>
      <c r="K2912" s="3" t="str">
        <f>VLOOKUP(B2912,'[1]Daniela + 255 Rxns iCre1355'!$C$1:$Q$3810,13,FALSE)</f>
        <v>Cytosol</v>
      </c>
    </row>
    <row r="2913" spans="1:11" x14ac:dyDescent="0.25">
      <c r="A2913" s="3" t="s">
        <v>115</v>
      </c>
      <c r="B2913" s="3" t="s">
        <v>5822</v>
      </c>
      <c r="C2913" s="3" t="s">
        <v>5823</v>
      </c>
      <c r="K2913" s="3" t="str">
        <f>VLOOKUP(B2913,'[1]Daniela + 255 Rxns iCre1355'!$C$1:$Q$3810,13,FALSE)</f>
        <v>Cytosol</v>
      </c>
    </row>
    <row r="2914" spans="1:11" x14ac:dyDescent="0.25">
      <c r="A2914" s="3" t="s">
        <v>115</v>
      </c>
      <c r="B2914" s="3" t="s">
        <v>5824</v>
      </c>
      <c r="C2914" s="3" t="s">
        <v>5825</v>
      </c>
      <c r="K2914" s="3" t="str">
        <f>VLOOKUP(B2914,'[1]Daniela + 255 Rxns iCre1355'!$C$1:$Q$3810,13,FALSE)</f>
        <v>Cytosol</v>
      </c>
    </row>
    <row r="2915" spans="1:11" x14ac:dyDescent="0.25">
      <c r="A2915" s="3" t="s">
        <v>2710</v>
      </c>
      <c r="B2915" s="3" t="s">
        <v>5826</v>
      </c>
      <c r="C2915" s="3" t="s">
        <v>5827</v>
      </c>
      <c r="K2915" s="3" t="str">
        <f>VLOOKUP(B2915,'[1]Daniela + 255 Rxns iCre1355'!$C$1:$Q$3810,13,FALSE)</f>
        <v>Flagellum</v>
      </c>
    </row>
    <row r="2916" spans="1:11" x14ac:dyDescent="0.25">
      <c r="A2916" s="3" t="s">
        <v>118</v>
      </c>
      <c r="B2916" s="3" t="s">
        <v>5828</v>
      </c>
      <c r="C2916" s="3" t="s">
        <v>5829</v>
      </c>
      <c r="K2916" s="3" t="str">
        <f>VLOOKUP(B2916,'[1]Daniela + 255 Rxns iCre1355'!$C$1:$Q$3810,13,FALSE)</f>
        <v>Chloroplast</v>
      </c>
    </row>
    <row r="2917" spans="1:11" x14ac:dyDescent="0.25">
      <c r="A2917" s="3" t="s">
        <v>943</v>
      </c>
      <c r="B2917" s="3" t="s">
        <v>5830</v>
      </c>
      <c r="C2917" s="3" t="s">
        <v>5831</v>
      </c>
      <c r="K2917" s="3" t="str">
        <f>VLOOKUP(B2917,'[1]Daniela + 255 Rxns iCre1355'!$C$1:$Q$3810,13,FALSE)</f>
        <v>Mitochondria</v>
      </c>
    </row>
    <row r="2918" spans="1:11" x14ac:dyDescent="0.25">
      <c r="A2918" s="3" t="s">
        <v>115</v>
      </c>
      <c r="B2918" s="3" t="s">
        <v>5832</v>
      </c>
      <c r="C2918" s="3" t="s">
        <v>5833</v>
      </c>
      <c r="K2918" s="3" t="str">
        <f>VLOOKUP(B2918,'[1]Daniela + 255 Rxns iCre1355'!$C$1:$Q$3810,13,FALSE)</f>
        <v>Cytosol</v>
      </c>
    </row>
    <row r="2919" spans="1:11" x14ac:dyDescent="0.25">
      <c r="A2919" s="3" t="s">
        <v>2710</v>
      </c>
      <c r="B2919" s="3" t="s">
        <v>5834</v>
      </c>
      <c r="C2919" s="3" t="s">
        <v>5835</v>
      </c>
      <c r="K2919" s="3" t="str">
        <f>VLOOKUP(B2919,'[1]Daniela + 255 Rxns iCre1355'!$C$1:$Q$3810,13,FALSE)</f>
        <v>Flagellum</v>
      </c>
    </row>
    <row r="2920" spans="1:11" x14ac:dyDescent="0.25">
      <c r="A2920" s="3" t="s">
        <v>118</v>
      </c>
      <c r="B2920" s="3" t="s">
        <v>5836</v>
      </c>
      <c r="C2920" s="3" t="s">
        <v>5837</v>
      </c>
      <c r="K2920" s="3" t="str">
        <f>VLOOKUP(B2920,'[1]Daniela + 255 Rxns iCre1355'!$C$1:$Q$3810,13,FALSE)</f>
        <v>Chloroplast</v>
      </c>
    </row>
    <row r="2921" spans="1:11" x14ac:dyDescent="0.25">
      <c r="A2921" s="3" t="s">
        <v>943</v>
      </c>
      <c r="B2921" s="3" t="s">
        <v>5838</v>
      </c>
      <c r="C2921" s="3" t="s">
        <v>5839</v>
      </c>
      <c r="K2921" s="3" t="str">
        <f>VLOOKUP(B2921,'[1]Daniela + 255 Rxns iCre1355'!$C$1:$Q$3810,13,FALSE)</f>
        <v>Mitochondria</v>
      </c>
    </row>
    <row r="2922" spans="1:11" x14ac:dyDescent="0.25">
      <c r="A2922" s="3" t="s">
        <v>115</v>
      </c>
      <c r="B2922" s="3" t="s">
        <v>5840</v>
      </c>
      <c r="C2922" s="3" t="s">
        <v>5841</v>
      </c>
      <c r="K2922" s="3" t="str">
        <f>VLOOKUP(B2922,'[1]Daniela + 255 Rxns iCre1355'!$C$1:$Q$3810,13,FALSE)</f>
        <v>Cytosol</v>
      </c>
    </row>
    <row r="2923" spans="1:11" x14ac:dyDescent="0.25">
      <c r="A2923" s="3" t="s">
        <v>118</v>
      </c>
      <c r="B2923" s="3" t="s">
        <v>5842</v>
      </c>
      <c r="C2923" s="3" t="s">
        <v>5843</v>
      </c>
      <c r="K2923" s="3" t="str">
        <f>VLOOKUP(B2923,'[1]Daniela + 255 Rxns iCre1355'!$C$1:$Q$3810,13,FALSE)</f>
        <v>Chloroplast</v>
      </c>
    </row>
    <row r="2924" spans="1:11" x14ac:dyDescent="0.25">
      <c r="A2924" s="3" t="s">
        <v>115</v>
      </c>
      <c r="B2924" s="3" t="s">
        <v>5844</v>
      </c>
      <c r="C2924" s="3" t="s">
        <v>5845</v>
      </c>
      <c r="K2924" s="3" t="str">
        <f>VLOOKUP(B2924,'[1]Daniela + 255 Rxns iCre1355'!$C$1:$Q$3810,13,FALSE)</f>
        <v>Cytosol</v>
      </c>
    </row>
    <row r="2925" spans="1:11" x14ac:dyDescent="0.25">
      <c r="A2925" s="3" t="s">
        <v>118</v>
      </c>
      <c r="B2925" s="3" t="s">
        <v>5846</v>
      </c>
      <c r="C2925" s="3" t="s">
        <v>5847</v>
      </c>
      <c r="K2925" s="3" t="str">
        <f>VLOOKUP(B2925,'[1]Daniela + 255 Rxns iCre1355'!$C$1:$Q$3810,13,FALSE)</f>
        <v>Chloroplast</v>
      </c>
    </row>
    <row r="2926" spans="1:11" x14ac:dyDescent="0.25">
      <c r="A2926" s="3" t="s">
        <v>115</v>
      </c>
      <c r="B2926" s="3" t="s">
        <v>5848</v>
      </c>
      <c r="C2926" s="3" t="s">
        <v>5849</v>
      </c>
      <c r="K2926" s="3" t="str">
        <f>VLOOKUP(B2926,'[1]Daniela + 255 Rxns iCre1355'!$C$1:$Q$3810,13,FALSE)</f>
        <v>Cytosol</v>
      </c>
    </row>
    <row r="2927" spans="1:11" x14ac:dyDescent="0.25">
      <c r="A2927" s="3" t="s">
        <v>2710</v>
      </c>
      <c r="B2927" s="3" t="s">
        <v>5850</v>
      </c>
      <c r="C2927" s="3" t="s">
        <v>5851</v>
      </c>
      <c r="K2927" s="3" t="str">
        <f>VLOOKUP(B2927,'[1]Daniela + 255 Rxns iCre1355'!$C$1:$Q$3810,13,FALSE)</f>
        <v>Flagellum</v>
      </c>
    </row>
    <row r="2928" spans="1:11" x14ac:dyDescent="0.25">
      <c r="A2928" s="3" t="s">
        <v>118</v>
      </c>
      <c r="B2928" s="3" t="s">
        <v>5852</v>
      </c>
      <c r="C2928" s="3" t="s">
        <v>5853</v>
      </c>
      <c r="K2928" s="3" t="str">
        <f>VLOOKUP(B2928,'[1]Daniela + 255 Rxns iCre1355'!$C$1:$Q$3810,13,FALSE)</f>
        <v>Chloroplast</v>
      </c>
    </row>
    <row r="2929" spans="1:11" x14ac:dyDescent="0.25">
      <c r="A2929" s="3" t="s">
        <v>943</v>
      </c>
      <c r="B2929" s="3" t="s">
        <v>5854</v>
      </c>
      <c r="C2929" s="3" t="s">
        <v>5855</v>
      </c>
      <c r="K2929" s="3" t="str">
        <f>VLOOKUP(B2929,'[1]Daniela + 255 Rxns iCre1355'!$C$1:$Q$3810,13,FALSE)</f>
        <v>Mitochondria</v>
      </c>
    </row>
    <row r="2930" spans="1:11" x14ac:dyDescent="0.25">
      <c r="A2930" s="3" t="s">
        <v>115</v>
      </c>
      <c r="B2930" s="3" t="s">
        <v>5856</v>
      </c>
      <c r="C2930" s="3" t="s">
        <v>5857</v>
      </c>
      <c r="K2930" s="3" t="str">
        <f>VLOOKUP(B2930,'[1]Daniela + 255 Rxns iCre1355'!$C$1:$Q$3810,13,FALSE)</f>
        <v>Cytosol</v>
      </c>
    </row>
    <row r="2931" spans="1:11" x14ac:dyDescent="0.25">
      <c r="A2931" s="3" t="s">
        <v>943</v>
      </c>
      <c r="B2931" s="3" t="s">
        <v>5858</v>
      </c>
      <c r="C2931" s="3" t="s">
        <v>5859</v>
      </c>
      <c r="K2931" s="3" t="str">
        <f>VLOOKUP(B2931,'[1]Daniela + 255 Rxns iCre1355'!$C$1:$Q$3810,13,FALSE)</f>
        <v>Mitochondria</v>
      </c>
    </row>
    <row r="2932" spans="1:11" x14ac:dyDescent="0.25">
      <c r="A2932" s="3" t="s">
        <v>115</v>
      </c>
      <c r="B2932" s="3" t="s">
        <v>5860</v>
      </c>
      <c r="C2932" s="3" t="s">
        <v>5861</v>
      </c>
      <c r="K2932" s="3" t="str">
        <f>VLOOKUP(B2932,'[1]Daniela + 255 Rxns iCre1355'!$C$1:$Q$3810,13,FALSE)</f>
        <v>Cytosol</v>
      </c>
    </row>
    <row r="2933" spans="1:11" x14ac:dyDescent="0.25">
      <c r="A2933" s="3" t="s">
        <v>943</v>
      </c>
      <c r="B2933" s="3" t="s">
        <v>5862</v>
      </c>
      <c r="C2933" s="3" t="s">
        <v>5863</v>
      </c>
      <c r="K2933" s="3" t="str">
        <f>VLOOKUP(B2933,'[1]Daniela + 255 Rxns iCre1355'!$C$1:$Q$3810,13,FALSE)</f>
        <v>Mitochondria</v>
      </c>
    </row>
    <row r="2934" spans="1:11" x14ac:dyDescent="0.25">
      <c r="A2934" s="3" t="s">
        <v>115</v>
      </c>
      <c r="B2934" s="3" t="s">
        <v>5864</v>
      </c>
      <c r="C2934" s="3" t="s">
        <v>5865</v>
      </c>
      <c r="K2934" s="3" t="str">
        <f>VLOOKUP(B2934,'[1]Daniela + 255 Rxns iCre1355'!$C$1:$Q$3810,13,FALSE)</f>
        <v>Cytosol</v>
      </c>
    </row>
    <row r="2935" spans="1:11" x14ac:dyDescent="0.25">
      <c r="A2935" s="3" t="s">
        <v>118</v>
      </c>
      <c r="B2935" s="3" t="s">
        <v>5866</v>
      </c>
      <c r="C2935" s="3" t="s">
        <v>5867</v>
      </c>
      <c r="K2935" s="3" t="str">
        <f>VLOOKUP(B2935,'[1]Daniela + 255 Rxns iCre1355'!$C$1:$Q$3810,13,FALSE)</f>
        <v>Chloroplast</v>
      </c>
    </row>
    <row r="2936" spans="1:11" x14ac:dyDescent="0.25">
      <c r="A2936" s="3" t="s">
        <v>115</v>
      </c>
      <c r="B2936" s="3" t="s">
        <v>5868</v>
      </c>
      <c r="C2936" s="3" t="s">
        <v>5869</v>
      </c>
      <c r="K2936" s="3" t="str">
        <f>VLOOKUP(B2936,'[1]Daniela + 255 Rxns iCre1355'!$C$1:$Q$3810,13,FALSE)</f>
        <v>Cytosol</v>
      </c>
    </row>
    <row r="2937" spans="1:11" x14ac:dyDescent="0.25">
      <c r="A2937" s="3" t="s">
        <v>118</v>
      </c>
      <c r="B2937" s="3" t="s">
        <v>5870</v>
      </c>
      <c r="C2937" s="3" t="s">
        <v>5871</v>
      </c>
      <c r="K2937" s="3" t="str">
        <f>VLOOKUP(B2937,'[1]Daniela + 255 Rxns iCre1355'!$C$1:$Q$3810,13,FALSE)</f>
        <v>Chloroplast</v>
      </c>
    </row>
    <row r="2938" spans="1:11" x14ac:dyDescent="0.25">
      <c r="A2938" s="3" t="s">
        <v>115</v>
      </c>
      <c r="B2938" s="3" t="s">
        <v>5872</v>
      </c>
      <c r="C2938" s="3" t="s">
        <v>5873</v>
      </c>
      <c r="K2938" s="3" t="str">
        <f>VLOOKUP(B2938,'[1]Daniela + 255 Rxns iCre1355'!$C$1:$Q$3810,13,FALSE)</f>
        <v>Cytosol</v>
      </c>
    </row>
    <row r="2939" spans="1:11" x14ac:dyDescent="0.25">
      <c r="A2939" s="3" t="s">
        <v>118</v>
      </c>
      <c r="B2939" s="3" t="s">
        <v>5874</v>
      </c>
      <c r="C2939" s="3" t="s">
        <v>5875</v>
      </c>
      <c r="K2939" s="3" t="str">
        <f>VLOOKUP(B2939,'[1]Daniela + 255 Rxns iCre1355'!$C$1:$Q$3810,13,FALSE)</f>
        <v>Chloroplast</v>
      </c>
    </row>
    <row r="2940" spans="1:11" x14ac:dyDescent="0.25">
      <c r="A2940" s="3" t="s">
        <v>943</v>
      </c>
      <c r="B2940" s="3" t="s">
        <v>5876</v>
      </c>
      <c r="C2940" s="3" t="s">
        <v>5877</v>
      </c>
      <c r="K2940" s="3" t="str">
        <f>VLOOKUP(B2940,'[1]Daniela + 255 Rxns iCre1355'!$C$1:$Q$3810,13,FALSE)</f>
        <v>Mitochondria</v>
      </c>
    </row>
    <row r="2941" spans="1:11" x14ac:dyDescent="0.25">
      <c r="A2941" s="3" t="s">
        <v>115</v>
      </c>
      <c r="B2941" s="3" t="s">
        <v>5878</v>
      </c>
      <c r="C2941" s="3" t="s">
        <v>5879</v>
      </c>
      <c r="K2941" s="3" t="str">
        <f>VLOOKUP(B2941,'[1]Daniela + 255 Rxns iCre1355'!$C$1:$Q$3810,13,FALSE)</f>
        <v>Cytosol</v>
      </c>
    </row>
    <row r="2942" spans="1:11" x14ac:dyDescent="0.25">
      <c r="A2942" s="3" t="s">
        <v>118</v>
      </c>
      <c r="B2942" s="3" t="s">
        <v>5880</v>
      </c>
      <c r="C2942" s="3" t="s">
        <v>5881</v>
      </c>
      <c r="K2942" s="3" t="str">
        <f>VLOOKUP(B2942,'[1]Daniela + 255 Rxns iCre1355'!$C$1:$Q$3810,13,FALSE)</f>
        <v>Chloroplast</v>
      </c>
    </row>
    <row r="2943" spans="1:11" x14ac:dyDescent="0.25">
      <c r="A2943" s="3" t="s">
        <v>943</v>
      </c>
      <c r="B2943" s="3" t="s">
        <v>5882</v>
      </c>
      <c r="C2943" s="3" t="s">
        <v>5883</v>
      </c>
      <c r="K2943" s="3" t="str">
        <f>VLOOKUP(B2943,'[1]Daniela + 255 Rxns iCre1355'!$C$1:$Q$3810,13,FALSE)</f>
        <v>Mitochondria</v>
      </c>
    </row>
    <row r="2944" spans="1:11" x14ac:dyDescent="0.25">
      <c r="A2944" s="3" t="s">
        <v>115</v>
      </c>
      <c r="B2944" s="3" t="s">
        <v>5884</v>
      </c>
      <c r="C2944" s="3" t="s">
        <v>5885</v>
      </c>
      <c r="K2944" s="3" t="str">
        <f>VLOOKUP(B2944,'[1]Daniela + 255 Rxns iCre1355'!$C$1:$Q$3810,13,FALSE)</f>
        <v>Cytosol</v>
      </c>
    </row>
    <row r="2945" spans="1:11" x14ac:dyDescent="0.25">
      <c r="A2945" s="3" t="s">
        <v>115</v>
      </c>
      <c r="B2945" s="3" t="s">
        <v>5886</v>
      </c>
      <c r="C2945" s="3" t="s">
        <v>5887</v>
      </c>
      <c r="K2945" s="3" t="str">
        <f>VLOOKUP(B2945,'[1]Daniela + 255 Rxns iCre1355'!$C$1:$Q$3810,13,FALSE)</f>
        <v>Cytosol</v>
      </c>
    </row>
    <row r="2946" spans="1:11" x14ac:dyDescent="0.25">
      <c r="A2946" s="3" t="s">
        <v>943</v>
      </c>
      <c r="B2946" s="3" t="s">
        <v>5888</v>
      </c>
      <c r="C2946" s="3" t="s">
        <v>5889</v>
      </c>
      <c r="K2946" s="3" t="str">
        <f>VLOOKUP(B2946,'[1]Daniela + 255 Rxns iCre1355'!$C$1:$Q$3810,13,FALSE)</f>
        <v>Mitochondria</v>
      </c>
    </row>
    <row r="2947" spans="1:11" x14ac:dyDescent="0.25">
      <c r="A2947" s="3" t="s">
        <v>943</v>
      </c>
      <c r="B2947" s="3" t="s">
        <v>5890</v>
      </c>
      <c r="C2947" s="3" t="s">
        <v>5891</v>
      </c>
      <c r="K2947" s="3" t="str">
        <f>VLOOKUP(B2947,'[1]Daniela + 255 Rxns iCre1355'!$C$1:$Q$3810,13,FALSE)</f>
        <v>Mitochondria</v>
      </c>
    </row>
    <row r="2948" spans="1:11" x14ac:dyDescent="0.25">
      <c r="A2948" s="3" t="s">
        <v>118</v>
      </c>
      <c r="B2948" s="3" t="s">
        <v>5892</v>
      </c>
      <c r="C2948" s="3" t="s">
        <v>5893</v>
      </c>
      <c r="K2948" s="3" t="str">
        <f>VLOOKUP(B2948,'[1]Daniela + 255 Rxns iCre1355'!$C$1:$Q$3810,13,FALSE)</f>
        <v>Chloroplast</v>
      </c>
    </row>
    <row r="2949" spans="1:11" x14ac:dyDescent="0.25">
      <c r="A2949" s="3" t="s">
        <v>1033</v>
      </c>
      <c r="B2949" s="3" t="s">
        <v>5894</v>
      </c>
      <c r="C2949" s="3" t="s">
        <v>5895</v>
      </c>
      <c r="K2949" s="3" t="str">
        <f>VLOOKUP(B2949,'[1]Daniela + 255 Rxns iCre1355'!$C$1:$Q$3810,13,FALSE)</f>
        <v>Thylakoid Lumen</v>
      </c>
    </row>
    <row r="2950" spans="1:11" x14ac:dyDescent="0.25">
      <c r="A2950" s="3" t="s">
        <v>118</v>
      </c>
      <c r="B2950" s="3" t="s">
        <v>5896</v>
      </c>
      <c r="C2950" s="3" t="s">
        <v>5897</v>
      </c>
      <c r="K2950" s="3" t="str">
        <f>VLOOKUP(B2950,'[1]Daniela + 255 Rxns iCre1355'!$C$1:$Q$3810,13,FALSE)</f>
        <v>Chloroplast</v>
      </c>
    </row>
    <row r="2951" spans="1:11" x14ac:dyDescent="0.25">
      <c r="A2951" s="3" t="s">
        <v>1033</v>
      </c>
      <c r="B2951" s="3" t="s">
        <v>5898</v>
      </c>
      <c r="C2951" s="3" t="s">
        <v>5899</v>
      </c>
      <c r="K2951" s="3" t="str">
        <f>VLOOKUP(B2951,'[1]Daniela + 255 Rxns iCre1355'!$C$1:$Q$3810,13,FALSE)</f>
        <v>Thylakoid Lumen</v>
      </c>
    </row>
    <row r="2952" spans="1:11" x14ac:dyDescent="0.25">
      <c r="A2952" s="3" t="s">
        <v>118</v>
      </c>
      <c r="B2952" s="3" t="s">
        <v>5900</v>
      </c>
      <c r="C2952" s="3" t="s">
        <v>5901</v>
      </c>
      <c r="K2952" s="3" t="str">
        <f>VLOOKUP(B2952,'[1]Daniela + 255 Rxns iCre1355'!$C$1:$Q$3810,13,FALSE)</f>
        <v>Chloroplast</v>
      </c>
    </row>
    <row r="2953" spans="1:11" x14ac:dyDescent="0.25">
      <c r="A2953" s="3" t="s">
        <v>1033</v>
      </c>
      <c r="B2953" s="3" t="s">
        <v>5902</v>
      </c>
      <c r="C2953" s="3" t="s">
        <v>5903</v>
      </c>
      <c r="K2953" s="3" t="str">
        <f>VLOOKUP(B2953,'[1]Daniela + 255 Rxns iCre1355'!$C$1:$Q$3810,13,FALSE)</f>
        <v>Thylakoid Lumen</v>
      </c>
    </row>
    <row r="2954" spans="1:11" x14ac:dyDescent="0.25">
      <c r="A2954" s="3" t="s">
        <v>115</v>
      </c>
      <c r="B2954" s="3" t="s">
        <v>5904</v>
      </c>
      <c r="C2954" s="3" t="s">
        <v>5905</v>
      </c>
      <c r="K2954" s="3" t="str">
        <f>VLOOKUP(B2954,'[1]Daniela + 255 Rxns iCre1355'!$C$1:$Q$3810,13,FALSE)</f>
        <v>Cytosol</v>
      </c>
    </row>
    <row r="2955" spans="1:11" x14ac:dyDescent="0.25">
      <c r="A2955" s="3" t="s">
        <v>118</v>
      </c>
      <c r="B2955" s="3" t="s">
        <v>5906</v>
      </c>
      <c r="C2955" s="3" t="s">
        <v>5907</v>
      </c>
      <c r="K2955" s="3" t="str">
        <f>VLOOKUP(B2955,'[1]Daniela + 255 Rxns iCre1355'!$C$1:$Q$3810,13,FALSE)</f>
        <v>Chloroplast</v>
      </c>
    </row>
    <row r="2956" spans="1:11" x14ac:dyDescent="0.25">
      <c r="A2956" s="3" t="s">
        <v>115</v>
      </c>
      <c r="B2956" s="3" t="s">
        <v>5908</v>
      </c>
      <c r="C2956" s="3" t="s">
        <v>5909</v>
      </c>
      <c r="K2956" s="3" t="str">
        <f>VLOOKUP(B2956,'[1]Daniela + 255 Rxns iCre1355'!$C$1:$Q$3810,13,FALSE)</f>
        <v>Cytosol</v>
      </c>
    </row>
    <row r="2957" spans="1:11" x14ac:dyDescent="0.25">
      <c r="A2957" s="3" t="s">
        <v>118</v>
      </c>
      <c r="B2957" s="3" t="s">
        <v>5910</v>
      </c>
      <c r="C2957" s="3" t="s">
        <v>5911</v>
      </c>
      <c r="K2957" s="3" t="str">
        <f>VLOOKUP(B2957,'[1]Daniela + 255 Rxns iCre1355'!$C$1:$Q$3810,13,FALSE)</f>
        <v>Chloroplast</v>
      </c>
    </row>
    <row r="2958" spans="1:11" x14ac:dyDescent="0.25">
      <c r="A2958" s="3" t="s">
        <v>115</v>
      </c>
      <c r="B2958" s="3" t="s">
        <v>5912</v>
      </c>
      <c r="C2958" s="3" t="s">
        <v>5913</v>
      </c>
      <c r="K2958" s="3" t="str">
        <f>VLOOKUP(B2958,'[1]Daniela + 255 Rxns iCre1355'!$C$1:$Q$3810,13,FALSE)</f>
        <v>Cytosol</v>
      </c>
    </row>
    <row r="2959" spans="1:11" x14ac:dyDescent="0.25">
      <c r="A2959" s="3" t="s">
        <v>943</v>
      </c>
      <c r="B2959" s="3" t="s">
        <v>5914</v>
      </c>
      <c r="C2959" s="3" t="s">
        <v>5915</v>
      </c>
      <c r="K2959" s="3" t="str">
        <f>VLOOKUP(B2959,'[1]Daniela + 255 Rxns iCre1355'!$C$1:$Q$3810,13,FALSE)</f>
        <v>Mitochondria</v>
      </c>
    </row>
    <row r="2960" spans="1:11" x14ac:dyDescent="0.25">
      <c r="A2960" s="3" t="s">
        <v>115</v>
      </c>
      <c r="B2960" s="3" t="s">
        <v>5916</v>
      </c>
      <c r="C2960" s="3" t="s">
        <v>5917</v>
      </c>
      <c r="K2960" s="3" t="str">
        <f>VLOOKUP(B2960,'[1]Daniela + 255 Rxns iCre1355'!$C$1:$Q$3810,13,FALSE)</f>
        <v>Cytosol</v>
      </c>
    </row>
    <row r="2961" spans="1:11" x14ac:dyDescent="0.25">
      <c r="A2961" s="3" t="s">
        <v>115</v>
      </c>
      <c r="B2961" s="3" t="s">
        <v>5918</v>
      </c>
      <c r="C2961" s="3" t="s">
        <v>5919</v>
      </c>
      <c r="K2961" s="3" t="str">
        <f>VLOOKUP(B2961,'[1]Daniela + 255 Rxns iCre1355'!$C$1:$Q$3810,13,FALSE)</f>
        <v>Cytosol</v>
      </c>
    </row>
    <row r="2962" spans="1:11" x14ac:dyDescent="0.25">
      <c r="A2962" s="3" t="s">
        <v>118</v>
      </c>
      <c r="B2962" s="3" t="s">
        <v>5920</v>
      </c>
      <c r="C2962" s="3" t="s">
        <v>5921</v>
      </c>
      <c r="K2962" s="3" t="str">
        <f>VLOOKUP(B2962,'[1]Daniela + 255 Rxns iCre1355'!$C$1:$Q$3810,13,FALSE)</f>
        <v>Chloroplast</v>
      </c>
    </row>
    <row r="2963" spans="1:11" x14ac:dyDescent="0.25">
      <c r="A2963" s="3" t="s">
        <v>943</v>
      </c>
      <c r="B2963" s="3" t="s">
        <v>5922</v>
      </c>
      <c r="C2963" s="3" t="s">
        <v>5923</v>
      </c>
      <c r="K2963" s="3" t="str">
        <f>VLOOKUP(B2963,'[1]Daniela + 255 Rxns iCre1355'!$C$1:$Q$3810,13,FALSE)</f>
        <v>Mitochondria</v>
      </c>
    </row>
    <row r="2964" spans="1:11" x14ac:dyDescent="0.25">
      <c r="A2964" s="3" t="s">
        <v>115</v>
      </c>
      <c r="B2964" s="3" t="s">
        <v>5924</v>
      </c>
      <c r="C2964" s="3" t="s">
        <v>5925</v>
      </c>
      <c r="K2964" s="3" t="str">
        <f>VLOOKUP(B2964,'[1]Daniela + 255 Rxns iCre1355'!$C$1:$Q$3810,13,FALSE)</f>
        <v>Cytosol</v>
      </c>
    </row>
    <row r="2965" spans="1:11" x14ac:dyDescent="0.25">
      <c r="A2965" s="3" t="s">
        <v>118</v>
      </c>
      <c r="B2965" s="3" t="s">
        <v>5926</v>
      </c>
      <c r="C2965" s="3" t="s">
        <v>5927</v>
      </c>
      <c r="K2965" s="3" t="str">
        <f>VLOOKUP(B2965,'[1]Daniela + 255 Rxns iCre1355'!$C$1:$Q$3810,13,FALSE)</f>
        <v>Chloroplast</v>
      </c>
    </row>
    <row r="2966" spans="1:11" x14ac:dyDescent="0.25">
      <c r="A2966" s="3" t="s">
        <v>943</v>
      </c>
      <c r="B2966" s="3" t="s">
        <v>5928</v>
      </c>
      <c r="C2966" s="3" t="s">
        <v>5929</v>
      </c>
      <c r="K2966" s="3" t="str">
        <f>VLOOKUP(B2966,'[1]Daniela + 255 Rxns iCre1355'!$C$1:$Q$3810,13,FALSE)</f>
        <v>Mitochondria</v>
      </c>
    </row>
    <row r="2967" spans="1:11" x14ac:dyDescent="0.25">
      <c r="A2967" s="3" t="s">
        <v>115</v>
      </c>
      <c r="B2967" s="3" t="s">
        <v>5930</v>
      </c>
      <c r="C2967" s="3" t="s">
        <v>5931</v>
      </c>
      <c r="K2967" s="3" t="str">
        <f>VLOOKUP(B2967,'[1]Daniela + 255 Rxns iCre1355'!$C$1:$Q$3810,13,FALSE)</f>
        <v>Cytosol</v>
      </c>
    </row>
    <row r="2968" spans="1:11" x14ac:dyDescent="0.25">
      <c r="A2968" s="3" t="s">
        <v>118</v>
      </c>
      <c r="B2968" s="3" t="s">
        <v>5932</v>
      </c>
      <c r="C2968" s="3" t="s">
        <v>5933</v>
      </c>
      <c r="K2968" s="3" t="str">
        <f>VLOOKUP(B2968,'[1]Daniela + 255 Rxns iCre1355'!$C$1:$Q$3810,13,FALSE)</f>
        <v>Chloroplast</v>
      </c>
    </row>
    <row r="2969" spans="1:11" x14ac:dyDescent="0.25">
      <c r="A2969" s="3" t="s">
        <v>943</v>
      </c>
      <c r="B2969" s="3" t="s">
        <v>5934</v>
      </c>
      <c r="C2969" s="3" t="s">
        <v>5935</v>
      </c>
      <c r="K2969" s="3" t="str">
        <f>VLOOKUP(B2969,'[1]Daniela + 255 Rxns iCre1355'!$C$1:$Q$3810,13,FALSE)</f>
        <v>Mitochondria</v>
      </c>
    </row>
    <row r="2970" spans="1:11" x14ac:dyDescent="0.25">
      <c r="A2970" s="3" t="s">
        <v>115</v>
      </c>
      <c r="B2970" s="3" t="s">
        <v>5936</v>
      </c>
      <c r="C2970" s="3" t="s">
        <v>5937</v>
      </c>
      <c r="K2970" s="3" t="str">
        <f>VLOOKUP(B2970,'[1]Daniela + 255 Rxns iCre1355'!$C$1:$Q$3810,13,FALSE)</f>
        <v>Cytosol</v>
      </c>
    </row>
    <row r="2971" spans="1:11" x14ac:dyDescent="0.25">
      <c r="A2971" s="3" t="s">
        <v>118</v>
      </c>
      <c r="B2971" s="3" t="s">
        <v>5938</v>
      </c>
      <c r="C2971" s="3" t="s">
        <v>5939</v>
      </c>
      <c r="K2971" s="3" t="str">
        <f>VLOOKUP(B2971,'[1]Daniela + 255 Rxns iCre1355'!$C$1:$Q$3810,13,FALSE)</f>
        <v>Chloroplast</v>
      </c>
    </row>
    <row r="2972" spans="1:11" x14ac:dyDescent="0.25">
      <c r="A2972" s="3" t="s">
        <v>943</v>
      </c>
      <c r="B2972" s="3" t="s">
        <v>5940</v>
      </c>
      <c r="C2972" s="3" t="s">
        <v>5941</v>
      </c>
      <c r="K2972" s="3" t="str">
        <f>VLOOKUP(B2972,'[1]Daniela + 255 Rxns iCre1355'!$C$1:$Q$3810,13,FALSE)</f>
        <v>Mitochondria</v>
      </c>
    </row>
    <row r="2973" spans="1:11" x14ac:dyDescent="0.25">
      <c r="A2973" s="3" t="s">
        <v>115</v>
      </c>
      <c r="B2973" s="3" t="s">
        <v>5942</v>
      </c>
      <c r="C2973" s="3" t="s">
        <v>5943</v>
      </c>
      <c r="K2973" s="3" t="str">
        <f>VLOOKUP(B2973,'[1]Daniela + 255 Rxns iCre1355'!$C$1:$Q$3810,13,FALSE)</f>
        <v>Cytosol</v>
      </c>
    </row>
    <row r="2974" spans="1:11" x14ac:dyDescent="0.25">
      <c r="A2974" s="3" t="s">
        <v>118</v>
      </c>
      <c r="B2974" s="3" t="s">
        <v>5944</v>
      </c>
      <c r="C2974" s="3" t="s">
        <v>5945</v>
      </c>
      <c r="K2974" s="3" t="str">
        <f>VLOOKUP(B2974,'[1]Daniela + 255 Rxns iCre1355'!$C$1:$Q$3810,13,FALSE)</f>
        <v>Chloroplast</v>
      </c>
    </row>
    <row r="2975" spans="1:11" x14ac:dyDescent="0.25">
      <c r="A2975" s="3" t="s">
        <v>943</v>
      </c>
      <c r="B2975" s="3" t="s">
        <v>5946</v>
      </c>
      <c r="C2975" s="3" t="s">
        <v>5947</v>
      </c>
      <c r="K2975" s="3" t="str">
        <f>VLOOKUP(B2975,'[1]Daniela + 255 Rxns iCre1355'!$C$1:$Q$3810,13,FALSE)</f>
        <v>Mitochondria</v>
      </c>
    </row>
    <row r="2976" spans="1:11" x14ac:dyDescent="0.25">
      <c r="A2976" s="3" t="s">
        <v>115</v>
      </c>
      <c r="B2976" s="3" t="s">
        <v>5948</v>
      </c>
      <c r="C2976" s="3" t="s">
        <v>5949</v>
      </c>
      <c r="K2976" s="3" t="str">
        <f>VLOOKUP(B2976,'[1]Daniela + 255 Rxns iCre1355'!$C$1:$Q$3810,13,FALSE)</f>
        <v>Cytosol</v>
      </c>
    </row>
    <row r="2977" spans="1:11" x14ac:dyDescent="0.25">
      <c r="A2977" s="3" t="s">
        <v>118</v>
      </c>
      <c r="B2977" s="3" t="s">
        <v>5950</v>
      </c>
      <c r="C2977" s="3" t="s">
        <v>5951</v>
      </c>
      <c r="K2977" s="3" t="str">
        <f>VLOOKUP(B2977,'[1]Daniela + 255 Rxns iCre1355'!$C$1:$Q$3810,13,FALSE)</f>
        <v>Chloroplast</v>
      </c>
    </row>
    <row r="2978" spans="1:11" x14ac:dyDescent="0.25">
      <c r="A2978" s="3" t="s">
        <v>943</v>
      </c>
      <c r="B2978" s="3" t="s">
        <v>5952</v>
      </c>
      <c r="C2978" s="3" t="s">
        <v>5953</v>
      </c>
      <c r="K2978" s="3" t="str">
        <f>VLOOKUP(B2978,'[1]Daniela + 255 Rxns iCre1355'!$C$1:$Q$3810,13,FALSE)</f>
        <v>Mitochondria</v>
      </c>
    </row>
    <row r="2979" spans="1:11" x14ac:dyDescent="0.25">
      <c r="A2979" s="3" t="s">
        <v>115</v>
      </c>
      <c r="B2979" s="3" t="s">
        <v>5954</v>
      </c>
      <c r="C2979" s="3" t="s">
        <v>5955</v>
      </c>
      <c r="K2979" s="3" t="str">
        <f>VLOOKUP(B2979,'[1]Daniela + 255 Rxns iCre1355'!$C$1:$Q$3810,13,FALSE)</f>
        <v>Cytosol</v>
      </c>
    </row>
    <row r="2980" spans="1:11" x14ac:dyDescent="0.25">
      <c r="A2980" s="3" t="s">
        <v>118</v>
      </c>
      <c r="B2980" s="3" t="s">
        <v>5956</v>
      </c>
      <c r="C2980" s="3" t="s">
        <v>5957</v>
      </c>
      <c r="K2980" s="3" t="str">
        <f>VLOOKUP(B2980,'[1]Daniela + 255 Rxns iCre1355'!$C$1:$Q$3810,13,FALSE)</f>
        <v>Chloroplast</v>
      </c>
    </row>
    <row r="2981" spans="1:11" x14ac:dyDescent="0.25">
      <c r="A2981" s="3" t="s">
        <v>115</v>
      </c>
      <c r="B2981" s="3" t="s">
        <v>5958</v>
      </c>
      <c r="C2981" s="3" t="s">
        <v>5959</v>
      </c>
      <c r="K2981" s="3" t="str">
        <f>VLOOKUP(B2981,'[1]Daniela + 255 Rxns iCre1355'!$C$1:$Q$3810,13,FALSE)</f>
        <v>Cytosol</v>
      </c>
    </row>
    <row r="2982" spans="1:11" x14ac:dyDescent="0.25">
      <c r="A2982" s="3" t="s">
        <v>943</v>
      </c>
      <c r="B2982" s="3" t="s">
        <v>5960</v>
      </c>
      <c r="C2982" s="3" t="s">
        <v>5961</v>
      </c>
      <c r="K2982" s="3" t="str">
        <f>VLOOKUP(B2982,'[1]Daniela + 255 Rxns iCre1355'!$C$1:$Q$3810,13,FALSE)</f>
        <v>Mitochondria</v>
      </c>
    </row>
    <row r="2983" spans="1:11" x14ac:dyDescent="0.25">
      <c r="A2983" s="3" t="s">
        <v>954</v>
      </c>
      <c r="B2983" s="3" t="s">
        <v>5962</v>
      </c>
      <c r="C2983" s="3" t="s">
        <v>5963</v>
      </c>
      <c r="K2983" s="3" t="str">
        <f>VLOOKUP(B2983,'[1]Daniela + 255 Rxns iCre1355'!$C$1:$Q$3810,13,FALSE)</f>
        <v>Glyoxysome</v>
      </c>
    </row>
    <row r="2984" spans="1:11" x14ac:dyDescent="0.25">
      <c r="A2984" s="3" t="s">
        <v>115</v>
      </c>
      <c r="B2984" s="3" t="s">
        <v>5964</v>
      </c>
      <c r="C2984" s="3" t="s">
        <v>5965</v>
      </c>
      <c r="K2984" s="3" t="str">
        <f>VLOOKUP(B2984,'[1]Daniela + 255 Rxns iCre1355'!$C$1:$Q$3810,13,FALSE)</f>
        <v>Cytosol</v>
      </c>
    </row>
    <row r="2985" spans="1:11" x14ac:dyDescent="0.25">
      <c r="A2985" s="3" t="s">
        <v>943</v>
      </c>
      <c r="B2985" s="3" t="s">
        <v>5966</v>
      </c>
      <c r="C2985" s="3" t="s">
        <v>5967</v>
      </c>
      <c r="K2985" s="3" t="str">
        <f>VLOOKUP(B2985,'[1]Daniela + 255 Rxns iCre1355'!$C$1:$Q$3810,13,FALSE)</f>
        <v>Mitochondria</v>
      </c>
    </row>
    <row r="2986" spans="1:11" x14ac:dyDescent="0.25">
      <c r="A2986" s="3" t="s">
        <v>954</v>
      </c>
      <c r="B2986" s="3" t="s">
        <v>5968</v>
      </c>
      <c r="C2986" s="3" t="s">
        <v>5969</v>
      </c>
      <c r="K2986" s="3" t="str">
        <f>VLOOKUP(B2986,'[1]Daniela + 255 Rxns iCre1355'!$C$1:$Q$3810,13,FALSE)</f>
        <v>Glyoxysome</v>
      </c>
    </row>
    <row r="2987" spans="1:11" x14ac:dyDescent="0.25">
      <c r="A2987" s="3" t="s">
        <v>115</v>
      </c>
      <c r="B2987" s="3" t="s">
        <v>5970</v>
      </c>
      <c r="C2987" s="3" t="s">
        <v>5971</v>
      </c>
      <c r="K2987" s="3" t="str">
        <f>VLOOKUP(B2987,'[1]Daniela + 255 Rxns iCre1355'!$C$1:$Q$3810,13,FALSE)</f>
        <v>Cytosol</v>
      </c>
    </row>
    <row r="2988" spans="1:11" x14ac:dyDescent="0.25">
      <c r="A2988" s="3" t="s">
        <v>118</v>
      </c>
      <c r="B2988" s="3" t="s">
        <v>5972</v>
      </c>
      <c r="C2988" s="3" t="s">
        <v>5973</v>
      </c>
      <c r="K2988" s="3" t="str">
        <f>VLOOKUP(B2988,'[1]Daniela + 255 Rxns iCre1355'!$C$1:$Q$3810,13,FALSE)</f>
        <v>Chloroplast</v>
      </c>
    </row>
    <row r="2989" spans="1:11" x14ac:dyDescent="0.25">
      <c r="A2989" s="3" t="s">
        <v>115</v>
      </c>
      <c r="B2989" s="3" t="s">
        <v>5974</v>
      </c>
      <c r="C2989" s="3" t="s">
        <v>5975</v>
      </c>
      <c r="K2989" s="3" t="str">
        <f>VLOOKUP(B2989,'[1]Daniela + 255 Rxns iCre1355'!$C$1:$Q$3810,13,FALSE)</f>
        <v>Cytosol</v>
      </c>
    </row>
    <row r="2990" spans="1:11" x14ac:dyDescent="0.25">
      <c r="A2990" s="3" t="s">
        <v>118</v>
      </c>
      <c r="B2990" s="3" t="s">
        <v>5976</v>
      </c>
      <c r="C2990" s="3" t="s">
        <v>5977</v>
      </c>
      <c r="K2990" s="3" t="str">
        <f>VLOOKUP(B2990,'[1]Daniela + 255 Rxns iCre1355'!$C$1:$Q$3810,13,FALSE)</f>
        <v>Chloroplast</v>
      </c>
    </row>
    <row r="2991" spans="1:11" x14ac:dyDescent="0.25">
      <c r="A2991" s="3" t="s">
        <v>115</v>
      </c>
      <c r="B2991" s="3" t="s">
        <v>5978</v>
      </c>
      <c r="C2991" s="3" t="s">
        <v>5979</v>
      </c>
      <c r="K2991" s="3" t="str">
        <f>VLOOKUP(B2991,'[1]Daniela + 255 Rxns iCre1355'!$C$1:$Q$3810,13,FALSE)</f>
        <v>Cytosol</v>
      </c>
    </row>
    <row r="2992" spans="1:11" x14ac:dyDescent="0.25">
      <c r="A2992" s="3" t="s">
        <v>118</v>
      </c>
      <c r="B2992" s="3" t="s">
        <v>5980</v>
      </c>
      <c r="C2992" s="3" t="s">
        <v>5981</v>
      </c>
      <c r="K2992" s="3" t="str">
        <f>VLOOKUP(B2992,'[1]Daniela + 255 Rxns iCre1355'!$C$1:$Q$3810,13,FALSE)</f>
        <v>Chloroplast</v>
      </c>
    </row>
    <row r="2993" spans="1:11" x14ac:dyDescent="0.25">
      <c r="A2993" s="3" t="s">
        <v>115</v>
      </c>
      <c r="B2993" s="3" t="s">
        <v>5982</v>
      </c>
      <c r="C2993" s="3" t="s">
        <v>5983</v>
      </c>
      <c r="K2993" s="3" t="str">
        <f>VLOOKUP(B2993,'[1]Daniela + 255 Rxns iCre1355'!$C$1:$Q$3810,13,FALSE)</f>
        <v>Cytosol</v>
      </c>
    </row>
    <row r="2994" spans="1:11" x14ac:dyDescent="0.25">
      <c r="A2994" s="3" t="s">
        <v>118</v>
      </c>
      <c r="B2994" s="3" t="s">
        <v>5984</v>
      </c>
      <c r="C2994" s="3" t="s">
        <v>5985</v>
      </c>
      <c r="K2994" s="3" t="str">
        <f>VLOOKUP(B2994,'[1]Daniela + 255 Rxns iCre1355'!$C$1:$Q$3810,13,FALSE)</f>
        <v>Chloroplast</v>
      </c>
    </row>
    <row r="2995" spans="1:11" x14ac:dyDescent="0.25">
      <c r="A2995" s="3" t="s">
        <v>115</v>
      </c>
      <c r="B2995" s="3" t="s">
        <v>5986</v>
      </c>
      <c r="C2995" s="3" t="s">
        <v>5987</v>
      </c>
      <c r="K2995" s="3" t="str">
        <f>VLOOKUP(B2995,'[1]Daniela + 255 Rxns iCre1355'!$C$1:$Q$3810,13,FALSE)</f>
        <v>Cytosol</v>
      </c>
    </row>
    <row r="2996" spans="1:11" x14ac:dyDescent="0.25">
      <c r="A2996" s="3" t="s">
        <v>118</v>
      </c>
      <c r="B2996" s="3" t="s">
        <v>5988</v>
      </c>
      <c r="C2996" s="3" t="s">
        <v>5989</v>
      </c>
      <c r="K2996" s="3" t="str">
        <f>VLOOKUP(B2996,'[1]Daniela + 255 Rxns iCre1355'!$C$1:$Q$3810,13,FALSE)</f>
        <v>Chloroplast</v>
      </c>
    </row>
    <row r="2997" spans="1:11" x14ac:dyDescent="0.25">
      <c r="A2997" s="3" t="s">
        <v>115</v>
      </c>
      <c r="B2997" s="3" t="s">
        <v>5990</v>
      </c>
      <c r="C2997" s="3" t="s">
        <v>5991</v>
      </c>
      <c r="K2997" s="3" t="str">
        <f>VLOOKUP(B2997,'[1]Daniela + 255 Rxns iCre1355'!$C$1:$Q$3810,13,FALSE)</f>
        <v>Cytosol</v>
      </c>
    </row>
    <row r="2998" spans="1:11" x14ac:dyDescent="0.25">
      <c r="A2998" s="3" t="s">
        <v>115</v>
      </c>
      <c r="B2998" s="3" t="s">
        <v>5992</v>
      </c>
      <c r="C2998" s="3" t="s">
        <v>5993</v>
      </c>
      <c r="K2998" s="3" t="str">
        <f>VLOOKUP(B2998,'[1]Daniela + 255 Rxns iCre1355'!$C$1:$Q$3810,13,FALSE)</f>
        <v>Cytosol</v>
      </c>
    </row>
    <row r="2999" spans="1:11" x14ac:dyDescent="0.25">
      <c r="A2999" s="3" t="s">
        <v>115</v>
      </c>
      <c r="B2999" s="3" t="s">
        <v>5994</v>
      </c>
      <c r="C2999" s="3" t="s">
        <v>5995</v>
      </c>
      <c r="K2999" s="3" t="str">
        <f>VLOOKUP(B2999,'[1]Daniela + 255 Rxns iCre1355'!$C$1:$Q$3810,13,FALSE)</f>
        <v>Cytosol</v>
      </c>
    </row>
    <row r="3000" spans="1:11" x14ac:dyDescent="0.25">
      <c r="A3000" s="3" t="s">
        <v>7443</v>
      </c>
      <c r="B3000" s="3" t="s">
        <v>5996</v>
      </c>
      <c r="C3000" s="3" t="s">
        <v>5997</v>
      </c>
    </row>
    <row r="3001" spans="1:11" x14ac:dyDescent="0.25">
      <c r="A3001" s="3" t="s">
        <v>7443</v>
      </c>
      <c r="B3001" s="3" t="s">
        <v>5998</v>
      </c>
      <c r="C3001" s="3" t="s">
        <v>5999</v>
      </c>
    </row>
    <row r="3002" spans="1:11" x14ac:dyDescent="0.25">
      <c r="A3002" s="3" t="s">
        <v>118</v>
      </c>
      <c r="B3002" s="3" t="s">
        <v>6000</v>
      </c>
      <c r="C3002" s="3" t="s">
        <v>6001</v>
      </c>
      <c r="K3002" s="3" t="str">
        <f>VLOOKUP(B3002,'[1]Daniela + 255 Rxns iCre1355'!$C$1:$Q$3810,13,FALSE)</f>
        <v>Chloroplast</v>
      </c>
    </row>
    <row r="3003" spans="1:11" x14ac:dyDescent="0.25">
      <c r="A3003" s="3" t="s">
        <v>943</v>
      </c>
      <c r="B3003" s="3" t="s">
        <v>6002</v>
      </c>
      <c r="C3003" s="3" t="s">
        <v>6003</v>
      </c>
      <c r="K3003" s="3" t="str">
        <f>VLOOKUP(B3003,'[1]Daniela + 255 Rxns iCre1355'!$C$1:$Q$3810,13,FALSE)</f>
        <v>Mitochondria</v>
      </c>
    </row>
    <row r="3004" spans="1:11" x14ac:dyDescent="0.25">
      <c r="A3004" s="3" t="s">
        <v>118</v>
      </c>
      <c r="B3004" s="3" t="s">
        <v>6004</v>
      </c>
      <c r="C3004" s="3" t="s">
        <v>6005</v>
      </c>
      <c r="K3004" s="3" t="str">
        <f>VLOOKUP(B3004,'[1]Daniela + 255 Rxns iCre1355'!$C$1:$Q$3810,13,FALSE)</f>
        <v>Chloroplast</v>
      </c>
    </row>
    <row r="3005" spans="1:11" x14ac:dyDescent="0.25">
      <c r="A3005" s="3" t="s">
        <v>943</v>
      </c>
      <c r="B3005" s="3" t="s">
        <v>6006</v>
      </c>
      <c r="C3005" s="3" t="s">
        <v>6007</v>
      </c>
      <c r="K3005" s="3" t="str">
        <f>VLOOKUP(B3005,'[1]Daniela + 255 Rxns iCre1355'!$C$1:$Q$3810,13,FALSE)</f>
        <v>Mitochondria</v>
      </c>
    </row>
    <row r="3006" spans="1:11" x14ac:dyDescent="0.25">
      <c r="A3006" s="3" t="s">
        <v>115</v>
      </c>
      <c r="B3006" s="3" t="s">
        <v>6008</v>
      </c>
      <c r="C3006" s="3" t="s">
        <v>6009</v>
      </c>
      <c r="K3006" s="3" t="str">
        <f>VLOOKUP(B3006,'[1]Daniela + 255 Rxns iCre1355'!$C$1:$Q$3810,13,FALSE)</f>
        <v>Cytosol</v>
      </c>
    </row>
    <row r="3007" spans="1:11" x14ac:dyDescent="0.25">
      <c r="A3007" s="3" t="s">
        <v>118</v>
      </c>
      <c r="B3007" s="3" t="s">
        <v>6010</v>
      </c>
      <c r="C3007" s="3" t="s">
        <v>6011</v>
      </c>
      <c r="K3007" s="3" t="str">
        <f>VLOOKUP(B3007,'[1]Daniela + 255 Rxns iCre1355'!$C$1:$Q$3810,13,FALSE)</f>
        <v>Chloroplast</v>
      </c>
    </row>
    <row r="3008" spans="1:11" x14ac:dyDescent="0.25">
      <c r="A3008" s="3" t="s">
        <v>115</v>
      </c>
      <c r="B3008" s="3" t="s">
        <v>6012</v>
      </c>
      <c r="C3008" s="3" t="s">
        <v>6013</v>
      </c>
      <c r="K3008" s="3" t="str">
        <f>VLOOKUP(B3008,'[1]Daniela + 255 Rxns iCre1355'!$C$1:$Q$3810,13,FALSE)</f>
        <v>Cytosol</v>
      </c>
    </row>
    <row r="3009" spans="1:11" x14ac:dyDescent="0.25">
      <c r="A3009" s="3" t="s">
        <v>118</v>
      </c>
      <c r="B3009" s="3" t="s">
        <v>6014</v>
      </c>
      <c r="C3009" s="3" t="s">
        <v>6015</v>
      </c>
      <c r="K3009" s="3" t="str">
        <f>VLOOKUP(B3009,'[1]Daniela + 255 Rxns iCre1355'!$C$1:$Q$3810,13,FALSE)</f>
        <v>Chloroplast</v>
      </c>
    </row>
    <row r="3010" spans="1:11" x14ac:dyDescent="0.25">
      <c r="A3010" s="3" t="s">
        <v>115</v>
      </c>
      <c r="B3010" s="3" t="s">
        <v>6016</v>
      </c>
      <c r="C3010" s="3" t="s">
        <v>6017</v>
      </c>
      <c r="K3010" s="3" t="str">
        <f>VLOOKUP(B3010,'[1]Daniela + 255 Rxns iCre1355'!$C$1:$Q$3810,13,FALSE)</f>
        <v>Cytosol</v>
      </c>
    </row>
    <row r="3011" spans="1:11" x14ac:dyDescent="0.25">
      <c r="A3011" s="3" t="s">
        <v>943</v>
      </c>
      <c r="B3011" s="3" t="s">
        <v>6018</v>
      </c>
      <c r="C3011" s="3" t="s">
        <v>6019</v>
      </c>
      <c r="K3011" s="3" t="str">
        <f>VLOOKUP(B3011,'[1]Daniela + 255 Rxns iCre1355'!$C$1:$Q$3810,13,FALSE)</f>
        <v>Mitochondria</v>
      </c>
    </row>
    <row r="3012" spans="1:11" x14ac:dyDescent="0.25">
      <c r="A3012" s="3" t="s">
        <v>115</v>
      </c>
      <c r="B3012" s="3" t="s">
        <v>6020</v>
      </c>
      <c r="C3012" s="3" t="s">
        <v>6021</v>
      </c>
      <c r="K3012" s="3" t="str">
        <f>VLOOKUP(B3012,'[1]Daniela + 255 Rxns iCre1355'!$C$1:$Q$3810,13,FALSE)</f>
        <v>Cytosol</v>
      </c>
    </row>
    <row r="3013" spans="1:11" x14ac:dyDescent="0.25">
      <c r="A3013" s="3" t="s">
        <v>118</v>
      </c>
      <c r="B3013" s="3" t="s">
        <v>6022</v>
      </c>
      <c r="C3013" s="3" t="s">
        <v>6023</v>
      </c>
      <c r="K3013" s="3" t="str">
        <f>VLOOKUP(B3013,'[1]Daniela + 255 Rxns iCre1355'!$C$1:$Q$3810,13,FALSE)</f>
        <v>Chloroplast</v>
      </c>
    </row>
    <row r="3014" spans="1:11" x14ac:dyDescent="0.25">
      <c r="A3014" s="3" t="s">
        <v>115</v>
      </c>
      <c r="B3014" s="3" t="s">
        <v>6024</v>
      </c>
      <c r="C3014" s="3" t="s">
        <v>6025</v>
      </c>
      <c r="K3014" s="3" t="str">
        <f>VLOOKUP(B3014,'[1]Daniela + 255 Rxns iCre1355'!$C$1:$Q$3810,13,FALSE)</f>
        <v>Cytosol</v>
      </c>
    </row>
    <row r="3015" spans="1:11" x14ac:dyDescent="0.25">
      <c r="A3015" s="3" t="s">
        <v>118</v>
      </c>
      <c r="B3015" s="3" t="s">
        <v>6026</v>
      </c>
      <c r="C3015" s="3" t="s">
        <v>6027</v>
      </c>
      <c r="K3015" s="3" t="str">
        <f>VLOOKUP(B3015,'[1]Daniela + 255 Rxns iCre1355'!$C$1:$Q$3810,13,FALSE)</f>
        <v>Chloroplast</v>
      </c>
    </row>
    <row r="3016" spans="1:11" x14ac:dyDescent="0.25">
      <c r="A3016" s="3" t="s">
        <v>943</v>
      </c>
      <c r="B3016" s="3" t="s">
        <v>6028</v>
      </c>
      <c r="C3016" s="3" t="s">
        <v>6029</v>
      </c>
      <c r="K3016" s="3" t="str">
        <f>VLOOKUP(B3016,'[1]Daniela + 255 Rxns iCre1355'!$C$1:$Q$3810,13,FALSE)</f>
        <v>Mitochondria</v>
      </c>
    </row>
    <row r="3017" spans="1:11" x14ac:dyDescent="0.25">
      <c r="A3017" s="3" t="s">
        <v>115</v>
      </c>
      <c r="B3017" s="3" t="s">
        <v>6030</v>
      </c>
      <c r="C3017" s="3" t="s">
        <v>6031</v>
      </c>
      <c r="K3017" s="3" t="str">
        <f>VLOOKUP(B3017,'[1]Daniela + 255 Rxns iCre1355'!$C$1:$Q$3810,13,FALSE)</f>
        <v>Cytosol</v>
      </c>
    </row>
    <row r="3018" spans="1:11" x14ac:dyDescent="0.25">
      <c r="A3018" s="3" t="s">
        <v>118</v>
      </c>
      <c r="B3018" s="3" t="s">
        <v>6032</v>
      </c>
      <c r="C3018" s="3" t="s">
        <v>6033</v>
      </c>
      <c r="K3018" s="3" t="str">
        <f>VLOOKUP(B3018,'[1]Daniela + 255 Rxns iCre1355'!$C$1:$Q$3810,13,FALSE)</f>
        <v>Chloroplast</v>
      </c>
    </row>
    <row r="3019" spans="1:11" x14ac:dyDescent="0.25">
      <c r="A3019" s="3" t="s">
        <v>943</v>
      </c>
      <c r="B3019" s="3" t="s">
        <v>6034</v>
      </c>
      <c r="C3019" s="3" t="s">
        <v>6035</v>
      </c>
      <c r="K3019" s="3" t="str">
        <f>VLOOKUP(B3019,'[1]Daniela + 255 Rxns iCre1355'!$C$1:$Q$3810,13,FALSE)</f>
        <v>Mitochondria</v>
      </c>
    </row>
    <row r="3020" spans="1:11" x14ac:dyDescent="0.25">
      <c r="A3020" s="3" t="s">
        <v>115</v>
      </c>
      <c r="B3020" s="3" t="s">
        <v>6036</v>
      </c>
      <c r="C3020" s="3" t="s">
        <v>6037</v>
      </c>
      <c r="K3020" s="3" t="str">
        <f>VLOOKUP(B3020,'[1]Daniela + 255 Rxns iCre1355'!$C$1:$Q$3810,13,FALSE)</f>
        <v>Cytosol</v>
      </c>
    </row>
    <row r="3021" spans="1:11" x14ac:dyDescent="0.25">
      <c r="A3021" s="3" t="s">
        <v>118</v>
      </c>
      <c r="B3021" s="3" t="s">
        <v>6038</v>
      </c>
      <c r="C3021" s="3" t="s">
        <v>6039</v>
      </c>
      <c r="K3021" s="3" t="str">
        <f>VLOOKUP(B3021,'[1]Daniela + 255 Rxns iCre1355'!$C$1:$Q$3810,13,FALSE)</f>
        <v>Chloroplast</v>
      </c>
    </row>
    <row r="3022" spans="1:11" x14ac:dyDescent="0.25">
      <c r="A3022" s="3" t="s">
        <v>115</v>
      </c>
      <c r="B3022" s="3" t="s">
        <v>6040</v>
      </c>
      <c r="C3022" s="3" t="s">
        <v>6041</v>
      </c>
      <c r="K3022" s="3" t="str">
        <f>VLOOKUP(B3022,'[1]Daniela + 255 Rxns iCre1355'!$C$1:$Q$3810,13,FALSE)</f>
        <v>Cytosol</v>
      </c>
    </row>
    <row r="3023" spans="1:11" x14ac:dyDescent="0.25">
      <c r="A3023" s="3" t="s">
        <v>118</v>
      </c>
      <c r="B3023" s="3" t="s">
        <v>6042</v>
      </c>
      <c r="C3023" s="3" t="s">
        <v>6043</v>
      </c>
      <c r="K3023" s="3" t="str">
        <f>VLOOKUP(B3023,'[1]Daniela + 255 Rxns iCre1355'!$C$1:$Q$3810,13,FALSE)</f>
        <v>Chloroplast</v>
      </c>
    </row>
    <row r="3024" spans="1:11" x14ac:dyDescent="0.25">
      <c r="A3024" s="3" t="s">
        <v>115</v>
      </c>
      <c r="B3024" s="3" t="s">
        <v>6044</v>
      </c>
      <c r="C3024" s="3" t="s">
        <v>6045</v>
      </c>
      <c r="K3024" s="3" t="str">
        <f>VLOOKUP(B3024,'[1]Daniela + 255 Rxns iCre1355'!$C$1:$Q$3810,13,FALSE)</f>
        <v>Cytosol</v>
      </c>
    </row>
    <row r="3025" spans="1:11" x14ac:dyDescent="0.25">
      <c r="A3025" s="3" t="s">
        <v>118</v>
      </c>
      <c r="B3025" s="3" t="s">
        <v>6046</v>
      </c>
      <c r="C3025" s="3" t="s">
        <v>6047</v>
      </c>
      <c r="K3025" s="3" t="str">
        <f>VLOOKUP(B3025,'[1]Daniela + 255 Rxns iCre1355'!$C$1:$Q$3810,13,FALSE)</f>
        <v>Chloroplast</v>
      </c>
    </row>
    <row r="3026" spans="1:11" x14ac:dyDescent="0.25">
      <c r="A3026" s="3" t="s">
        <v>115</v>
      </c>
      <c r="B3026" s="3" t="s">
        <v>6048</v>
      </c>
      <c r="C3026" s="3" t="s">
        <v>6049</v>
      </c>
      <c r="K3026" s="3" t="str">
        <f>VLOOKUP(B3026,'[1]Daniela + 255 Rxns iCre1355'!$C$1:$Q$3810,13,FALSE)</f>
        <v>Cytosol</v>
      </c>
    </row>
    <row r="3027" spans="1:11" x14ac:dyDescent="0.25">
      <c r="A3027" s="3" t="s">
        <v>118</v>
      </c>
      <c r="B3027" s="3" t="s">
        <v>6050</v>
      </c>
      <c r="C3027" s="3" t="s">
        <v>6051</v>
      </c>
      <c r="K3027" s="3" t="str">
        <f>VLOOKUP(B3027,'[1]Daniela + 255 Rxns iCre1355'!$C$1:$Q$3810,13,FALSE)</f>
        <v>Chloroplast</v>
      </c>
    </row>
    <row r="3028" spans="1:11" x14ac:dyDescent="0.25">
      <c r="A3028" s="3" t="s">
        <v>115</v>
      </c>
      <c r="B3028" s="3" t="s">
        <v>6052</v>
      </c>
      <c r="C3028" s="3" t="s">
        <v>6053</v>
      </c>
      <c r="K3028" s="3" t="str">
        <f>VLOOKUP(B3028,'[1]Daniela + 255 Rxns iCre1355'!$C$1:$Q$3810,13,FALSE)</f>
        <v>Cytosol</v>
      </c>
    </row>
    <row r="3029" spans="1:11" x14ac:dyDescent="0.25">
      <c r="A3029" s="3" t="s">
        <v>118</v>
      </c>
      <c r="B3029" s="3" t="s">
        <v>6054</v>
      </c>
      <c r="C3029" s="3" t="s">
        <v>6055</v>
      </c>
      <c r="K3029" s="3" t="str">
        <f>VLOOKUP(B3029,'[1]Daniela + 255 Rxns iCre1355'!$C$1:$Q$3810,13,FALSE)</f>
        <v>Chloroplast</v>
      </c>
    </row>
    <row r="3030" spans="1:11" x14ac:dyDescent="0.25">
      <c r="A3030" s="3" t="s">
        <v>943</v>
      </c>
      <c r="B3030" s="3" t="s">
        <v>6056</v>
      </c>
      <c r="C3030" s="3" t="s">
        <v>6057</v>
      </c>
      <c r="K3030" s="3" t="str">
        <f>VLOOKUP(B3030,'[1]Daniela + 255 Rxns iCre1355'!$C$1:$Q$3810,13,FALSE)</f>
        <v>Mitochondria</v>
      </c>
    </row>
    <row r="3031" spans="1:11" x14ac:dyDescent="0.25">
      <c r="A3031" s="3" t="s">
        <v>115</v>
      </c>
      <c r="B3031" s="3" t="s">
        <v>6058</v>
      </c>
      <c r="C3031" s="3" t="s">
        <v>6059</v>
      </c>
      <c r="K3031" s="3" t="str">
        <f>VLOOKUP(B3031,'[1]Daniela + 255 Rxns iCre1355'!$C$1:$Q$3810,13,FALSE)</f>
        <v>Cytosol</v>
      </c>
    </row>
    <row r="3032" spans="1:11" x14ac:dyDescent="0.25">
      <c r="A3032" s="3" t="s">
        <v>118</v>
      </c>
      <c r="B3032" s="3" t="s">
        <v>6060</v>
      </c>
      <c r="C3032" s="3" t="s">
        <v>6061</v>
      </c>
      <c r="K3032" s="3" t="str">
        <f>VLOOKUP(B3032,'[1]Daniela + 255 Rxns iCre1355'!$C$1:$Q$3810,13,FALSE)</f>
        <v>Chloroplast</v>
      </c>
    </row>
    <row r="3033" spans="1:11" x14ac:dyDescent="0.25">
      <c r="A3033" s="3" t="s">
        <v>115</v>
      </c>
      <c r="B3033" s="3" t="s">
        <v>6062</v>
      </c>
      <c r="C3033" s="3" t="s">
        <v>6063</v>
      </c>
      <c r="K3033" s="3" t="str">
        <f>VLOOKUP(B3033,'[1]Daniela + 255 Rxns iCre1355'!$C$1:$Q$3810,13,FALSE)</f>
        <v>Cytosol</v>
      </c>
    </row>
    <row r="3034" spans="1:11" x14ac:dyDescent="0.25">
      <c r="A3034" s="3" t="s">
        <v>118</v>
      </c>
      <c r="B3034" s="3" t="s">
        <v>6064</v>
      </c>
      <c r="C3034" s="3" t="s">
        <v>6065</v>
      </c>
      <c r="K3034" s="3" t="str">
        <f>VLOOKUP(B3034,'[1]Daniela + 255 Rxns iCre1355'!$C$1:$Q$3810,13,FALSE)</f>
        <v>Chloroplast</v>
      </c>
    </row>
    <row r="3035" spans="1:11" x14ac:dyDescent="0.25">
      <c r="A3035" s="3" t="s">
        <v>115</v>
      </c>
      <c r="B3035" s="3" t="s">
        <v>6066</v>
      </c>
      <c r="C3035" s="3" t="s">
        <v>6067</v>
      </c>
      <c r="K3035" s="3" t="str">
        <f>VLOOKUP(B3035,'[1]Daniela + 255 Rxns iCre1355'!$C$1:$Q$3810,13,FALSE)</f>
        <v>Cytosol</v>
      </c>
    </row>
    <row r="3036" spans="1:11" x14ac:dyDescent="0.25">
      <c r="A3036" s="3" t="s">
        <v>115</v>
      </c>
      <c r="B3036" s="3" t="s">
        <v>6068</v>
      </c>
      <c r="C3036" s="3" t="s">
        <v>6069</v>
      </c>
      <c r="K3036" s="3" t="str">
        <f>VLOOKUP(B3036,'[1]Daniela + 255 Rxns iCre1355'!$C$1:$Q$3810,13,FALSE)</f>
        <v>Cytosol</v>
      </c>
    </row>
    <row r="3037" spans="1:11" x14ac:dyDescent="0.25">
      <c r="A3037" s="3" t="s">
        <v>115</v>
      </c>
      <c r="B3037" s="3" t="s">
        <v>6070</v>
      </c>
      <c r="C3037" s="3" t="s">
        <v>6071</v>
      </c>
      <c r="K3037" s="3" t="str">
        <f>VLOOKUP(B3037,'[1]Daniela + 255 Rxns iCre1355'!$C$1:$Q$3810,13,FALSE)</f>
        <v>Cytosol</v>
      </c>
    </row>
    <row r="3038" spans="1:11" x14ac:dyDescent="0.25">
      <c r="A3038" s="3" t="s">
        <v>118</v>
      </c>
      <c r="B3038" s="3" t="s">
        <v>6072</v>
      </c>
      <c r="C3038" s="3" t="s">
        <v>6073</v>
      </c>
      <c r="K3038" s="3" t="str">
        <f>VLOOKUP(B3038,'[1]Daniela + 255 Rxns iCre1355'!$C$1:$Q$3810,13,FALSE)</f>
        <v>Chloroplast</v>
      </c>
    </row>
    <row r="3039" spans="1:11" x14ac:dyDescent="0.25">
      <c r="A3039" s="3" t="s">
        <v>943</v>
      </c>
      <c r="B3039" s="3" t="s">
        <v>6074</v>
      </c>
      <c r="C3039" s="3" t="s">
        <v>6075</v>
      </c>
      <c r="K3039" s="3" t="str">
        <f>VLOOKUP(B3039,'[1]Daniela + 255 Rxns iCre1355'!$C$1:$Q$3810,13,FALSE)</f>
        <v>Mitochondria</v>
      </c>
    </row>
    <row r="3040" spans="1:11" x14ac:dyDescent="0.25">
      <c r="A3040" s="3" t="s">
        <v>115</v>
      </c>
      <c r="B3040" s="3" t="s">
        <v>6076</v>
      </c>
      <c r="C3040" s="3" t="s">
        <v>6077</v>
      </c>
      <c r="K3040" s="3" t="str">
        <f>VLOOKUP(B3040,'[1]Daniela + 255 Rxns iCre1355'!$C$1:$Q$3810,13,FALSE)</f>
        <v>Cytosol</v>
      </c>
    </row>
    <row r="3041" spans="1:11" x14ac:dyDescent="0.25">
      <c r="A3041" s="3" t="s">
        <v>118</v>
      </c>
      <c r="B3041" s="3" t="s">
        <v>6078</v>
      </c>
      <c r="C3041" s="3" t="s">
        <v>6079</v>
      </c>
      <c r="K3041" s="3" t="str">
        <f>VLOOKUP(B3041,'[1]Daniela + 255 Rxns iCre1355'!$C$1:$Q$3810,13,FALSE)</f>
        <v>Chloroplast</v>
      </c>
    </row>
    <row r="3042" spans="1:11" x14ac:dyDescent="0.25">
      <c r="A3042" s="3" t="s">
        <v>943</v>
      </c>
      <c r="B3042" s="3" t="s">
        <v>6080</v>
      </c>
      <c r="C3042" s="3" t="s">
        <v>6081</v>
      </c>
      <c r="K3042" s="3" t="str">
        <f>VLOOKUP(B3042,'[1]Daniela + 255 Rxns iCre1355'!$C$1:$Q$3810,13,FALSE)</f>
        <v>Mitochondria</v>
      </c>
    </row>
    <row r="3043" spans="1:11" x14ac:dyDescent="0.25">
      <c r="A3043" s="3" t="s">
        <v>115</v>
      </c>
      <c r="B3043" s="3" t="s">
        <v>6082</v>
      </c>
      <c r="C3043" s="3" t="s">
        <v>6083</v>
      </c>
      <c r="K3043" s="3" t="str">
        <f>VLOOKUP(B3043,'[1]Daniela + 255 Rxns iCre1355'!$C$1:$Q$3810,13,FALSE)</f>
        <v>Cytosol</v>
      </c>
    </row>
    <row r="3044" spans="1:11" x14ac:dyDescent="0.25">
      <c r="A3044" s="3" t="s">
        <v>943</v>
      </c>
      <c r="B3044" s="3" t="s">
        <v>6084</v>
      </c>
      <c r="C3044" s="3" t="s">
        <v>6085</v>
      </c>
      <c r="K3044" s="3" t="str">
        <f>VLOOKUP(B3044,'[1]Daniela + 255 Rxns iCre1355'!$C$1:$Q$3810,13,FALSE)</f>
        <v>Mitochondria</v>
      </c>
    </row>
    <row r="3045" spans="1:11" x14ac:dyDescent="0.25">
      <c r="A3045" s="3" t="s">
        <v>115</v>
      </c>
      <c r="B3045" s="3" t="s">
        <v>6086</v>
      </c>
      <c r="C3045" s="3" t="s">
        <v>6087</v>
      </c>
      <c r="K3045" s="3" t="str">
        <f>VLOOKUP(B3045,'[1]Daniela + 255 Rxns iCre1355'!$C$1:$Q$3810,13,FALSE)</f>
        <v>Cytosol</v>
      </c>
    </row>
    <row r="3046" spans="1:11" x14ac:dyDescent="0.25">
      <c r="A3046" s="3" t="s">
        <v>943</v>
      </c>
      <c r="B3046" s="3" t="s">
        <v>6088</v>
      </c>
      <c r="C3046" s="3" t="s">
        <v>6089</v>
      </c>
      <c r="K3046" s="3" t="str">
        <f>VLOOKUP(B3046,'[1]Daniela + 255 Rxns iCre1355'!$C$1:$Q$3810,13,FALSE)</f>
        <v>Mitochondria</v>
      </c>
    </row>
    <row r="3047" spans="1:11" x14ac:dyDescent="0.25">
      <c r="A3047" s="3" t="s">
        <v>115</v>
      </c>
      <c r="B3047" s="3" t="s">
        <v>6090</v>
      </c>
      <c r="C3047" s="3" t="s">
        <v>6091</v>
      </c>
      <c r="K3047" s="3" t="str">
        <f>VLOOKUP(B3047,'[1]Daniela + 255 Rxns iCre1355'!$C$1:$Q$3810,13,FALSE)</f>
        <v>Cytosol</v>
      </c>
    </row>
    <row r="3048" spans="1:11" x14ac:dyDescent="0.25">
      <c r="A3048" s="3" t="s">
        <v>943</v>
      </c>
      <c r="B3048" s="3" t="s">
        <v>6092</v>
      </c>
      <c r="C3048" s="3" t="s">
        <v>6093</v>
      </c>
      <c r="K3048" s="3" t="str">
        <f>VLOOKUP(B3048,'[1]Daniela + 255 Rxns iCre1355'!$C$1:$Q$3810,13,FALSE)</f>
        <v>Mitochondria</v>
      </c>
    </row>
    <row r="3049" spans="1:11" x14ac:dyDescent="0.25">
      <c r="A3049" s="3" t="s">
        <v>954</v>
      </c>
      <c r="B3049" s="3" t="s">
        <v>6094</v>
      </c>
      <c r="C3049" s="3" t="s">
        <v>6095</v>
      </c>
      <c r="K3049" s="3" t="str">
        <f>VLOOKUP(B3049,'[1]Daniela + 255 Rxns iCre1355'!$C$1:$Q$3810,13,FALSE)</f>
        <v>Glyoxysome</v>
      </c>
    </row>
    <row r="3050" spans="1:11" x14ac:dyDescent="0.25">
      <c r="A3050" s="3" t="s">
        <v>115</v>
      </c>
      <c r="B3050" s="3" t="s">
        <v>6096</v>
      </c>
      <c r="C3050" s="3" t="s">
        <v>6097</v>
      </c>
      <c r="K3050" s="3" t="str">
        <f>VLOOKUP(B3050,'[1]Daniela + 255 Rxns iCre1355'!$C$1:$Q$3810,13,FALSE)</f>
        <v>Cytosol</v>
      </c>
    </row>
    <row r="3051" spans="1:11" x14ac:dyDescent="0.25">
      <c r="A3051" s="3" t="s">
        <v>118</v>
      </c>
      <c r="B3051" s="3" t="s">
        <v>6098</v>
      </c>
      <c r="C3051" s="3" t="s">
        <v>6099</v>
      </c>
      <c r="K3051" s="3" t="str">
        <f>VLOOKUP(B3051,'[1]Daniela + 255 Rxns iCre1355'!$C$1:$Q$3810,13,FALSE)</f>
        <v>Chloroplast</v>
      </c>
    </row>
    <row r="3052" spans="1:11" x14ac:dyDescent="0.25">
      <c r="A3052" s="3" t="s">
        <v>943</v>
      </c>
      <c r="B3052" s="3" t="s">
        <v>6100</v>
      </c>
      <c r="C3052" s="3" t="s">
        <v>6101</v>
      </c>
      <c r="K3052" s="3" t="str">
        <f>VLOOKUP(B3052,'[1]Daniela + 255 Rxns iCre1355'!$C$1:$Q$3810,13,FALSE)</f>
        <v>Mitochondria</v>
      </c>
    </row>
    <row r="3053" spans="1:11" x14ac:dyDescent="0.25">
      <c r="A3053" s="3" t="s">
        <v>115</v>
      </c>
      <c r="B3053" s="3" t="s">
        <v>6102</v>
      </c>
      <c r="C3053" s="3" t="s">
        <v>6103</v>
      </c>
      <c r="K3053" s="3" t="str">
        <f>VLOOKUP(B3053,'[1]Daniela + 255 Rxns iCre1355'!$C$1:$Q$3810,13,FALSE)</f>
        <v>Cytosol</v>
      </c>
    </row>
    <row r="3054" spans="1:11" x14ac:dyDescent="0.25">
      <c r="A3054" s="3" t="s">
        <v>118</v>
      </c>
      <c r="B3054" s="3" t="s">
        <v>6104</v>
      </c>
      <c r="C3054" s="3" t="s">
        <v>6105</v>
      </c>
      <c r="K3054" s="3" t="str">
        <f>VLOOKUP(B3054,'[1]Daniela + 255 Rxns iCre1355'!$C$1:$Q$3810,13,FALSE)</f>
        <v>Chloroplast</v>
      </c>
    </row>
    <row r="3055" spans="1:11" x14ac:dyDescent="0.25">
      <c r="A3055" s="3" t="s">
        <v>115</v>
      </c>
      <c r="B3055" s="3" t="s">
        <v>6106</v>
      </c>
      <c r="C3055" s="3" t="s">
        <v>6107</v>
      </c>
      <c r="K3055" s="3" t="str">
        <f>VLOOKUP(B3055,'[1]Daniela + 255 Rxns iCre1355'!$C$1:$Q$3810,13,FALSE)</f>
        <v>Cytosol</v>
      </c>
    </row>
    <row r="3056" spans="1:11" x14ac:dyDescent="0.25">
      <c r="A3056" s="3" t="s">
        <v>118</v>
      </c>
      <c r="B3056" s="3" t="s">
        <v>6108</v>
      </c>
      <c r="C3056" s="3" t="s">
        <v>6109</v>
      </c>
      <c r="K3056" s="3" t="str">
        <f>VLOOKUP(B3056,'[1]Daniela + 255 Rxns iCre1355'!$C$1:$Q$3810,13,FALSE)</f>
        <v>Chloroplast</v>
      </c>
    </row>
    <row r="3057" spans="1:11" x14ac:dyDescent="0.25">
      <c r="A3057" s="3" t="s">
        <v>115</v>
      </c>
      <c r="B3057" s="3" t="s">
        <v>6110</v>
      </c>
      <c r="C3057" s="3" t="s">
        <v>6111</v>
      </c>
      <c r="K3057" s="3" t="str">
        <f>VLOOKUP(B3057,'[1]Daniela + 255 Rxns iCre1355'!$C$1:$Q$3810,13,FALSE)</f>
        <v>Cytosol</v>
      </c>
    </row>
    <row r="3058" spans="1:11" x14ac:dyDescent="0.25">
      <c r="A3058" s="3" t="s">
        <v>118</v>
      </c>
      <c r="B3058" s="3" t="s">
        <v>6112</v>
      </c>
      <c r="C3058" s="3" t="s">
        <v>6113</v>
      </c>
      <c r="K3058" s="3" t="str">
        <f>VLOOKUP(B3058,'[1]Daniela + 255 Rxns iCre1355'!$C$1:$Q$3810,13,FALSE)</f>
        <v>Chloroplast</v>
      </c>
    </row>
    <row r="3059" spans="1:11" x14ac:dyDescent="0.25">
      <c r="A3059" s="3" t="s">
        <v>115</v>
      </c>
      <c r="B3059" s="3" t="s">
        <v>6114</v>
      </c>
      <c r="C3059" s="3" t="s">
        <v>6115</v>
      </c>
      <c r="K3059" s="3" t="str">
        <f>VLOOKUP(B3059,'[1]Daniela + 255 Rxns iCre1355'!$C$1:$Q$3810,13,FALSE)</f>
        <v>Cytosol</v>
      </c>
    </row>
    <row r="3060" spans="1:11" x14ac:dyDescent="0.25">
      <c r="A3060" s="3" t="s">
        <v>118</v>
      </c>
      <c r="B3060" s="3" t="s">
        <v>6116</v>
      </c>
      <c r="C3060" s="3" t="s">
        <v>6117</v>
      </c>
      <c r="K3060" s="3" t="str">
        <f>VLOOKUP(B3060,'[1]Daniela + 255 Rxns iCre1355'!$C$1:$Q$3810,13,FALSE)</f>
        <v>Chloroplast</v>
      </c>
    </row>
    <row r="3061" spans="1:11" x14ac:dyDescent="0.25">
      <c r="A3061" s="3" t="s">
        <v>943</v>
      </c>
      <c r="B3061" s="3" t="s">
        <v>6118</v>
      </c>
      <c r="C3061" s="3" t="s">
        <v>6119</v>
      </c>
      <c r="K3061" s="3" t="str">
        <f>VLOOKUP(B3061,'[1]Daniela + 255 Rxns iCre1355'!$C$1:$Q$3810,13,FALSE)</f>
        <v>Mitochondria</v>
      </c>
    </row>
    <row r="3062" spans="1:11" x14ac:dyDescent="0.25">
      <c r="A3062" s="3" t="s">
        <v>954</v>
      </c>
      <c r="B3062" s="3" t="s">
        <v>6120</v>
      </c>
      <c r="C3062" s="3" t="s">
        <v>6121</v>
      </c>
      <c r="K3062" s="3" t="str">
        <f>VLOOKUP(B3062,'[1]Daniela + 255 Rxns iCre1355'!$C$1:$Q$3810,13,FALSE)</f>
        <v>Glyoxysome</v>
      </c>
    </row>
    <row r="3063" spans="1:11" x14ac:dyDescent="0.25">
      <c r="A3063" s="3" t="s">
        <v>115</v>
      </c>
      <c r="B3063" s="3" t="s">
        <v>6122</v>
      </c>
      <c r="C3063" s="3" t="s">
        <v>6123</v>
      </c>
      <c r="K3063" s="3" t="str">
        <f>VLOOKUP(B3063,'[1]Daniela + 255 Rxns iCre1355'!$C$1:$Q$3810,13,FALSE)</f>
        <v>Cytosol</v>
      </c>
    </row>
    <row r="3064" spans="1:11" x14ac:dyDescent="0.25">
      <c r="A3064" s="3" t="s">
        <v>118</v>
      </c>
      <c r="B3064" s="3" t="s">
        <v>6124</v>
      </c>
      <c r="C3064" s="3" t="s">
        <v>6125</v>
      </c>
      <c r="K3064" s="3" t="str">
        <f>VLOOKUP(B3064,'[1]Daniela + 255 Rxns iCre1355'!$C$1:$Q$3810,13,FALSE)</f>
        <v>Chloroplast</v>
      </c>
    </row>
    <row r="3065" spans="1:11" x14ac:dyDescent="0.25">
      <c r="A3065" s="3" t="s">
        <v>943</v>
      </c>
      <c r="B3065" s="3" t="s">
        <v>6126</v>
      </c>
      <c r="C3065" s="3" t="s">
        <v>6127</v>
      </c>
      <c r="K3065" s="3" t="str">
        <f>VLOOKUP(B3065,'[1]Daniela + 255 Rxns iCre1355'!$C$1:$Q$3810,13,FALSE)</f>
        <v>Mitochondria</v>
      </c>
    </row>
    <row r="3066" spans="1:11" x14ac:dyDescent="0.25">
      <c r="A3066" s="3" t="s">
        <v>954</v>
      </c>
      <c r="B3066" s="3" t="s">
        <v>6128</v>
      </c>
      <c r="C3066" s="3" t="s">
        <v>6129</v>
      </c>
      <c r="K3066" s="3" t="str">
        <f>VLOOKUP(B3066,'[1]Daniela + 255 Rxns iCre1355'!$C$1:$Q$3810,13,FALSE)</f>
        <v>Glyoxysome</v>
      </c>
    </row>
    <row r="3067" spans="1:11" x14ac:dyDescent="0.25">
      <c r="A3067" s="3" t="s">
        <v>115</v>
      </c>
      <c r="B3067" s="3" t="s">
        <v>6130</v>
      </c>
      <c r="C3067" s="3" t="s">
        <v>6131</v>
      </c>
      <c r="K3067" s="3" t="str">
        <f>VLOOKUP(B3067,'[1]Daniela + 255 Rxns iCre1355'!$C$1:$Q$3810,13,FALSE)</f>
        <v>Cytosol</v>
      </c>
    </row>
    <row r="3068" spans="1:11" x14ac:dyDescent="0.25">
      <c r="A3068" s="3" t="s">
        <v>118</v>
      </c>
      <c r="B3068" s="3" t="s">
        <v>6132</v>
      </c>
      <c r="C3068" s="3" t="s">
        <v>6133</v>
      </c>
      <c r="K3068" s="3" t="str">
        <f>VLOOKUP(B3068,'[1]Daniela + 255 Rxns iCre1355'!$C$1:$Q$3810,13,FALSE)</f>
        <v>Chloroplast</v>
      </c>
    </row>
    <row r="3069" spans="1:11" x14ac:dyDescent="0.25">
      <c r="A3069" s="3" t="s">
        <v>943</v>
      </c>
      <c r="B3069" s="3" t="s">
        <v>6134</v>
      </c>
      <c r="C3069" s="3" t="s">
        <v>6135</v>
      </c>
      <c r="K3069" s="3" t="str">
        <f>VLOOKUP(B3069,'[1]Daniela + 255 Rxns iCre1355'!$C$1:$Q$3810,13,FALSE)</f>
        <v>Mitochondria</v>
      </c>
    </row>
    <row r="3070" spans="1:11" x14ac:dyDescent="0.25">
      <c r="A3070" s="3" t="s">
        <v>115</v>
      </c>
      <c r="B3070" s="3" t="s">
        <v>6136</v>
      </c>
      <c r="C3070" s="3" t="s">
        <v>6137</v>
      </c>
      <c r="K3070" s="3" t="str">
        <f>VLOOKUP(B3070,'[1]Daniela + 255 Rxns iCre1355'!$C$1:$Q$3810,13,FALSE)</f>
        <v>Cytosol</v>
      </c>
    </row>
    <row r="3071" spans="1:11" x14ac:dyDescent="0.25">
      <c r="A3071" s="3" t="s">
        <v>118</v>
      </c>
      <c r="B3071" s="3" t="s">
        <v>6138</v>
      </c>
      <c r="C3071" s="3" t="s">
        <v>6139</v>
      </c>
      <c r="K3071" s="3" t="str">
        <f>VLOOKUP(B3071,'[1]Daniela + 255 Rxns iCre1355'!$C$1:$Q$3810,13,FALSE)</f>
        <v>Chloroplast</v>
      </c>
    </row>
    <row r="3072" spans="1:11" x14ac:dyDescent="0.25">
      <c r="A3072" s="3" t="s">
        <v>943</v>
      </c>
      <c r="B3072" s="3" t="s">
        <v>6140</v>
      </c>
      <c r="C3072" s="3" t="s">
        <v>6141</v>
      </c>
      <c r="K3072" s="3" t="str">
        <f>VLOOKUP(B3072,'[1]Daniela + 255 Rxns iCre1355'!$C$1:$Q$3810,13,FALSE)</f>
        <v>Mitochondria</v>
      </c>
    </row>
    <row r="3073" spans="1:11" x14ac:dyDescent="0.25">
      <c r="A3073" s="3" t="s">
        <v>115</v>
      </c>
      <c r="B3073" s="3" t="s">
        <v>6142</v>
      </c>
      <c r="C3073" s="3" t="s">
        <v>6143</v>
      </c>
      <c r="K3073" s="3" t="str">
        <f>VLOOKUP(B3073,'[1]Daniela + 255 Rxns iCre1355'!$C$1:$Q$3810,13,FALSE)</f>
        <v>Cytosol</v>
      </c>
    </row>
    <row r="3074" spans="1:11" x14ac:dyDescent="0.25">
      <c r="A3074" s="3" t="s">
        <v>943</v>
      </c>
      <c r="B3074" s="3" t="s">
        <v>6144</v>
      </c>
      <c r="C3074" s="3" t="s">
        <v>6145</v>
      </c>
      <c r="K3074" s="3" t="str">
        <f>VLOOKUP(B3074,'[1]Daniela + 255 Rxns iCre1355'!$C$1:$Q$3810,13,FALSE)</f>
        <v>Mitochondria</v>
      </c>
    </row>
    <row r="3075" spans="1:11" x14ac:dyDescent="0.25">
      <c r="A3075" s="3" t="s">
        <v>115</v>
      </c>
      <c r="B3075" s="3" t="s">
        <v>6146</v>
      </c>
      <c r="C3075" s="3" t="s">
        <v>6147</v>
      </c>
      <c r="K3075" s="3" t="str">
        <f>VLOOKUP(B3075,'[1]Daniela + 255 Rxns iCre1355'!$C$1:$Q$3810,13,FALSE)</f>
        <v>Cytosol</v>
      </c>
    </row>
    <row r="3076" spans="1:11" x14ac:dyDescent="0.25">
      <c r="A3076" s="3" t="s">
        <v>943</v>
      </c>
      <c r="B3076" s="3" t="s">
        <v>6148</v>
      </c>
      <c r="C3076" s="3" t="s">
        <v>6149</v>
      </c>
      <c r="K3076" s="3" t="str">
        <f>VLOOKUP(B3076,'[1]Daniela + 255 Rxns iCre1355'!$C$1:$Q$3810,13,FALSE)</f>
        <v>Mitochondria</v>
      </c>
    </row>
    <row r="3077" spans="1:11" x14ac:dyDescent="0.25">
      <c r="A3077" s="3" t="s">
        <v>115</v>
      </c>
      <c r="B3077" s="3" t="s">
        <v>6150</v>
      </c>
      <c r="C3077" s="3" t="s">
        <v>6151</v>
      </c>
      <c r="K3077" s="3" t="str">
        <f>VLOOKUP(B3077,'[1]Daniela + 255 Rxns iCre1355'!$C$1:$Q$3810,13,FALSE)</f>
        <v>Cytosol</v>
      </c>
    </row>
    <row r="3078" spans="1:11" x14ac:dyDescent="0.25">
      <c r="A3078" s="3" t="s">
        <v>943</v>
      </c>
      <c r="B3078" s="3" t="s">
        <v>6152</v>
      </c>
      <c r="C3078" s="3" t="s">
        <v>6153</v>
      </c>
      <c r="K3078" s="3" t="str">
        <f>VLOOKUP(B3078,'[1]Daniela + 255 Rxns iCre1355'!$C$1:$Q$3810,13,FALSE)</f>
        <v>Mitochondria</v>
      </c>
    </row>
    <row r="3079" spans="1:11" x14ac:dyDescent="0.25">
      <c r="A3079" s="3" t="s">
        <v>115</v>
      </c>
      <c r="B3079" s="3" t="s">
        <v>6154</v>
      </c>
      <c r="C3079" s="3" t="s">
        <v>6155</v>
      </c>
      <c r="K3079" s="3" t="str">
        <f>VLOOKUP(B3079,'[1]Daniela + 255 Rxns iCre1355'!$C$1:$Q$3810,13,FALSE)</f>
        <v>Cytosol</v>
      </c>
    </row>
    <row r="3080" spans="1:11" x14ac:dyDescent="0.25">
      <c r="A3080" s="3" t="s">
        <v>943</v>
      </c>
      <c r="B3080" s="3" t="s">
        <v>6156</v>
      </c>
      <c r="C3080" s="3" t="s">
        <v>6157</v>
      </c>
      <c r="K3080" s="3" t="str">
        <f>VLOOKUP(B3080,'[1]Daniela + 255 Rxns iCre1355'!$C$1:$Q$3810,13,FALSE)</f>
        <v>Mitochondria</v>
      </c>
    </row>
    <row r="3081" spans="1:11" x14ac:dyDescent="0.25">
      <c r="A3081" s="3" t="s">
        <v>115</v>
      </c>
      <c r="B3081" s="3" t="s">
        <v>6158</v>
      </c>
      <c r="C3081" s="3" t="s">
        <v>6159</v>
      </c>
      <c r="K3081" s="3" t="str">
        <f>VLOOKUP(B3081,'[1]Daniela + 255 Rxns iCre1355'!$C$1:$Q$3810,13,FALSE)</f>
        <v>Cytosol</v>
      </c>
    </row>
    <row r="3082" spans="1:11" x14ac:dyDescent="0.25">
      <c r="A3082" s="3" t="s">
        <v>118</v>
      </c>
      <c r="B3082" s="3" t="s">
        <v>6160</v>
      </c>
      <c r="C3082" s="3" t="s">
        <v>6161</v>
      </c>
      <c r="K3082" s="3" t="str">
        <f>VLOOKUP(B3082,'[1]Daniela + 255 Rxns iCre1355'!$C$1:$Q$3810,13,FALSE)</f>
        <v>Chloroplast</v>
      </c>
    </row>
    <row r="3083" spans="1:11" x14ac:dyDescent="0.25">
      <c r="A3083" s="3" t="s">
        <v>943</v>
      </c>
      <c r="B3083" s="3" t="s">
        <v>6162</v>
      </c>
      <c r="C3083" s="3" t="s">
        <v>6163</v>
      </c>
      <c r="K3083" s="3" t="str">
        <f>VLOOKUP(B3083,'[1]Daniela + 255 Rxns iCre1355'!$C$1:$Q$3810,13,FALSE)</f>
        <v>Mitochondria</v>
      </c>
    </row>
    <row r="3084" spans="1:11" x14ac:dyDescent="0.25">
      <c r="A3084" s="3" t="s">
        <v>115</v>
      </c>
      <c r="B3084" s="3" t="s">
        <v>6164</v>
      </c>
      <c r="C3084" s="3" t="s">
        <v>6165</v>
      </c>
      <c r="K3084" s="3" t="str">
        <f>VLOOKUP(B3084,'[1]Daniela + 255 Rxns iCre1355'!$C$1:$Q$3810,13,FALSE)</f>
        <v>Cytosol</v>
      </c>
    </row>
    <row r="3085" spans="1:11" x14ac:dyDescent="0.25">
      <c r="A3085" s="3" t="s">
        <v>118</v>
      </c>
      <c r="B3085" s="3" t="s">
        <v>6166</v>
      </c>
      <c r="C3085" s="3" t="s">
        <v>6167</v>
      </c>
      <c r="K3085" s="3" t="str">
        <f>VLOOKUP(B3085,'[1]Daniela + 255 Rxns iCre1355'!$C$1:$Q$3810,13,FALSE)</f>
        <v>Chloroplast</v>
      </c>
    </row>
    <row r="3086" spans="1:11" x14ac:dyDescent="0.25">
      <c r="A3086" s="3" t="s">
        <v>943</v>
      </c>
      <c r="B3086" s="3" t="s">
        <v>6168</v>
      </c>
      <c r="C3086" s="3" t="s">
        <v>6169</v>
      </c>
      <c r="K3086" s="3" t="str">
        <f>VLOOKUP(B3086,'[1]Daniela + 255 Rxns iCre1355'!$C$1:$Q$3810,13,FALSE)</f>
        <v>Mitochondria</v>
      </c>
    </row>
    <row r="3087" spans="1:11" x14ac:dyDescent="0.25">
      <c r="A3087" s="3" t="s">
        <v>115</v>
      </c>
      <c r="B3087" s="3" t="s">
        <v>6170</v>
      </c>
      <c r="C3087" s="3" t="s">
        <v>6171</v>
      </c>
      <c r="K3087" s="3" t="str">
        <f>VLOOKUP(B3087,'[1]Daniela + 255 Rxns iCre1355'!$C$1:$Q$3810,13,FALSE)</f>
        <v>Cytosol</v>
      </c>
    </row>
    <row r="3088" spans="1:11" x14ac:dyDescent="0.25">
      <c r="A3088" s="3" t="s">
        <v>115</v>
      </c>
      <c r="B3088" s="3" t="s">
        <v>6172</v>
      </c>
      <c r="C3088" s="3" t="s">
        <v>6173</v>
      </c>
      <c r="K3088" s="3" t="str">
        <f>VLOOKUP(B3088,'[1]Daniela + 255 Rxns iCre1355'!$C$1:$Q$3810,13,FALSE)</f>
        <v>Cytosol</v>
      </c>
    </row>
    <row r="3089" spans="1:11" x14ac:dyDescent="0.25">
      <c r="A3089" s="3" t="s">
        <v>943</v>
      </c>
      <c r="B3089" s="3" t="s">
        <v>6174</v>
      </c>
      <c r="C3089" s="3" t="s">
        <v>6175</v>
      </c>
      <c r="K3089" s="3" t="str">
        <f>VLOOKUP(B3089,'[1]Daniela + 255 Rxns iCre1355'!$C$1:$Q$3810,13,FALSE)</f>
        <v>Mitochondria</v>
      </c>
    </row>
    <row r="3090" spans="1:11" x14ac:dyDescent="0.25">
      <c r="A3090" s="3" t="s">
        <v>115</v>
      </c>
      <c r="B3090" s="3" t="s">
        <v>6176</v>
      </c>
      <c r="C3090" s="3" t="s">
        <v>6177</v>
      </c>
      <c r="K3090" s="3" t="str">
        <f>VLOOKUP(B3090,'[1]Daniela + 255 Rxns iCre1355'!$C$1:$Q$3810,13,FALSE)</f>
        <v>Cytosol</v>
      </c>
    </row>
    <row r="3091" spans="1:11" x14ac:dyDescent="0.25">
      <c r="A3091" s="3" t="s">
        <v>943</v>
      </c>
      <c r="B3091" s="3" t="s">
        <v>6178</v>
      </c>
      <c r="C3091" s="3" t="s">
        <v>6179</v>
      </c>
      <c r="K3091" s="3" t="str">
        <f>VLOOKUP(B3091,'[1]Daniela + 255 Rxns iCre1355'!$C$1:$Q$3810,13,FALSE)</f>
        <v>Mitochondria</v>
      </c>
    </row>
    <row r="3092" spans="1:11" x14ac:dyDescent="0.25">
      <c r="A3092" s="3" t="s">
        <v>118</v>
      </c>
      <c r="B3092" s="3" t="s">
        <v>6180</v>
      </c>
      <c r="C3092" s="3" t="s">
        <v>6181</v>
      </c>
      <c r="K3092" s="3" t="str">
        <f>VLOOKUP(B3092,'[1]Daniela + 255 Rxns iCre1355'!$C$1:$Q$3810,13,FALSE)</f>
        <v>Chloroplast</v>
      </c>
    </row>
    <row r="3093" spans="1:11" x14ac:dyDescent="0.25">
      <c r="A3093" s="3" t="s">
        <v>118</v>
      </c>
      <c r="B3093" s="3" t="s">
        <v>6182</v>
      </c>
      <c r="C3093" s="3" t="s">
        <v>6183</v>
      </c>
      <c r="K3093" s="3" t="str">
        <f>VLOOKUP(B3093,'[1]Daniela + 255 Rxns iCre1355'!$C$1:$Q$3810,13,FALSE)</f>
        <v>Chloroplast</v>
      </c>
    </row>
    <row r="3094" spans="1:11" x14ac:dyDescent="0.25">
      <c r="A3094" s="3" t="s">
        <v>115</v>
      </c>
      <c r="B3094" s="3" t="s">
        <v>6184</v>
      </c>
      <c r="C3094" s="3" t="s">
        <v>6185</v>
      </c>
      <c r="K3094" s="3" t="str">
        <f>VLOOKUP(B3094,'[1]Daniela + 255 Rxns iCre1355'!$C$1:$Q$3810,13,FALSE)</f>
        <v>Cytosol</v>
      </c>
    </row>
    <row r="3095" spans="1:11" x14ac:dyDescent="0.25">
      <c r="A3095" s="3" t="s">
        <v>943</v>
      </c>
      <c r="B3095" s="3" t="s">
        <v>6186</v>
      </c>
      <c r="C3095" s="3" t="s">
        <v>6187</v>
      </c>
      <c r="K3095" s="3" t="str">
        <f>VLOOKUP(B3095,'[1]Daniela + 255 Rxns iCre1355'!$C$1:$Q$3810,13,FALSE)</f>
        <v>Mitochondria</v>
      </c>
    </row>
    <row r="3096" spans="1:11" x14ac:dyDescent="0.25">
      <c r="A3096" s="3" t="s">
        <v>115</v>
      </c>
      <c r="B3096" s="3" t="s">
        <v>6188</v>
      </c>
      <c r="C3096" s="3" t="s">
        <v>6189</v>
      </c>
      <c r="K3096" s="3" t="str">
        <f>VLOOKUP(B3096,'[1]Daniela + 255 Rxns iCre1355'!$C$1:$Q$3810,13,FALSE)</f>
        <v>Cytosol</v>
      </c>
    </row>
    <row r="3097" spans="1:11" x14ac:dyDescent="0.25">
      <c r="A3097" s="3" t="s">
        <v>115</v>
      </c>
      <c r="B3097" s="3" t="s">
        <v>6190</v>
      </c>
      <c r="C3097" s="3" t="s">
        <v>6191</v>
      </c>
      <c r="K3097" s="3" t="str">
        <f>VLOOKUP(B3097,'[1]Daniela + 255 Rxns iCre1355'!$C$1:$Q$3810,13,FALSE)</f>
        <v>Cytosol</v>
      </c>
    </row>
    <row r="3098" spans="1:11" x14ac:dyDescent="0.25">
      <c r="A3098" s="3" t="s">
        <v>118</v>
      </c>
      <c r="B3098" s="3" t="s">
        <v>6192</v>
      </c>
      <c r="C3098" s="3" t="s">
        <v>6193</v>
      </c>
      <c r="K3098" s="3" t="str">
        <f>VLOOKUP(B3098,'[1]Daniela + 255 Rxns iCre1355'!$C$1:$Q$3810,13,FALSE)</f>
        <v>Chloroplast</v>
      </c>
    </row>
    <row r="3099" spans="1:11" x14ac:dyDescent="0.25">
      <c r="A3099" s="3" t="s">
        <v>115</v>
      </c>
      <c r="B3099" s="3" t="s">
        <v>6194</v>
      </c>
      <c r="C3099" s="3" t="s">
        <v>6195</v>
      </c>
      <c r="K3099" s="3" t="str">
        <f>VLOOKUP(B3099,'[1]Daniela + 255 Rxns iCre1355'!$C$1:$Q$3810,13,FALSE)</f>
        <v>Cytosol</v>
      </c>
    </row>
    <row r="3100" spans="1:11" x14ac:dyDescent="0.25">
      <c r="A3100" s="3" t="s">
        <v>115</v>
      </c>
      <c r="B3100" s="3" t="s">
        <v>6196</v>
      </c>
      <c r="C3100" s="3" t="s">
        <v>6197</v>
      </c>
      <c r="K3100" s="3" t="str">
        <f>VLOOKUP(B3100,'[1]Daniela + 255 Rxns iCre1355'!$C$1:$Q$3810,13,FALSE)</f>
        <v>Cytosol</v>
      </c>
    </row>
    <row r="3101" spans="1:11" x14ac:dyDescent="0.25">
      <c r="A3101" s="3" t="s">
        <v>115</v>
      </c>
      <c r="B3101" s="3" t="s">
        <v>6198</v>
      </c>
      <c r="C3101" s="3" t="s">
        <v>6199</v>
      </c>
      <c r="K3101" s="3" t="str">
        <f>VLOOKUP(B3101,'[1]Daniela + 255 Rxns iCre1355'!$C$1:$Q$3810,13,FALSE)</f>
        <v>Cytosol</v>
      </c>
    </row>
    <row r="3102" spans="1:11" x14ac:dyDescent="0.25">
      <c r="A3102" s="3" t="s">
        <v>118</v>
      </c>
      <c r="B3102" s="3" t="s">
        <v>6200</v>
      </c>
      <c r="C3102" s="3" t="s">
        <v>6201</v>
      </c>
      <c r="K3102" s="3" t="str">
        <f>VLOOKUP(B3102,'[1]Daniela + 255 Rxns iCre1355'!$C$1:$Q$3810,13,FALSE)</f>
        <v>Chloroplast</v>
      </c>
    </row>
    <row r="3103" spans="1:11" x14ac:dyDescent="0.25">
      <c r="A3103" s="3" t="s">
        <v>118</v>
      </c>
      <c r="B3103" s="3" t="s">
        <v>6202</v>
      </c>
      <c r="C3103" s="3" t="s">
        <v>6203</v>
      </c>
      <c r="K3103" s="3" t="str">
        <f>VLOOKUP(B3103,'[1]Daniela + 255 Rxns iCre1355'!$C$1:$Q$3810,13,FALSE)</f>
        <v>Chloroplast</v>
      </c>
    </row>
    <row r="3104" spans="1:11" x14ac:dyDescent="0.25">
      <c r="A3104" s="3" t="s">
        <v>115</v>
      </c>
      <c r="B3104" s="3" t="s">
        <v>6204</v>
      </c>
      <c r="C3104" s="3" t="s">
        <v>4080</v>
      </c>
      <c r="K3104" s="3" t="str">
        <f>VLOOKUP(B3104,'[1]Daniela + 255 Rxns iCre1355'!$C$1:$Q$3810,13,FALSE)</f>
        <v>Cytosol</v>
      </c>
    </row>
    <row r="3105" spans="1:11" x14ac:dyDescent="0.25">
      <c r="A3105" s="3" t="s">
        <v>1725</v>
      </c>
      <c r="B3105" s="3" t="s">
        <v>6205</v>
      </c>
      <c r="C3105" s="3" t="s">
        <v>4082</v>
      </c>
      <c r="K3105" s="3" t="str">
        <f>VLOOKUP(B3105,'[1]Daniela + 255 Rxns iCre1355'!$C$1:$Q$3810,13,FALSE)</f>
        <v>Nucleus</v>
      </c>
    </row>
    <row r="3106" spans="1:11" x14ac:dyDescent="0.25">
      <c r="A3106" s="3" t="s">
        <v>115</v>
      </c>
      <c r="B3106" s="3" t="s">
        <v>6206</v>
      </c>
      <c r="C3106" s="3" t="s">
        <v>6207</v>
      </c>
      <c r="K3106" s="3" t="str">
        <f>VLOOKUP(B3106,'[1]Daniela + 255 Rxns iCre1355'!$C$1:$Q$3810,13,FALSE)</f>
        <v>Cytosol</v>
      </c>
    </row>
    <row r="3107" spans="1:11" x14ac:dyDescent="0.25">
      <c r="A3107" s="3" t="s">
        <v>118</v>
      </c>
      <c r="B3107" s="3" t="s">
        <v>6208</v>
      </c>
      <c r="C3107" s="3" t="s">
        <v>6209</v>
      </c>
      <c r="K3107" s="3" t="str">
        <f>VLOOKUP(B3107,'[1]Daniela + 255 Rxns iCre1355'!$C$1:$Q$3810,13,FALSE)</f>
        <v>Chloroplast</v>
      </c>
    </row>
    <row r="3108" spans="1:11" x14ac:dyDescent="0.25">
      <c r="A3108" s="3" t="s">
        <v>118</v>
      </c>
      <c r="B3108" s="3" t="s">
        <v>6210</v>
      </c>
      <c r="C3108" s="3" t="s">
        <v>6211</v>
      </c>
      <c r="K3108" s="3" t="str">
        <f>VLOOKUP(B3108,'[1]Daniela + 255 Rxns iCre1355'!$C$1:$Q$3810,13,FALSE)</f>
        <v>Chloroplast</v>
      </c>
    </row>
    <row r="3109" spans="1:11" x14ac:dyDescent="0.25">
      <c r="A3109" s="3" t="s">
        <v>118</v>
      </c>
      <c r="B3109" s="3" t="s">
        <v>6212</v>
      </c>
      <c r="C3109" s="3" t="s">
        <v>6213</v>
      </c>
      <c r="K3109" s="3" t="str">
        <f>VLOOKUP(B3109,'[1]Daniela + 255 Rxns iCre1355'!$C$1:$Q$3810,13,FALSE)</f>
        <v>Chloroplast</v>
      </c>
    </row>
    <row r="3110" spans="1:11" x14ac:dyDescent="0.25">
      <c r="A3110" s="3" t="s">
        <v>943</v>
      </c>
      <c r="B3110" s="3" t="s">
        <v>6214</v>
      </c>
      <c r="C3110" s="3" t="s">
        <v>6215</v>
      </c>
      <c r="K3110" s="3" t="str">
        <f>VLOOKUP(B3110,'[1]Daniela + 255 Rxns iCre1355'!$C$1:$Q$3810,13,FALSE)</f>
        <v>Mitochondria</v>
      </c>
    </row>
    <row r="3111" spans="1:11" x14ac:dyDescent="0.25">
      <c r="A3111" s="3" t="s">
        <v>118</v>
      </c>
      <c r="B3111" s="3" t="s">
        <v>6216</v>
      </c>
      <c r="C3111" s="3" t="s">
        <v>6217</v>
      </c>
      <c r="K3111" s="3" t="str">
        <f>VLOOKUP(B3111,'[1]Daniela + 255 Rxns iCre1355'!$C$1:$Q$3810,13,FALSE)</f>
        <v>Chloroplast</v>
      </c>
    </row>
    <row r="3112" spans="1:11" x14ac:dyDescent="0.25">
      <c r="A3112" s="3" t="s">
        <v>943</v>
      </c>
      <c r="B3112" s="3" t="s">
        <v>6218</v>
      </c>
      <c r="C3112" s="3" t="s">
        <v>6219</v>
      </c>
      <c r="K3112" s="3" t="str">
        <f>VLOOKUP(B3112,'[1]Daniela + 255 Rxns iCre1355'!$C$1:$Q$3810,13,FALSE)</f>
        <v>Mitochondria</v>
      </c>
    </row>
    <row r="3113" spans="1:11" x14ac:dyDescent="0.25">
      <c r="A3113" s="3" t="s">
        <v>118</v>
      </c>
      <c r="B3113" s="3" t="s">
        <v>6220</v>
      </c>
      <c r="C3113" s="3" t="s">
        <v>6221</v>
      </c>
      <c r="K3113" s="3" t="str">
        <f>VLOOKUP(B3113,'[1]Daniela + 255 Rxns iCre1355'!$C$1:$Q$3810,13,FALSE)</f>
        <v>Chloroplast</v>
      </c>
    </row>
    <row r="3114" spans="1:11" x14ac:dyDescent="0.25">
      <c r="A3114" s="3" t="s">
        <v>1033</v>
      </c>
      <c r="B3114" s="3" t="s">
        <v>6222</v>
      </c>
      <c r="C3114" s="3" t="s">
        <v>6223</v>
      </c>
      <c r="K3114" s="3" t="str">
        <f>VLOOKUP(B3114,'[1]Daniela + 255 Rxns iCre1355'!$C$1:$Q$3810,13,FALSE)</f>
        <v>Thylakoid Lumen</v>
      </c>
    </row>
    <row r="3115" spans="1:11" x14ac:dyDescent="0.25">
      <c r="A3115" s="3" t="s">
        <v>118</v>
      </c>
      <c r="B3115" s="3" t="s">
        <v>6224</v>
      </c>
      <c r="C3115" s="3" t="s">
        <v>6225</v>
      </c>
      <c r="K3115" s="3" t="str">
        <f>VLOOKUP(B3115,'[1]Daniela + 255 Rxns iCre1355'!$C$1:$Q$3810,13,FALSE)</f>
        <v>Chloroplast</v>
      </c>
    </row>
    <row r="3116" spans="1:11" x14ac:dyDescent="0.25">
      <c r="A3116" s="3" t="s">
        <v>7443</v>
      </c>
      <c r="B3116" s="3" t="s">
        <v>6226</v>
      </c>
      <c r="C3116" s="3" t="s">
        <v>6227</v>
      </c>
    </row>
    <row r="3117" spans="1:11" x14ac:dyDescent="0.25">
      <c r="A3117" s="3" t="s">
        <v>7443</v>
      </c>
      <c r="B3117" s="3" t="s">
        <v>6228</v>
      </c>
      <c r="C3117" s="3" t="s">
        <v>6229</v>
      </c>
    </row>
    <row r="3118" spans="1:11" x14ac:dyDescent="0.25">
      <c r="A3118" s="3" t="s">
        <v>118</v>
      </c>
      <c r="B3118" s="3" t="s">
        <v>6230</v>
      </c>
      <c r="C3118" s="3" t="s">
        <v>6231</v>
      </c>
      <c r="K3118" s="3" t="str">
        <f>VLOOKUP(B3118,'[1]Daniela + 255 Rxns iCre1355'!$C$1:$Q$3810,13,FALSE)</f>
        <v>Chloroplast</v>
      </c>
    </row>
    <row r="3119" spans="1:11" x14ac:dyDescent="0.25">
      <c r="A3119" s="3" t="s">
        <v>115</v>
      </c>
      <c r="B3119" s="3" t="s">
        <v>6232</v>
      </c>
      <c r="C3119" s="3" t="s">
        <v>6233</v>
      </c>
      <c r="K3119" s="3" t="str">
        <f>VLOOKUP(B3119,'[1]Daniela + 255 Rxns iCre1355'!$C$1:$Q$3810,13,FALSE)</f>
        <v>Cytosol</v>
      </c>
    </row>
    <row r="3120" spans="1:11" x14ac:dyDescent="0.25">
      <c r="A3120" s="3" t="s">
        <v>115</v>
      </c>
      <c r="B3120" s="3" t="s">
        <v>6234</v>
      </c>
      <c r="C3120" s="3" t="s">
        <v>6235</v>
      </c>
      <c r="K3120" s="3" t="str">
        <f>VLOOKUP(B3120,'[1]Daniela + 255 Rxns iCre1355'!$C$1:$Q$3810,13,FALSE)</f>
        <v>Cytosol</v>
      </c>
    </row>
    <row r="3121" spans="1:11" x14ac:dyDescent="0.25">
      <c r="A3121" s="3" t="s">
        <v>115</v>
      </c>
      <c r="B3121" s="3" t="s">
        <v>6236</v>
      </c>
      <c r="C3121" s="3" t="s">
        <v>6237</v>
      </c>
      <c r="K3121" s="3" t="str">
        <f>VLOOKUP(B3121,'[1]Daniela + 255 Rxns iCre1355'!$C$1:$Q$3810,13,FALSE)</f>
        <v>Cytosol</v>
      </c>
    </row>
    <row r="3122" spans="1:11" x14ac:dyDescent="0.25">
      <c r="A3122" s="3" t="s">
        <v>943</v>
      </c>
      <c r="B3122" s="3" t="s">
        <v>6238</v>
      </c>
      <c r="C3122" s="3" t="s">
        <v>6239</v>
      </c>
      <c r="K3122" s="3" t="str">
        <f>VLOOKUP(B3122,'[1]Daniela + 255 Rxns iCre1355'!$C$1:$Q$3810,13,FALSE)</f>
        <v>Mitochondria</v>
      </c>
    </row>
    <row r="3123" spans="1:11" x14ac:dyDescent="0.25">
      <c r="A3123" s="3" t="s">
        <v>115</v>
      </c>
      <c r="B3123" s="3" t="s">
        <v>6240</v>
      </c>
      <c r="C3123" s="3" t="s">
        <v>6241</v>
      </c>
      <c r="K3123" s="3" t="str">
        <f>VLOOKUP(B3123,'[1]Daniela + 255 Rxns iCre1355'!$C$1:$Q$3810,13,FALSE)</f>
        <v>Cytosol</v>
      </c>
    </row>
    <row r="3124" spans="1:11" x14ac:dyDescent="0.25">
      <c r="A3124" s="3" t="s">
        <v>115</v>
      </c>
      <c r="B3124" s="3" t="s">
        <v>6242</v>
      </c>
      <c r="C3124" s="3" t="s">
        <v>6243</v>
      </c>
      <c r="K3124" s="3" t="str">
        <f>VLOOKUP(B3124,'[1]Daniela + 255 Rxns iCre1355'!$C$1:$Q$3810,13,FALSE)</f>
        <v>Cytosol</v>
      </c>
    </row>
    <row r="3125" spans="1:11" x14ac:dyDescent="0.25">
      <c r="A3125" s="3" t="s">
        <v>7443</v>
      </c>
      <c r="B3125" s="3" t="s">
        <v>6244</v>
      </c>
      <c r="C3125" s="3" t="s">
        <v>6245</v>
      </c>
    </row>
    <row r="3126" spans="1:11" x14ac:dyDescent="0.25">
      <c r="A3126" s="3" t="s">
        <v>7443</v>
      </c>
      <c r="B3126" s="3" t="s">
        <v>6246</v>
      </c>
      <c r="C3126" s="3" t="s">
        <v>6247</v>
      </c>
    </row>
    <row r="3127" spans="1:11" x14ac:dyDescent="0.25">
      <c r="A3127" s="3" t="s">
        <v>115</v>
      </c>
      <c r="B3127" s="3" t="s">
        <v>6248</v>
      </c>
      <c r="C3127" s="3" t="s">
        <v>6249</v>
      </c>
      <c r="K3127" s="3" t="str">
        <f>VLOOKUP(B3127,'[1]Daniela + 255 Rxns iCre1355'!$C$1:$Q$3810,13,FALSE)</f>
        <v>Cytosol</v>
      </c>
    </row>
    <row r="3128" spans="1:11" x14ac:dyDescent="0.25">
      <c r="A3128" s="3" t="s">
        <v>118</v>
      </c>
      <c r="B3128" s="3" t="s">
        <v>6250</v>
      </c>
      <c r="C3128" s="3" t="s">
        <v>6251</v>
      </c>
      <c r="K3128" s="3" t="str">
        <f>VLOOKUP(B3128,'[1]Daniela + 255 Rxns iCre1355'!$C$1:$Q$3810,13,FALSE)</f>
        <v>Chloroplast</v>
      </c>
    </row>
    <row r="3129" spans="1:11" x14ac:dyDescent="0.25">
      <c r="A3129" s="3" t="s">
        <v>943</v>
      </c>
      <c r="B3129" s="3" t="s">
        <v>6252</v>
      </c>
      <c r="C3129" s="3" t="s">
        <v>6253</v>
      </c>
      <c r="K3129" s="3" t="str">
        <f>VLOOKUP(B3129,'[1]Daniela + 255 Rxns iCre1355'!$C$1:$Q$3810,13,FALSE)</f>
        <v>Mitochondria</v>
      </c>
    </row>
    <row r="3130" spans="1:11" x14ac:dyDescent="0.25">
      <c r="A3130" s="3" t="s">
        <v>115</v>
      </c>
      <c r="B3130" s="3" t="s">
        <v>6254</v>
      </c>
      <c r="C3130" s="3" t="s">
        <v>6255</v>
      </c>
      <c r="K3130" s="3" t="str">
        <f>VLOOKUP(B3130,'[1]Daniela + 255 Rxns iCre1355'!$C$1:$Q$3810,13,FALSE)</f>
        <v>Cytosol</v>
      </c>
    </row>
    <row r="3131" spans="1:11" x14ac:dyDescent="0.25">
      <c r="A3131" s="3" t="s">
        <v>118</v>
      </c>
      <c r="B3131" s="3" t="s">
        <v>6256</v>
      </c>
      <c r="C3131" s="3" t="s">
        <v>6257</v>
      </c>
      <c r="K3131" s="3" t="str">
        <f>VLOOKUP(B3131,'[1]Daniela + 255 Rxns iCre1355'!$C$1:$Q$3810,13,FALSE)</f>
        <v>Chloroplast</v>
      </c>
    </row>
    <row r="3132" spans="1:11" x14ac:dyDescent="0.25">
      <c r="A3132" s="3" t="s">
        <v>943</v>
      </c>
      <c r="B3132" s="3" t="s">
        <v>6258</v>
      </c>
      <c r="C3132" s="3" t="s">
        <v>6259</v>
      </c>
      <c r="K3132" s="3" t="str">
        <f>VLOOKUP(B3132,'[1]Daniela + 255 Rxns iCre1355'!$C$1:$Q$3810,13,FALSE)</f>
        <v>Mitochondria</v>
      </c>
    </row>
    <row r="3133" spans="1:11" x14ac:dyDescent="0.25">
      <c r="A3133" s="3" t="s">
        <v>118</v>
      </c>
      <c r="B3133" s="3" t="s">
        <v>6260</v>
      </c>
      <c r="C3133" s="3" t="s">
        <v>6261</v>
      </c>
      <c r="K3133" s="3" t="str">
        <f>VLOOKUP(B3133,'[1]Daniela + 255 Rxns iCre1355'!$C$1:$Q$3810,13,FALSE)</f>
        <v>Chloroplast</v>
      </c>
    </row>
    <row r="3134" spans="1:11" x14ac:dyDescent="0.25">
      <c r="A3134" s="3" t="s">
        <v>943</v>
      </c>
      <c r="B3134" s="3" t="s">
        <v>6262</v>
      </c>
      <c r="C3134" s="3" t="s">
        <v>6263</v>
      </c>
      <c r="K3134" s="3" t="str">
        <f>VLOOKUP(B3134,'[1]Daniela + 255 Rxns iCre1355'!$C$1:$Q$3810,13,FALSE)</f>
        <v>Mitochondria</v>
      </c>
    </row>
    <row r="3135" spans="1:11" x14ac:dyDescent="0.25">
      <c r="A3135" s="3" t="s">
        <v>115</v>
      </c>
      <c r="B3135" s="3" t="s">
        <v>6264</v>
      </c>
      <c r="C3135" s="3" t="s">
        <v>6265</v>
      </c>
      <c r="K3135" s="3" t="str">
        <f>VLOOKUP(B3135,'[1]Daniela + 255 Rxns iCre1355'!$C$1:$Q$3810,13,FALSE)</f>
        <v>Cytosol</v>
      </c>
    </row>
    <row r="3136" spans="1:11" x14ac:dyDescent="0.25">
      <c r="A3136" s="3" t="s">
        <v>118</v>
      </c>
      <c r="B3136" s="3" t="s">
        <v>6266</v>
      </c>
      <c r="C3136" s="3" t="s">
        <v>6267</v>
      </c>
      <c r="K3136" s="3" t="str">
        <f>VLOOKUP(B3136,'[1]Daniela + 255 Rxns iCre1355'!$C$1:$Q$3810,13,FALSE)</f>
        <v>Chloroplast</v>
      </c>
    </row>
    <row r="3137" spans="1:11" x14ac:dyDescent="0.25">
      <c r="A3137" s="3" t="s">
        <v>115</v>
      </c>
      <c r="B3137" s="3" t="s">
        <v>6268</v>
      </c>
      <c r="C3137" s="3" t="s">
        <v>5057</v>
      </c>
      <c r="K3137" s="3" t="str">
        <f>VLOOKUP(B3137,'[1]Daniela + 255 Rxns iCre1355'!$C$1:$Q$3810,13,FALSE)</f>
        <v>Cytosol</v>
      </c>
    </row>
    <row r="3138" spans="1:11" x14ac:dyDescent="0.25">
      <c r="A3138" s="3" t="s">
        <v>115</v>
      </c>
      <c r="B3138" s="3" t="s">
        <v>6269</v>
      </c>
      <c r="C3138" s="3" t="s">
        <v>5061</v>
      </c>
      <c r="K3138" s="3" t="str">
        <f>VLOOKUP(B3138,'[1]Daniela + 255 Rxns iCre1355'!$C$1:$Q$3810,13,FALSE)</f>
        <v>Cytosol</v>
      </c>
    </row>
    <row r="3139" spans="1:11" x14ac:dyDescent="0.25">
      <c r="A3139" s="3" t="s">
        <v>115</v>
      </c>
      <c r="B3139" s="3" t="s">
        <v>6270</v>
      </c>
      <c r="C3139" s="3" t="s">
        <v>2734</v>
      </c>
      <c r="K3139" s="3" t="str">
        <f>VLOOKUP(B3139,'[1]Daniela + 255 Rxns iCre1355'!$C$1:$Q$3810,13,FALSE)</f>
        <v>Cytosol</v>
      </c>
    </row>
    <row r="3140" spans="1:11" x14ac:dyDescent="0.25">
      <c r="A3140" s="3" t="s">
        <v>1725</v>
      </c>
      <c r="B3140" s="3" t="s">
        <v>6271</v>
      </c>
      <c r="C3140" s="3" t="s">
        <v>6272</v>
      </c>
      <c r="K3140" s="3" t="str">
        <f>VLOOKUP(B3140,'[1]Daniela + 255 Rxns iCre1355'!$C$1:$Q$3810,13,FALSE)</f>
        <v>Nucleus</v>
      </c>
    </row>
    <row r="3141" spans="1:11" x14ac:dyDescent="0.25">
      <c r="A3141" s="3" t="s">
        <v>115</v>
      </c>
      <c r="B3141" s="3" t="s">
        <v>6273</v>
      </c>
      <c r="C3141" s="3" t="s">
        <v>2738</v>
      </c>
      <c r="K3141" s="3" t="str">
        <f>VLOOKUP(B3141,'[1]Daniela + 255 Rxns iCre1355'!$C$1:$Q$3810,13,FALSE)</f>
        <v>Cytosol</v>
      </c>
    </row>
    <row r="3142" spans="1:11" x14ac:dyDescent="0.25">
      <c r="A3142" s="3" t="s">
        <v>1725</v>
      </c>
      <c r="B3142" s="3" t="s">
        <v>6274</v>
      </c>
      <c r="C3142" s="3" t="s">
        <v>6275</v>
      </c>
      <c r="K3142" s="3" t="str">
        <f>VLOOKUP(B3142,'[1]Daniela + 255 Rxns iCre1355'!$C$1:$Q$3810,13,FALSE)</f>
        <v>Nucleus</v>
      </c>
    </row>
    <row r="3143" spans="1:11" x14ac:dyDescent="0.25">
      <c r="A3143" s="3" t="s">
        <v>115</v>
      </c>
      <c r="B3143" s="3" t="s">
        <v>6276</v>
      </c>
      <c r="C3143" s="3" t="s">
        <v>6277</v>
      </c>
      <c r="K3143" s="3" t="str">
        <f>VLOOKUP(B3143,'[1]Daniela + 255 Rxns iCre1355'!$C$1:$Q$3810,13,FALSE)</f>
        <v>Cytosol</v>
      </c>
    </row>
    <row r="3144" spans="1:11" x14ac:dyDescent="0.25">
      <c r="A3144" s="3" t="s">
        <v>943</v>
      </c>
      <c r="B3144" s="3" t="s">
        <v>6278</v>
      </c>
      <c r="C3144" s="3" t="s">
        <v>6279</v>
      </c>
      <c r="K3144" s="3" t="str">
        <f>VLOOKUP(B3144,'[1]Daniela + 255 Rxns iCre1355'!$C$1:$Q$3810,13,FALSE)</f>
        <v>Mitochondria</v>
      </c>
    </row>
    <row r="3145" spans="1:11" x14ac:dyDescent="0.25">
      <c r="A3145" s="3" t="s">
        <v>115</v>
      </c>
      <c r="B3145" s="3" t="s">
        <v>6280</v>
      </c>
      <c r="C3145" s="3" t="s">
        <v>6281</v>
      </c>
      <c r="K3145" s="3" t="str">
        <f>VLOOKUP(B3145,'[1]Daniela + 255 Rxns iCre1355'!$C$1:$Q$3810,13,FALSE)</f>
        <v>Cytosol</v>
      </c>
    </row>
    <row r="3146" spans="1:11" x14ac:dyDescent="0.25">
      <c r="A3146" s="3" t="s">
        <v>118</v>
      </c>
      <c r="B3146" s="3" t="s">
        <v>6282</v>
      </c>
      <c r="C3146" s="3" t="s">
        <v>6283</v>
      </c>
      <c r="K3146" s="3" t="str">
        <f>VLOOKUP(B3146,'[1]Daniela + 255 Rxns iCre1355'!$C$1:$Q$3810,13,FALSE)</f>
        <v>Chloroplast</v>
      </c>
    </row>
    <row r="3147" spans="1:11" x14ac:dyDescent="0.25">
      <c r="A3147" s="3" t="s">
        <v>115</v>
      </c>
      <c r="B3147" s="3" t="s">
        <v>6284</v>
      </c>
      <c r="C3147" s="3" t="s">
        <v>6285</v>
      </c>
      <c r="K3147" s="3" t="str">
        <f>VLOOKUP(B3147,'[1]Daniela + 255 Rxns iCre1355'!$C$1:$Q$3810,13,FALSE)</f>
        <v>Cytosol</v>
      </c>
    </row>
    <row r="3148" spans="1:11" x14ac:dyDescent="0.25">
      <c r="A3148" s="3" t="s">
        <v>118</v>
      </c>
      <c r="B3148" s="3" t="s">
        <v>6286</v>
      </c>
      <c r="C3148" s="3" t="s">
        <v>6287</v>
      </c>
      <c r="K3148" s="3" t="str">
        <f>VLOOKUP(B3148,'[1]Daniela + 255 Rxns iCre1355'!$C$1:$Q$3810,13,FALSE)</f>
        <v>Chloroplast</v>
      </c>
    </row>
    <row r="3149" spans="1:11" x14ac:dyDescent="0.25">
      <c r="A3149" s="3" t="s">
        <v>1725</v>
      </c>
      <c r="B3149" s="3" t="s">
        <v>6288</v>
      </c>
      <c r="C3149" s="3" t="s">
        <v>6289</v>
      </c>
      <c r="K3149" s="3" t="str">
        <f>VLOOKUP(B3149,'[1]Daniela + 255 Rxns iCre1355'!$C$1:$Q$3810,13,FALSE)</f>
        <v>Nucleus</v>
      </c>
    </row>
    <row r="3150" spans="1:11" x14ac:dyDescent="0.25">
      <c r="A3150" s="3" t="s">
        <v>1725</v>
      </c>
      <c r="B3150" s="3" t="s">
        <v>6290</v>
      </c>
      <c r="C3150" s="3" t="s">
        <v>6291</v>
      </c>
      <c r="K3150" s="3" t="str">
        <f>VLOOKUP(B3150,'[1]Daniela + 255 Rxns iCre1355'!$C$1:$Q$3810,13,FALSE)</f>
        <v>Nucleus</v>
      </c>
    </row>
    <row r="3151" spans="1:11" x14ac:dyDescent="0.25">
      <c r="A3151" s="3" t="s">
        <v>7443</v>
      </c>
      <c r="B3151" s="3" t="s">
        <v>6292</v>
      </c>
      <c r="C3151" s="3" t="s">
        <v>6293</v>
      </c>
    </row>
    <row r="3152" spans="1:11" x14ac:dyDescent="0.25">
      <c r="A3152" s="3" t="s">
        <v>7443</v>
      </c>
      <c r="B3152" s="3" t="s">
        <v>6294</v>
      </c>
      <c r="C3152" s="3" t="s">
        <v>6295</v>
      </c>
    </row>
    <row r="3153" spans="1:11" x14ac:dyDescent="0.25">
      <c r="A3153" s="3" t="s">
        <v>7443</v>
      </c>
      <c r="B3153" s="3" t="s">
        <v>6296</v>
      </c>
      <c r="C3153" s="3" t="s">
        <v>6297</v>
      </c>
    </row>
    <row r="3154" spans="1:11" x14ac:dyDescent="0.25">
      <c r="A3154" s="3" t="s">
        <v>7443</v>
      </c>
      <c r="B3154" s="3" t="s">
        <v>6298</v>
      </c>
      <c r="C3154" s="3" t="s">
        <v>6299</v>
      </c>
    </row>
    <row r="3155" spans="1:11" x14ac:dyDescent="0.25">
      <c r="A3155" s="3" t="s">
        <v>115</v>
      </c>
      <c r="B3155" s="3" t="s">
        <v>6300</v>
      </c>
      <c r="C3155" s="3" t="s">
        <v>6301</v>
      </c>
      <c r="K3155" s="3" t="str">
        <f>VLOOKUP(B3155,'[1]Daniela + 255 Rxns iCre1355'!$C$1:$Q$3810,13,FALSE)</f>
        <v>Cytosol</v>
      </c>
    </row>
    <row r="3156" spans="1:11" x14ac:dyDescent="0.25">
      <c r="A3156" s="3" t="s">
        <v>118</v>
      </c>
      <c r="B3156" s="3" t="s">
        <v>6302</v>
      </c>
      <c r="C3156" s="3" t="s">
        <v>6303</v>
      </c>
      <c r="K3156" s="3" t="str">
        <f>VLOOKUP(B3156,'[1]Daniela + 255 Rxns iCre1355'!$C$1:$Q$3810,13,FALSE)</f>
        <v>Chloroplast</v>
      </c>
    </row>
    <row r="3157" spans="1:11" x14ac:dyDescent="0.25">
      <c r="A3157" s="3" t="s">
        <v>115</v>
      </c>
      <c r="B3157" s="3" t="s">
        <v>6304</v>
      </c>
      <c r="C3157" s="3" t="s">
        <v>6305</v>
      </c>
      <c r="K3157" s="3" t="str">
        <f>VLOOKUP(B3157,'[1]Daniela + 255 Rxns iCre1355'!$C$1:$Q$3810,13,FALSE)</f>
        <v>Cytosol</v>
      </c>
    </row>
    <row r="3158" spans="1:11" x14ac:dyDescent="0.25">
      <c r="A3158" s="3" t="s">
        <v>118</v>
      </c>
      <c r="B3158" s="3" t="s">
        <v>6306</v>
      </c>
      <c r="C3158" s="3" t="s">
        <v>6307</v>
      </c>
      <c r="K3158" s="3" t="str">
        <f>VLOOKUP(B3158,'[1]Daniela + 255 Rxns iCre1355'!$C$1:$Q$3810,13,FALSE)</f>
        <v>Chloroplast</v>
      </c>
    </row>
    <row r="3159" spans="1:11" x14ac:dyDescent="0.25">
      <c r="A3159" s="3" t="s">
        <v>115</v>
      </c>
      <c r="B3159" s="3" t="s">
        <v>6308</v>
      </c>
      <c r="C3159" s="3" t="s">
        <v>6309</v>
      </c>
      <c r="K3159" s="3" t="str">
        <f>VLOOKUP(B3159,'[1]Daniela + 255 Rxns iCre1355'!$C$1:$Q$3810,13,FALSE)</f>
        <v>Cytosol</v>
      </c>
    </row>
    <row r="3160" spans="1:11" x14ac:dyDescent="0.25">
      <c r="A3160" s="3" t="s">
        <v>118</v>
      </c>
      <c r="B3160" s="3" t="s">
        <v>6310</v>
      </c>
      <c r="C3160" s="3" t="s">
        <v>6311</v>
      </c>
      <c r="K3160" s="3" t="str">
        <f>VLOOKUP(B3160,'[1]Daniela + 255 Rxns iCre1355'!$C$1:$Q$3810,13,FALSE)</f>
        <v>Chloroplast</v>
      </c>
    </row>
    <row r="3161" spans="1:11" x14ac:dyDescent="0.25">
      <c r="A3161" s="3" t="s">
        <v>115</v>
      </c>
      <c r="B3161" s="3" t="s">
        <v>6312</v>
      </c>
      <c r="C3161" s="3" t="s">
        <v>6313</v>
      </c>
      <c r="K3161" s="3" t="str">
        <f>VLOOKUP(B3161,'[1]Daniela + 255 Rxns iCre1355'!$C$1:$Q$3810,13,FALSE)</f>
        <v>Cytosol</v>
      </c>
    </row>
    <row r="3162" spans="1:11" x14ac:dyDescent="0.25">
      <c r="A3162" s="3" t="s">
        <v>115</v>
      </c>
      <c r="B3162" s="3" t="s">
        <v>6314</v>
      </c>
      <c r="C3162" s="3" t="s">
        <v>6315</v>
      </c>
      <c r="K3162" s="3" t="str">
        <f>VLOOKUP(B3162,'[1]Daniela + 255 Rxns iCre1355'!$C$1:$Q$3810,13,FALSE)</f>
        <v>Cytosol</v>
      </c>
    </row>
    <row r="3163" spans="1:11" x14ac:dyDescent="0.25">
      <c r="A3163" s="3" t="s">
        <v>1725</v>
      </c>
      <c r="B3163" s="3" t="s">
        <v>6316</v>
      </c>
      <c r="C3163" s="3" t="s">
        <v>6317</v>
      </c>
      <c r="K3163" s="3" t="str">
        <f>VLOOKUP(B3163,'[1]Daniela + 255 Rxns iCre1355'!$C$1:$Q$3810,13,FALSE)</f>
        <v>Nucleus</v>
      </c>
    </row>
    <row r="3164" spans="1:11" x14ac:dyDescent="0.25">
      <c r="A3164" s="3" t="s">
        <v>115</v>
      </c>
      <c r="B3164" s="3" t="s">
        <v>6318</v>
      </c>
      <c r="C3164" s="3" t="s">
        <v>6319</v>
      </c>
      <c r="K3164" s="3" t="str">
        <f>VLOOKUP(B3164,'[1]Daniela + 255 Rxns iCre1355'!$C$1:$Q$3810,13,FALSE)</f>
        <v>Cytosol</v>
      </c>
    </row>
    <row r="3165" spans="1:11" x14ac:dyDescent="0.25">
      <c r="A3165" s="3" t="s">
        <v>1725</v>
      </c>
      <c r="B3165" s="3" t="s">
        <v>6320</v>
      </c>
      <c r="C3165" s="3" t="s">
        <v>6321</v>
      </c>
      <c r="K3165" s="3" t="str">
        <f>VLOOKUP(B3165,'[1]Daniela + 255 Rxns iCre1355'!$C$1:$Q$3810,13,FALSE)</f>
        <v>Nucleus</v>
      </c>
    </row>
    <row r="3166" spans="1:11" x14ac:dyDescent="0.25">
      <c r="A3166" s="3" t="s">
        <v>115</v>
      </c>
      <c r="B3166" s="3" t="s">
        <v>6322</v>
      </c>
      <c r="C3166" s="3" t="s">
        <v>6323</v>
      </c>
      <c r="K3166" s="3" t="str">
        <f>VLOOKUP(B3166,'[1]Daniela + 255 Rxns iCre1355'!$C$1:$Q$3810,13,FALSE)</f>
        <v>Cytosol</v>
      </c>
    </row>
    <row r="3167" spans="1:11" x14ac:dyDescent="0.25">
      <c r="A3167" s="3" t="s">
        <v>118</v>
      </c>
      <c r="B3167" s="3" t="s">
        <v>6324</v>
      </c>
      <c r="C3167" s="3" t="s">
        <v>6325</v>
      </c>
      <c r="K3167" s="3" t="str">
        <f>VLOOKUP(B3167,'[1]Daniela + 255 Rxns iCre1355'!$C$1:$Q$3810,13,FALSE)</f>
        <v>Chloroplast</v>
      </c>
    </row>
    <row r="3168" spans="1:11" x14ac:dyDescent="0.25">
      <c r="A3168" s="3" t="s">
        <v>115</v>
      </c>
      <c r="B3168" s="3" t="s">
        <v>6326</v>
      </c>
      <c r="C3168" s="3" t="s">
        <v>6327</v>
      </c>
      <c r="K3168" s="3" t="str">
        <f>VLOOKUP(B3168,'[1]Daniela + 255 Rxns iCre1355'!$C$1:$Q$3810,13,FALSE)</f>
        <v>Cytosol</v>
      </c>
    </row>
    <row r="3169" spans="1:11" x14ac:dyDescent="0.25">
      <c r="A3169" s="3" t="s">
        <v>115</v>
      </c>
      <c r="B3169" s="3" t="s">
        <v>6328</v>
      </c>
      <c r="C3169" s="3" t="s">
        <v>6329</v>
      </c>
      <c r="K3169" s="3" t="str">
        <f>VLOOKUP(B3169,'[1]Daniela + 255 Rxns iCre1355'!$C$1:$Q$3810,13,FALSE)</f>
        <v>Cytosol</v>
      </c>
    </row>
    <row r="3170" spans="1:11" x14ac:dyDescent="0.25">
      <c r="A3170" s="3" t="s">
        <v>115</v>
      </c>
      <c r="B3170" s="3" t="s">
        <v>6330</v>
      </c>
      <c r="C3170" s="3" t="s">
        <v>6331</v>
      </c>
      <c r="K3170" s="3" t="str">
        <f>VLOOKUP(B3170,'[1]Daniela + 255 Rxns iCre1355'!$C$1:$Q$3810,13,FALSE)</f>
        <v>Cytosol</v>
      </c>
    </row>
    <row r="3171" spans="1:11" x14ac:dyDescent="0.25">
      <c r="A3171" s="3" t="s">
        <v>118</v>
      </c>
      <c r="B3171" s="3" t="s">
        <v>6332</v>
      </c>
      <c r="C3171" s="3" t="s">
        <v>6333</v>
      </c>
      <c r="K3171" s="3" t="str">
        <f>VLOOKUP(B3171,'[1]Daniela + 255 Rxns iCre1355'!$C$1:$Q$3810,13,FALSE)</f>
        <v>Chloroplast</v>
      </c>
    </row>
    <row r="3172" spans="1:11" x14ac:dyDescent="0.25">
      <c r="A3172" s="3" t="s">
        <v>943</v>
      </c>
      <c r="B3172" s="3" t="s">
        <v>6334</v>
      </c>
      <c r="C3172" s="3" t="s">
        <v>6335</v>
      </c>
      <c r="K3172" s="3" t="str">
        <f>VLOOKUP(B3172,'[1]Daniela + 255 Rxns iCre1355'!$C$1:$Q$3810,13,FALSE)</f>
        <v>Mitochondria</v>
      </c>
    </row>
    <row r="3173" spans="1:11" x14ac:dyDescent="0.25">
      <c r="A3173" s="3" t="s">
        <v>943</v>
      </c>
      <c r="B3173" s="3" t="s">
        <v>6336</v>
      </c>
      <c r="C3173" s="3" t="s">
        <v>6337</v>
      </c>
      <c r="K3173" s="3" t="str">
        <f>VLOOKUP(B3173,'[1]Daniela + 255 Rxns iCre1355'!$C$1:$Q$3810,13,FALSE)</f>
        <v>Mitochondria</v>
      </c>
    </row>
    <row r="3174" spans="1:11" x14ac:dyDescent="0.25">
      <c r="A3174" s="3" t="s">
        <v>943</v>
      </c>
      <c r="B3174" s="3" t="s">
        <v>6338</v>
      </c>
      <c r="C3174" s="3" t="s">
        <v>6339</v>
      </c>
      <c r="K3174" s="3" t="str">
        <f>VLOOKUP(B3174,'[1]Daniela + 255 Rxns iCre1355'!$C$1:$Q$3810,13,FALSE)</f>
        <v>Mitochondria</v>
      </c>
    </row>
    <row r="3175" spans="1:11" x14ac:dyDescent="0.25">
      <c r="A3175" s="3" t="s">
        <v>943</v>
      </c>
      <c r="B3175" s="3" t="s">
        <v>6340</v>
      </c>
      <c r="C3175" s="3" t="s">
        <v>6341</v>
      </c>
      <c r="K3175" s="3" t="str">
        <f>VLOOKUP(B3175,'[1]Daniela + 255 Rxns iCre1355'!$C$1:$Q$3810,13,FALSE)</f>
        <v>Mitochondria</v>
      </c>
    </row>
    <row r="3176" spans="1:11" x14ac:dyDescent="0.25">
      <c r="A3176" s="3" t="s">
        <v>7443</v>
      </c>
      <c r="B3176" s="3" t="s">
        <v>6342</v>
      </c>
      <c r="C3176" s="3" t="s">
        <v>6343</v>
      </c>
    </row>
    <row r="3177" spans="1:11" x14ac:dyDescent="0.25">
      <c r="A3177" s="3" t="s">
        <v>7443</v>
      </c>
      <c r="B3177" s="3" t="s">
        <v>6344</v>
      </c>
      <c r="C3177" s="3" t="s">
        <v>6345</v>
      </c>
    </row>
    <row r="3178" spans="1:11" x14ac:dyDescent="0.25">
      <c r="A3178" s="3" t="s">
        <v>115</v>
      </c>
      <c r="B3178" s="3" t="s">
        <v>6346</v>
      </c>
      <c r="C3178" s="3" t="s">
        <v>6347</v>
      </c>
      <c r="K3178" s="3" t="str">
        <f>VLOOKUP(B3178,'[1]Daniela + 255 Rxns iCre1355'!$C$1:$Q$3810,13,FALSE)</f>
        <v>Cytosol</v>
      </c>
    </row>
    <row r="3179" spans="1:11" x14ac:dyDescent="0.25">
      <c r="A3179" s="3" t="s">
        <v>943</v>
      </c>
      <c r="B3179" s="3" t="s">
        <v>6348</v>
      </c>
      <c r="C3179" s="3" t="s">
        <v>6349</v>
      </c>
      <c r="K3179" s="3" t="str">
        <f>VLOOKUP(B3179,'[1]Daniela + 255 Rxns iCre1355'!$C$1:$Q$3810,13,FALSE)</f>
        <v>Mitochondria</v>
      </c>
    </row>
    <row r="3180" spans="1:11" x14ac:dyDescent="0.25">
      <c r="A3180" s="3" t="s">
        <v>954</v>
      </c>
      <c r="B3180" s="3" t="s">
        <v>6350</v>
      </c>
      <c r="C3180" s="3" t="s">
        <v>6351</v>
      </c>
      <c r="K3180" s="3" t="str">
        <f>VLOOKUP(B3180,'[1]Daniela + 255 Rxns iCre1355'!$C$1:$Q$3810,13,FALSE)</f>
        <v>Glyoxysome</v>
      </c>
    </row>
    <row r="3181" spans="1:11" x14ac:dyDescent="0.25">
      <c r="A3181" s="3" t="s">
        <v>115</v>
      </c>
      <c r="B3181" s="3" t="s">
        <v>6352</v>
      </c>
      <c r="C3181" s="3" t="s">
        <v>6353</v>
      </c>
      <c r="K3181" s="3" t="str">
        <f>VLOOKUP(B3181,'[1]Daniela + 255 Rxns iCre1355'!$C$1:$Q$3810,13,FALSE)</f>
        <v>Cytosol</v>
      </c>
    </row>
    <row r="3182" spans="1:11" x14ac:dyDescent="0.25">
      <c r="A3182" s="3" t="s">
        <v>118</v>
      </c>
      <c r="B3182" s="3" t="s">
        <v>6354</v>
      </c>
      <c r="C3182" s="3" t="s">
        <v>6355</v>
      </c>
      <c r="K3182" s="3" t="str">
        <f>VLOOKUP(B3182,'[1]Daniela + 255 Rxns iCre1355'!$C$1:$Q$3810,13,FALSE)</f>
        <v>Chloroplast</v>
      </c>
    </row>
    <row r="3183" spans="1:11" x14ac:dyDescent="0.25">
      <c r="A3183" s="3" t="s">
        <v>115</v>
      </c>
      <c r="B3183" s="3" t="s">
        <v>6356</v>
      </c>
      <c r="C3183" s="3" t="s">
        <v>6357</v>
      </c>
      <c r="K3183" s="3" t="str">
        <f>VLOOKUP(B3183,'[1]Daniela + 255 Rxns iCre1355'!$C$1:$Q$3810,13,FALSE)</f>
        <v>Cytosol</v>
      </c>
    </row>
    <row r="3184" spans="1:11" x14ac:dyDescent="0.25">
      <c r="A3184" s="3" t="s">
        <v>118</v>
      </c>
      <c r="B3184" s="3" t="s">
        <v>6358</v>
      </c>
      <c r="C3184" s="3" t="s">
        <v>6359</v>
      </c>
      <c r="K3184" s="3" t="str">
        <f>VLOOKUP(B3184,'[1]Daniela + 255 Rxns iCre1355'!$C$1:$Q$3810,13,FALSE)</f>
        <v>Chloroplast</v>
      </c>
    </row>
    <row r="3185" spans="1:11" x14ac:dyDescent="0.25">
      <c r="A3185" s="3" t="s">
        <v>115</v>
      </c>
      <c r="B3185" s="3" t="s">
        <v>6360</v>
      </c>
      <c r="C3185" s="3" t="s">
        <v>6361</v>
      </c>
      <c r="K3185" s="3" t="str">
        <f>VLOOKUP(B3185,'[1]Daniela + 255 Rxns iCre1355'!$C$1:$Q$3810,13,FALSE)</f>
        <v>Cytosol</v>
      </c>
    </row>
    <row r="3186" spans="1:11" x14ac:dyDescent="0.25">
      <c r="A3186" s="3" t="s">
        <v>118</v>
      </c>
      <c r="B3186" s="3" t="s">
        <v>6362</v>
      </c>
      <c r="C3186" s="3" t="s">
        <v>6363</v>
      </c>
      <c r="K3186" s="3" t="str">
        <f>VLOOKUP(B3186,'[1]Daniela + 255 Rxns iCre1355'!$C$1:$Q$3810,13,FALSE)</f>
        <v>Chloroplast</v>
      </c>
    </row>
    <row r="3187" spans="1:11" x14ac:dyDescent="0.25">
      <c r="A3187" s="3" t="s">
        <v>943</v>
      </c>
      <c r="B3187" s="3" t="s">
        <v>6364</v>
      </c>
      <c r="C3187" s="3" t="s">
        <v>6365</v>
      </c>
      <c r="K3187" s="3" t="str">
        <f>VLOOKUP(B3187,'[1]Daniela + 255 Rxns iCre1355'!$C$1:$Q$3810,13,FALSE)</f>
        <v>Mitochondria</v>
      </c>
    </row>
    <row r="3188" spans="1:11" x14ac:dyDescent="0.25">
      <c r="A3188" s="3" t="s">
        <v>115</v>
      </c>
      <c r="B3188" s="3" t="s">
        <v>6366</v>
      </c>
      <c r="C3188" s="3" t="s">
        <v>6367</v>
      </c>
      <c r="K3188" s="3" t="str">
        <f>VLOOKUP(B3188,'[1]Daniela + 255 Rxns iCre1355'!$C$1:$Q$3810,13,FALSE)</f>
        <v>Cytosol</v>
      </c>
    </row>
    <row r="3189" spans="1:11" x14ac:dyDescent="0.25">
      <c r="A3189" s="3" t="s">
        <v>118</v>
      </c>
      <c r="B3189" s="3" t="s">
        <v>6368</v>
      </c>
      <c r="C3189" s="3" t="s">
        <v>6369</v>
      </c>
      <c r="K3189" s="3" t="str">
        <f>VLOOKUP(B3189,'[1]Daniela + 255 Rxns iCre1355'!$C$1:$Q$3810,13,FALSE)</f>
        <v>Chloroplast</v>
      </c>
    </row>
    <row r="3190" spans="1:11" x14ac:dyDescent="0.25">
      <c r="A3190" s="3" t="s">
        <v>943</v>
      </c>
      <c r="B3190" s="3" t="s">
        <v>6370</v>
      </c>
      <c r="C3190" s="3" t="s">
        <v>6371</v>
      </c>
      <c r="K3190" s="3" t="str">
        <f>VLOOKUP(B3190,'[1]Daniela + 255 Rxns iCre1355'!$C$1:$Q$3810,13,FALSE)</f>
        <v>Mitochondria</v>
      </c>
    </row>
    <row r="3191" spans="1:11" x14ac:dyDescent="0.25">
      <c r="A3191" s="3" t="s">
        <v>115</v>
      </c>
      <c r="B3191" s="3" t="s">
        <v>6372</v>
      </c>
      <c r="C3191" s="3" t="s">
        <v>6373</v>
      </c>
      <c r="K3191" s="3" t="str">
        <f>VLOOKUP(B3191,'[1]Daniela + 255 Rxns iCre1355'!$C$1:$Q$3810,13,FALSE)</f>
        <v>Cytosol</v>
      </c>
    </row>
    <row r="3192" spans="1:11" x14ac:dyDescent="0.25">
      <c r="A3192" s="3" t="s">
        <v>115</v>
      </c>
      <c r="B3192" s="3" t="s">
        <v>6374</v>
      </c>
      <c r="C3192" s="3" t="s">
        <v>6375</v>
      </c>
      <c r="K3192" s="3" t="str">
        <f>VLOOKUP(B3192,'[1]Daniela + 255 Rxns iCre1355'!$C$1:$Q$3810,13,FALSE)</f>
        <v>Cytosol</v>
      </c>
    </row>
    <row r="3193" spans="1:11" x14ac:dyDescent="0.25">
      <c r="A3193" s="3" t="s">
        <v>115</v>
      </c>
      <c r="B3193" s="3" t="s">
        <v>6376</v>
      </c>
      <c r="C3193" s="3" t="s">
        <v>6377</v>
      </c>
      <c r="K3193" s="3" t="str">
        <f>VLOOKUP(B3193,'[1]Daniela + 255 Rxns iCre1355'!$C$1:$Q$3810,13,FALSE)</f>
        <v>Cytosol</v>
      </c>
    </row>
    <row r="3194" spans="1:11" x14ac:dyDescent="0.25">
      <c r="A3194" s="3" t="s">
        <v>115</v>
      </c>
      <c r="B3194" s="3" t="s">
        <v>6378</v>
      </c>
      <c r="C3194" s="3" t="s">
        <v>6379</v>
      </c>
      <c r="K3194" s="3" t="str">
        <f>VLOOKUP(B3194,'[1]Daniela + 255 Rxns iCre1355'!$C$1:$Q$3810,13,FALSE)</f>
        <v>Cytosol</v>
      </c>
    </row>
    <row r="3195" spans="1:11" x14ac:dyDescent="0.25">
      <c r="A3195" s="3" t="s">
        <v>7443</v>
      </c>
      <c r="B3195" s="3" t="s">
        <v>6380</v>
      </c>
      <c r="C3195" s="3" t="s">
        <v>6381</v>
      </c>
    </row>
    <row r="3196" spans="1:11" x14ac:dyDescent="0.25">
      <c r="A3196" s="3" t="s">
        <v>7443</v>
      </c>
      <c r="B3196" s="3" t="s">
        <v>6382</v>
      </c>
      <c r="C3196" s="3" t="s">
        <v>6383</v>
      </c>
    </row>
    <row r="3197" spans="1:11" x14ac:dyDescent="0.25">
      <c r="A3197" s="3" t="s">
        <v>115</v>
      </c>
      <c r="B3197" s="3" t="s">
        <v>6384</v>
      </c>
      <c r="C3197" s="3" t="s">
        <v>6385</v>
      </c>
      <c r="K3197" s="3" t="str">
        <f>VLOOKUP(B3197,'[1]Daniela + 255 Rxns iCre1355'!$C$1:$Q$3810,13,FALSE)</f>
        <v>Cytosol</v>
      </c>
    </row>
    <row r="3198" spans="1:11" x14ac:dyDescent="0.25">
      <c r="A3198" s="3" t="s">
        <v>118</v>
      </c>
      <c r="B3198" s="3" t="s">
        <v>6386</v>
      </c>
      <c r="C3198" s="3" t="s">
        <v>6387</v>
      </c>
      <c r="K3198" s="3" t="str">
        <f>VLOOKUP(B3198,'[1]Daniela + 255 Rxns iCre1355'!$C$1:$Q$3810,13,FALSE)</f>
        <v>Chloroplast</v>
      </c>
    </row>
    <row r="3199" spans="1:11" x14ac:dyDescent="0.25">
      <c r="A3199" s="3" t="s">
        <v>115</v>
      </c>
      <c r="B3199" s="3" t="s">
        <v>6388</v>
      </c>
      <c r="C3199" s="3" t="s">
        <v>6389</v>
      </c>
      <c r="K3199" s="3" t="str">
        <f>VLOOKUP(B3199,'[1]Daniela + 255 Rxns iCre1355'!$C$1:$Q$3810,13,FALSE)</f>
        <v>Cytosol</v>
      </c>
    </row>
    <row r="3200" spans="1:11" x14ac:dyDescent="0.25">
      <c r="A3200" s="3" t="s">
        <v>118</v>
      </c>
      <c r="B3200" s="3" t="s">
        <v>6390</v>
      </c>
      <c r="C3200" s="3" t="s">
        <v>6391</v>
      </c>
      <c r="K3200" s="3" t="str">
        <f>VLOOKUP(B3200,'[1]Daniela + 255 Rxns iCre1355'!$C$1:$Q$3810,13,FALSE)</f>
        <v>Chloroplast</v>
      </c>
    </row>
    <row r="3201" spans="1:11" x14ac:dyDescent="0.25">
      <c r="A3201" s="3" t="s">
        <v>943</v>
      </c>
      <c r="B3201" s="3" t="s">
        <v>6392</v>
      </c>
      <c r="C3201" s="3" t="s">
        <v>6393</v>
      </c>
      <c r="K3201" s="3" t="str">
        <f>VLOOKUP(B3201,'[1]Daniela + 255 Rxns iCre1355'!$C$1:$Q$3810,13,FALSE)</f>
        <v>Mitochondria</v>
      </c>
    </row>
    <row r="3202" spans="1:11" x14ac:dyDescent="0.25">
      <c r="A3202" s="3" t="s">
        <v>118</v>
      </c>
      <c r="B3202" s="3" t="s">
        <v>6394</v>
      </c>
      <c r="C3202" s="3" t="s">
        <v>6395</v>
      </c>
      <c r="K3202" s="3" t="str">
        <f>VLOOKUP(B3202,'[1]Daniela + 255 Rxns iCre1355'!$C$1:$Q$3810,13,FALSE)</f>
        <v>Chloroplast</v>
      </c>
    </row>
    <row r="3203" spans="1:11" x14ac:dyDescent="0.25">
      <c r="A3203" s="3" t="s">
        <v>115</v>
      </c>
      <c r="B3203" s="3" t="s">
        <v>6396</v>
      </c>
      <c r="C3203" s="3" t="s">
        <v>6397</v>
      </c>
      <c r="K3203" s="3" t="str">
        <f>VLOOKUP(B3203,'[1]Daniela + 255 Rxns iCre1355'!$C$1:$Q$3810,13,FALSE)</f>
        <v>Cytosol</v>
      </c>
    </row>
    <row r="3204" spans="1:11" x14ac:dyDescent="0.25">
      <c r="A3204" s="3" t="s">
        <v>118</v>
      </c>
      <c r="B3204" s="3" t="s">
        <v>6398</v>
      </c>
      <c r="C3204" s="3" t="s">
        <v>6399</v>
      </c>
      <c r="K3204" s="3" t="str">
        <f>VLOOKUP(B3204,'[1]Daniela + 255 Rxns iCre1355'!$C$1:$Q$3810,13,FALSE)</f>
        <v>Chloroplast</v>
      </c>
    </row>
    <row r="3205" spans="1:11" x14ac:dyDescent="0.25">
      <c r="A3205" s="3" t="s">
        <v>943</v>
      </c>
      <c r="B3205" s="3" t="s">
        <v>6400</v>
      </c>
      <c r="C3205" s="3" t="s">
        <v>6401</v>
      </c>
      <c r="K3205" s="3" t="str">
        <f>VLOOKUP(B3205,'[1]Daniela + 255 Rxns iCre1355'!$C$1:$Q$3810,13,FALSE)</f>
        <v>Mitochondria</v>
      </c>
    </row>
    <row r="3206" spans="1:11" x14ac:dyDescent="0.25">
      <c r="A3206" s="3" t="s">
        <v>954</v>
      </c>
      <c r="B3206" s="3" t="s">
        <v>6402</v>
      </c>
      <c r="C3206" s="3" t="s">
        <v>6403</v>
      </c>
      <c r="K3206" s="3" t="str">
        <f>VLOOKUP(B3206,'[1]Daniela + 255 Rxns iCre1355'!$C$1:$Q$3810,13,FALSE)</f>
        <v>Glyoxysome</v>
      </c>
    </row>
    <row r="3207" spans="1:11" x14ac:dyDescent="0.25">
      <c r="A3207" s="3" t="s">
        <v>115</v>
      </c>
      <c r="B3207" s="3" t="s">
        <v>6404</v>
      </c>
      <c r="C3207" s="3" t="s">
        <v>6405</v>
      </c>
      <c r="K3207" s="3" t="str">
        <f>VLOOKUP(B3207,'[1]Daniela + 255 Rxns iCre1355'!$C$1:$Q$3810,13,FALSE)</f>
        <v>Cytosol</v>
      </c>
    </row>
    <row r="3208" spans="1:11" x14ac:dyDescent="0.25">
      <c r="A3208" s="3" t="s">
        <v>118</v>
      </c>
      <c r="B3208" s="3" t="s">
        <v>6406</v>
      </c>
      <c r="C3208" s="3" t="s">
        <v>6407</v>
      </c>
      <c r="K3208" s="3" t="str">
        <f>VLOOKUP(B3208,'[1]Daniela + 255 Rxns iCre1355'!$C$1:$Q$3810,13,FALSE)</f>
        <v>Chloroplast</v>
      </c>
    </row>
    <row r="3209" spans="1:11" x14ac:dyDescent="0.25">
      <c r="A3209" s="3" t="s">
        <v>943</v>
      </c>
      <c r="B3209" s="3" t="s">
        <v>6408</v>
      </c>
      <c r="C3209" s="3" t="s">
        <v>6409</v>
      </c>
      <c r="K3209" s="3" t="str">
        <f>VLOOKUP(B3209,'[1]Daniela + 255 Rxns iCre1355'!$C$1:$Q$3810,13,FALSE)</f>
        <v>Mitochondria</v>
      </c>
    </row>
    <row r="3210" spans="1:11" x14ac:dyDescent="0.25">
      <c r="A3210" s="3" t="s">
        <v>954</v>
      </c>
      <c r="B3210" s="3" t="s">
        <v>6410</v>
      </c>
      <c r="C3210" s="3" t="s">
        <v>6411</v>
      </c>
      <c r="K3210" s="3" t="str">
        <f>VLOOKUP(B3210,'[1]Daniela + 255 Rxns iCre1355'!$C$1:$Q$3810,13,FALSE)</f>
        <v>Glyoxysome</v>
      </c>
    </row>
    <row r="3211" spans="1:11" x14ac:dyDescent="0.25">
      <c r="A3211" s="3" t="s">
        <v>115</v>
      </c>
      <c r="B3211" s="3" t="s">
        <v>6412</v>
      </c>
      <c r="C3211" s="3" t="s">
        <v>6413</v>
      </c>
      <c r="K3211" s="3" t="str">
        <f>VLOOKUP(B3211,'[1]Daniela + 255 Rxns iCre1355'!$C$1:$Q$3810,13,FALSE)</f>
        <v>Cytosol</v>
      </c>
    </row>
    <row r="3212" spans="1:11" x14ac:dyDescent="0.25">
      <c r="A3212" s="3" t="s">
        <v>118</v>
      </c>
      <c r="B3212" s="3" t="s">
        <v>6414</v>
      </c>
      <c r="C3212" s="3" t="s">
        <v>6415</v>
      </c>
      <c r="K3212" s="3" t="str">
        <f>VLOOKUP(B3212,'[1]Daniela + 255 Rxns iCre1355'!$C$1:$Q$3810,13,FALSE)</f>
        <v>Chloroplast</v>
      </c>
    </row>
    <row r="3213" spans="1:11" x14ac:dyDescent="0.25">
      <c r="A3213" s="3" t="s">
        <v>118</v>
      </c>
      <c r="B3213" s="3" t="s">
        <v>6416</v>
      </c>
      <c r="C3213" s="3" t="s">
        <v>6417</v>
      </c>
      <c r="K3213" s="3" t="str">
        <f>VLOOKUP(B3213,'[1]Daniela + 255 Rxns iCre1355'!$C$1:$Q$3810,13,FALSE)</f>
        <v>Chloroplast</v>
      </c>
    </row>
    <row r="3214" spans="1:11" x14ac:dyDescent="0.25">
      <c r="A3214" s="3" t="s">
        <v>1033</v>
      </c>
      <c r="B3214" s="3" t="s">
        <v>6418</v>
      </c>
      <c r="C3214" s="3" t="s">
        <v>6419</v>
      </c>
      <c r="K3214" s="3" t="str">
        <f>VLOOKUP(B3214,'[1]Daniela + 255 Rxns iCre1355'!$C$1:$Q$3810,13,FALSE)</f>
        <v>Thylakoid Lumen</v>
      </c>
    </row>
    <row r="3215" spans="1:11" x14ac:dyDescent="0.25">
      <c r="A3215" s="3" t="s">
        <v>118</v>
      </c>
      <c r="B3215" s="3" t="s">
        <v>6420</v>
      </c>
      <c r="C3215" s="3" t="s">
        <v>6421</v>
      </c>
      <c r="K3215" s="3" t="str">
        <f>VLOOKUP(B3215,'[1]Daniela + 255 Rxns iCre1355'!$C$1:$Q$3810,13,FALSE)</f>
        <v>Chloroplast</v>
      </c>
    </row>
    <row r="3216" spans="1:11" x14ac:dyDescent="0.25">
      <c r="A3216" s="3" t="s">
        <v>1033</v>
      </c>
      <c r="B3216" s="3" t="s">
        <v>6422</v>
      </c>
      <c r="C3216" s="3" t="s">
        <v>6423</v>
      </c>
      <c r="K3216" s="3" t="str">
        <f>VLOOKUP(B3216,'[1]Daniela + 255 Rxns iCre1355'!$C$1:$Q$3810,13,FALSE)</f>
        <v>Thylakoid Lumen</v>
      </c>
    </row>
    <row r="3217" spans="1:11" x14ac:dyDescent="0.25">
      <c r="A3217" s="3" t="s">
        <v>118</v>
      </c>
      <c r="B3217" s="3" t="s">
        <v>6424</v>
      </c>
      <c r="C3217" s="3" t="s">
        <v>6425</v>
      </c>
      <c r="K3217" s="3" t="str">
        <f>VLOOKUP(B3217,'[1]Daniela + 255 Rxns iCre1355'!$C$1:$Q$3810,13,FALSE)</f>
        <v>Chloroplast</v>
      </c>
    </row>
    <row r="3218" spans="1:11" x14ac:dyDescent="0.25">
      <c r="A3218" s="3" t="s">
        <v>1033</v>
      </c>
      <c r="B3218" s="3" t="s">
        <v>6426</v>
      </c>
      <c r="C3218" s="3" t="s">
        <v>6427</v>
      </c>
      <c r="K3218" s="3" t="str">
        <f>VLOOKUP(B3218,'[1]Daniela + 255 Rxns iCre1355'!$C$1:$Q$3810,13,FALSE)</f>
        <v>Thylakoid Lumen</v>
      </c>
    </row>
    <row r="3219" spans="1:11" x14ac:dyDescent="0.25">
      <c r="A3219" s="3" t="s">
        <v>118</v>
      </c>
      <c r="B3219" s="3" t="s">
        <v>6428</v>
      </c>
      <c r="C3219" s="3" t="s">
        <v>6429</v>
      </c>
      <c r="K3219" s="3" t="str">
        <f>VLOOKUP(B3219,'[1]Daniela + 255 Rxns iCre1355'!$C$1:$Q$3810,13,FALSE)</f>
        <v>Chloroplast</v>
      </c>
    </row>
    <row r="3220" spans="1:11" x14ac:dyDescent="0.25">
      <c r="A3220" s="3" t="s">
        <v>1033</v>
      </c>
      <c r="B3220" s="3" t="s">
        <v>6430</v>
      </c>
      <c r="C3220" s="3" t="s">
        <v>6431</v>
      </c>
      <c r="K3220" s="3" t="str">
        <f>VLOOKUP(B3220,'[1]Daniela + 255 Rxns iCre1355'!$C$1:$Q$3810,13,FALSE)</f>
        <v>Thylakoid Lumen</v>
      </c>
    </row>
    <row r="3221" spans="1:11" x14ac:dyDescent="0.25">
      <c r="A3221" s="3" t="s">
        <v>118</v>
      </c>
      <c r="B3221" s="3" t="s">
        <v>6432</v>
      </c>
      <c r="C3221" s="3" t="s">
        <v>6433</v>
      </c>
      <c r="K3221" s="3" t="str">
        <f>VLOOKUP(B3221,'[1]Daniela + 255 Rxns iCre1355'!$C$1:$Q$3810,13,FALSE)</f>
        <v>Chloroplast</v>
      </c>
    </row>
    <row r="3222" spans="1:11" x14ac:dyDescent="0.25">
      <c r="A3222" s="3" t="s">
        <v>1033</v>
      </c>
      <c r="B3222" s="3" t="s">
        <v>6434</v>
      </c>
      <c r="C3222" s="3" t="s">
        <v>6435</v>
      </c>
      <c r="K3222" s="3" t="str">
        <f>VLOOKUP(B3222,'[1]Daniela + 255 Rxns iCre1355'!$C$1:$Q$3810,13,FALSE)</f>
        <v>Thylakoid Lumen</v>
      </c>
    </row>
    <row r="3223" spans="1:11" x14ac:dyDescent="0.25">
      <c r="A3223" s="3" t="s">
        <v>118</v>
      </c>
      <c r="B3223" s="3" t="s">
        <v>6436</v>
      </c>
      <c r="C3223" s="3" t="s">
        <v>6437</v>
      </c>
      <c r="K3223" s="3" t="str">
        <f>VLOOKUP(B3223,'[1]Daniela + 255 Rxns iCre1355'!$C$1:$Q$3810,13,FALSE)</f>
        <v>Chloroplast</v>
      </c>
    </row>
    <row r="3224" spans="1:11" x14ac:dyDescent="0.25">
      <c r="A3224" s="3" t="s">
        <v>1033</v>
      </c>
      <c r="B3224" s="3" t="s">
        <v>6438</v>
      </c>
      <c r="C3224" s="3" t="s">
        <v>6439</v>
      </c>
      <c r="K3224" s="3" t="str">
        <f>VLOOKUP(B3224,'[1]Daniela + 255 Rxns iCre1355'!$C$1:$Q$3810,13,FALSE)</f>
        <v>Thylakoid Lumen</v>
      </c>
    </row>
    <row r="3225" spans="1:11" x14ac:dyDescent="0.25">
      <c r="A3225" s="3" t="s">
        <v>118</v>
      </c>
      <c r="B3225" s="3" t="s">
        <v>6440</v>
      </c>
      <c r="C3225" s="3" t="s">
        <v>6441</v>
      </c>
      <c r="K3225" s="3" t="str">
        <f>VLOOKUP(B3225,'[1]Daniela + 255 Rxns iCre1355'!$C$1:$Q$3810,13,FALSE)</f>
        <v>Chloroplast</v>
      </c>
    </row>
    <row r="3226" spans="1:11" x14ac:dyDescent="0.25">
      <c r="A3226" s="3" t="s">
        <v>1033</v>
      </c>
      <c r="B3226" s="3" t="s">
        <v>6442</v>
      </c>
      <c r="C3226" s="3" t="s">
        <v>6443</v>
      </c>
      <c r="K3226" s="3" t="str">
        <f>VLOOKUP(B3226,'[1]Daniela + 255 Rxns iCre1355'!$C$1:$Q$3810,13,FALSE)</f>
        <v>Thylakoid Lumen</v>
      </c>
    </row>
    <row r="3227" spans="1:11" x14ac:dyDescent="0.25">
      <c r="A3227" s="3" t="s">
        <v>118</v>
      </c>
      <c r="B3227" s="3" t="s">
        <v>6444</v>
      </c>
      <c r="C3227" s="3" t="s">
        <v>6445</v>
      </c>
      <c r="K3227" s="3" t="str">
        <f>VLOOKUP(B3227,'[1]Daniela + 255 Rxns iCre1355'!$C$1:$Q$3810,13,FALSE)</f>
        <v>Chloroplast</v>
      </c>
    </row>
    <row r="3228" spans="1:11" x14ac:dyDescent="0.25">
      <c r="A3228" s="3" t="s">
        <v>1033</v>
      </c>
      <c r="B3228" s="3" t="s">
        <v>6446</v>
      </c>
      <c r="C3228" s="3" t="s">
        <v>6447</v>
      </c>
      <c r="K3228" s="3" t="str">
        <f>VLOOKUP(B3228,'[1]Daniela + 255 Rxns iCre1355'!$C$1:$Q$3810,13,FALSE)</f>
        <v>Thylakoid Lumen</v>
      </c>
    </row>
    <row r="3229" spans="1:11" x14ac:dyDescent="0.25">
      <c r="A3229" s="3" t="s">
        <v>118</v>
      </c>
      <c r="B3229" s="3" t="s">
        <v>6448</v>
      </c>
      <c r="C3229" s="3" t="s">
        <v>6449</v>
      </c>
      <c r="K3229" s="3" t="str">
        <f>VLOOKUP(B3229,'[1]Daniela + 255 Rxns iCre1355'!$C$1:$Q$3810,13,FALSE)</f>
        <v>Chloroplast</v>
      </c>
    </row>
    <row r="3230" spans="1:11" x14ac:dyDescent="0.25">
      <c r="A3230" s="3" t="s">
        <v>1033</v>
      </c>
      <c r="B3230" s="3" t="s">
        <v>6450</v>
      </c>
      <c r="C3230" s="3" t="s">
        <v>6451</v>
      </c>
      <c r="K3230" s="3" t="str">
        <f>VLOOKUP(B3230,'[1]Daniela + 255 Rxns iCre1355'!$C$1:$Q$3810,13,FALSE)</f>
        <v>Thylakoid Lumen</v>
      </c>
    </row>
    <row r="3231" spans="1:11" x14ac:dyDescent="0.25">
      <c r="A3231" s="3" t="s">
        <v>118</v>
      </c>
      <c r="B3231" s="3" t="s">
        <v>6452</v>
      </c>
      <c r="C3231" s="3" t="s">
        <v>6453</v>
      </c>
      <c r="K3231" s="3" t="str">
        <f>VLOOKUP(B3231,'[1]Daniela + 255 Rxns iCre1355'!$C$1:$Q$3810,13,FALSE)</f>
        <v>Chloroplast</v>
      </c>
    </row>
    <row r="3232" spans="1:11" x14ac:dyDescent="0.25">
      <c r="A3232" s="3" t="s">
        <v>1033</v>
      </c>
      <c r="B3232" s="3" t="s">
        <v>6454</v>
      </c>
      <c r="C3232" s="3" t="s">
        <v>6455</v>
      </c>
      <c r="K3232" s="3" t="str">
        <f>VLOOKUP(B3232,'[1]Daniela + 255 Rxns iCre1355'!$C$1:$Q$3810,13,FALSE)</f>
        <v>Thylakoid Lumen</v>
      </c>
    </row>
    <row r="3233" spans="1:11" x14ac:dyDescent="0.25">
      <c r="A3233" s="3" t="s">
        <v>118</v>
      </c>
      <c r="B3233" s="3" t="s">
        <v>6456</v>
      </c>
      <c r="C3233" s="3" t="s">
        <v>6457</v>
      </c>
      <c r="K3233" s="3" t="str">
        <f>VLOOKUP(B3233,'[1]Daniela + 255 Rxns iCre1355'!$C$1:$Q$3810,13,FALSE)</f>
        <v>Chloroplast</v>
      </c>
    </row>
    <row r="3234" spans="1:11" x14ac:dyDescent="0.25">
      <c r="A3234" s="3" t="s">
        <v>1033</v>
      </c>
      <c r="B3234" s="3" t="s">
        <v>6458</v>
      </c>
      <c r="C3234" s="3" t="s">
        <v>6459</v>
      </c>
      <c r="K3234" s="3" t="str">
        <f>VLOOKUP(B3234,'[1]Daniela + 255 Rxns iCre1355'!$C$1:$Q$3810,13,FALSE)</f>
        <v>Thylakoid Lumen</v>
      </c>
    </row>
    <row r="3235" spans="1:11" x14ac:dyDescent="0.25">
      <c r="A3235" s="3" t="s">
        <v>118</v>
      </c>
      <c r="B3235" s="3" t="s">
        <v>6460</v>
      </c>
      <c r="C3235" s="3" t="s">
        <v>6461</v>
      </c>
      <c r="K3235" s="3" t="str">
        <f>VLOOKUP(B3235,'[1]Daniela + 255 Rxns iCre1355'!$C$1:$Q$3810,13,FALSE)</f>
        <v>Chloroplast</v>
      </c>
    </row>
    <row r="3236" spans="1:11" x14ac:dyDescent="0.25">
      <c r="A3236" s="3" t="s">
        <v>1033</v>
      </c>
      <c r="B3236" s="3" t="s">
        <v>6462</v>
      </c>
      <c r="C3236" s="3" t="s">
        <v>6463</v>
      </c>
      <c r="K3236" s="3" t="str">
        <f>VLOOKUP(B3236,'[1]Daniela + 255 Rxns iCre1355'!$C$1:$Q$3810,13,FALSE)</f>
        <v>Thylakoid Lumen</v>
      </c>
    </row>
    <row r="3237" spans="1:11" x14ac:dyDescent="0.25">
      <c r="A3237" s="3" t="s">
        <v>115</v>
      </c>
      <c r="B3237" s="3" t="s">
        <v>6464</v>
      </c>
      <c r="C3237" s="3" t="s">
        <v>6465</v>
      </c>
      <c r="K3237" s="3" t="str">
        <f>VLOOKUP(B3237,'[1]Daniela + 255 Rxns iCre1355'!$C$1:$Q$3810,13,FALSE)</f>
        <v>Cytosol</v>
      </c>
    </row>
    <row r="3238" spans="1:11" x14ac:dyDescent="0.25">
      <c r="A3238" s="3" t="s">
        <v>118</v>
      </c>
      <c r="B3238" s="3" t="s">
        <v>6466</v>
      </c>
      <c r="C3238" s="3" t="s">
        <v>6467</v>
      </c>
      <c r="K3238" s="3" t="str">
        <f>VLOOKUP(B3238,'[1]Daniela + 255 Rxns iCre1355'!$C$1:$Q$3810,13,FALSE)</f>
        <v>Chloroplast</v>
      </c>
    </row>
    <row r="3239" spans="1:11" x14ac:dyDescent="0.25">
      <c r="A3239" s="3" t="s">
        <v>943</v>
      </c>
      <c r="B3239" s="3" t="s">
        <v>6468</v>
      </c>
      <c r="C3239" s="3" t="s">
        <v>6469</v>
      </c>
      <c r="K3239" s="3" t="str">
        <f>VLOOKUP(B3239,'[1]Daniela + 255 Rxns iCre1355'!$C$1:$Q$3810,13,FALSE)</f>
        <v>Mitochondria</v>
      </c>
    </row>
    <row r="3240" spans="1:11" x14ac:dyDescent="0.25">
      <c r="A3240" s="3" t="s">
        <v>115</v>
      </c>
      <c r="B3240" s="3" t="s">
        <v>6470</v>
      </c>
      <c r="C3240" s="3" t="s">
        <v>6471</v>
      </c>
      <c r="K3240" s="3" t="str">
        <f>VLOOKUP(B3240,'[1]Daniela + 255 Rxns iCre1355'!$C$1:$Q$3810,13,FALSE)</f>
        <v>Cytosol</v>
      </c>
    </row>
    <row r="3241" spans="1:11" x14ac:dyDescent="0.25">
      <c r="A3241" s="3" t="s">
        <v>943</v>
      </c>
      <c r="B3241" s="3" t="s">
        <v>6472</v>
      </c>
      <c r="C3241" s="3" t="s">
        <v>6473</v>
      </c>
      <c r="K3241" s="3" t="str">
        <f>VLOOKUP(B3241,'[1]Daniela + 255 Rxns iCre1355'!$C$1:$Q$3810,13,FALSE)</f>
        <v>Mitochondria</v>
      </c>
    </row>
    <row r="3242" spans="1:11" x14ac:dyDescent="0.25">
      <c r="A3242" s="3" t="s">
        <v>115</v>
      </c>
      <c r="B3242" s="3" t="s">
        <v>6474</v>
      </c>
      <c r="C3242" s="3" t="s">
        <v>6475</v>
      </c>
      <c r="K3242" s="3" t="str">
        <f>VLOOKUP(B3242,'[1]Daniela + 255 Rxns iCre1355'!$C$1:$Q$3810,13,FALSE)</f>
        <v>Cytosol</v>
      </c>
    </row>
    <row r="3243" spans="1:11" x14ac:dyDescent="0.25">
      <c r="A3243" s="3" t="s">
        <v>118</v>
      </c>
      <c r="B3243" s="3" t="s">
        <v>6476</v>
      </c>
      <c r="C3243" s="3" t="s">
        <v>6477</v>
      </c>
      <c r="K3243" s="3" t="str">
        <f>VLOOKUP(B3243,'[1]Daniela + 255 Rxns iCre1355'!$C$1:$Q$3810,13,FALSE)</f>
        <v>Chloroplast</v>
      </c>
    </row>
    <row r="3244" spans="1:11" x14ac:dyDescent="0.25">
      <c r="A3244" s="3" t="s">
        <v>943</v>
      </c>
      <c r="B3244" s="3" t="s">
        <v>6478</v>
      </c>
      <c r="C3244" s="3" t="s">
        <v>6479</v>
      </c>
      <c r="K3244" s="3" t="str">
        <f>VLOOKUP(B3244,'[1]Daniela + 255 Rxns iCre1355'!$C$1:$Q$3810,13,FALSE)</f>
        <v>Mitochondria</v>
      </c>
    </row>
    <row r="3245" spans="1:11" x14ac:dyDescent="0.25">
      <c r="A3245" s="3" t="s">
        <v>118</v>
      </c>
      <c r="B3245" s="3" t="s">
        <v>6480</v>
      </c>
      <c r="C3245" s="3" t="s">
        <v>6481</v>
      </c>
      <c r="K3245" s="3" t="str">
        <f>VLOOKUP(B3245,'[1]Daniela + 255 Rxns iCre1355'!$C$1:$Q$3810,13,FALSE)</f>
        <v>Chloroplast</v>
      </c>
    </row>
    <row r="3246" spans="1:11" x14ac:dyDescent="0.25">
      <c r="A3246" s="3" t="s">
        <v>118</v>
      </c>
      <c r="B3246" s="3" t="s">
        <v>6482</v>
      </c>
      <c r="C3246" s="3" t="s">
        <v>6483</v>
      </c>
      <c r="K3246" s="3" t="str">
        <f>VLOOKUP(B3246,'[1]Daniela + 255 Rxns iCre1355'!$C$1:$Q$3810,13,FALSE)</f>
        <v>Chloroplast</v>
      </c>
    </row>
    <row r="3247" spans="1:11" x14ac:dyDescent="0.25">
      <c r="A3247" s="3" t="s">
        <v>118</v>
      </c>
      <c r="B3247" s="3" t="s">
        <v>6484</v>
      </c>
      <c r="C3247" s="3" t="s">
        <v>6485</v>
      </c>
      <c r="K3247" s="3" t="str">
        <f>VLOOKUP(B3247,'[1]Daniela + 255 Rxns iCre1355'!$C$1:$Q$3810,13,FALSE)</f>
        <v>Chloroplast</v>
      </c>
    </row>
    <row r="3248" spans="1:11" x14ac:dyDescent="0.25">
      <c r="A3248" s="3" t="s">
        <v>943</v>
      </c>
      <c r="B3248" s="3" t="s">
        <v>6486</v>
      </c>
      <c r="C3248" s="3" t="s">
        <v>6487</v>
      </c>
      <c r="K3248" s="3" t="str">
        <f>VLOOKUP(B3248,'[1]Daniela + 255 Rxns iCre1355'!$C$1:$Q$3810,13,FALSE)</f>
        <v>Mitochondria</v>
      </c>
    </row>
    <row r="3249" spans="1:11" x14ac:dyDescent="0.25">
      <c r="A3249" s="3" t="s">
        <v>115</v>
      </c>
      <c r="B3249" s="3" t="s">
        <v>6488</v>
      </c>
      <c r="C3249" s="3" t="s">
        <v>5298</v>
      </c>
      <c r="K3249" s="3" t="str">
        <f>VLOOKUP(B3249,'[1]Daniela + 255 Rxns iCre1355'!$C$1:$Q$3810,13,FALSE)</f>
        <v>Cytosol</v>
      </c>
    </row>
    <row r="3250" spans="1:11" x14ac:dyDescent="0.25">
      <c r="A3250" s="3" t="s">
        <v>115</v>
      </c>
      <c r="B3250" s="3" t="s">
        <v>6489</v>
      </c>
      <c r="C3250" s="3" t="s">
        <v>6490</v>
      </c>
      <c r="K3250" s="3" t="str">
        <f>VLOOKUP(B3250,'[1]Daniela + 255 Rxns iCre1355'!$C$1:$Q$3810,13,FALSE)</f>
        <v>Cytosol</v>
      </c>
    </row>
    <row r="3251" spans="1:11" x14ac:dyDescent="0.25">
      <c r="A3251" s="3" t="s">
        <v>115</v>
      </c>
      <c r="B3251" s="3" t="s">
        <v>6491</v>
      </c>
      <c r="C3251" s="3" t="s">
        <v>6492</v>
      </c>
      <c r="K3251" s="3" t="str">
        <f>VLOOKUP(B3251,'[1]Daniela + 255 Rxns iCre1355'!$C$1:$Q$3810,13,FALSE)</f>
        <v>Cytosol</v>
      </c>
    </row>
    <row r="3252" spans="1:11" x14ac:dyDescent="0.25">
      <c r="A3252" s="3" t="s">
        <v>115</v>
      </c>
      <c r="B3252" s="3" t="s">
        <v>6493</v>
      </c>
      <c r="C3252" s="3" t="s">
        <v>6494</v>
      </c>
      <c r="K3252" s="3" t="str">
        <f>VLOOKUP(B3252,'[1]Daniela + 255 Rxns iCre1355'!$C$1:$Q$3810,13,FALSE)</f>
        <v>Cytosol</v>
      </c>
    </row>
    <row r="3253" spans="1:11" x14ac:dyDescent="0.25">
      <c r="A3253" s="3" t="s">
        <v>115</v>
      </c>
      <c r="B3253" s="3" t="s">
        <v>6495</v>
      </c>
      <c r="C3253" s="3" t="s">
        <v>6496</v>
      </c>
      <c r="K3253" s="3" t="str">
        <f>VLOOKUP(B3253,'[1]Daniela + 255 Rxns iCre1355'!$C$1:$Q$3810,13,FALSE)</f>
        <v>Cytosol</v>
      </c>
    </row>
    <row r="3254" spans="1:11" x14ac:dyDescent="0.25">
      <c r="A3254" s="3" t="s">
        <v>115</v>
      </c>
      <c r="B3254" s="3" t="s">
        <v>6497</v>
      </c>
      <c r="C3254" s="3" t="s">
        <v>6498</v>
      </c>
      <c r="K3254" s="3" t="str">
        <f>VLOOKUP(B3254,'[1]Daniela + 255 Rxns iCre1355'!$C$1:$Q$3810,13,FALSE)</f>
        <v>Cytosol</v>
      </c>
    </row>
    <row r="3255" spans="1:11" x14ac:dyDescent="0.25">
      <c r="A3255" s="3" t="s">
        <v>118</v>
      </c>
      <c r="B3255" s="3" t="s">
        <v>6499</v>
      </c>
      <c r="C3255" s="3" t="s">
        <v>6500</v>
      </c>
      <c r="K3255" s="3" t="str">
        <f>VLOOKUP(B3255,'[1]Daniela + 255 Rxns iCre1355'!$C$1:$Q$3810,13,FALSE)</f>
        <v>Chloroplast</v>
      </c>
    </row>
    <row r="3256" spans="1:11" x14ac:dyDescent="0.25">
      <c r="A3256" s="3" t="s">
        <v>118</v>
      </c>
      <c r="B3256" s="3" t="s">
        <v>6501</v>
      </c>
      <c r="C3256" s="3" t="s">
        <v>6502</v>
      </c>
      <c r="K3256" s="3" t="str">
        <f>VLOOKUP(B3256,'[1]Daniela + 255 Rxns iCre1355'!$C$1:$Q$3810,13,FALSE)</f>
        <v>Chloroplast</v>
      </c>
    </row>
    <row r="3257" spans="1:11" x14ac:dyDescent="0.25">
      <c r="A3257" s="3" t="s">
        <v>943</v>
      </c>
      <c r="B3257" s="3" t="s">
        <v>6503</v>
      </c>
      <c r="C3257" s="3" t="s">
        <v>6504</v>
      </c>
      <c r="K3257" s="3" t="str">
        <f>VLOOKUP(B3257,'[1]Daniela + 255 Rxns iCre1355'!$C$1:$Q$3810,13,FALSE)</f>
        <v>Mitochondria</v>
      </c>
    </row>
    <row r="3258" spans="1:11" x14ac:dyDescent="0.25">
      <c r="A3258" s="3" t="s">
        <v>943</v>
      </c>
      <c r="B3258" s="3" t="s">
        <v>6505</v>
      </c>
      <c r="C3258" s="3" t="s">
        <v>6506</v>
      </c>
      <c r="K3258" s="3" t="str">
        <f>VLOOKUP(B3258,'[1]Daniela + 255 Rxns iCre1355'!$C$1:$Q$3810,13,FALSE)</f>
        <v>Mitochondria</v>
      </c>
    </row>
    <row r="3259" spans="1:11" x14ac:dyDescent="0.25">
      <c r="A3259" s="3" t="s">
        <v>115</v>
      </c>
      <c r="B3259" s="3" t="s">
        <v>6507</v>
      </c>
      <c r="C3259" s="3" t="s">
        <v>6508</v>
      </c>
      <c r="K3259" s="3" t="str">
        <f>VLOOKUP(B3259,'[1]Daniela + 255 Rxns iCre1355'!$C$1:$Q$3810,13,FALSE)</f>
        <v>Cytosol</v>
      </c>
    </row>
    <row r="3260" spans="1:11" x14ac:dyDescent="0.25">
      <c r="A3260" s="3" t="s">
        <v>115</v>
      </c>
      <c r="B3260" s="3" t="s">
        <v>6509</v>
      </c>
      <c r="C3260" s="3" t="s">
        <v>6510</v>
      </c>
      <c r="K3260" s="3" t="str">
        <f>VLOOKUP(B3260,'[1]Daniela + 255 Rxns iCre1355'!$C$1:$Q$3810,13,FALSE)</f>
        <v>Cytosol</v>
      </c>
    </row>
    <row r="3261" spans="1:11" x14ac:dyDescent="0.25">
      <c r="A3261" s="3" t="s">
        <v>115</v>
      </c>
      <c r="B3261" s="3" t="s">
        <v>6511</v>
      </c>
      <c r="C3261" s="3" t="s">
        <v>6512</v>
      </c>
      <c r="K3261" s="3" t="str">
        <f>VLOOKUP(B3261,'[1]Daniela + 255 Rxns iCre1355'!$C$1:$Q$3810,13,FALSE)</f>
        <v>Cytosol</v>
      </c>
    </row>
    <row r="3262" spans="1:11" x14ac:dyDescent="0.25">
      <c r="A3262" s="3" t="s">
        <v>118</v>
      </c>
      <c r="B3262" s="3" t="s">
        <v>6513</v>
      </c>
      <c r="C3262" s="3" t="s">
        <v>6514</v>
      </c>
      <c r="K3262" s="3" t="str">
        <f>VLOOKUP(B3262,'[1]Daniela + 255 Rxns iCre1355'!$C$1:$Q$3810,13,FALSE)</f>
        <v>Chloroplast</v>
      </c>
    </row>
    <row r="3263" spans="1:11" x14ac:dyDescent="0.25">
      <c r="A3263" s="3" t="s">
        <v>943</v>
      </c>
      <c r="B3263" s="3" t="s">
        <v>6515</v>
      </c>
      <c r="C3263" s="3" t="s">
        <v>6516</v>
      </c>
      <c r="K3263" s="3" t="str">
        <f>VLOOKUP(B3263,'[1]Daniela + 255 Rxns iCre1355'!$C$1:$Q$3810,13,FALSE)</f>
        <v>Mitochondria</v>
      </c>
    </row>
    <row r="3264" spans="1:11" x14ac:dyDescent="0.25">
      <c r="A3264" s="3" t="s">
        <v>115</v>
      </c>
      <c r="B3264" s="3" t="s">
        <v>6517</v>
      </c>
      <c r="C3264" s="3" t="s">
        <v>6518</v>
      </c>
      <c r="K3264" s="3" t="str">
        <f>VLOOKUP(B3264,'[1]Daniela + 255 Rxns iCre1355'!$C$1:$Q$3810,13,FALSE)</f>
        <v>Cytosol</v>
      </c>
    </row>
    <row r="3265" spans="1:11" x14ac:dyDescent="0.25">
      <c r="A3265" s="3" t="s">
        <v>118</v>
      </c>
      <c r="B3265" s="3" t="s">
        <v>6519</v>
      </c>
      <c r="C3265" s="3" t="s">
        <v>6520</v>
      </c>
      <c r="K3265" s="3" t="str">
        <f>VLOOKUP(B3265,'[1]Daniela + 255 Rxns iCre1355'!$C$1:$Q$3810,13,FALSE)</f>
        <v>Chloroplast</v>
      </c>
    </row>
    <row r="3266" spans="1:11" x14ac:dyDescent="0.25">
      <c r="A3266" s="3" t="s">
        <v>943</v>
      </c>
      <c r="B3266" s="3" t="s">
        <v>6521</v>
      </c>
      <c r="C3266" s="3" t="s">
        <v>6522</v>
      </c>
      <c r="K3266" s="3" t="str">
        <f>VLOOKUP(B3266,'[1]Daniela + 255 Rxns iCre1355'!$C$1:$Q$3810,13,FALSE)</f>
        <v>Mitochondria</v>
      </c>
    </row>
    <row r="3267" spans="1:11" x14ac:dyDescent="0.25">
      <c r="A3267" s="3" t="s">
        <v>115</v>
      </c>
      <c r="B3267" s="3" t="s">
        <v>6523</v>
      </c>
      <c r="C3267" s="3" t="s">
        <v>6524</v>
      </c>
      <c r="K3267" s="3" t="str">
        <f>VLOOKUP(B3267,'[1]Daniela + 255 Rxns iCre1355'!$C$1:$Q$3810,13,FALSE)</f>
        <v>Cytosol</v>
      </c>
    </row>
    <row r="3268" spans="1:11" x14ac:dyDescent="0.25">
      <c r="A3268" s="3" t="s">
        <v>943</v>
      </c>
      <c r="B3268" s="3" t="s">
        <v>6525</v>
      </c>
      <c r="C3268" s="3" t="s">
        <v>6526</v>
      </c>
      <c r="K3268" s="3" t="str">
        <f>VLOOKUP(B3268,'[1]Daniela + 255 Rxns iCre1355'!$C$1:$Q$3810,13,FALSE)</f>
        <v>Mitochondria</v>
      </c>
    </row>
    <row r="3269" spans="1:11" x14ac:dyDescent="0.25">
      <c r="A3269" s="3" t="s">
        <v>954</v>
      </c>
      <c r="B3269" s="3" t="s">
        <v>6527</v>
      </c>
      <c r="C3269" s="3" t="s">
        <v>6528</v>
      </c>
      <c r="K3269" s="3" t="str">
        <f>VLOOKUP(B3269,'[1]Daniela + 255 Rxns iCre1355'!$C$1:$Q$3810,13,FALSE)</f>
        <v>Glyoxysome</v>
      </c>
    </row>
    <row r="3270" spans="1:11" x14ac:dyDescent="0.25">
      <c r="A3270" s="3" t="s">
        <v>115</v>
      </c>
      <c r="B3270" s="3" t="s">
        <v>6529</v>
      </c>
      <c r="C3270" s="3" t="s">
        <v>6530</v>
      </c>
      <c r="K3270" s="3" t="str">
        <f>VLOOKUP(B3270,'[1]Daniela + 255 Rxns iCre1355'!$C$1:$Q$3810,13,FALSE)</f>
        <v>Cytosol</v>
      </c>
    </row>
    <row r="3271" spans="1:11" x14ac:dyDescent="0.25">
      <c r="A3271" s="3" t="s">
        <v>943</v>
      </c>
      <c r="B3271" s="3" t="s">
        <v>6531</v>
      </c>
      <c r="C3271" s="3" t="s">
        <v>6532</v>
      </c>
      <c r="K3271" s="3" t="str">
        <f>VLOOKUP(B3271,'[1]Daniela + 255 Rxns iCre1355'!$C$1:$Q$3810,13,FALSE)</f>
        <v>Mitochondria</v>
      </c>
    </row>
    <row r="3272" spans="1:11" x14ac:dyDescent="0.25">
      <c r="A3272" s="3" t="s">
        <v>954</v>
      </c>
      <c r="B3272" s="3" t="s">
        <v>6533</v>
      </c>
      <c r="C3272" s="3" t="s">
        <v>6534</v>
      </c>
      <c r="K3272" s="3" t="str">
        <f>VLOOKUP(B3272,'[1]Daniela + 255 Rxns iCre1355'!$C$1:$Q$3810,13,FALSE)</f>
        <v>Glyoxysome</v>
      </c>
    </row>
    <row r="3273" spans="1:11" x14ac:dyDescent="0.25">
      <c r="A3273" s="3" t="s">
        <v>115</v>
      </c>
      <c r="B3273" s="3" t="s">
        <v>6535</v>
      </c>
      <c r="C3273" s="3" t="s">
        <v>6536</v>
      </c>
      <c r="K3273" s="3" t="str">
        <f>VLOOKUP(B3273,'[1]Daniela + 255 Rxns iCre1355'!$C$1:$Q$3810,13,FALSE)</f>
        <v>Cytosol</v>
      </c>
    </row>
    <row r="3274" spans="1:11" x14ac:dyDescent="0.25">
      <c r="A3274" s="3" t="s">
        <v>943</v>
      </c>
      <c r="B3274" s="3" t="s">
        <v>6537</v>
      </c>
      <c r="C3274" s="3" t="s">
        <v>6538</v>
      </c>
      <c r="K3274" s="3" t="str">
        <f>VLOOKUP(B3274,'[1]Daniela + 255 Rxns iCre1355'!$C$1:$Q$3810,13,FALSE)</f>
        <v>Mitochondria</v>
      </c>
    </row>
    <row r="3275" spans="1:11" x14ac:dyDescent="0.25">
      <c r="A3275" s="3" t="s">
        <v>115</v>
      </c>
      <c r="B3275" s="3" t="s">
        <v>6539</v>
      </c>
      <c r="C3275" s="3" t="s">
        <v>6540</v>
      </c>
      <c r="K3275" s="3" t="str">
        <f>VLOOKUP(B3275,'[1]Daniela + 255 Rxns iCre1355'!$C$1:$Q$3810,13,FALSE)</f>
        <v>Cytosol</v>
      </c>
    </row>
    <row r="3276" spans="1:11" x14ac:dyDescent="0.25">
      <c r="A3276" s="3" t="s">
        <v>118</v>
      </c>
      <c r="B3276" s="3" t="s">
        <v>6541</v>
      </c>
      <c r="C3276" s="3" t="s">
        <v>6542</v>
      </c>
      <c r="K3276" s="3" t="str">
        <f>VLOOKUP(B3276,'[1]Daniela + 255 Rxns iCre1355'!$C$1:$Q$3810,13,FALSE)</f>
        <v>Chloroplast</v>
      </c>
    </row>
    <row r="3277" spans="1:11" x14ac:dyDescent="0.25">
      <c r="A3277" s="3" t="s">
        <v>943</v>
      </c>
      <c r="B3277" s="3" t="s">
        <v>6543</v>
      </c>
      <c r="C3277" s="3" t="s">
        <v>6544</v>
      </c>
      <c r="K3277" s="3" t="str">
        <f>VLOOKUP(B3277,'[1]Daniela + 255 Rxns iCre1355'!$C$1:$Q$3810,13,FALSE)</f>
        <v>Mitochondria</v>
      </c>
    </row>
    <row r="3278" spans="1:11" x14ac:dyDescent="0.25">
      <c r="A3278" s="3" t="s">
        <v>115</v>
      </c>
      <c r="B3278" s="3" t="s">
        <v>6545</v>
      </c>
      <c r="C3278" s="3" t="s">
        <v>6546</v>
      </c>
      <c r="K3278" s="3" t="str">
        <f>VLOOKUP(B3278,'[1]Daniela + 255 Rxns iCre1355'!$C$1:$Q$3810,13,FALSE)</f>
        <v>Cytosol</v>
      </c>
    </row>
    <row r="3279" spans="1:11" x14ac:dyDescent="0.25">
      <c r="A3279" s="3" t="s">
        <v>118</v>
      </c>
      <c r="B3279" s="3" t="s">
        <v>6547</v>
      </c>
      <c r="C3279" s="3" t="s">
        <v>6548</v>
      </c>
      <c r="K3279" s="3" t="str">
        <f>VLOOKUP(B3279,'[1]Daniela + 255 Rxns iCre1355'!$C$1:$Q$3810,13,FALSE)</f>
        <v>Chloroplast</v>
      </c>
    </row>
    <row r="3280" spans="1:11" x14ac:dyDescent="0.25">
      <c r="A3280" s="3" t="s">
        <v>943</v>
      </c>
      <c r="B3280" s="3" t="s">
        <v>6549</v>
      </c>
      <c r="C3280" s="3" t="s">
        <v>6550</v>
      </c>
      <c r="K3280" s="3" t="str">
        <f>VLOOKUP(B3280,'[1]Daniela + 255 Rxns iCre1355'!$C$1:$Q$3810,13,FALSE)</f>
        <v>Mitochondria</v>
      </c>
    </row>
    <row r="3281" spans="1:11" x14ac:dyDescent="0.25">
      <c r="A3281" s="3" t="s">
        <v>115</v>
      </c>
      <c r="B3281" s="3" t="s">
        <v>6551</v>
      </c>
      <c r="C3281" s="3" t="s">
        <v>6552</v>
      </c>
      <c r="K3281" s="3" t="str">
        <f>VLOOKUP(B3281,'[1]Daniela + 255 Rxns iCre1355'!$C$1:$Q$3810,13,FALSE)</f>
        <v>Cytosol</v>
      </c>
    </row>
    <row r="3282" spans="1:11" x14ac:dyDescent="0.25">
      <c r="A3282" s="3" t="s">
        <v>118</v>
      </c>
      <c r="B3282" s="3" t="s">
        <v>6553</v>
      </c>
      <c r="C3282" s="3" t="s">
        <v>6554</v>
      </c>
      <c r="K3282" s="3" t="str">
        <f>VLOOKUP(B3282,'[1]Daniela + 255 Rxns iCre1355'!$C$1:$Q$3810,13,FALSE)</f>
        <v>Chloroplast</v>
      </c>
    </row>
    <row r="3283" spans="1:11" x14ac:dyDescent="0.25">
      <c r="A3283" s="3" t="s">
        <v>115</v>
      </c>
      <c r="B3283" s="3" t="s">
        <v>6555</v>
      </c>
      <c r="C3283" s="3" t="s">
        <v>6556</v>
      </c>
      <c r="K3283" s="3" t="str">
        <f>VLOOKUP(B3283,'[1]Daniela + 255 Rxns iCre1355'!$C$1:$Q$3810,13,FALSE)</f>
        <v>Cytosol</v>
      </c>
    </row>
    <row r="3284" spans="1:11" x14ac:dyDescent="0.25">
      <c r="A3284" s="3" t="s">
        <v>118</v>
      </c>
      <c r="B3284" s="3" t="s">
        <v>6557</v>
      </c>
      <c r="C3284" s="3" t="s">
        <v>6558</v>
      </c>
      <c r="K3284" s="3" t="str">
        <f>VLOOKUP(B3284,'[1]Daniela + 255 Rxns iCre1355'!$C$1:$Q$3810,13,FALSE)</f>
        <v>Chloroplast</v>
      </c>
    </row>
    <row r="3285" spans="1:11" x14ac:dyDescent="0.25">
      <c r="A3285" s="3" t="s">
        <v>115</v>
      </c>
      <c r="B3285" s="3" t="s">
        <v>6559</v>
      </c>
      <c r="C3285" s="3" t="s">
        <v>6560</v>
      </c>
      <c r="K3285" s="3" t="str">
        <f>VLOOKUP(B3285,'[1]Daniela + 255 Rxns iCre1355'!$C$1:$Q$3810,13,FALSE)</f>
        <v>Cytosol</v>
      </c>
    </row>
    <row r="3286" spans="1:11" x14ac:dyDescent="0.25">
      <c r="A3286" s="3" t="s">
        <v>118</v>
      </c>
      <c r="B3286" s="3" t="s">
        <v>6561</v>
      </c>
      <c r="C3286" s="3" t="s">
        <v>6562</v>
      </c>
      <c r="K3286" s="3" t="str">
        <f>VLOOKUP(B3286,'[1]Daniela + 255 Rxns iCre1355'!$C$1:$Q$3810,13,FALSE)</f>
        <v>Chloroplast</v>
      </c>
    </row>
    <row r="3287" spans="1:11" x14ac:dyDescent="0.25">
      <c r="A3287" s="3" t="s">
        <v>115</v>
      </c>
      <c r="B3287" s="3" t="s">
        <v>6563</v>
      </c>
      <c r="C3287" s="3" t="s">
        <v>6564</v>
      </c>
      <c r="K3287" s="3" t="str">
        <f>VLOOKUP(B3287,'[1]Daniela + 255 Rxns iCre1355'!$C$1:$Q$3810,13,FALSE)</f>
        <v>Cytosol</v>
      </c>
    </row>
    <row r="3288" spans="1:11" x14ac:dyDescent="0.25">
      <c r="A3288" s="3" t="s">
        <v>118</v>
      </c>
      <c r="B3288" s="3" t="s">
        <v>6565</v>
      </c>
      <c r="C3288" s="3" t="s">
        <v>6566</v>
      </c>
      <c r="K3288" s="3" t="str">
        <f>VLOOKUP(B3288,'[1]Daniela + 255 Rxns iCre1355'!$C$1:$Q$3810,13,FALSE)</f>
        <v>Chloroplast</v>
      </c>
    </row>
    <row r="3289" spans="1:11" x14ac:dyDescent="0.25">
      <c r="A3289" s="3" t="s">
        <v>115</v>
      </c>
      <c r="B3289" s="3" t="s">
        <v>6567</v>
      </c>
      <c r="C3289" s="3" t="s">
        <v>6568</v>
      </c>
      <c r="K3289" s="3" t="str">
        <f>VLOOKUP(B3289,'[1]Daniela + 255 Rxns iCre1355'!$C$1:$Q$3810,13,FALSE)</f>
        <v>Cytosol</v>
      </c>
    </row>
    <row r="3290" spans="1:11" x14ac:dyDescent="0.25">
      <c r="A3290" s="3" t="s">
        <v>118</v>
      </c>
      <c r="B3290" s="3" t="s">
        <v>6569</v>
      </c>
      <c r="C3290" s="3" t="s">
        <v>6570</v>
      </c>
      <c r="K3290" s="3" t="str">
        <f>VLOOKUP(B3290,'[1]Daniela + 255 Rxns iCre1355'!$C$1:$Q$3810,13,FALSE)</f>
        <v>Chloroplast</v>
      </c>
    </row>
    <row r="3291" spans="1:11" x14ac:dyDescent="0.25">
      <c r="A3291" s="3" t="s">
        <v>943</v>
      </c>
      <c r="B3291" s="3" t="s">
        <v>6571</v>
      </c>
      <c r="C3291" s="3" t="s">
        <v>6572</v>
      </c>
      <c r="K3291" s="3" t="str">
        <f>VLOOKUP(B3291,'[1]Daniela + 255 Rxns iCre1355'!$C$1:$Q$3810,13,FALSE)</f>
        <v>Mitochondria</v>
      </c>
    </row>
    <row r="3292" spans="1:11" x14ac:dyDescent="0.25">
      <c r="A3292" s="3" t="s">
        <v>115</v>
      </c>
      <c r="B3292" s="3" t="s">
        <v>6573</v>
      </c>
      <c r="C3292" s="3" t="s">
        <v>6574</v>
      </c>
      <c r="K3292" s="3" t="str">
        <f>VLOOKUP(B3292,'[1]Daniela + 255 Rxns iCre1355'!$C$1:$Q$3810,13,FALSE)</f>
        <v>Cytosol</v>
      </c>
    </row>
    <row r="3293" spans="1:11" x14ac:dyDescent="0.25">
      <c r="A3293" s="3" t="s">
        <v>118</v>
      </c>
      <c r="B3293" s="3" t="s">
        <v>6575</v>
      </c>
      <c r="C3293" s="3" t="s">
        <v>6576</v>
      </c>
      <c r="K3293" s="3" t="str">
        <f>VLOOKUP(B3293,'[1]Daniela + 255 Rxns iCre1355'!$C$1:$Q$3810,13,FALSE)</f>
        <v>Chloroplast</v>
      </c>
    </row>
    <row r="3294" spans="1:11" x14ac:dyDescent="0.25">
      <c r="A3294" s="3" t="s">
        <v>115</v>
      </c>
      <c r="B3294" s="3" t="s">
        <v>6577</v>
      </c>
      <c r="C3294" s="3" t="s">
        <v>6578</v>
      </c>
      <c r="K3294" s="3" t="str">
        <f>VLOOKUP(B3294,'[1]Daniela + 255 Rxns iCre1355'!$C$1:$Q$3810,13,FALSE)</f>
        <v>Cytosol</v>
      </c>
    </row>
    <row r="3295" spans="1:11" x14ac:dyDescent="0.25">
      <c r="A3295" s="3" t="s">
        <v>115</v>
      </c>
      <c r="B3295" s="3" t="s">
        <v>6579</v>
      </c>
      <c r="C3295" s="3" t="s">
        <v>6580</v>
      </c>
      <c r="K3295" s="3" t="str">
        <f>VLOOKUP(B3295,'[1]Daniela + 255 Rxns iCre1355'!$C$1:$Q$3810,13,FALSE)</f>
        <v>Cytosol</v>
      </c>
    </row>
    <row r="3296" spans="1:11" x14ac:dyDescent="0.25">
      <c r="A3296" s="3" t="s">
        <v>118</v>
      </c>
      <c r="B3296" s="3" t="s">
        <v>6581</v>
      </c>
      <c r="C3296" s="3" t="s">
        <v>6582</v>
      </c>
      <c r="K3296" s="3" t="str">
        <f>VLOOKUP(B3296,'[1]Daniela + 255 Rxns iCre1355'!$C$1:$Q$3810,13,FALSE)</f>
        <v>Chloroplast</v>
      </c>
    </row>
    <row r="3297" spans="1:11" x14ac:dyDescent="0.25">
      <c r="A3297" s="3" t="s">
        <v>115</v>
      </c>
      <c r="B3297" s="3" t="s">
        <v>6583</v>
      </c>
      <c r="C3297" s="3" t="s">
        <v>6584</v>
      </c>
      <c r="K3297" s="3" t="str">
        <f>VLOOKUP(B3297,'[1]Daniela + 255 Rxns iCre1355'!$C$1:$Q$3810,13,FALSE)</f>
        <v>Cytosol</v>
      </c>
    </row>
    <row r="3298" spans="1:11" x14ac:dyDescent="0.25">
      <c r="A3298" s="3" t="s">
        <v>118</v>
      </c>
      <c r="B3298" s="3" t="s">
        <v>6585</v>
      </c>
      <c r="C3298" s="3" t="s">
        <v>6586</v>
      </c>
      <c r="K3298" s="3" t="str">
        <f>VLOOKUP(B3298,'[1]Daniela + 255 Rxns iCre1355'!$C$1:$Q$3810,13,FALSE)</f>
        <v>Chloroplast</v>
      </c>
    </row>
    <row r="3299" spans="1:11" x14ac:dyDescent="0.25">
      <c r="A3299" s="3" t="s">
        <v>115</v>
      </c>
      <c r="B3299" s="3" t="s">
        <v>6587</v>
      </c>
      <c r="C3299" s="3" t="s">
        <v>6588</v>
      </c>
      <c r="K3299" s="3" t="str">
        <f>VLOOKUP(B3299,'[1]Daniela + 255 Rxns iCre1355'!$C$1:$Q$3810,13,FALSE)</f>
        <v>Cytosol</v>
      </c>
    </row>
    <row r="3300" spans="1:11" x14ac:dyDescent="0.25">
      <c r="A3300" s="3" t="s">
        <v>118</v>
      </c>
      <c r="B3300" s="3" t="s">
        <v>6589</v>
      </c>
      <c r="C3300" s="3" t="s">
        <v>6590</v>
      </c>
      <c r="K3300" s="3" t="str">
        <f>VLOOKUP(B3300,'[1]Daniela + 255 Rxns iCre1355'!$C$1:$Q$3810,13,FALSE)</f>
        <v>Chloroplast</v>
      </c>
    </row>
    <row r="3301" spans="1:11" x14ac:dyDescent="0.25">
      <c r="A3301" s="3" t="s">
        <v>115</v>
      </c>
      <c r="B3301" s="3" t="s">
        <v>6591</v>
      </c>
      <c r="C3301" s="3" t="s">
        <v>6592</v>
      </c>
      <c r="K3301" s="3" t="str">
        <f>VLOOKUP(B3301,'[1]Daniela + 255 Rxns iCre1355'!$C$1:$Q$3810,13,FALSE)</f>
        <v>Cytosol</v>
      </c>
    </row>
    <row r="3302" spans="1:11" x14ac:dyDescent="0.25">
      <c r="A3302" s="3" t="s">
        <v>118</v>
      </c>
      <c r="B3302" s="3" t="s">
        <v>6593</v>
      </c>
      <c r="C3302" s="3" t="s">
        <v>6594</v>
      </c>
      <c r="K3302" s="3" t="str">
        <f>VLOOKUP(B3302,'[1]Daniela + 255 Rxns iCre1355'!$C$1:$Q$3810,13,FALSE)</f>
        <v>Chloroplast</v>
      </c>
    </row>
    <row r="3303" spans="1:11" x14ac:dyDescent="0.25">
      <c r="A3303" s="3" t="s">
        <v>943</v>
      </c>
      <c r="B3303" s="3" t="s">
        <v>6595</v>
      </c>
      <c r="C3303" s="3" t="s">
        <v>6596</v>
      </c>
      <c r="K3303" s="3" t="str">
        <f>VLOOKUP(B3303,'[1]Daniela + 255 Rxns iCre1355'!$C$1:$Q$3810,13,FALSE)</f>
        <v>Mitochondria</v>
      </c>
    </row>
    <row r="3304" spans="1:11" x14ac:dyDescent="0.25">
      <c r="A3304" s="3" t="s">
        <v>115</v>
      </c>
      <c r="B3304" s="3" t="s">
        <v>6597</v>
      </c>
      <c r="C3304" s="3" t="s">
        <v>6598</v>
      </c>
      <c r="K3304" s="3" t="str">
        <f>VLOOKUP(B3304,'[1]Daniela + 255 Rxns iCre1355'!$C$1:$Q$3810,13,FALSE)</f>
        <v>Cytosol</v>
      </c>
    </row>
    <row r="3305" spans="1:11" x14ac:dyDescent="0.25">
      <c r="A3305" s="3" t="s">
        <v>118</v>
      </c>
      <c r="B3305" s="3" t="s">
        <v>6599</v>
      </c>
      <c r="C3305" s="3" t="s">
        <v>6600</v>
      </c>
      <c r="K3305" s="3" t="str">
        <f>VLOOKUP(B3305,'[1]Daniela + 255 Rxns iCre1355'!$C$1:$Q$3810,13,FALSE)</f>
        <v>Chloroplast</v>
      </c>
    </row>
    <row r="3306" spans="1:11" x14ac:dyDescent="0.25">
      <c r="A3306" s="3" t="s">
        <v>943</v>
      </c>
      <c r="B3306" s="3" t="s">
        <v>6601</v>
      </c>
      <c r="C3306" s="3" t="s">
        <v>6602</v>
      </c>
      <c r="K3306" s="3" t="str">
        <f>VLOOKUP(B3306,'[1]Daniela + 255 Rxns iCre1355'!$C$1:$Q$3810,13,FALSE)</f>
        <v>Mitochondria</v>
      </c>
    </row>
    <row r="3307" spans="1:11" x14ac:dyDescent="0.25">
      <c r="A3307" s="3" t="s">
        <v>115</v>
      </c>
      <c r="B3307" s="3" t="s">
        <v>6603</v>
      </c>
      <c r="C3307" s="3" t="s">
        <v>6604</v>
      </c>
      <c r="K3307" s="3" t="str">
        <f>VLOOKUP(B3307,'[1]Daniela + 255 Rxns iCre1355'!$C$1:$Q$3810,13,FALSE)</f>
        <v>Cytosol</v>
      </c>
    </row>
    <row r="3308" spans="1:11" x14ac:dyDescent="0.25">
      <c r="A3308" s="3" t="s">
        <v>118</v>
      </c>
      <c r="B3308" s="3" t="s">
        <v>6605</v>
      </c>
      <c r="C3308" s="3" t="s">
        <v>6606</v>
      </c>
      <c r="K3308" s="3" t="str">
        <f>VLOOKUP(B3308,'[1]Daniela + 255 Rxns iCre1355'!$C$1:$Q$3810,13,FALSE)</f>
        <v>Chloroplast</v>
      </c>
    </row>
    <row r="3309" spans="1:11" x14ac:dyDescent="0.25">
      <c r="A3309" s="3" t="s">
        <v>943</v>
      </c>
      <c r="B3309" s="3" t="s">
        <v>6607</v>
      </c>
      <c r="C3309" s="3" t="s">
        <v>6608</v>
      </c>
      <c r="K3309" s="3" t="str">
        <f>VLOOKUP(B3309,'[1]Daniela + 255 Rxns iCre1355'!$C$1:$Q$3810,13,FALSE)</f>
        <v>Mitochondria</v>
      </c>
    </row>
    <row r="3310" spans="1:11" x14ac:dyDescent="0.25">
      <c r="A3310" s="3" t="s">
        <v>115</v>
      </c>
      <c r="B3310" s="3" t="s">
        <v>6609</v>
      </c>
      <c r="C3310" s="3" t="s">
        <v>6610</v>
      </c>
      <c r="K3310" s="3" t="str">
        <f>VLOOKUP(B3310,'[1]Daniela + 255 Rxns iCre1355'!$C$1:$Q$3810,13,FALSE)</f>
        <v>Cytosol</v>
      </c>
    </row>
    <row r="3311" spans="1:11" x14ac:dyDescent="0.25">
      <c r="A3311" s="3" t="s">
        <v>118</v>
      </c>
      <c r="B3311" s="3" t="s">
        <v>6611</v>
      </c>
      <c r="C3311" s="3" t="s">
        <v>6612</v>
      </c>
      <c r="K3311" s="3" t="str">
        <f>VLOOKUP(B3311,'[1]Daniela + 255 Rxns iCre1355'!$C$1:$Q$3810,13,FALSE)</f>
        <v>Chloroplast</v>
      </c>
    </row>
    <row r="3312" spans="1:11" x14ac:dyDescent="0.25">
      <c r="A3312" s="3" t="s">
        <v>943</v>
      </c>
      <c r="B3312" s="3" t="s">
        <v>6613</v>
      </c>
      <c r="C3312" s="3" t="s">
        <v>6614</v>
      </c>
      <c r="K3312" s="3" t="str">
        <f>VLOOKUP(B3312,'[1]Daniela + 255 Rxns iCre1355'!$C$1:$Q$3810,13,FALSE)</f>
        <v>Mitochondria</v>
      </c>
    </row>
    <row r="3313" spans="1:11" x14ac:dyDescent="0.25">
      <c r="A3313" s="3" t="s">
        <v>115</v>
      </c>
      <c r="B3313" s="3" t="s">
        <v>6615</v>
      </c>
      <c r="C3313" s="3" t="s">
        <v>6616</v>
      </c>
      <c r="K3313" s="3" t="str">
        <f>VLOOKUP(B3313,'[1]Daniela + 255 Rxns iCre1355'!$C$1:$Q$3810,13,FALSE)</f>
        <v>Cytosol</v>
      </c>
    </row>
    <row r="3314" spans="1:11" x14ac:dyDescent="0.25">
      <c r="A3314" s="3" t="s">
        <v>115</v>
      </c>
      <c r="B3314" s="3" t="s">
        <v>6617</v>
      </c>
      <c r="C3314" s="3" t="s">
        <v>6618</v>
      </c>
      <c r="K3314" s="3" t="str">
        <f>VLOOKUP(B3314,'[1]Daniela + 255 Rxns iCre1355'!$C$1:$Q$3810,13,FALSE)</f>
        <v>Cytosol</v>
      </c>
    </row>
    <row r="3315" spans="1:11" x14ac:dyDescent="0.25">
      <c r="A3315" s="3" t="s">
        <v>115</v>
      </c>
      <c r="B3315" s="3" t="s">
        <v>6619</v>
      </c>
      <c r="C3315" s="3" t="s">
        <v>6620</v>
      </c>
      <c r="K3315" s="3" t="str">
        <f>VLOOKUP(B3315,'[1]Daniela + 255 Rxns iCre1355'!$C$1:$Q$3810,13,FALSE)</f>
        <v>Cytosol</v>
      </c>
    </row>
    <row r="3316" spans="1:11" x14ac:dyDescent="0.25">
      <c r="A3316" s="3" t="s">
        <v>118</v>
      </c>
      <c r="B3316" s="3" t="s">
        <v>6621</v>
      </c>
      <c r="C3316" s="3" t="s">
        <v>6622</v>
      </c>
      <c r="K3316" s="3" t="str">
        <f>VLOOKUP(B3316,'[1]Daniela + 255 Rxns iCre1355'!$C$1:$Q$3810,13,FALSE)</f>
        <v>Chloroplast</v>
      </c>
    </row>
    <row r="3317" spans="1:11" x14ac:dyDescent="0.25">
      <c r="A3317" s="3" t="s">
        <v>115</v>
      </c>
      <c r="B3317" s="3" t="s">
        <v>6623</v>
      </c>
      <c r="C3317" s="3" t="s">
        <v>6624</v>
      </c>
      <c r="K3317" s="3" t="str">
        <f>VLOOKUP(B3317,'[1]Daniela + 255 Rxns iCre1355'!$C$1:$Q$3810,13,FALSE)</f>
        <v>Cytosol</v>
      </c>
    </row>
    <row r="3318" spans="1:11" x14ac:dyDescent="0.25">
      <c r="A3318" s="3" t="s">
        <v>118</v>
      </c>
      <c r="B3318" s="3" t="s">
        <v>6625</v>
      </c>
      <c r="C3318" s="3" t="s">
        <v>6626</v>
      </c>
      <c r="K3318" s="3" t="str">
        <f>VLOOKUP(B3318,'[1]Daniela + 255 Rxns iCre1355'!$C$1:$Q$3810,13,FALSE)</f>
        <v>Chloroplast</v>
      </c>
    </row>
    <row r="3319" spans="1:11" x14ac:dyDescent="0.25">
      <c r="A3319" s="3" t="s">
        <v>115</v>
      </c>
      <c r="B3319" s="3" t="s">
        <v>6627</v>
      </c>
      <c r="C3319" s="3" t="s">
        <v>6628</v>
      </c>
      <c r="K3319" s="3" t="str">
        <f>VLOOKUP(B3319,'[1]Daniela + 255 Rxns iCre1355'!$C$1:$Q$3810,13,FALSE)</f>
        <v>Cytosol</v>
      </c>
    </row>
    <row r="3320" spans="1:11" x14ac:dyDescent="0.25">
      <c r="A3320" s="3" t="s">
        <v>943</v>
      </c>
      <c r="B3320" s="3" t="s">
        <v>6629</v>
      </c>
      <c r="C3320" s="3" t="s">
        <v>6630</v>
      </c>
      <c r="K3320" s="3" t="str">
        <f>VLOOKUP(B3320,'[1]Daniela + 255 Rxns iCre1355'!$C$1:$Q$3810,13,FALSE)</f>
        <v>Mitochondria</v>
      </c>
    </row>
    <row r="3321" spans="1:11" x14ac:dyDescent="0.25">
      <c r="A3321" s="3" t="s">
        <v>115</v>
      </c>
      <c r="B3321" s="3" t="s">
        <v>6631</v>
      </c>
      <c r="C3321" s="3" t="s">
        <v>6632</v>
      </c>
      <c r="K3321" s="3" t="str">
        <f>VLOOKUP(B3321,'[1]Daniela + 255 Rxns iCre1355'!$C$1:$Q$3810,13,FALSE)</f>
        <v>Cytosol</v>
      </c>
    </row>
    <row r="3322" spans="1:11" x14ac:dyDescent="0.25">
      <c r="A3322" s="3" t="s">
        <v>943</v>
      </c>
      <c r="B3322" s="3" t="s">
        <v>6633</v>
      </c>
      <c r="C3322" s="3" t="s">
        <v>6634</v>
      </c>
      <c r="K3322" s="3" t="str">
        <f>VLOOKUP(B3322,'[1]Daniela + 255 Rxns iCre1355'!$C$1:$Q$3810,13,FALSE)</f>
        <v>Mitochondria</v>
      </c>
    </row>
    <row r="3323" spans="1:11" x14ac:dyDescent="0.25">
      <c r="A3323" s="3" t="s">
        <v>115</v>
      </c>
      <c r="B3323" s="3" t="s">
        <v>6635</v>
      </c>
      <c r="C3323" s="3" t="s">
        <v>6636</v>
      </c>
      <c r="K3323" s="3" t="str">
        <f>VLOOKUP(B3323,'[1]Daniela + 255 Rxns iCre1355'!$C$1:$Q$3810,13,FALSE)</f>
        <v>Cytosol</v>
      </c>
    </row>
    <row r="3324" spans="1:11" x14ac:dyDescent="0.25">
      <c r="A3324" s="3" t="s">
        <v>943</v>
      </c>
      <c r="B3324" s="3" t="s">
        <v>6637</v>
      </c>
      <c r="C3324" s="3" t="s">
        <v>6638</v>
      </c>
      <c r="K3324" s="3" t="str">
        <f>VLOOKUP(B3324,'[1]Daniela + 255 Rxns iCre1355'!$C$1:$Q$3810,13,FALSE)</f>
        <v>Mitochondria</v>
      </c>
    </row>
    <row r="3325" spans="1:11" x14ac:dyDescent="0.25">
      <c r="A3325" s="3" t="s">
        <v>954</v>
      </c>
      <c r="B3325" s="3" t="s">
        <v>6639</v>
      </c>
      <c r="C3325" s="3" t="s">
        <v>6640</v>
      </c>
      <c r="K3325" s="3" t="str">
        <f>VLOOKUP(B3325,'[1]Daniela + 255 Rxns iCre1355'!$C$1:$Q$3810,13,FALSE)</f>
        <v>Glyoxysome</v>
      </c>
    </row>
    <row r="3326" spans="1:11" x14ac:dyDescent="0.25">
      <c r="A3326" s="3" t="s">
        <v>115</v>
      </c>
      <c r="B3326" s="3" t="s">
        <v>6641</v>
      </c>
      <c r="C3326" s="3" t="s">
        <v>6642</v>
      </c>
      <c r="K3326" s="3" t="str">
        <f>VLOOKUP(B3326,'[1]Daniela + 255 Rxns iCre1355'!$C$1:$Q$3810,13,FALSE)</f>
        <v>Cytosol</v>
      </c>
    </row>
    <row r="3327" spans="1:11" x14ac:dyDescent="0.25">
      <c r="A3327" s="3" t="s">
        <v>118</v>
      </c>
      <c r="B3327" s="3" t="s">
        <v>6643</v>
      </c>
      <c r="C3327" s="3" t="s">
        <v>6644</v>
      </c>
      <c r="K3327" s="3" t="str">
        <f>VLOOKUP(B3327,'[1]Daniela + 255 Rxns iCre1355'!$C$1:$Q$3810,13,FALSE)</f>
        <v>Chloroplast</v>
      </c>
    </row>
    <row r="3328" spans="1:11" x14ac:dyDescent="0.25">
      <c r="A3328" s="3" t="s">
        <v>943</v>
      </c>
      <c r="B3328" s="3" t="s">
        <v>6645</v>
      </c>
      <c r="C3328" s="3" t="s">
        <v>6646</v>
      </c>
      <c r="K3328" s="3" t="str">
        <f>VLOOKUP(B3328,'[1]Daniela + 255 Rxns iCre1355'!$C$1:$Q$3810,13,FALSE)</f>
        <v>Mitochondria</v>
      </c>
    </row>
    <row r="3329" spans="1:11" x14ac:dyDescent="0.25">
      <c r="A3329" s="3" t="s">
        <v>115</v>
      </c>
      <c r="B3329" s="3" t="s">
        <v>6647</v>
      </c>
      <c r="C3329" s="3" t="s">
        <v>6648</v>
      </c>
      <c r="K3329" s="3" t="str">
        <f>VLOOKUP(B3329,'[1]Daniela + 255 Rxns iCre1355'!$C$1:$Q$3810,13,FALSE)</f>
        <v>Cytosol</v>
      </c>
    </row>
    <row r="3330" spans="1:11" x14ac:dyDescent="0.25">
      <c r="A3330" s="3" t="s">
        <v>115</v>
      </c>
      <c r="B3330" s="3" t="s">
        <v>6649</v>
      </c>
      <c r="C3330" s="3" t="s">
        <v>6650</v>
      </c>
      <c r="K3330" s="3" t="str">
        <f>VLOOKUP(B3330,'[1]Daniela + 255 Rxns iCre1355'!$C$1:$Q$3810,13,FALSE)</f>
        <v>Cytosol</v>
      </c>
    </row>
    <row r="3331" spans="1:11" x14ac:dyDescent="0.25">
      <c r="A3331" s="3" t="s">
        <v>115</v>
      </c>
      <c r="B3331" s="3" t="s">
        <v>6651</v>
      </c>
      <c r="C3331" s="3" t="s">
        <v>6652</v>
      </c>
      <c r="K3331" s="3" t="str">
        <f>VLOOKUP(B3331,'[1]Daniela + 255 Rxns iCre1355'!$C$1:$Q$3810,13,FALSE)</f>
        <v>Cytosol</v>
      </c>
    </row>
    <row r="3332" spans="1:11" x14ac:dyDescent="0.25">
      <c r="A3332" s="3" t="s">
        <v>943</v>
      </c>
      <c r="B3332" s="3" t="s">
        <v>6653</v>
      </c>
      <c r="C3332" s="3" t="s">
        <v>6654</v>
      </c>
      <c r="K3332" s="3" t="str">
        <f>VLOOKUP(B3332,'[1]Daniela + 255 Rxns iCre1355'!$C$1:$Q$3810,13,FALSE)</f>
        <v>Mitochondria</v>
      </c>
    </row>
    <row r="3333" spans="1:11" x14ac:dyDescent="0.25">
      <c r="A3333" s="3" t="s">
        <v>115</v>
      </c>
      <c r="B3333" s="3" t="s">
        <v>6655</v>
      </c>
      <c r="C3333" s="3" t="s">
        <v>6656</v>
      </c>
      <c r="K3333" s="3" t="str">
        <f>VLOOKUP(B3333,'[1]Daniela + 255 Rxns iCre1355'!$C$1:$Q$3810,13,FALSE)</f>
        <v>Cytosol</v>
      </c>
    </row>
    <row r="3334" spans="1:11" x14ac:dyDescent="0.25">
      <c r="A3334" s="3" t="s">
        <v>118</v>
      </c>
      <c r="B3334" s="3" t="s">
        <v>6657</v>
      </c>
      <c r="C3334" s="3" t="s">
        <v>6658</v>
      </c>
      <c r="K3334" s="3" t="str">
        <f>VLOOKUP(B3334,'[1]Daniela + 255 Rxns iCre1355'!$C$1:$Q$3810,13,FALSE)</f>
        <v>Chloroplast</v>
      </c>
    </row>
    <row r="3335" spans="1:11" x14ac:dyDescent="0.25">
      <c r="A3335" s="3" t="s">
        <v>943</v>
      </c>
      <c r="B3335" s="3" t="s">
        <v>6659</v>
      </c>
      <c r="C3335" s="3" t="s">
        <v>6660</v>
      </c>
      <c r="K3335" s="3" t="str">
        <f>VLOOKUP(B3335,'[1]Daniela + 255 Rxns iCre1355'!$C$1:$Q$3810,13,FALSE)</f>
        <v>Mitochondria</v>
      </c>
    </row>
    <row r="3336" spans="1:11" x14ac:dyDescent="0.25">
      <c r="A3336" s="3" t="s">
        <v>115</v>
      </c>
      <c r="B3336" s="3" t="s">
        <v>6661</v>
      </c>
      <c r="C3336" s="3" t="s">
        <v>6662</v>
      </c>
      <c r="K3336" s="3" t="str">
        <f>VLOOKUP(B3336,'[1]Daniela + 255 Rxns iCre1355'!$C$1:$Q$3810,13,FALSE)</f>
        <v>Cytosol</v>
      </c>
    </row>
    <row r="3337" spans="1:11" x14ac:dyDescent="0.25">
      <c r="A3337" s="3" t="s">
        <v>118</v>
      </c>
      <c r="B3337" s="3" t="s">
        <v>6663</v>
      </c>
      <c r="C3337" s="3" t="s">
        <v>6664</v>
      </c>
      <c r="K3337" s="3" t="str">
        <f>VLOOKUP(B3337,'[1]Daniela + 255 Rxns iCre1355'!$C$1:$Q$3810,13,FALSE)</f>
        <v>Chloroplast</v>
      </c>
    </row>
    <row r="3338" spans="1:11" x14ac:dyDescent="0.25">
      <c r="A3338" s="3" t="s">
        <v>118</v>
      </c>
      <c r="B3338" s="3" t="s">
        <v>6665</v>
      </c>
      <c r="C3338" s="3" t="s">
        <v>6666</v>
      </c>
      <c r="K3338" s="3" t="str">
        <f>VLOOKUP(B3338,'[1]Daniela + 255 Rxns iCre1355'!$C$1:$Q$3810,13,FALSE)</f>
        <v>Chloroplast</v>
      </c>
    </row>
    <row r="3339" spans="1:11" x14ac:dyDescent="0.25">
      <c r="A3339" s="3" t="s">
        <v>1033</v>
      </c>
      <c r="B3339" s="3" t="s">
        <v>6667</v>
      </c>
      <c r="C3339" s="3" t="s">
        <v>6668</v>
      </c>
      <c r="K3339" s="3" t="str">
        <f>VLOOKUP(B3339,'[1]Daniela + 255 Rxns iCre1355'!$C$1:$Q$3810,13,FALSE)</f>
        <v>Thylakoid Lumen</v>
      </c>
    </row>
    <row r="3340" spans="1:11" x14ac:dyDescent="0.25">
      <c r="A3340" s="3" t="s">
        <v>115</v>
      </c>
      <c r="B3340" s="3" t="s">
        <v>6669</v>
      </c>
      <c r="C3340" s="3" t="s">
        <v>6670</v>
      </c>
      <c r="K3340" s="3" t="str">
        <f>VLOOKUP(B3340,'[1]Daniela + 255 Rxns iCre1355'!$C$1:$Q$3810,13,FALSE)</f>
        <v>Cytosol</v>
      </c>
    </row>
    <row r="3341" spans="1:11" x14ac:dyDescent="0.25">
      <c r="A3341" s="3" t="s">
        <v>943</v>
      </c>
      <c r="B3341" s="3" t="s">
        <v>6671</v>
      </c>
      <c r="C3341" s="3" t="s">
        <v>6672</v>
      </c>
      <c r="K3341" s="3" t="str">
        <f>VLOOKUP(B3341,'[1]Daniela + 255 Rxns iCre1355'!$C$1:$Q$3810,13,FALSE)</f>
        <v>Mitochondria</v>
      </c>
    </row>
    <row r="3342" spans="1:11" x14ac:dyDescent="0.25">
      <c r="A3342" s="3" t="s">
        <v>115</v>
      </c>
      <c r="B3342" s="3" t="s">
        <v>6673</v>
      </c>
      <c r="C3342" s="3" t="s">
        <v>6674</v>
      </c>
      <c r="K3342" s="3" t="str">
        <f>VLOOKUP(B3342,'[1]Daniela + 255 Rxns iCre1355'!$C$1:$Q$3810,13,FALSE)</f>
        <v>Cytosol</v>
      </c>
    </row>
    <row r="3343" spans="1:11" x14ac:dyDescent="0.25">
      <c r="A3343" s="3" t="s">
        <v>943</v>
      </c>
      <c r="B3343" s="3" t="s">
        <v>6675</v>
      </c>
      <c r="C3343" s="3" t="s">
        <v>6676</v>
      </c>
      <c r="K3343" s="3" t="str">
        <f>VLOOKUP(B3343,'[1]Daniela + 255 Rxns iCre1355'!$C$1:$Q$3810,13,FALSE)</f>
        <v>Mitochondria</v>
      </c>
    </row>
    <row r="3344" spans="1:11" x14ac:dyDescent="0.25">
      <c r="A3344" s="3" t="s">
        <v>118</v>
      </c>
      <c r="B3344" s="3" t="s">
        <v>6677</v>
      </c>
      <c r="C3344" s="3" t="s">
        <v>6678</v>
      </c>
      <c r="K3344" s="3" t="str">
        <f>VLOOKUP(B3344,'[1]Daniela + 255 Rxns iCre1355'!$C$1:$Q$3810,13,FALSE)</f>
        <v>Chloroplast</v>
      </c>
    </row>
    <row r="3345" spans="1:11" x14ac:dyDescent="0.25">
      <c r="A3345" s="3" t="s">
        <v>943</v>
      </c>
      <c r="B3345" s="3" t="s">
        <v>6679</v>
      </c>
      <c r="C3345" s="3" t="s">
        <v>6680</v>
      </c>
      <c r="K3345" s="3" t="str">
        <f>VLOOKUP(B3345,'[1]Daniela + 255 Rxns iCre1355'!$C$1:$Q$3810,13,FALSE)</f>
        <v>Mitochondria</v>
      </c>
    </row>
    <row r="3346" spans="1:11" x14ac:dyDescent="0.25">
      <c r="A3346" s="3" t="s">
        <v>118</v>
      </c>
      <c r="B3346" s="3" t="s">
        <v>6681</v>
      </c>
      <c r="C3346" s="3" t="s">
        <v>6682</v>
      </c>
      <c r="K3346" s="3" t="str">
        <f>VLOOKUP(B3346,'[1]Daniela + 255 Rxns iCre1355'!$C$1:$Q$3810,13,FALSE)</f>
        <v>Chloroplast</v>
      </c>
    </row>
    <row r="3347" spans="1:11" x14ac:dyDescent="0.25">
      <c r="A3347" s="3" t="s">
        <v>943</v>
      </c>
      <c r="B3347" s="3" t="s">
        <v>6683</v>
      </c>
      <c r="C3347" s="3" t="s">
        <v>6684</v>
      </c>
      <c r="K3347" s="3" t="str">
        <f>VLOOKUP(B3347,'[1]Daniela + 255 Rxns iCre1355'!$C$1:$Q$3810,13,FALSE)</f>
        <v>Mitochondria</v>
      </c>
    </row>
    <row r="3348" spans="1:11" x14ac:dyDescent="0.25">
      <c r="A3348" s="3" t="s">
        <v>115</v>
      </c>
      <c r="B3348" s="3" t="s">
        <v>6685</v>
      </c>
      <c r="C3348" s="3" t="s">
        <v>6686</v>
      </c>
      <c r="K3348" s="3" t="str">
        <f>VLOOKUP(B3348,'[1]Daniela + 255 Rxns iCre1355'!$C$1:$Q$3810,13,FALSE)</f>
        <v>Cytosol</v>
      </c>
    </row>
    <row r="3349" spans="1:11" x14ac:dyDescent="0.25">
      <c r="A3349" s="3" t="s">
        <v>118</v>
      </c>
      <c r="B3349" s="3" t="s">
        <v>6687</v>
      </c>
      <c r="C3349" s="3" t="s">
        <v>6688</v>
      </c>
      <c r="K3349" s="3" t="str">
        <f>VLOOKUP(B3349,'[1]Daniela + 255 Rxns iCre1355'!$C$1:$Q$3810,13,FALSE)</f>
        <v>Chloroplast</v>
      </c>
    </row>
    <row r="3350" spans="1:11" x14ac:dyDescent="0.25">
      <c r="A3350" s="3" t="s">
        <v>115</v>
      </c>
      <c r="B3350" s="3" t="s">
        <v>6689</v>
      </c>
      <c r="C3350" s="3" t="s">
        <v>6690</v>
      </c>
      <c r="K3350" s="3" t="str">
        <f>VLOOKUP(B3350,'[1]Daniela + 255 Rxns iCre1355'!$C$1:$Q$3810,13,FALSE)</f>
        <v>Cytosol</v>
      </c>
    </row>
    <row r="3351" spans="1:11" x14ac:dyDescent="0.25">
      <c r="A3351" s="3" t="s">
        <v>118</v>
      </c>
      <c r="B3351" s="3" t="s">
        <v>6691</v>
      </c>
      <c r="C3351" s="3" t="s">
        <v>6692</v>
      </c>
      <c r="K3351" s="3" t="str">
        <f>VLOOKUP(B3351,'[1]Daniela + 255 Rxns iCre1355'!$C$1:$Q$3810,13,FALSE)</f>
        <v>Chloroplast</v>
      </c>
    </row>
    <row r="3352" spans="1:11" x14ac:dyDescent="0.25">
      <c r="A3352" s="3" t="s">
        <v>115</v>
      </c>
      <c r="B3352" s="3" t="s">
        <v>6693</v>
      </c>
      <c r="C3352" s="3" t="s">
        <v>6694</v>
      </c>
      <c r="K3352" s="3" t="str">
        <f>VLOOKUP(B3352,'[1]Daniela + 255 Rxns iCre1355'!$C$1:$Q$3810,13,FALSE)</f>
        <v>Cytosol</v>
      </c>
    </row>
    <row r="3353" spans="1:11" x14ac:dyDescent="0.25">
      <c r="A3353" s="3" t="s">
        <v>118</v>
      </c>
      <c r="B3353" s="3" t="s">
        <v>6695</v>
      </c>
      <c r="C3353" s="3" t="s">
        <v>6696</v>
      </c>
      <c r="K3353" s="3" t="str">
        <f>VLOOKUP(B3353,'[1]Daniela + 255 Rxns iCre1355'!$C$1:$Q$3810,13,FALSE)</f>
        <v>Chloroplast</v>
      </c>
    </row>
    <row r="3354" spans="1:11" x14ac:dyDescent="0.25">
      <c r="A3354" s="3" t="s">
        <v>943</v>
      </c>
      <c r="B3354" s="3" t="s">
        <v>6697</v>
      </c>
      <c r="C3354" s="3" t="s">
        <v>6698</v>
      </c>
      <c r="K3354" s="3" t="str">
        <f>VLOOKUP(B3354,'[1]Daniela + 255 Rxns iCre1355'!$C$1:$Q$3810,13,FALSE)</f>
        <v>Mitochondria</v>
      </c>
    </row>
    <row r="3355" spans="1:11" x14ac:dyDescent="0.25">
      <c r="A3355" s="3" t="s">
        <v>115</v>
      </c>
      <c r="B3355" s="3" t="s">
        <v>6699</v>
      </c>
      <c r="C3355" s="3" t="s">
        <v>6700</v>
      </c>
      <c r="K3355" s="3" t="str">
        <f>VLOOKUP(B3355,'[1]Daniela + 255 Rxns iCre1355'!$C$1:$Q$3810,13,FALSE)</f>
        <v>Cytosol</v>
      </c>
    </row>
    <row r="3356" spans="1:11" x14ac:dyDescent="0.25">
      <c r="A3356" s="3" t="s">
        <v>115</v>
      </c>
      <c r="B3356" s="3" t="s">
        <v>6701</v>
      </c>
      <c r="C3356" s="3" t="s">
        <v>6702</v>
      </c>
      <c r="K3356" s="3" t="str">
        <f>VLOOKUP(B3356,'[1]Daniela + 255 Rxns iCre1355'!$C$1:$Q$3810,13,FALSE)</f>
        <v>Cytosol</v>
      </c>
    </row>
    <row r="3357" spans="1:11" x14ac:dyDescent="0.25">
      <c r="A3357" s="3" t="s">
        <v>118</v>
      </c>
      <c r="B3357" s="3" t="s">
        <v>6703</v>
      </c>
      <c r="C3357" s="3" t="s">
        <v>6704</v>
      </c>
      <c r="K3357" s="3" t="str">
        <f>VLOOKUP(B3357,'[1]Daniela + 255 Rxns iCre1355'!$C$1:$Q$3810,13,FALSE)</f>
        <v>Chloroplast</v>
      </c>
    </row>
    <row r="3358" spans="1:11" x14ac:dyDescent="0.25">
      <c r="A3358" s="3" t="s">
        <v>115</v>
      </c>
      <c r="B3358" s="3" t="s">
        <v>6705</v>
      </c>
      <c r="C3358" s="3" t="s">
        <v>6706</v>
      </c>
      <c r="K3358" s="3" t="str">
        <f>VLOOKUP(B3358,'[1]Daniela + 255 Rxns iCre1355'!$C$1:$Q$3810,13,FALSE)</f>
        <v>Cytosol</v>
      </c>
    </row>
    <row r="3359" spans="1:11" x14ac:dyDescent="0.25">
      <c r="A3359" s="3" t="s">
        <v>118</v>
      </c>
      <c r="B3359" s="3" t="s">
        <v>6707</v>
      </c>
      <c r="C3359" s="3" t="s">
        <v>6708</v>
      </c>
      <c r="K3359" s="3" t="str">
        <f>VLOOKUP(B3359,'[1]Daniela + 255 Rxns iCre1355'!$C$1:$Q$3810,13,FALSE)</f>
        <v>Chloroplast</v>
      </c>
    </row>
    <row r="3360" spans="1:11" x14ac:dyDescent="0.25">
      <c r="A3360" s="3" t="s">
        <v>115</v>
      </c>
      <c r="B3360" s="3" t="s">
        <v>6709</v>
      </c>
      <c r="C3360" s="3" t="s">
        <v>6710</v>
      </c>
      <c r="K3360" s="3" t="str">
        <f>VLOOKUP(B3360,'[1]Daniela + 255 Rxns iCre1355'!$C$1:$Q$3810,13,FALSE)</f>
        <v>Cytosol</v>
      </c>
    </row>
    <row r="3361" spans="1:11" x14ac:dyDescent="0.25">
      <c r="A3361" s="3" t="s">
        <v>118</v>
      </c>
      <c r="B3361" s="3" t="s">
        <v>6711</v>
      </c>
      <c r="C3361" s="3" t="s">
        <v>6712</v>
      </c>
      <c r="K3361" s="3" t="str">
        <f>VLOOKUP(B3361,'[1]Daniela + 255 Rxns iCre1355'!$C$1:$Q$3810,13,FALSE)</f>
        <v>Chloroplast</v>
      </c>
    </row>
    <row r="3362" spans="1:11" x14ac:dyDescent="0.25">
      <c r="A3362" s="3" t="s">
        <v>943</v>
      </c>
      <c r="B3362" s="3" t="s">
        <v>6713</v>
      </c>
      <c r="C3362" s="3" t="s">
        <v>6714</v>
      </c>
      <c r="K3362" s="3" t="str">
        <f>VLOOKUP(B3362,'[1]Daniela + 255 Rxns iCre1355'!$C$1:$Q$3810,13,FALSE)</f>
        <v>Mitochondria</v>
      </c>
    </row>
    <row r="3363" spans="1:11" x14ac:dyDescent="0.25">
      <c r="A3363" s="3" t="s">
        <v>115</v>
      </c>
      <c r="B3363" s="3" t="s">
        <v>6715</v>
      </c>
      <c r="C3363" s="3" t="s">
        <v>6716</v>
      </c>
      <c r="K3363" s="3" t="str">
        <f>VLOOKUP(B3363,'[1]Daniela + 255 Rxns iCre1355'!$C$1:$Q$3810,13,FALSE)</f>
        <v>Cytosol</v>
      </c>
    </row>
    <row r="3364" spans="1:11" x14ac:dyDescent="0.25">
      <c r="A3364" s="3" t="s">
        <v>118</v>
      </c>
      <c r="B3364" s="3" t="s">
        <v>6717</v>
      </c>
      <c r="C3364" s="3" t="s">
        <v>6718</v>
      </c>
      <c r="K3364" s="3" t="str">
        <f>VLOOKUP(B3364,'[1]Daniela + 255 Rxns iCre1355'!$C$1:$Q$3810,13,FALSE)</f>
        <v>Chloroplast</v>
      </c>
    </row>
    <row r="3365" spans="1:11" x14ac:dyDescent="0.25">
      <c r="A3365" s="3" t="s">
        <v>943</v>
      </c>
      <c r="B3365" s="3" t="s">
        <v>6719</v>
      </c>
      <c r="C3365" s="3" t="s">
        <v>6720</v>
      </c>
      <c r="K3365" s="3" t="str">
        <f>VLOOKUP(B3365,'[1]Daniela + 255 Rxns iCre1355'!$C$1:$Q$3810,13,FALSE)</f>
        <v>Mitochondria</v>
      </c>
    </row>
    <row r="3366" spans="1:11" x14ac:dyDescent="0.25">
      <c r="A3366" s="3" t="s">
        <v>115</v>
      </c>
      <c r="B3366" s="3" t="s">
        <v>6721</v>
      </c>
      <c r="C3366" s="3" t="s">
        <v>6722</v>
      </c>
      <c r="K3366" s="3" t="str">
        <f>VLOOKUP(B3366,'[1]Daniela + 255 Rxns iCre1355'!$C$1:$Q$3810,13,FALSE)</f>
        <v>Cytosol</v>
      </c>
    </row>
    <row r="3367" spans="1:11" x14ac:dyDescent="0.25">
      <c r="A3367" s="3" t="s">
        <v>118</v>
      </c>
      <c r="B3367" s="3" t="s">
        <v>6723</v>
      </c>
      <c r="C3367" s="3" t="s">
        <v>6724</v>
      </c>
      <c r="K3367" s="3" t="str">
        <f>VLOOKUP(B3367,'[1]Daniela + 255 Rxns iCre1355'!$C$1:$Q$3810,13,FALSE)</f>
        <v>Chloroplast</v>
      </c>
    </row>
    <row r="3368" spans="1:11" x14ac:dyDescent="0.25">
      <c r="A3368" s="3" t="s">
        <v>115</v>
      </c>
      <c r="B3368" s="3" t="s">
        <v>6725</v>
      </c>
      <c r="C3368" s="3" t="s">
        <v>6726</v>
      </c>
      <c r="K3368" s="3" t="str">
        <f>VLOOKUP(B3368,'[1]Daniela + 255 Rxns iCre1355'!$C$1:$Q$3810,13,FALSE)</f>
        <v>Cytosol</v>
      </c>
    </row>
    <row r="3369" spans="1:11" x14ac:dyDescent="0.25">
      <c r="A3369" s="3" t="s">
        <v>118</v>
      </c>
      <c r="B3369" s="3" t="s">
        <v>6727</v>
      </c>
      <c r="C3369" s="3" t="s">
        <v>6728</v>
      </c>
      <c r="K3369" s="3" t="str">
        <f>VLOOKUP(B3369,'[1]Daniela + 255 Rxns iCre1355'!$C$1:$Q$3810,13,FALSE)</f>
        <v>Chloroplast</v>
      </c>
    </row>
    <row r="3370" spans="1:11" x14ac:dyDescent="0.25">
      <c r="A3370" s="3" t="s">
        <v>943</v>
      </c>
      <c r="B3370" s="3" t="s">
        <v>6729</v>
      </c>
      <c r="C3370" s="3" t="s">
        <v>6730</v>
      </c>
      <c r="K3370" s="3" t="str">
        <f>VLOOKUP(B3370,'[1]Daniela + 255 Rxns iCre1355'!$C$1:$Q$3810,13,FALSE)</f>
        <v>Mitochondria</v>
      </c>
    </row>
    <row r="3371" spans="1:11" x14ac:dyDescent="0.25">
      <c r="A3371" s="3" t="s">
        <v>115</v>
      </c>
      <c r="B3371" s="3" t="s">
        <v>6731</v>
      </c>
      <c r="C3371" s="3" t="s">
        <v>6732</v>
      </c>
      <c r="K3371" s="3" t="str">
        <f>VLOOKUP(B3371,'[1]Daniela + 255 Rxns iCre1355'!$C$1:$Q$3810,13,FALSE)</f>
        <v>Cytosol</v>
      </c>
    </row>
    <row r="3372" spans="1:11" x14ac:dyDescent="0.25">
      <c r="A3372" s="3" t="s">
        <v>115</v>
      </c>
      <c r="B3372" s="3" t="s">
        <v>6733</v>
      </c>
      <c r="C3372" s="3" t="s">
        <v>6734</v>
      </c>
      <c r="K3372" s="3" t="str">
        <f>VLOOKUP(B3372,'[1]Daniela + 255 Rxns iCre1355'!$C$1:$Q$3810,13,FALSE)</f>
        <v>Cytosol</v>
      </c>
    </row>
    <row r="3373" spans="1:11" x14ac:dyDescent="0.25">
      <c r="A3373" s="3" t="s">
        <v>118</v>
      </c>
      <c r="B3373" s="3" t="s">
        <v>6735</v>
      </c>
      <c r="C3373" s="3" t="s">
        <v>6736</v>
      </c>
      <c r="K3373" s="3" t="str">
        <f>VLOOKUP(B3373,'[1]Daniela + 255 Rxns iCre1355'!$C$1:$Q$3810,13,FALSE)</f>
        <v>Chloroplast</v>
      </c>
    </row>
    <row r="3374" spans="1:11" x14ac:dyDescent="0.25">
      <c r="A3374" s="3" t="s">
        <v>115</v>
      </c>
      <c r="B3374" s="3" t="s">
        <v>6737</v>
      </c>
      <c r="C3374" s="3" t="s">
        <v>6738</v>
      </c>
      <c r="K3374" s="3" t="str">
        <f>VLOOKUP(B3374,'[1]Daniela + 255 Rxns iCre1355'!$C$1:$Q$3810,13,FALSE)</f>
        <v>Cytosol</v>
      </c>
    </row>
    <row r="3375" spans="1:11" x14ac:dyDescent="0.25">
      <c r="A3375" s="3" t="s">
        <v>943</v>
      </c>
      <c r="B3375" s="3" t="s">
        <v>6739</v>
      </c>
      <c r="C3375" s="3" t="s">
        <v>6740</v>
      </c>
      <c r="K3375" s="3" t="str">
        <f>VLOOKUP(B3375,'[1]Daniela + 255 Rxns iCre1355'!$C$1:$Q$3810,13,FALSE)</f>
        <v>Mitochondria</v>
      </c>
    </row>
    <row r="3376" spans="1:11" x14ac:dyDescent="0.25">
      <c r="A3376" s="3" t="s">
        <v>115</v>
      </c>
      <c r="B3376" s="3" t="s">
        <v>6741</v>
      </c>
      <c r="C3376" s="3" t="s">
        <v>6742</v>
      </c>
      <c r="K3376" s="3" t="str">
        <f>VLOOKUP(B3376,'[1]Daniela + 255 Rxns iCre1355'!$C$1:$Q$3810,13,FALSE)</f>
        <v>Cytosol</v>
      </c>
    </row>
    <row r="3377" spans="1:11" x14ac:dyDescent="0.25">
      <c r="A3377" s="3" t="s">
        <v>943</v>
      </c>
      <c r="B3377" s="3" t="s">
        <v>6743</v>
      </c>
      <c r="C3377" s="3" t="s">
        <v>6744</v>
      </c>
      <c r="K3377" s="3" t="str">
        <f>VLOOKUP(B3377,'[1]Daniela + 255 Rxns iCre1355'!$C$1:$Q$3810,13,FALSE)</f>
        <v>Mitochondria</v>
      </c>
    </row>
    <row r="3378" spans="1:11" x14ac:dyDescent="0.25">
      <c r="A3378" s="3" t="s">
        <v>115</v>
      </c>
      <c r="B3378" s="3" t="s">
        <v>6745</v>
      </c>
      <c r="C3378" s="3" t="s">
        <v>6746</v>
      </c>
      <c r="K3378" s="3" t="str">
        <f>VLOOKUP(B3378,'[1]Daniela + 255 Rxns iCre1355'!$C$1:$Q$3810,13,FALSE)</f>
        <v>Cytosol</v>
      </c>
    </row>
    <row r="3379" spans="1:11" x14ac:dyDescent="0.25">
      <c r="A3379" s="3" t="s">
        <v>943</v>
      </c>
      <c r="B3379" s="3" t="s">
        <v>6747</v>
      </c>
      <c r="C3379" s="3" t="s">
        <v>6748</v>
      </c>
      <c r="K3379" s="3" t="str">
        <f>VLOOKUP(B3379,'[1]Daniela + 255 Rxns iCre1355'!$C$1:$Q$3810,13,FALSE)</f>
        <v>Mitochondria</v>
      </c>
    </row>
    <row r="3380" spans="1:11" x14ac:dyDescent="0.25">
      <c r="A3380" s="3" t="s">
        <v>115</v>
      </c>
      <c r="B3380" s="3" t="s">
        <v>6749</v>
      </c>
      <c r="C3380" s="3" t="s">
        <v>6750</v>
      </c>
      <c r="K3380" s="3" t="str">
        <f>VLOOKUP(B3380,'[1]Daniela + 255 Rxns iCre1355'!$C$1:$Q$3810,13,FALSE)</f>
        <v>Cytosol</v>
      </c>
    </row>
    <row r="3381" spans="1:11" x14ac:dyDescent="0.25">
      <c r="A3381" s="3" t="s">
        <v>118</v>
      </c>
      <c r="B3381" s="3" t="s">
        <v>6751</v>
      </c>
      <c r="C3381" s="3" t="s">
        <v>6752</v>
      </c>
      <c r="K3381" s="3" t="str">
        <f>VLOOKUP(B3381,'[1]Daniela + 255 Rxns iCre1355'!$C$1:$Q$3810,13,FALSE)</f>
        <v>Chloroplast</v>
      </c>
    </row>
    <row r="3382" spans="1:11" x14ac:dyDescent="0.25">
      <c r="A3382" s="3" t="s">
        <v>115</v>
      </c>
      <c r="B3382" s="3" t="s">
        <v>6753</v>
      </c>
      <c r="C3382" s="3" t="s">
        <v>6754</v>
      </c>
      <c r="K3382" s="3" t="str">
        <f>VLOOKUP(B3382,'[1]Daniela + 255 Rxns iCre1355'!$C$1:$Q$3810,13,FALSE)</f>
        <v>Cytosol</v>
      </c>
    </row>
    <row r="3383" spans="1:11" x14ac:dyDescent="0.25">
      <c r="A3383" s="3" t="s">
        <v>118</v>
      </c>
      <c r="B3383" s="3" t="s">
        <v>6755</v>
      </c>
      <c r="C3383" s="3" t="s">
        <v>6756</v>
      </c>
      <c r="K3383" s="3" t="str">
        <f>VLOOKUP(B3383,'[1]Daniela + 255 Rxns iCre1355'!$C$1:$Q$3810,13,FALSE)</f>
        <v>Chloroplast</v>
      </c>
    </row>
    <row r="3384" spans="1:11" x14ac:dyDescent="0.25">
      <c r="A3384" s="3" t="s">
        <v>115</v>
      </c>
      <c r="B3384" s="3" t="s">
        <v>6757</v>
      </c>
      <c r="C3384" s="3" t="s">
        <v>6758</v>
      </c>
      <c r="K3384" s="3" t="str">
        <f>VLOOKUP(B3384,'[1]Daniela + 255 Rxns iCre1355'!$C$1:$Q$3810,13,FALSE)</f>
        <v>Cytosol</v>
      </c>
    </row>
    <row r="3385" spans="1:11" x14ac:dyDescent="0.25">
      <c r="A3385" s="3" t="s">
        <v>118</v>
      </c>
      <c r="B3385" s="3" t="s">
        <v>6759</v>
      </c>
      <c r="C3385" s="3" t="s">
        <v>6760</v>
      </c>
      <c r="K3385" s="3" t="str">
        <f>VLOOKUP(B3385,'[1]Daniela + 255 Rxns iCre1355'!$C$1:$Q$3810,13,FALSE)</f>
        <v>Chloroplast</v>
      </c>
    </row>
    <row r="3386" spans="1:11" x14ac:dyDescent="0.25">
      <c r="A3386" s="3" t="s">
        <v>943</v>
      </c>
      <c r="B3386" s="3" t="s">
        <v>6761</v>
      </c>
      <c r="C3386" s="3" t="s">
        <v>6762</v>
      </c>
      <c r="K3386" s="3" t="str">
        <f>VLOOKUP(B3386,'[1]Daniela + 255 Rxns iCre1355'!$C$1:$Q$3810,13,FALSE)</f>
        <v>Mitochondria</v>
      </c>
    </row>
    <row r="3387" spans="1:11" x14ac:dyDescent="0.25">
      <c r="A3387" s="3" t="s">
        <v>115</v>
      </c>
      <c r="B3387" s="3" t="s">
        <v>6763</v>
      </c>
      <c r="C3387" s="3" t="s">
        <v>6764</v>
      </c>
      <c r="K3387" s="3" t="str">
        <f>VLOOKUP(B3387,'[1]Daniela + 255 Rxns iCre1355'!$C$1:$Q$3810,13,FALSE)</f>
        <v>Cytosol</v>
      </c>
    </row>
    <row r="3388" spans="1:11" x14ac:dyDescent="0.25">
      <c r="A3388" s="3" t="s">
        <v>118</v>
      </c>
      <c r="B3388" s="3" t="s">
        <v>6765</v>
      </c>
      <c r="C3388" s="3" t="s">
        <v>6766</v>
      </c>
      <c r="K3388" s="3" t="str">
        <f>VLOOKUP(B3388,'[1]Daniela + 255 Rxns iCre1355'!$C$1:$Q$3810,13,FALSE)</f>
        <v>Chloroplast</v>
      </c>
    </row>
    <row r="3389" spans="1:11" x14ac:dyDescent="0.25">
      <c r="A3389" s="3" t="s">
        <v>943</v>
      </c>
      <c r="B3389" s="3" t="s">
        <v>6767</v>
      </c>
      <c r="C3389" s="3" t="s">
        <v>6768</v>
      </c>
      <c r="K3389" s="3" t="str">
        <f>VLOOKUP(B3389,'[1]Daniela + 255 Rxns iCre1355'!$C$1:$Q$3810,13,FALSE)</f>
        <v>Mitochondria</v>
      </c>
    </row>
    <row r="3390" spans="1:11" x14ac:dyDescent="0.25">
      <c r="A3390" s="3" t="s">
        <v>115</v>
      </c>
      <c r="B3390" s="3" t="s">
        <v>6769</v>
      </c>
      <c r="C3390" s="3" t="s">
        <v>6770</v>
      </c>
      <c r="K3390" s="3" t="str">
        <f>VLOOKUP(B3390,'[1]Daniela + 255 Rxns iCre1355'!$C$1:$Q$3810,13,FALSE)</f>
        <v>Cytosol</v>
      </c>
    </row>
    <row r="3391" spans="1:11" x14ac:dyDescent="0.25">
      <c r="A3391" s="3" t="s">
        <v>118</v>
      </c>
      <c r="B3391" s="3" t="s">
        <v>6771</v>
      </c>
      <c r="C3391" s="3" t="s">
        <v>6772</v>
      </c>
      <c r="K3391" s="3" t="str">
        <f>VLOOKUP(B3391,'[1]Daniela + 255 Rxns iCre1355'!$C$1:$Q$3810,13,FALSE)</f>
        <v>Chloroplast</v>
      </c>
    </row>
    <row r="3392" spans="1:11" x14ac:dyDescent="0.25">
      <c r="A3392" s="3" t="s">
        <v>943</v>
      </c>
      <c r="B3392" s="3" t="s">
        <v>6773</v>
      </c>
      <c r="C3392" s="3" t="s">
        <v>6774</v>
      </c>
      <c r="K3392" s="3" t="str">
        <f>VLOOKUP(B3392,'[1]Daniela + 255 Rxns iCre1355'!$C$1:$Q$3810,13,FALSE)</f>
        <v>Mitochondria</v>
      </c>
    </row>
    <row r="3393" spans="1:11" x14ac:dyDescent="0.25">
      <c r="A3393" s="3" t="s">
        <v>115</v>
      </c>
      <c r="B3393" s="3" t="s">
        <v>6775</v>
      </c>
      <c r="C3393" s="3" t="s">
        <v>6776</v>
      </c>
      <c r="K3393" s="3" t="str">
        <f>VLOOKUP(B3393,'[1]Daniela + 255 Rxns iCre1355'!$C$1:$Q$3810,13,FALSE)</f>
        <v>Cytosol</v>
      </c>
    </row>
    <row r="3394" spans="1:11" x14ac:dyDescent="0.25">
      <c r="A3394" s="3" t="s">
        <v>118</v>
      </c>
      <c r="B3394" s="3" t="s">
        <v>6777</v>
      </c>
      <c r="C3394" s="3" t="s">
        <v>6778</v>
      </c>
      <c r="K3394" s="3" t="str">
        <f>VLOOKUP(B3394,'[1]Daniela + 255 Rxns iCre1355'!$C$1:$Q$3810,13,FALSE)</f>
        <v>Chloroplast</v>
      </c>
    </row>
    <row r="3395" spans="1:11" x14ac:dyDescent="0.25">
      <c r="A3395" s="3" t="s">
        <v>943</v>
      </c>
      <c r="B3395" s="3" t="s">
        <v>6779</v>
      </c>
      <c r="C3395" s="3" t="s">
        <v>6780</v>
      </c>
      <c r="K3395" s="3" t="str">
        <f>VLOOKUP(B3395,'[1]Daniela + 255 Rxns iCre1355'!$C$1:$Q$3810,13,FALSE)</f>
        <v>Mitochondria</v>
      </c>
    </row>
    <row r="3396" spans="1:11" x14ac:dyDescent="0.25">
      <c r="A3396" s="3" t="s">
        <v>115</v>
      </c>
      <c r="B3396" s="3" t="s">
        <v>6781</v>
      </c>
      <c r="C3396" s="3" t="s">
        <v>6782</v>
      </c>
      <c r="K3396" s="3" t="str">
        <f>VLOOKUP(B3396,'[1]Daniela + 255 Rxns iCre1355'!$C$1:$Q$3810,13,FALSE)</f>
        <v>Cytosol</v>
      </c>
    </row>
    <row r="3397" spans="1:11" x14ac:dyDescent="0.25">
      <c r="A3397" s="3" t="s">
        <v>118</v>
      </c>
      <c r="B3397" s="3" t="s">
        <v>6783</v>
      </c>
      <c r="C3397" s="3" t="s">
        <v>6784</v>
      </c>
      <c r="K3397" s="3" t="str">
        <f>VLOOKUP(B3397,'[1]Daniela + 255 Rxns iCre1355'!$C$1:$Q$3810,13,FALSE)</f>
        <v>Chloroplast</v>
      </c>
    </row>
    <row r="3398" spans="1:11" x14ac:dyDescent="0.25">
      <c r="A3398" s="3" t="s">
        <v>943</v>
      </c>
      <c r="B3398" s="3" t="s">
        <v>6785</v>
      </c>
      <c r="C3398" s="3" t="s">
        <v>6786</v>
      </c>
      <c r="K3398" s="3" t="str">
        <f>VLOOKUP(B3398,'[1]Daniela + 255 Rxns iCre1355'!$C$1:$Q$3810,13,FALSE)</f>
        <v>Mitochondria</v>
      </c>
    </row>
    <row r="3399" spans="1:11" x14ac:dyDescent="0.25">
      <c r="A3399" s="3" t="s">
        <v>115</v>
      </c>
      <c r="B3399" s="3" t="s">
        <v>6787</v>
      </c>
      <c r="C3399" s="3" t="s">
        <v>6788</v>
      </c>
      <c r="K3399" s="3" t="str">
        <f>VLOOKUP(B3399,'[1]Daniela + 255 Rxns iCre1355'!$C$1:$Q$3810,13,FALSE)</f>
        <v>Cytosol</v>
      </c>
    </row>
    <row r="3400" spans="1:11" x14ac:dyDescent="0.25">
      <c r="A3400" s="3" t="s">
        <v>118</v>
      </c>
      <c r="B3400" s="3" t="s">
        <v>6789</v>
      </c>
      <c r="C3400" s="3" t="s">
        <v>6790</v>
      </c>
      <c r="K3400" s="3" t="str">
        <f>VLOOKUP(B3400,'[1]Daniela + 255 Rxns iCre1355'!$C$1:$Q$3810,13,FALSE)</f>
        <v>Chloroplast</v>
      </c>
    </row>
    <row r="3401" spans="1:11" x14ac:dyDescent="0.25">
      <c r="A3401" s="3" t="s">
        <v>943</v>
      </c>
      <c r="B3401" s="3" t="s">
        <v>6791</v>
      </c>
      <c r="C3401" s="3" t="s">
        <v>6792</v>
      </c>
      <c r="K3401" s="3" t="str">
        <f>VLOOKUP(B3401,'[1]Daniela + 255 Rxns iCre1355'!$C$1:$Q$3810,13,FALSE)</f>
        <v>Mitochondria</v>
      </c>
    </row>
    <row r="3402" spans="1:11" x14ac:dyDescent="0.25">
      <c r="A3402" s="3" t="s">
        <v>115</v>
      </c>
      <c r="B3402" s="3" t="s">
        <v>6793</v>
      </c>
      <c r="C3402" s="3" t="s">
        <v>6794</v>
      </c>
      <c r="K3402" s="3" t="str">
        <f>VLOOKUP(B3402,'[1]Daniela + 255 Rxns iCre1355'!$C$1:$Q$3810,13,FALSE)</f>
        <v>Cytosol</v>
      </c>
    </row>
    <row r="3403" spans="1:11" x14ac:dyDescent="0.25">
      <c r="A3403" s="3" t="s">
        <v>943</v>
      </c>
      <c r="B3403" s="3" t="s">
        <v>6795</v>
      </c>
      <c r="C3403" s="3" t="s">
        <v>6796</v>
      </c>
      <c r="K3403" s="3" t="str">
        <f>VLOOKUP(B3403,'[1]Daniela + 255 Rxns iCre1355'!$C$1:$Q$3810,13,FALSE)</f>
        <v>Mitochondria</v>
      </c>
    </row>
    <row r="3404" spans="1:11" x14ac:dyDescent="0.25">
      <c r="A3404" s="3" t="s">
        <v>115</v>
      </c>
      <c r="B3404" s="3" t="s">
        <v>6797</v>
      </c>
      <c r="C3404" s="3" t="s">
        <v>6798</v>
      </c>
      <c r="K3404" s="3" t="str">
        <f>VLOOKUP(B3404,'[1]Daniela + 255 Rxns iCre1355'!$C$1:$Q$3810,13,FALSE)</f>
        <v>Cytosol</v>
      </c>
    </row>
    <row r="3405" spans="1:11" x14ac:dyDescent="0.25">
      <c r="A3405" s="3" t="s">
        <v>943</v>
      </c>
      <c r="B3405" s="3" t="s">
        <v>6799</v>
      </c>
      <c r="C3405" s="3" t="s">
        <v>6800</v>
      </c>
      <c r="K3405" s="3" t="str">
        <f>VLOOKUP(B3405,'[1]Daniela + 255 Rxns iCre1355'!$C$1:$Q$3810,13,FALSE)</f>
        <v>Mitochondria</v>
      </c>
    </row>
    <row r="3406" spans="1:11" x14ac:dyDescent="0.25">
      <c r="A3406" s="3" t="s">
        <v>115</v>
      </c>
      <c r="B3406" s="3" t="s">
        <v>6801</v>
      </c>
      <c r="C3406" s="3" t="s">
        <v>6802</v>
      </c>
      <c r="K3406" s="3" t="str">
        <f>VLOOKUP(B3406,'[1]Daniela + 255 Rxns iCre1355'!$C$1:$Q$3810,13,FALSE)</f>
        <v>Cytosol</v>
      </c>
    </row>
    <row r="3407" spans="1:11" x14ac:dyDescent="0.25">
      <c r="A3407" s="3" t="s">
        <v>943</v>
      </c>
      <c r="B3407" s="3" t="s">
        <v>6803</v>
      </c>
      <c r="C3407" s="3" t="s">
        <v>6804</v>
      </c>
      <c r="K3407" s="3" t="str">
        <f>VLOOKUP(B3407,'[1]Daniela + 255 Rxns iCre1355'!$C$1:$Q$3810,13,FALSE)</f>
        <v>Mitochondria</v>
      </c>
    </row>
    <row r="3408" spans="1:11" x14ac:dyDescent="0.25">
      <c r="A3408" s="3" t="s">
        <v>115</v>
      </c>
      <c r="B3408" s="3" t="s">
        <v>6805</v>
      </c>
      <c r="C3408" s="3" t="s">
        <v>6806</v>
      </c>
      <c r="K3408" s="3" t="str">
        <f>VLOOKUP(B3408,'[1]Daniela + 255 Rxns iCre1355'!$C$1:$Q$3810,13,FALSE)</f>
        <v>Cytosol</v>
      </c>
    </row>
    <row r="3409" spans="1:11" x14ac:dyDescent="0.25">
      <c r="A3409" s="3" t="s">
        <v>118</v>
      </c>
      <c r="B3409" s="3" t="s">
        <v>6807</v>
      </c>
      <c r="C3409" s="3" t="s">
        <v>6808</v>
      </c>
      <c r="K3409" s="3" t="str">
        <f>VLOOKUP(B3409,'[1]Daniela + 255 Rxns iCre1355'!$C$1:$Q$3810,13,FALSE)</f>
        <v>Chloroplast</v>
      </c>
    </row>
    <row r="3410" spans="1:11" x14ac:dyDescent="0.25">
      <c r="A3410" s="3" t="s">
        <v>115</v>
      </c>
      <c r="B3410" s="3" t="s">
        <v>6809</v>
      </c>
      <c r="C3410" s="3" t="s">
        <v>6810</v>
      </c>
      <c r="K3410" s="3" t="str">
        <f>VLOOKUP(B3410,'[1]Daniela + 255 Rxns iCre1355'!$C$1:$Q$3810,13,FALSE)</f>
        <v>Cytosol</v>
      </c>
    </row>
    <row r="3411" spans="1:11" x14ac:dyDescent="0.25">
      <c r="A3411" s="3" t="s">
        <v>118</v>
      </c>
      <c r="B3411" s="3" t="s">
        <v>6811</v>
      </c>
      <c r="C3411" s="3" t="s">
        <v>6812</v>
      </c>
      <c r="K3411" s="3" t="str">
        <f>VLOOKUP(B3411,'[1]Daniela + 255 Rxns iCre1355'!$C$1:$Q$3810,13,FALSE)</f>
        <v>Chloroplast</v>
      </c>
    </row>
    <row r="3412" spans="1:11" x14ac:dyDescent="0.25">
      <c r="A3412" s="3" t="s">
        <v>115</v>
      </c>
      <c r="B3412" s="3" t="s">
        <v>6813</v>
      </c>
      <c r="C3412" s="3" t="s">
        <v>6814</v>
      </c>
      <c r="K3412" s="3" t="str">
        <f>VLOOKUP(B3412,'[1]Daniela + 255 Rxns iCre1355'!$C$1:$Q$3810,13,FALSE)</f>
        <v>Cytosol</v>
      </c>
    </row>
    <row r="3413" spans="1:11" x14ac:dyDescent="0.25">
      <c r="A3413" s="3" t="s">
        <v>118</v>
      </c>
      <c r="B3413" s="3" t="s">
        <v>6815</v>
      </c>
      <c r="C3413" s="3" t="s">
        <v>6816</v>
      </c>
      <c r="K3413" s="3" t="str">
        <f>VLOOKUP(B3413,'[1]Daniela + 255 Rxns iCre1355'!$C$1:$Q$3810,13,FALSE)</f>
        <v>Chloroplast</v>
      </c>
    </row>
    <row r="3414" spans="1:11" x14ac:dyDescent="0.25">
      <c r="A3414" s="3" t="s">
        <v>115</v>
      </c>
      <c r="B3414" s="3" t="s">
        <v>6817</v>
      </c>
      <c r="C3414" s="3" t="s">
        <v>6818</v>
      </c>
      <c r="K3414" s="3" t="str">
        <f>VLOOKUP(B3414,'[1]Daniela + 255 Rxns iCre1355'!$C$1:$Q$3810,13,FALSE)</f>
        <v>Cytosol</v>
      </c>
    </row>
    <row r="3415" spans="1:11" x14ac:dyDescent="0.25">
      <c r="A3415" s="3" t="s">
        <v>118</v>
      </c>
      <c r="B3415" s="3" t="s">
        <v>6819</v>
      </c>
      <c r="C3415" s="3" t="s">
        <v>6820</v>
      </c>
      <c r="K3415" s="3" t="str">
        <f>VLOOKUP(B3415,'[1]Daniela + 255 Rxns iCre1355'!$C$1:$Q$3810,13,FALSE)</f>
        <v>Chloroplast</v>
      </c>
    </row>
    <row r="3416" spans="1:11" x14ac:dyDescent="0.25">
      <c r="A3416" s="3" t="s">
        <v>115</v>
      </c>
      <c r="B3416" s="3" t="s">
        <v>6821</v>
      </c>
      <c r="C3416" s="3" t="s">
        <v>6822</v>
      </c>
      <c r="K3416" s="3" t="str">
        <f>VLOOKUP(B3416,'[1]Daniela + 255 Rxns iCre1355'!$C$1:$Q$3810,13,FALSE)</f>
        <v>Cytosol</v>
      </c>
    </row>
    <row r="3417" spans="1:11" x14ac:dyDescent="0.25">
      <c r="A3417" s="3" t="s">
        <v>118</v>
      </c>
      <c r="B3417" s="3" t="s">
        <v>6823</v>
      </c>
      <c r="C3417" s="3" t="s">
        <v>6824</v>
      </c>
      <c r="K3417" s="3" t="str">
        <f>VLOOKUP(B3417,'[1]Daniela + 255 Rxns iCre1355'!$C$1:$Q$3810,13,FALSE)</f>
        <v>Chloroplast</v>
      </c>
    </row>
    <row r="3418" spans="1:11" x14ac:dyDescent="0.25">
      <c r="A3418" s="3" t="s">
        <v>115</v>
      </c>
      <c r="B3418" s="3" t="s">
        <v>6825</v>
      </c>
      <c r="C3418" s="3" t="s">
        <v>6826</v>
      </c>
      <c r="K3418" s="3" t="str">
        <f>VLOOKUP(B3418,'[1]Daniela + 255 Rxns iCre1355'!$C$1:$Q$3810,13,FALSE)</f>
        <v>Cytosol</v>
      </c>
    </row>
    <row r="3419" spans="1:11" x14ac:dyDescent="0.25">
      <c r="A3419" s="3" t="s">
        <v>943</v>
      </c>
      <c r="B3419" s="3" t="s">
        <v>6827</v>
      </c>
      <c r="C3419" s="3" t="s">
        <v>6828</v>
      </c>
      <c r="K3419" s="3" t="str">
        <f>VLOOKUP(B3419,'[1]Daniela + 255 Rxns iCre1355'!$C$1:$Q$3810,13,FALSE)</f>
        <v>Mitochondria</v>
      </c>
    </row>
    <row r="3420" spans="1:11" x14ac:dyDescent="0.25">
      <c r="A3420" s="3" t="s">
        <v>115</v>
      </c>
      <c r="B3420" s="3" t="s">
        <v>6829</v>
      </c>
      <c r="C3420" s="3" t="s">
        <v>6830</v>
      </c>
      <c r="K3420" s="3" t="str">
        <f>VLOOKUP(B3420,'[1]Daniela + 255 Rxns iCre1355'!$C$1:$Q$3810,13,FALSE)</f>
        <v>Cytosol</v>
      </c>
    </row>
    <row r="3421" spans="1:11" x14ac:dyDescent="0.25">
      <c r="A3421" s="3" t="s">
        <v>118</v>
      </c>
      <c r="B3421" s="3" t="s">
        <v>6831</v>
      </c>
      <c r="C3421" s="3" t="s">
        <v>6832</v>
      </c>
      <c r="K3421" s="3" t="str">
        <f>VLOOKUP(B3421,'[1]Daniela + 255 Rxns iCre1355'!$C$1:$Q$3810,13,FALSE)</f>
        <v>Chloroplast</v>
      </c>
    </row>
    <row r="3422" spans="1:11" x14ac:dyDescent="0.25">
      <c r="A3422" s="3" t="s">
        <v>115</v>
      </c>
      <c r="B3422" s="3" t="s">
        <v>6833</v>
      </c>
      <c r="C3422" s="3" t="s">
        <v>6834</v>
      </c>
      <c r="K3422" s="3" t="str">
        <f>VLOOKUP(B3422,'[1]Daniela + 255 Rxns iCre1355'!$C$1:$Q$3810,13,FALSE)</f>
        <v>Cytosol</v>
      </c>
    </row>
    <row r="3423" spans="1:11" x14ac:dyDescent="0.25">
      <c r="A3423" s="3" t="s">
        <v>118</v>
      </c>
      <c r="B3423" s="3" t="s">
        <v>6835</v>
      </c>
      <c r="C3423" s="3" t="s">
        <v>6836</v>
      </c>
      <c r="K3423" s="3" t="str">
        <f>VLOOKUP(B3423,'[1]Daniela + 255 Rxns iCre1355'!$C$1:$Q$3810,13,FALSE)</f>
        <v>Chloroplast</v>
      </c>
    </row>
    <row r="3424" spans="1:11" x14ac:dyDescent="0.25">
      <c r="A3424" s="3" t="s">
        <v>115</v>
      </c>
      <c r="B3424" s="3" t="s">
        <v>6837</v>
      </c>
      <c r="C3424" s="3" t="s">
        <v>6838</v>
      </c>
      <c r="K3424" s="3" t="str">
        <f>VLOOKUP(B3424,'[1]Daniela + 255 Rxns iCre1355'!$C$1:$Q$3810,13,FALSE)</f>
        <v>Cytosol</v>
      </c>
    </row>
    <row r="3425" spans="1:11" x14ac:dyDescent="0.25">
      <c r="A3425" s="3" t="s">
        <v>118</v>
      </c>
      <c r="B3425" s="3" t="s">
        <v>6839</v>
      </c>
      <c r="C3425" s="3" t="s">
        <v>6840</v>
      </c>
      <c r="K3425" s="3" t="str">
        <f>VLOOKUP(B3425,'[1]Daniela + 255 Rxns iCre1355'!$C$1:$Q$3810,13,FALSE)</f>
        <v>Chloroplast</v>
      </c>
    </row>
    <row r="3426" spans="1:11" x14ac:dyDescent="0.25">
      <c r="A3426" s="3" t="s">
        <v>115</v>
      </c>
      <c r="B3426" s="3" t="s">
        <v>6841</v>
      </c>
      <c r="C3426" s="3" t="s">
        <v>6842</v>
      </c>
      <c r="K3426" s="3" t="str">
        <f>VLOOKUP(B3426,'[1]Daniela + 255 Rxns iCre1355'!$C$1:$Q$3810,13,FALSE)</f>
        <v>Cytosol</v>
      </c>
    </row>
    <row r="3427" spans="1:11" x14ac:dyDescent="0.25">
      <c r="A3427" s="3" t="s">
        <v>118</v>
      </c>
      <c r="B3427" s="3" t="s">
        <v>6843</v>
      </c>
      <c r="C3427" s="3" t="s">
        <v>6844</v>
      </c>
      <c r="K3427" s="3" t="str">
        <f>VLOOKUP(B3427,'[1]Daniela + 255 Rxns iCre1355'!$C$1:$Q$3810,13,FALSE)</f>
        <v>Chloroplast</v>
      </c>
    </row>
    <row r="3428" spans="1:11" x14ac:dyDescent="0.25">
      <c r="A3428" s="3" t="s">
        <v>943</v>
      </c>
      <c r="B3428" s="3" t="s">
        <v>6845</v>
      </c>
      <c r="C3428" s="3" t="s">
        <v>6846</v>
      </c>
      <c r="K3428" s="3" t="str">
        <f>VLOOKUP(B3428,'[1]Daniela + 255 Rxns iCre1355'!$C$1:$Q$3810,13,FALSE)</f>
        <v>Mitochondria</v>
      </c>
    </row>
    <row r="3429" spans="1:11" x14ac:dyDescent="0.25">
      <c r="A3429" s="3" t="s">
        <v>115</v>
      </c>
      <c r="B3429" s="3" t="s">
        <v>6847</v>
      </c>
      <c r="C3429" s="3" t="s">
        <v>6848</v>
      </c>
      <c r="K3429" s="3" t="str">
        <f>VLOOKUP(B3429,'[1]Daniela + 255 Rxns iCre1355'!$C$1:$Q$3810,13,FALSE)</f>
        <v>Cytosol</v>
      </c>
    </row>
    <row r="3430" spans="1:11" x14ac:dyDescent="0.25">
      <c r="A3430" s="3" t="s">
        <v>943</v>
      </c>
      <c r="B3430" s="3" t="s">
        <v>6849</v>
      </c>
      <c r="C3430" s="3" t="s">
        <v>6850</v>
      </c>
      <c r="K3430" s="3" t="str">
        <f>VLOOKUP(B3430,'[1]Daniela + 255 Rxns iCre1355'!$C$1:$Q$3810,13,FALSE)</f>
        <v>Mitochondria</v>
      </c>
    </row>
    <row r="3431" spans="1:11" x14ac:dyDescent="0.25">
      <c r="A3431" s="3" t="s">
        <v>115</v>
      </c>
      <c r="B3431" s="3" t="s">
        <v>6851</v>
      </c>
      <c r="C3431" s="3" t="s">
        <v>6852</v>
      </c>
      <c r="K3431" s="3" t="str">
        <f>VLOOKUP(B3431,'[1]Daniela + 255 Rxns iCre1355'!$C$1:$Q$3810,13,FALSE)</f>
        <v>Cytosol</v>
      </c>
    </row>
    <row r="3432" spans="1:11" x14ac:dyDescent="0.25">
      <c r="A3432" s="3" t="s">
        <v>118</v>
      </c>
      <c r="B3432" s="3" t="s">
        <v>6853</v>
      </c>
      <c r="C3432" s="3" t="s">
        <v>6854</v>
      </c>
      <c r="K3432" s="3" t="str">
        <f>VLOOKUP(B3432,'[1]Daniela + 255 Rxns iCre1355'!$C$1:$Q$3810,13,FALSE)</f>
        <v>Chloroplast</v>
      </c>
    </row>
    <row r="3433" spans="1:11" x14ac:dyDescent="0.25">
      <c r="A3433" s="3" t="s">
        <v>943</v>
      </c>
      <c r="B3433" s="3" t="s">
        <v>6855</v>
      </c>
      <c r="C3433" s="3" t="s">
        <v>6856</v>
      </c>
      <c r="K3433" s="3" t="str">
        <f>VLOOKUP(B3433,'[1]Daniela + 255 Rxns iCre1355'!$C$1:$Q$3810,13,FALSE)</f>
        <v>Mitochondria</v>
      </c>
    </row>
    <row r="3434" spans="1:11" x14ac:dyDescent="0.25">
      <c r="A3434" s="3" t="s">
        <v>115</v>
      </c>
      <c r="B3434" s="3" t="s">
        <v>6857</v>
      </c>
      <c r="C3434" s="3" t="s">
        <v>6858</v>
      </c>
      <c r="K3434" s="3" t="str">
        <f>VLOOKUP(B3434,'[1]Daniela + 255 Rxns iCre1355'!$C$1:$Q$3810,13,FALSE)</f>
        <v>Cytosol</v>
      </c>
    </row>
    <row r="3435" spans="1:11" x14ac:dyDescent="0.25">
      <c r="A3435" s="3" t="s">
        <v>118</v>
      </c>
      <c r="B3435" s="3" t="s">
        <v>6859</v>
      </c>
      <c r="C3435" s="3" t="s">
        <v>6860</v>
      </c>
      <c r="K3435" s="3" t="str">
        <f>VLOOKUP(B3435,'[1]Daniela + 255 Rxns iCre1355'!$C$1:$Q$3810,13,FALSE)</f>
        <v>Chloroplast</v>
      </c>
    </row>
    <row r="3436" spans="1:11" x14ac:dyDescent="0.25">
      <c r="A3436" s="3" t="s">
        <v>943</v>
      </c>
      <c r="B3436" s="3" t="s">
        <v>6861</v>
      </c>
      <c r="C3436" s="3" t="s">
        <v>6862</v>
      </c>
      <c r="K3436" s="3" t="str">
        <f>VLOOKUP(B3436,'[1]Daniela + 255 Rxns iCre1355'!$C$1:$Q$3810,13,FALSE)</f>
        <v>Mitochondria</v>
      </c>
    </row>
    <row r="3437" spans="1:11" x14ac:dyDescent="0.25">
      <c r="A3437" s="3" t="s">
        <v>115</v>
      </c>
      <c r="B3437" s="3" t="s">
        <v>6863</v>
      </c>
      <c r="C3437" s="3" t="s">
        <v>6864</v>
      </c>
      <c r="K3437" s="3" t="str">
        <f>VLOOKUP(B3437,'[1]Daniela + 255 Rxns iCre1355'!$C$1:$Q$3810,13,FALSE)</f>
        <v>Cytosol</v>
      </c>
    </row>
    <row r="3438" spans="1:11" x14ac:dyDescent="0.25">
      <c r="A3438" s="3" t="s">
        <v>118</v>
      </c>
      <c r="B3438" s="3" t="s">
        <v>6865</v>
      </c>
      <c r="C3438" s="3" t="s">
        <v>6866</v>
      </c>
      <c r="K3438" s="3" t="str">
        <f>VLOOKUP(B3438,'[1]Daniela + 255 Rxns iCre1355'!$C$1:$Q$3810,13,FALSE)</f>
        <v>Chloroplast</v>
      </c>
    </row>
    <row r="3439" spans="1:11" x14ac:dyDescent="0.25">
      <c r="A3439" s="3" t="s">
        <v>943</v>
      </c>
      <c r="B3439" s="3" t="s">
        <v>6867</v>
      </c>
      <c r="C3439" s="3" t="s">
        <v>6868</v>
      </c>
      <c r="K3439" s="3" t="str">
        <f>VLOOKUP(B3439,'[1]Daniela + 255 Rxns iCre1355'!$C$1:$Q$3810,13,FALSE)</f>
        <v>Mitochondria</v>
      </c>
    </row>
    <row r="3440" spans="1:11" x14ac:dyDescent="0.25">
      <c r="A3440" s="3" t="s">
        <v>115</v>
      </c>
      <c r="B3440" s="3" t="s">
        <v>6869</v>
      </c>
      <c r="C3440" s="3" t="s">
        <v>6870</v>
      </c>
      <c r="K3440" s="3" t="str">
        <f>VLOOKUP(B3440,'[1]Daniela + 255 Rxns iCre1355'!$C$1:$Q$3810,13,FALSE)</f>
        <v>Cytosol</v>
      </c>
    </row>
    <row r="3441" spans="1:11" x14ac:dyDescent="0.25">
      <c r="A3441" s="3" t="s">
        <v>115</v>
      </c>
      <c r="B3441" s="3" t="s">
        <v>6871</v>
      </c>
      <c r="C3441" s="3" t="s">
        <v>6872</v>
      </c>
      <c r="K3441" s="3" t="str">
        <f>VLOOKUP(B3441,'[1]Daniela + 255 Rxns iCre1355'!$C$1:$Q$3810,13,FALSE)</f>
        <v>Cytosol</v>
      </c>
    </row>
    <row r="3442" spans="1:11" x14ac:dyDescent="0.25">
      <c r="A3442" s="3" t="s">
        <v>118</v>
      </c>
      <c r="B3442" s="3" t="s">
        <v>6873</v>
      </c>
      <c r="C3442" s="3" t="s">
        <v>6874</v>
      </c>
      <c r="K3442" s="3" t="str">
        <f>VLOOKUP(B3442,'[1]Daniela + 255 Rxns iCre1355'!$C$1:$Q$3810,13,FALSE)</f>
        <v>Chloroplast</v>
      </c>
    </row>
    <row r="3443" spans="1:11" x14ac:dyDescent="0.25">
      <c r="A3443" s="3" t="s">
        <v>115</v>
      </c>
      <c r="B3443" s="3" t="s">
        <v>6875</v>
      </c>
      <c r="C3443" s="3" t="s">
        <v>6876</v>
      </c>
      <c r="K3443" s="3" t="str">
        <f>VLOOKUP(B3443,'[1]Daniela + 255 Rxns iCre1355'!$C$1:$Q$3810,13,FALSE)</f>
        <v>Cytosol</v>
      </c>
    </row>
    <row r="3444" spans="1:11" x14ac:dyDescent="0.25">
      <c r="A3444" s="3" t="s">
        <v>118</v>
      </c>
      <c r="B3444" s="3" t="s">
        <v>6877</v>
      </c>
      <c r="C3444" s="3" t="s">
        <v>6878</v>
      </c>
      <c r="K3444" s="3" t="str">
        <f>VLOOKUP(B3444,'[1]Daniela + 255 Rxns iCre1355'!$C$1:$Q$3810,13,FALSE)</f>
        <v>Chloroplast</v>
      </c>
    </row>
    <row r="3445" spans="1:11" x14ac:dyDescent="0.25">
      <c r="A3445" s="3" t="s">
        <v>115</v>
      </c>
      <c r="B3445" s="3" t="s">
        <v>6879</v>
      </c>
      <c r="C3445" s="3" t="s">
        <v>6880</v>
      </c>
      <c r="K3445" s="3" t="str">
        <f>VLOOKUP(B3445,'[1]Daniela + 255 Rxns iCre1355'!$C$1:$Q$3810,13,FALSE)</f>
        <v>Cytosol</v>
      </c>
    </row>
    <row r="3446" spans="1:11" x14ac:dyDescent="0.25">
      <c r="A3446" s="3" t="s">
        <v>118</v>
      </c>
      <c r="B3446" s="3" t="s">
        <v>6881</v>
      </c>
      <c r="C3446" s="3" t="s">
        <v>6882</v>
      </c>
      <c r="K3446" s="3" t="str">
        <f>VLOOKUP(B3446,'[1]Daniela + 255 Rxns iCre1355'!$C$1:$Q$3810,13,FALSE)</f>
        <v>Chloroplast</v>
      </c>
    </row>
    <row r="3447" spans="1:11" x14ac:dyDescent="0.25">
      <c r="A3447" s="3" t="s">
        <v>115</v>
      </c>
      <c r="B3447" s="3" t="s">
        <v>6883</v>
      </c>
      <c r="C3447" s="3" t="s">
        <v>6884</v>
      </c>
      <c r="K3447" s="3" t="str">
        <f>VLOOKUP(B3447,'[1]Daniela + 255 Rxns iCre1355'!$C$1:$Q$3810,13,FALSE)</f>
        <v>Cytosol</v>
      </c>
    </row>
    <row r="3448" spans="1:11" x14ac:dyDescent="0.25">
      <c r="A3448" s="3" t="s">
        <v>118</v>
      </c>
      <c r="B3448" s="3" t="s">
        <v>6885</v>
      </c>
      <c r="C3448" s="3" t="s">
        <v>6886</v>
      </c>
      <c r="K3448" s="3" t="str">
        <f>VLOOKUP(B3448,'[1]Daniela + 255 Rxns iCre1355'!$C$1:$Q$3810,13,FALSE)</f>
        <v>Chloroplast</v>
      </c>
    </row>
    <row r="3449" spans="1:11" x14ac:dyDescent="0.25">
      <c r="A3449" s="3" t="s">
        <v>115</v>
      </c>
      <c r="B3449" s="3" t="s">
        <v>6887</v>
      </c>
      <c r="C3449" s="3" t="s">
        <v>6888</v>
      </c>
      <c r="K3449" s="3" t="str">
        <f>VLOOKUP(B3449,'[1]Daniela + 255 Rxns iCre1355'!$C$1:$Q$3810,13,FALSE)</f>
        <v>Cytosol</v>
      </c>
    </row>
    <row r="3450" spans="1:11" x14ac:dyDescent="0.25">
      <c r="A3450" s="3" t="s">
        <v>118</v>
      </c>
      <c r="B3450" s="3" t="s">
        <v>6889</v>
      </c>
      <c r="C3450" s="3" t="s">
        <v>6890</v>
      </c>
      <c r="K3450" s="3" t="str">
        <f>VLOOKUP(B3450,'[1]Daniela + 255 Rxns iCre1355'!$C$1:$Q$3810,13,FALSE)</f>
        <v>Chloroplast</v>
      </c>
    </row>
    <row r="3451" spans="1:11" x14ac:dyDescent="0.25">
      <c r="A3451" s="3" t="s">
        <v>115</v>
      </c>
      <c r="B3451" s="3" t="s">
        <v>6891</v>
      </c>
      <c r="C3451" s="3" t="s">
        <v>6892</v>
      </c>
      <c r="K3451" s="3" t="str">
        <f>VLOOKUP(B3451,'[1]Daniela + 255 Rxns iCre1355'!$C$1:$Q$3810,13,FALSE)</f>
        <v>Cytosol</v>
      </c>
    </row>
    <row r="3452" spans="1:11" x14ac:dyDescent="0.25">
      <c r="A3452" s="3" t="s">
        <v>118</v>
      </c>
      <c r="B3452" s="3" t="s">
        <v>6893</v>
      </c>
      <c r="C3452" s="3" t="s">
        <v>6894</v>
      </c>
      <c r="K3452" s="3" t="str">
        <f>VLOOKUP(B3452,'[1]Daniela + 255 Rxns iCre1355'!$C$1:$Q$3810,13,FALSE)</f>
        <v>Chloroplast</v>
      </c>
    </row>
    <row r="3453" spans="1:11" x14ac:dyDescent="0.25">
      <c r="A3453" s="3" t="s">
        <v>115</v>
      </c>
      <c r="B3453" s="3" t="s">
        <v>6895</v>
      </c>
      <c r="C3453" s="3" t="s">
        <v>6896</v>
      </c>
      <c r="K3453" s="3" t="str">
        <f>VLOOKUP(B3453,'[1]Daniela + 255 Rxns iCre1355'!$C$1:$Q$3810,13,FALSE)</f>
        <v>Cytosol</v>
      </c>
    </row>
    <row r="3454" spans="1:11" x14ac:dyDescent="0.25">
      <c r="A3454" s="3" t="s">
        <v>118</v>
      </c>
      <c r="B3454" s="3" t="s">
        <v>6897</v>
      </c>
      <c r="C3454" s="3" t="s">
        <v>6898</v>
      </c>
      <c r="K3454" s="3" t="str">
        <f>VLOOKUP(B3454,'[1]Daniela + 255 Rxns iCre1355'!$C$1:$Q$3810,13,FALSE)</f>
        <v>Chloroplast</v>
      </c>
    </row>
    <row r="3455" spans="1:11" x14ac:dyDescent="0.25">
      <c r="A3455" s="3" t="s">
        <v>115</v>
      </c>
      <c r="B3455" s="3" t="s">
        <v>6899</v>
      </c>
      <c r="C3455" s="3" t="s">
        <v>6900</v>
      </c>
      <c r="K3455" s="3" t="str">
        <f>VLOOKUP(B3455,'[1]Daniela + 255 Rxns iCre1355'!$C$1:$Q$3810,13,FALSE)</f>
        <v>Cytosol</v>
      </c>
    </row>
    <row r="3456" spans="1:11" x14ac:dyDescent="0.25">
      <c r="A3456" s="3" t="s">
        <v>118</v>
      </c>
      <c r="B3456" s="3" t="s">
        <v>6901</v>
      </c>
      <c r="C3456" s="3" t="s">
        <v>6902</v>
      </c>
      <c r="K3456" s="3" t="str">
        <f>VLOOKUP(B3456,'[1]Daniela + 255 Rxns iCre1355'!$C$1:$Q$3810,13,FALSE)</f>
        <v>Chloroplast</v>
      </c>
    </row>
    <row r="3457" spans="1:11" x14ac:dyDescent="0.25">
      <c r="A3457" s="3" t="s">
        <v>115</v>
      </c>
      <c r="B3457" s="3" t="s">
        <v>6903</v>
      </c>
      <c r="C3457" s="3" t="s">
        <v>6904</v>
      </c>
    </row>
    <row r="3458" spans="1:11" x14ac:dyDescent="0.25">
      <c r="A3458" s="3" t="s">
        <v>115</v>
      </c>
      <c r="B3458" s="3" t="s">
        <v>6905</v>
      </c>
      <c r="C3458" s="3" t="s">
        <v>6906</v>
      </c>
    </row>
    <row r="3459" spans="1:11" x14ac:dyDescent="0.25">
      <c r="A3459" s="3" t="s">
        <v>115</v>
      </c>
      <c r="B3459" s="3" t="s">
        <v>6907</v>
      </c>
      <c r="C3459" s="3" t="s">
        <v>6908</v>
      </c>
      <c r="K3459" s="3" t="str">
        <f>VLOOKUP(B3459,'[1]Daniela + 255 Rxns iCre1355'!$C$1:$Q$3810,13,FALSE)</f>
        <v>Cytosol</v>
      </c>
    </row>
    <row r="3460" spans="1:11" x14ac:dyDescent="0.25">
      <c r="A3460" s="3" t="s">
        <v>115</v>
      </c>
      <c r="B3460" s="3" t="s">
        <v>6909</v>
      </c>
      <c r="C3460" s="3" t="s">
        <v>6910</v>
      </c>
    </row>
    <row r="3461" spans="1:11" x14ac:dyDescent="0.25">
      <c r="A3461" s="3" t="s">
        <v>115</v>
      </c>
      <c r="B3461" s="3" t="s">
        <v>6911</v>
      </c>
      <c r="C3461" s="3" t="s">
        <v>6912</v>
      </c>
    </row>
    <row r="3462" spans="1:11" x14ac:dyDescent="0.25">
      <c r="A3462" s="3" t="s">
        <v>115</v>
      </c>
      <c r="B3462" s="3" t="s">
        <v>6913</v>
      </c>
      <c r="C3462" s="3" t="s">
        <v>6914</v>
      </c>
    </row>
    <row r="3463" spans="1:11" x14ac:dyDescent="0.25">
      <c r="A3463" s="3" t="s">
        <v>115</v>
      </c>
      <c r="B3463" s="3" t="s">
        <v>6915</v>
      </c>
      <c r="C3463" s="3" t="s">
        <v>6916</v>
      </c>
    </row>
    <row r="3464" spans="1:11" x14ac:dyDescent="0.25">
      <c r="A3464" s="3" t="s">
        <v>115</v>
      </c>
      <c r="B3464" s="3" t="s">
        <v>6917</v>
      </c>
      <c r="C3464" s="3" t="s">
        <v>6918</v>
      </c>
    </row>
    <row r="3465" spans="1:11" x14ac:dyDescent="0.25">
      <c r="A3465" s="3" t="s">
        <v>115</v>
      </c>
      <c r="B3465" s="3" t="s">
        <v>6919</v>
      </c>
      <c r="C3465" s="3" t="s">
        <v>6920</v>
      </c>
    </row>
    <row r="3466" spans="1:11" x14ac:dyDescent="0.25">
      <c r="A3466" s="3" t="s">
        <v>115</v>
      </c>
      <c r="B3466" s="3" t="s">
        <v>6921</v>
      </c>
      <c r="C3466" s="3" t="s">
        <v>6922</v>
      </c>
    </row>
    <row r="3467" spans="1:11" x14ac:dyDescent="0.25">
      <c r="A3467" s="3" t="s">
        <v>115</v>
      </c>
      <c r="B3467" s="3" t="s">
        <v>6923</v>
      </c>
      <c r="C3467" s="3" t="s">
        <v>6924</v>
      </c>
    </row>
    <row r="3468" spans="1:11" x14ac:dyDescent="0.25">
      <c r="A3468" s="3" t="s">
        <v>115</v>
      </c>
      <c r="B3468" s="3" t="s">
        <v>6925</v>
      </c>
      <c r="C3468" s="3" t="s">
        <v>6926</v>
      </c>
    </row>
    <row r="3469" spans="1:11" x14ac:dyDescent="0.25">
      <c r="A3469" s="3" t="s">
        <v>115</v>
      </c>
      <c r="B3469" s="3" t="s">
        <v>6927</v>
      </c>
      <c r="C3469" s="3" t="s">
        <v>6928</v>
      </c>
    </row>
    <row r="3470" spans="1:11" x14ac:dyDescent="0.25">
      <c r="A3470" s="3" t="s">
        <v>115</v>
      </c>
      <c r="B3470" s="3" t="s">
        <v>6929</v>
      </c>
      <c r="C3470" s="3" t="s">
        <v>6930</v>
      </c>
    </row>
    <row r="3471" spans="1:11" x14ac:dyDescent="0.25">
      <c r="A3471" s="3" t="s">
        <v>115</v>
      </c>
      <c r="B3471" s="3" t="s">
        <v>6931</v>
      </c>
      <c r="C3471" s="3" t="s">
        <v>6932</v>
      </c>
    </row>
    <row r="3472" spans="1:11" x14ac:dyDescent="0.25">
      <c r="A3472" s="3" t="s">
        <v>115</v>
      </c>
      <c r="B3472" s="3" t="s">
        <v>6933</v>
      </c>
      <c r="C3472" s="3" t="s">
        <v>6934</v>
      </c>
    </row>
    <row r="3473" spans="1:13" x14ac:dyDescent="0.25">
      <c r="A3473" s="3" t="s">
        <v>115</v>
      </c>
      <c r="B3473" s="3" t="s">
        <v>6935</v>
      </c>
      <c r="C3473" s="3" t="s">
        <v>6936</v>
      </c>
    </row>
    <row r="3474" spans="1:13" x14ac:dyDescent="0.25">
      <c r="A3474" s="3" t="s">
        <v>115</v>
      </c>
      <c r="B3474" s="3" t="s">
        <v>6937</v>
      </c>
      <c r="C3474" s="3" t="s">
        <v>6938</v>
      </c>
    </row>
    <row r="3475" spans="1:13" x14ac:dyDescent="0.25">
      <c r="A3475" s="3" t="s">
        <v>115</v>
      </c>
      <c r="B3475" s="3" t="s">
        <v>6939</v>
      </c>
      <c r="C3475" s="3" t="s">
        <v>6940</v>
      </c>
    </row>
    <row r="3476" spans="1:13" x14ac:dyDescent="0.25">
      <c r="A3476" s="3" t="s">
        <v>115</v>
      </c>
      <c r="B3476" s="3" t="s">
        <v>6941</v>
      </c>
      <c r="C3476" s="3" t="s">
        <v>6942</v>
      </c>
    </row>
    <row r="3477" spans="1:13" x14ac:dyDescent="0.25">
      <c r="A3477" s="3" t="s">
        <v>115</v>
      </c>
      <c r="B3477" s="3" t="s">
        <v>6943</v>
      </c>
      <c r="C3477" s="3" t="s">
        <v>6944</v>
      </c>
    </row>
    <row r="3478" spans="1:13" x14ac:dyDescent="0.25">
      <c r="A3478" s="3" t="s">
        <v>115</v>
      </c>
      <c r="B3478" s="3" t="s">
        <v>6945</v>
      </c>
      <c r="C3478" s="3" t="s">
        <v>6946</v>
      </c>
    </row>
    <row r="3479" spans="1:13" x14ac:dyDescent="0.25">
      <c r="A3479" s="3" t="s">
        <v>115</v>
      </c>
      <c r="B3479" s="3" t="s">
        <v>6947</v>
      </c>
      <c r="C3479" s="3" t="s">
        <v>6948</v>
      </c>
    </row>
    <row r="3480" spans="1:13" x14ac:dyDescent="0.25">
      <c r="A3480" s="3" t="s">
        <v>115</v>
      </c>
      <c r="B3480" s="3" t="s">
        <v>6949</v>
      </c>
      <c r="C3480" s="3" t="s">
        <v>6950</v>
      </c>
    </row>
    <row r="3481" spans="1:13" ht="15" customHeight="1" x14ac:dyDescent="0.25">
      <c r="A3481" s="3" t="s">
        <v>943</v>
      </c>
      <c r="B3481" s="3" t="s">
        <v>6951</v>
      </c>
      <c r="C3481" s="3" t="s">
        <v>6952</v>
      </c>
      <c r="D3481" s="3" t="str">
        <f>VLOOKUP(B3481,'[1]Daniela + 255 Rxns iCre1355'!$C$1:$Q$3810,5,FALSE)</f>
        <v>NNDPR</v>
      </c>
      <c r="E3481" s="3" t="str">
        <f>VLOOKUP(B3481,'[1]Daniela + 255 Rxns iCre1355'!$C$1:$Q$3810,6,FALSE)</f>
        <v>nicotinate-nucleotide diphosphorylase (carboxylating)</v>
      </c>
      <c r="F3481" s="3" t="str">
        <f>VLOOKUP(B3481,'[1]Daniela + 255 Rxns iCre1355'!$C$1:$Q$3810,8,FALSE)</f>
        <v>Nicotinate and nicotinamide metabolism</v>
      </c>
      <c r="G3481" s="3" t="str">
        <f>VLOOKUP(B3481,'[1]Daniela + 255 Rxns iCre1355'!$C$1:$Q$3810,9,FALSE)</f>
        <v>2.4.2.19</v>
      </c>
      <c r="H3481" s="3" t="str">
        <f>VLOOKUP(B3481,'[1]Daniela + 255 Rxns iCre1355'!$C$1:$Q$3810,10,FALSE)</f>
        <v>Cre02.g141200</v>
      </c>
      <c r="I3481" s="3" t="str">
        <f>VLOOKUP(B3481,'[1]Daniela + 255 Rxns iCre1355'!$C$1:$Q$3810,11,FALSE)</f>
        <v>Cre02.g141200.t1.2</v>
      </c>
      <c r="J3481" s="3" t="str">
        <f>VLOOKUP(B3481,'[1]Daniela + 255 Rxns iCre1355'!$C$1:$Q$3810,12,FALSE)</f>
        <v>NIC2</v>
      </c>
      <c r="K3481" s="3" t="str">
        <f>VLOOKUP(B3481,'[1]Daniela + 255 Rxns iCre1355'!$C$1:$Q$3810,13,FALSE)</f>
        <v>Mitochondria</v>
      </c>
      <c r="L3481" s="3" t="str">
        <f>VLOOKUP(B3481,'[1]Daniela + 255 Rxns iCre1355'!$C$1:$Q$3810,14,FALSE)</f>
        <v>[Lin 2010]</v>
      </c>
      <c r="M3481" s="3" t="str">
        <f>VLOOKUP(B3481,'[1]Daniela + 255 Rxns iCre1355'!$C$1:$Q$3810,15,FALSE)</f>
        <v>R03348</v>
      </c>
    </row>
    <row r="3482" spans="1:13" ht="15" customHeight="1" x14ac:dyDescent="0.25">
      <c r="A3482" s="3" t="s">
        <v>115</v>
      </c>
      <c r="B3482" s="3" t="s">
        <v>6953</v>
      </c>
      <c r="C3482" s="3" t="s">
        <v>6954</v>
      </c>
      <c r="D3482" s="3" t="str">
        <f>VLOOKUP(B3482,'[1]Daniela + 255 Rxns iCre1355'!$C$1:$Q$3810,5,FALSE)</f>
        <v>CAT</v>
      </c>
      <c r="E3482" s="3" t="str">
        <f>VLOOKUP(B3482,'[1]Daniela + 255 Rxns iCre1355'!$C$1:$Q$3810,6,FALSE)</f>
        <v>hydrogen-peroxide:hydrogen-peroxide oxidoreductase</v>
      </c>
      <c r="F3482" s="3" t="str">
        <f>VLOOKUP(B3482,'[1]Daniela + 255 Rxns iCre1355'!$C$1:$Q$3810,8,FALSE)</f>
        <v>Glyoxylate and dicarboxylate metabolism</v>
      </c>
      <c r="G3482" s="3" t="str">
        <f>VLOOKUP(B3482,'[1]Daniela + 255 Rxns iCre1355'!$C$1:$Q$3810,9,FALSE)</f>
        <v>1.11.1.6</v>
      </c>
      <c r="H3482" s="3" t="str">
        <f>VLOOKUP(B3482,'[1]Daniela + 255 Rxns iCre1355'!$C$1:$Q$3810,10,FALSE)</f>
        <v>( Cre09.g417150 OR Cre01.g045700 )</v>
      </c>
      <c r="I3482" s="3" t="str">
        <f>VLOOKUP(B3482,'[1]Daniela + 255 Rxns iCre1355'!$C$1:$Q$3810,11,FALSE)</f>
        <v>( Cre09.g417150.t1.2 OR Cre01.g045700.t1.1 )</v>
      </c>
      <c r="J3482" s="3" t="str">
        <f>VLOOKUP(B3482,'[1]Daniela + 255 Rxns iCre1355'!$C$1:$Q$3810,12,FALSE)</f>
        <v>( CAT1 OR CAT2 )</v>
      </c>
      <c r="K3482" s="3" t="str">
        <f>VLOOKUP(B3482,'[1]Daniela + 255 Rxns iCre1355'!$C$1:$Q$3810,13,FALSE)</f>
        <v>Cytosol</v>
      </c>
      <c r="L3482" s="3" t="str">
        <f>VLOOKUP(B3482,'[1]Daniela + 255 Rxns iCre1355'!$C$1:$Q$3810,14,FALSE)</f>
        <v>[Junko 1997, Michelet 2013]</v>
      </c>
      <c r="M3482" s="3" t="str">
        <f>VLOOKUP(B3482,'[1]Daniela + 255 Rxns iCre1355'!$C$1:$Q$3810,15,FALSE)</f>
        <v>R00009</v>
      </c>
    </row>
    <row r="3483" spans="1:13" ht="15" customHeight="1" x14ac:dyDescent="0.25">
      <c r="A3483" s="3" t="s">
        <v>943</v>
      </c>
      <c r="B3483" s="3" t="s">
        <v>6955</v>
      </c>
      <c r="C3483" s="3" t="s">
        <v>6956</v>
      </c>
      <c r="D3483" s="3" t="str">
        <f>VLOOKUP(B3483,'[1]Daniela + 255 Rxns iCre1355'!$C$1:$Q$3810,5,FALSE)</f>
        <v>MDHASCBL</v>
      </c>
      <c r="E3483" s="3" t="str">
        <f>VLOOKUP(B3483,'[1]Daniela + 255 Rxns iCre1355'!$C$1:$Q$3810,6,FALSE)</f>
        <v>Monodehydroascorbate lyase</v>
      </c>
      <c r="F3483" s="3" t="str">
        <f>VLOOKUP(B3483,'[1]Daniela + 255 Rxns iCre1355'!$C$1:$Q$3810,8,FALSE)</f>
        <v>Ascorbate and aldarate metabolism</v>
      </c>
      <c r="G3483" s="3" t="str">
        <f>VLOOKUP(B3483,'[1]Daniela + 255 Rxns iCre1355'!$C$1:$Q$3810,9,FALSE)</f>
        <v>1.11.1.11</v>
      </c>
      <c r="K3483" s="3" t="str">
        <f>VLOOKUP(B3483,'[1]Daniela + 255 Rxns iCre1355'!$C$1:$Q$3810,13,FALSE)</f>
        <v>Mitochondria</v>
      </c>
      <c r="M3483" s="3" t="str">
        <f>VLOOKUP(B3483,'[1]Daniela + 255 Rxns iCre1355'!$C$1:$Q$3810,15,FALSE)</f>
        <v>R03186</v>
      </c>
    </row>
    <row r="3484" spans="1:13" ht="15" customHeight="1" x14ac:dyDescent="0.25">
      <c r="A3484" s="3" t="s">
        <v>115</v>
      </c>
      <c r="B3484" s="3" t="s">
        <v>6957</v>
      </c>
      <c r="C3484" s="3" t="s">
        <v>6958</v>
      </c>
      <c r="D3484" s="3" t="str">
        <f>VLOOKUP(B3484,'[1]Daniela + 255 Rxns iCre1355'!$C$1:$Q$3810,5,FALSE)</f>
        <v>CALLOSES</v>
      </c>
      <c r="E3484" s="3" t="str">
        <f>VLOOKUP(B3484,'[1]Daniela + 255 Rxns iCre1355'!$C$1:$Q$3810,6,FALSE)</f>
        <v>Callose synthase</v>
      </c>
      <c r="F3484" s="3" t="str">
        <f>VLOOKUP(B3484,'[1]Daniela + 255 Rxns iCre1355'!$C$1:$Q$3810,8,FALSE)</f>
        <v>Callose biosynthesis</v>
      </c>
      <c r="G3484" s="3" t="str">
        <f>VLOOKUP(B3484,'[1]Daniela + 255 Rxns iCre1355'!$C$1:$Q$3810,9,FALSE)</f>
        <v>2.4.1.34</v>
      </c>
      <c r="H3484" s="3" t="str">
        <f>VLOOKUP(B3484,'[1]Daniela + 255 Rxns iCre1355'!$C$1:$Q$3810,10,FALSE)</f>
        <v>( Cre03.g185350 OR Cre03.g185000 OR Cre04.g214650 OR Cre03.g183700 OR Cre06.g302050 OR Cre13.g574900 OR Cre03.g198200 )</v>
      </c>
      <c r="I3484" s="3" t="str">
        <f>VLOOKUP(B3484,'[1]Daniela + 255 Rxns iCre1355'!$C$1:$Q$3810,11,FALSE)</f>
        <v>( Cre03.g185350.t1.1 OR Cre03.g185000.t1.1 OR Cre04.g214650.t1.1 OR Cre03.g183700.t1.1 OR Cre06.g302050.t1.2 OR Cre13.g574900.t1.2 OR Cre03.g198200.t1.1 )</v>
      </c>
      <c r="J3484" s="3" t="str">
        <f>VLOOKUP(B3484,'[1]Daniela + 255 Rxns iCre1355'!$C$1:$Q$3810,12,FALSE)</f>
        <v>( BGS3 OR BGS2 OR BGS5 OR BGS1 OR BGS5 OR GTR2 OR BGS4 )</v>
      </c>
      <c r="K3484" s="3" t="str">
        <f>VLOOKUP(B3484,'[1]Daniela + 255 Rxns iCre1355'!$C$1:$Q$3810,13,FALSE)</f>
        <v>Cytosol</v>
      </c>
      <c r="L3484" s="3" t="str">
        <f>VLOOKUP(B3484,'[1]Daniela + 255 Rxns iCre1355'!$C$1:$Q$3810,14,FALSE)</f>
        <v xml:space="preserve">[Grief 1987, Bai 2002, Antony 2009] </v>
      </c>
      <c r="M3484" s="3" t="str">
        <f>VLOOKUP(B3484,'[1]Daniela + 255 Rxns iCre1355'!$C$1:$Q$3810,15,FALSE)</f>
        <v>R03118</v>
      </c>
    </row>
    <row r="3485" spans="1:13" ht="15" customHeight="1" x14ac:dyDescent="0.25">
      <c r="A3485" s="3" t="s">
        <v>2710</v>
      </c>
      <c r="B3485" s="3" t="s">
        <v>6959</v>
      </c>
      <c r="C3485" s="3" t="s">
        <v>6960</v>
      </c>
      <c r="D3485" s="3" t="str">
        <f>VLOOKUP(B3485,'[1]Daniela + 255 Rxns iCre1355'!$C$1:$Q$3810,5,FALSE)</f>
        <v>CALLOSESf</v>
      </c>
      <c r="E3485" s="3" t="str">
        <f>VLOOKUP(B3485,'[1]Daniela + 255 Rxns iCre1355'!$C$1:$Q$3810,6,FALSE)</f>
        <v>Callose synthase</v>
      </c>
      <c r="F3485" s="3" t="str">
        <f>VLOOKUP(B3485,'[1]Daniela + 255 Rxns iCre1355'!$C$1:$Q$3810,8,FALSE)</f>
        <v>Callose biosynthesis</v>
      </c>
      <c r="G3485" s="3" t="str">
        <f>VLOOKUP(B3485,'[1]Daniela + 255 Rxns iCre1355'!$C$1:$Q$3810,9,FALSE)</f>
        <v>2.4.1.34</v>
      </c>
      <c r="H3485" s="3" t="str">
        <f>VLOOKUP(B3485,'[1]Daniela + 255 Rxns iCre1355'!$C$1:$Q$3810,10,FALSE)</f>
        <v>Cre13.g574900</v>
      </c>
      <c r="I3485" s="3" t="str">
        <f>VLOOKUP(B3485,'[1]Daniela + 255 Rxns iCre1355'!$C$1:$Q$3810,11,FALSE)</f>
        <v>Cre13.g574900.t1.2</v>
      </c>
      <c r="J3485" s="3" t="str">
        <f>VLOOKUP(B3485,'[1]Daniela + 255 Rxns iCre1355'!$C$1:$Q$3810,12,FALSE)</f>
        <v>GTR2</v>
      </c>
      <c r="K3485" s="3" t="str">
        <f>VLOOKUP(B3485,'[1]Daniela + 255 Rxns iCre1355'!$C$1:$Q$3810,13,FALSE)</f>
        <v>Flagellum</v>
      </c>
      <c r="L3485" s="3" t="str">
        <f>VLOOKUP(B3485,'[1]Daniela + 255 Rxns iCre1355'!$C$1:$Q$3810,14,FALSE)</f>
        <v xml:space="preserve">[Grief 1987, Bai 2002, Antony 2009, Pazour 2005] </v>
      </c>
      <c r="M3485" s="3" t="str">
        <f>VLOOKUP(B3485,'[1]Daniela + 255 Rxns iCre1355'!$C$1:$Q$3810,15,FALSE)</f>
        <v>R03118</v>
      </c>
    </row>
    <row r="3486" spans="1:13" ht="15" customHeight="1" x14ac:dyDescent="0.25">
      <c r="A3486" s="3" t="s">
        <v>115</v>
      </c>
      <c r="B3486" s="3" t="s">
        <v>6961</v>
      </c>
      <c r="C3486" s="3" t="s">
        <v>6962</v>
      </c>
      <c r="D3486" s="3" t="str">
        <f>VLOOKUP(B3486,'[1]Daniela + 255 Rxns iCre1355'!$C$1:$Q$3810,5,FALSE)</f>
        <v>HOXG</v>
      </c>
      <c r="E3486" s="3" t="str">
        <f>VLOOKUP(B3486,'[1]Daniela + 255 Rxns iCre1355'!$C$1:$Q$3810,6,FALSE)</f>
        <v>heme oxygenase</v>
      </c>
      <c r="F3486" s="3" t="str">
        <f>VLOOKUP(B3486,'[1]Daniela + 255 Rxns iCre1355'!$C$1:$Q$3810,8,FALSE)</f>
        <v>Porphyrin and chlorophyll metabolism</v>
      </c>
      <c r="G3486" s="3" t="str">
        <f>VLOOKUP(B3486,'[1]Daniela + 255 Rxns iCre1355'!$C$1:$Q$3810,9,FALSE)</f>
        <v>1.14.99.3</v>
      </c>
      <c r="H3486" s="3" t="str">
        <f>VLOOKUP(B3486,'[1]Daniela + 255 Rxns iCre1355'!$C$1:$Q$3810,10,FALSE)</f>
        <v>Cre11.g467753</v>
      </c>
      <c r="I3486" s="3" t="str">
        <f>VLOOKUP(B3486,'[1]Daniela + 255 Rxns iCre1355'!$C$1:$Q$3810,11,FALSE)</f>
        <v>Cre11.g467753.t1.1</v>
      </c>
      <c r="J3486" s="3" t="str">
        <f>VLOOKUP(B3486,'[1]Daniela + 255 Rxns iCre1355'!$C$1:$Q$3810,12,FALSE)</f>
        <v>HMO2</v>
      </c>
      <c r="K3486" s="3" t="str">
        <f>VLOOKUP(B3486,'[1]Daniela + 255 Rxns iCre1355'!$C$1:$Q$3810,13,FALSE)</f>
        <v>Cytosol</v>
      </c>
      <c r="L3486" s="3" t="str">
        <f>VLOOKUP(B3486,'[1]Daniela + 255 Rxns iCre1355'!$C$1:$Q$3810,14,FALSE)</f>
        <v>[Duanmu 2013]</v>
      </c>
      <c r="M3486" s="3" t="str">
        <f>VLOOKUP(B3486,'[1]Daniela + 255 Rxns iCre1355'!$C$1:$Q$3810,15,FALSE)</f>
        <v>R03683</v>
      </c>
    </row>
    <row r="3487" spans="1:13" ht="15" customHeight="1" x14ac:dyDescent="0.25">
      <c r="A3487" s="3" t="s">
        <v>115</v>
      </c>
      <c r="B3487" s="3" t="s">
        <v>6963</v>
      </c>
      <c r="C3487" s="3" t="s">
        <v>6964</v>
      </c>
      <c r="D3487" s="3" t="str">
        <f>VLOOKUP(B3487,'[1]Daniela + 255 Rxns iCre1355'!$C$1:$Q$3810,5,FALSE)</f>
        <v>SULRi</v>
      </c>
      <c r="E3487" s="3" t="str">
        <f>VLOOKUP(B3487,'[1]Daniela + 255 Rxns iCre1355'!$C$1:$Q$3810,6,FALSE)</f>
        <v>sulfite reductase (NADPH2)</v>
      </c>
      <c r="F3487" s="3" t="str">
        <f>VLOOKUP(B3487,'[1]Daniela + 255 Rxns iCre1355'!$C$1:$Q$3810,8,FALSE)</f>
        <v>Sulfur metabolism</v>
      </c>
      <c r="G3487" s="3" t="str">
        <f>VLOOKUP(B3487,'[1]Daniela + 255 Rxns iCre1355'!$C$1:$Q$3810,9,FALSE)</f>
        <v>1.8.2.2</v>
      </c>
      <c r="H3487" s="3" t="str">
        <f>VLOOKUP(B3487,'[1]Daniela + 255 Rxns iCre1355'!$C$1:$Q$3810,10,FALSE)</f>
        <v>Cre03.g180300</v>
      </c>
      <c r="I3487" s="3" t="str">
        <f>VLOOKUP(B3487,'[1]Daniela + 255 Rxns iCre1355'!$C$1:$Q$3810,11,FALSE)</f>
        <v>Cre03.g180300.t1.2</v>
      </c>
      <c r="J3487" s="3" t="str">
        <f>VLOOKUP(B3487,'[1]Daniela + 255 Rxns iCre1355'!$C$1:$Q$3810,12,FALSE)</f>
        <v>SIR3</v>
      </c>
      <c r="K3487" s="3" t="str">
        <f>VLOOKUP(B3487,'[1]Daniela + 255 Rxns iCre1355'!$C$1:$Q$3810,13,FALSE)</f>
        <v>Cytosol</v>
      </c>
      <c r="M3487" s="3" t="str">
        <f>VLOOKUP(B3487,'[1]Daniela + 255 Rxns iCre1355'!$C$1:$Q$3810,15,FALSE)</f>
        <v>R00858</v>
      </c>
    </row>
    <row r="3488" spans="1:13" ht="15" customHeight="1" x14ac:dyDescent="0.25">
      <c r="A3488" s="3" t="s">
        <v>7443</v>
      </c>
      <c r="B3488" s="3" t="s">
        <v>6965</v>
      </c>
      <c r="C3488" s="3" t="s">
        <v>6966</v>
      </c>
      <c r="D3488" s="3" t="str">
        <f>VLOOKUP(B3488,'[1]Daniela + 255 Rxns iCre1355'!$C$1:$Q$3810,5,FALSE)</f>
        <v>NADHOR</v>
      </c>
      <c r="E3488" s="3" t="str">
        <f>VLOOKUP(B3488,'[1]Daniela + 255 Rxns iCre1355'!$C$1:$Q$3810,6,FALSE)</f>
        <v>NADH:ubiquinone oxidoreductase Complex I</v>
      </c>
      <c r="F3488" s="3" t="str">
        <f>VLOOKUP(B3488,'[1]Daniela + 255 Rxns iCre1355'!$C$1:$Q$3810,8,FALSE)</f>
        <v>Oxidative phosphorylation</v>
      </c>
      <c r="G3488" s="3" t="str">
        <f>VLOOKUP(B3488,'[1]Daniela + 255 Rxns iCre1355'!$C$1:$Q$3810,9,FALSE)</f>
        <v>1.6.5.3</v>
      </c>
      <c r="H3488" s="3" t="str">
        <f>VLOOKUP(B3488,'[1]Daniela + 255 Rxns iCre1355'!$C$1:$Q$3810,10,FALSE)</f>
        <v xml:space="preserve">( Cre12.g492300 AND Cre09.g402552 AND Cre11.g467767 AND Cre06.g267200 AND Cre08.g378900 AND Cre10.g450400 AND Cre10.g422600 AND Cre12.g496750 AND Cre07.g327400 AND Cre07.g333900 AND Cre10.g434450 AND Cre13.g568800 AND Cre12.g555250 AND Cre16.g664600 AND Cre06.g278188 AND Cre12.g535950 AND Cre03.g146247 AND Cre12.g511200 AND ( Cre06.g293850 OR Cre09.g415850 ) AND Cre16.g679500 AND Cre09.g405850 AND ChrepMp02 AND ChrepMp03 AND ChrepMp05 AND ChrepMp06 AND ChrepMp07 ) </v>
      </c>
      <c r="I3488" s="3" t="str">
        <f>VLOOKUP(B3488,'[1]Daniela + 255 Rxns iCre1355'!$C$1:$Q$3810,11,FALSE)</f>
        <v xml:space="preserve">( Cre12.g492300.t1.2 AND Cre09.g402552.t1.1 AND Cre11.g467767.t1.1 AND Cre06.g267200.t1.2 AND Cre08.g378900.t1.2 AND Cre10.g450400.t1.2 AND Cre10.g422600.t1.1 AND Cre12.g496750.t1.2 AND Cre07.g327400.t1.1 AND Cre07.g333900.t1.1 AND Cre10.g434450.t1.2 AND Cre13.g568800.t1.2 AND Cre12.g555250.t1.2 AND Cre16.g664600.t1.2 AND Cre06.g278188.t1.1 AND Cre12.g535950.t1.2 AND Cre03.g146247.t1.1 AND Cre12.g511200.t1.2 AND ( Cre06.g293850.t1.2 OR Cre09.g415850.t1.2 ) AND Cre16.g679500.t1.2 AND Cre09.g405850.t1.1 AND ChrepMp02 AND ChrepMp03 AND ChrepMp05 AND ChrepMp06 AND ChrepMp07 ) </v>
      </c>
      <c r="J3488" s="3" t="str">
        <f>VLOOKUP(B3488,'[1]Daniela + 255 Rxns iCre1355'!$C$1:$Q$3810,12,FALSE)</f>
        <v>( NUO10 AND NUO11 AND NUO13 AND NUO21 AND ND3 AND NUO5 AND NUO6 AND NUO8 AND NUO9 AND NUOA8 AND NUOA9 AND NUOB13 AND NUOB14 AND NUOB16 AND NUOB18 AND NUOS1 AND NUOS4 AND NUOS5 AND ( CAG2 OR CAG3 ) AND NUOB8 AND NUO7 AND nad4 AND nad5 AND nad2 AND nad6 AND nad1 )</v>
      </c>
      <c r="K3488" s="3" t="str">
        <f>VLOOKUP(B3488,'[1]Daniela + 255 Rxns iCre1355'!$C$1:$Q$3810,13,FALSE)</f>
        <v>Mitochondria</v>
      </c>
      <c r="L3488" s="3" t="str">
        <f>VLOOKUP(B3488,'[1]Daniela + 255 Rxns iCre1355'!$C$1:$Q$3810,14,FALSE)</f>
        <v>[Allmer 2006, Cardol 2005, Cardol 2004, Remacle 2001]</v>
      </c>
      <c r="M3488" s="3" t="str">
        <f>VLOOKUP(B3488,'[1]Daniela + 255 Rxns iCre1355'!$C$1:$Q$3810,15,FALSE)</f>
        <v>R02163</v>
      </c>
    </row>
    <row r="3489" spans="1:13" ht="15" customHeight="1" x14ac:dyDescent="0.25">
      <c r="A3489" s="3" t="s">
        <v>7444</v>
      </c>
      <c r="B3489" s="3" t="s">
        <v>6967</v>
      </c>
      <c r="C3489" s="3" t="s">
        <v>6968</v>
      </c>
      <c r="D3489" s="3" t="str">
        <f>VLOOKUP(B3489,'[1]Daniela + 255 Rxns iCre1355'!$C$1:$Q$3810,5,FALSE)</f>
        <v>DM_12dgr18111Z160(c)</v>
      </c>
      <c r="F3489" s="3" t="str">
        <f>VLOOKUP(B3489,'[1]Daniela + 255 Rxns iCre1355'!$C$1:$Q$3810,8,FALSE)</f>
        <v>Demand</v>
      </c>
      <c r="K3489" s="3" t="str">
        <f>VLOOKUP(B3489,'[1]Daniela + 255 Rxns iCre1355'!$C$1:$Q$3810,13,FALSE)</f>
        <v>Cytosol</v>
      </c>
    </row>
    <row r="3490" spans="1:13" ht="15" customHeight="1" x14ac:dyDescent="0.25">
      <c r="A3490" s="3" t="s">
        <v>7444</v>
      </c>
      <c r="B3490" s="3" t="s">
        <v>6969</v>
      </c>
      <c r="C3490" s="3" t="s">
        <v>6970</v>
      </c>
      <c r="D3490" s="3" t="str">
        <f>VLOOKUP(B3490,'[1]Daniela + 255 Rxns iCre1355'!$C$1:$Q$3810,5,FALSE)</f>
        <v>DM_12dgr1819Z160(c)</v>
      </c>
      <c r="F3490" s="3" t="str">
        <f>VLOOKUP(B3490,'[1]Daniela + 255 Rxns iCre1355'!$C$1:$Q$3810,8,FALSE)</f>
        <v>Demand</v>
      </c>
      <c r="K3490" s="3" t="str">
        <f>VLOOKUP(B3490,'[1]Daniela + 255 Rxns iCre1355'!$C$1:$Q$3810,13,FALSE)</f>
        <v>Cytosol</v>
      </c>
    </row>
    <row r="3491" spans="1:13" ht="15" customHeight="1" x14ac:dyDescent="0.25">
      <c r="A3491" s="3" t="s">
        <v>115</v>
      </c>
      <c r="B3491" s="3" t="s">
        <v>6971</v>
      </c>
      <c r="C3491" s="3" t="s">
        <v>6972</v>
      </c>
      <c r="D3491" s="3" t="str">
        <f>VLOOKUP(B3491,'[1]Daniela + 255 Rxns iCre1355'!$C$1:$Q$3810,5,FALSE)</f>
        <v>GAPDH(nadp)</v>
      </c>
      <c r="E3491" s="3" t="str">
        <f>VLOOKUP(B3491,'[1]Daniela + 255 Rxns iCre1355'!$C$1:$Q$3810,6,FALSE)</f>
        <v>glyceraldehyde-3-phosphate dehydrogenase (NADP+) (phosphorylating)</v>
      </c>
      <c r="F3491" s="3" t="str">
        <f>VLOOKUP(B3491,'[1]Daniela + 255 Rxns iCre1355'!$C$1:$Q$3810,8,FALSE)</f>
        <v>Carbon fixation</v>
      </c>
      <c r="G3491" s="3" t="str">
        <f>VLOOKUP(B3491,'[1]Daniela + 255 Rxns iCre1355'!$C$1:$Q$3810,9,FALSE)</f>
        <v>1.2.1.13</v>
      </c>
      <c r="H3491" s="3" t="str">
        <f>VLOOKUP(B3491,'[1]Daniela + 255 Rxns iCre1355'!$C$1:$Q$3810,10,FALSE)</f>
        <v>Cre12.g556600</v>
      </c>
      <c r="I3491" s="3" t="str">
        <f>VLOOKUP(B3491,'[1]Daniela + 255 Rxns iCre1355'!$C$1:$Q$3810,11,FALSE)</f>
        <v>Cre12.g556600.t1.2</v>
      </c>
      <c r="J3491" s="3" t="str">
        <f>VLOOKUP(B3491,'[1]Daniela + 255 Rxns iCre1355'!$C$1:$Q$3810,12,FALSE)</f>
        <v>GAP4</v>
      </c>
      <c r="K3491" s="3" t="str">
        <f>VLOOKUP(B3491,'[1]Daniela + 255 Rxns iCre1355'!$C$1:$Q$3810,13,FALSE)</f>
        <v>Cytosol</v>
      </c>
      <c r="M3491" s="3" t="str">
        <f>VLOOKUP(B3491,'[1]Daniela + 255 Rxns iCre1355'!$C$1:$Q$3810,15,FALSE)</f>
        <v>R01063</v>
      </c>
    </row>
    <row r="3492" spans="1:13" ht="15" customHeight="1" x14ac:dyDescent="0.25">
      <c r="A3492" s="3" t="s">
        <v>943</v>
      </c>
      <c r="B3492" s="3" t="s">
        <v>6973</v>
      </c>
      <c r="C3492" s="3" t="s">
        <v>6974</v>
      </c>
      <c r="D3492" s="3" t="str">
        <f>VLOOKUP(B3492,'[1]Daniela + 255 Rxns iCre1355'!$C$1:$Q$3810,5,FALSE)</f>
        <v>PCOR</v>
      </c>
      <c r="E3492" s="3" t="str">
        <f>VLOOKUP(B3492,'[1]Daniela + 255 Rxns iCre1355'!$C$1:$Q$3810,6,FALSE)</f>
        <v>(S)-1-pyrroline-5-carboxylate:NAD+ oxidoreductase</v>
      </c>
      <c r="F3492" s="3" t="str">
        <f>VLOOKUP(B3492,'[1]Daniela + 255 Rxns iCre1355'!$C$1:$Q$3810,8,FALSE)</f>
        <v>Arginine and proline metabolism</v>
      </c>
      <c r="G3492" s="3" t="str">
        <f>VLOOKUP(B3492,'[1]Daniela + 255 Rxns iCre1355'!$C$1:$Q$3810,9,FALSE)</f>
        <v>1.2.1.88</v>
      </c>
      <c r="H3492" s="3" t="str">
        <f>VLOOKUP(B3492,'[1]Daniela + 255 Rxns iCre1355'!$C$1:$Q$3810,10,FALSE)</f>
        <v>Cre12.g520350</v>
      </c>
      <c r="I3492" s="3" t="str">
        <f>VLOOKUP(B3492,'[1]Daniela + 255 Rxns iCre1355'!$C$1:$Q$3810,11,FALSE)</f>
        <v>Cre12.g520350.t1.2</v>
      </c>
      <c r="J3492" s="3" t="str">
        <f>VLOOKUP(B3492,'[1]Daniela + 255 Rxns iCre1355'!$C$1:$Q$3810,12,FALSE)</f>
        <v>ALD1</v>
      </c>
      <c r="K3492" s="3" t="str">
        <f>VLOOKUP(B3492,'[1]Daniela + 255 Rxns iCre1355'!$C$1:$Q$3810,13,FALSE)</f>
        <v>Mitochondria</v>
      </c>
      <c r="M3492" s="3" t="str">
        <f>VLOOKUP(B3492,'[1]Daniela + 255 Rxns iCre1355'!$C$1:$Q$3810,15,FALSE)</f>
        <v>R00707</v>
      </c>
    </row>
    <row r="3493" spans="1:13" ht="15" customHeight="1" x14ac:dyDescent="0.25">
      <c r="A3493" s="3" t="s">
        <v>118</v>
      </c>
      <c r="B3493" s="3" t="s">
        <v>6975</v>
      </c>
      <c r="C3493" s="3" t="s">
        <v>6976</v>
      </c>
      <c r="D3493" s="3" t="str">
        <f>VLOOKUP(B3493,'[1]Daniela + 255 Rxns iCre1355'!$C$1:$Q$3810,5,FALSE)</f>
        <v>2HGOR</v>
      </c>
      <c r="E3493" s="3" t="str">
        <f>VLOOKUP(B3493,'[1]Daniela + 255 Rxns iCre1355'!$C$1:$Q$3810,6,FALSE)</f>
        <v>(S)-2-hydroxyglutarate:NAD+ 2-oxidoreductase</v>
      </c>
      <c r="F3493" s="3" t="str">
        <f>VLOOKUP(B3493,'[1]Daniela + 255 Rxns iCre1355'!$C$1:$Q$3810,8,FALSE)</f>
        <v>Glycine, serine and threonine metabolism</v>
      </c>
      <c r="G3493" s="3" t="str">
        <f>VLOOKUP(B3493,'[1]Daniela + 255 Rxns iCre1355'!$C$1:$Q$3810,9,FALSE)</f>
        <v>1.1.99.2</v>
      </c>
      <c r="H3493" s="3" t="str">
        <f>VLOOKUP(B3493,'[1]Daniela + 255 Rxns iCre1355'!$C$1:$Q$3810,10,FALSE)</f>
        <v>( Cre07.g344600 OR Cre07.g344550 OR Cre07.g344400 )</v>
      </c>
      <c r="I3493" s="3" t="str">
        <f>VLOOKUP(B3493,'[1]Daniela + 255 Rxns iCre1355'!$C$1:$Q$3810,11,FALSE)</f>
        <v>( Cre07.g344600.t1.2 OR Cre07.g344550.t1.2 OR Cre07.g344400.t1.2 )</v>
      </c>
      <c r="J3493" s="3" t="str">
        <f>VLOOKUP(B3493,'[1]Daniela + 255 Rxns iCre1355'!$C$1:$Q$3810,12,FALSE)</f>
        <v>( PGD1 OR Cre07.g344550 OR Cre07.g344400 )</v>
      </c>
      <c r="K3493" s="3" t="str">
        <f>VLOOKUP(B3493,'[1]Daniela + 255 Rxns iCre1355'!$C$1:$Q$3810,13,FALSE)</f>
        <v>Chloroplast</v>
      </c>
      <c r="M3493" s="3" t="str">
        <f>VLOOKUP(B3493,'[1]Daniela + 255 Rxns iCre1355'!$C$1:$Q$3810,15,FALSE)</f>
        <v>R00298</v>
      </c>
    </row>
    <row r="3494" spans="1:13" ht="15" customHeight="1" x14ac:dyDescent="0.25">
      <c r="A3494" s="3" t="s">
        <v>943</v>
      </c>
      <c r="B3494" s="3" t="s">
        <v>6977</v>
      </c>
      <c r="C3494" s="3" t="s">
        <v>6978</v>
      </c>
      <c r="D3494" s="3" t="str">
        <f>VLOOKUP(B3494,'[1]Daniela + 255 Rxns iCre1355'!$C$1:$Q$3810,5,FALSE)</f>
        <v>ABAT</v>
      </c>
      <c r="E3494" s="3" t="str">
        <f>VLOOKUP(B3494,'[1]Daniela + 255 Rxns iCre1355'!$C$1:$Q$3810,6,FALSE)</f>
        <v>4-aminobutanoate:2-oxoglutarate aminotransferase</v>
      </c>
      <c r="F3494" s="3" t="str">
        <f>VLOOKUP(B3494,'[1]Daniela + 255 Rxns iCre1355'!$C$1:$Q$3810,8,FALSE)</f>
        <v>Glutamate metabolism</v>
      </c>
      <c r="G3494" s="3" t="str">
        <f>VLOOKUP(B3494,'[1]Daniela + 255 Rxns iCre1355'!$C$1:$Q$3810,9,FALSE)</f>
        <v>2.6.1.19</v>
      </c>
      <c r="H3494" s="3" t="str">
        <f>VLOOKUP(B3494,'[1]Daniela + 255 Rxns iCre1355'!$C$1:$Q$3810,10,FALSE)</f>
        <v>Cre09.g413750</v>
      </c>
      <c r="I3494" s="3" t="str">
        <f>VLOOKUP(B3494,'[1]Daniela + 255 Rxns iCre1355'!$C$1:$Q$3810,11,FALSE)</f>
        <v>Cre09.g413750.t1.1</v>
      </c>
      <c r="J3494" s="3" t="str">
        <f>VLOOKUP(B3494,'[1]Daniela + 255 Rxns iCre1355'!$C$1:$Q$3810,12,FALSE)</f>
        <v>ABT1</v>
      </c>
      <c r="K3494" s="3" t="str">
        <f>VLOOKUP(B3494,'[1]Daniela + 255 Rxns iCre1355'!$C$1:$Q$3810,13,FALSE)</f>
        <v>Mitochondria</v>
      </c>
      <c r="M3494" s="3" t="str">
        <f>VLOOKUP(B3494,'[1]Daniela + 255 Rxns iCre1355'!$C$1:$Q$3810,15,FALSE)</f>
        <v>R01648</v>
      </c>
    </row>
    <row r="3495" spans="1:13" ht="15" customHeight="1" x14ac:dyDescent="0.25">
      <c r="A3495" s="3" t="s">
        <v>115</v>
      </c>
      <c r="B3495" s="3" t="s">
        <v>6979</v>
      </c>
      <c r="C3495" s="3" t="s">
        <v>6980</v>
      </c>
      <c r="D3495" s="3" t="str">
        <f>VLOOKUP(B3495,'[1]Daniela + 255 Rxns iCre1355'!$C$1:$Q$3810,5,FALSE)</f>
        <v>M5TRPH</v>
      </c>
      <c r="E3495" s="3" t="str">
        <f>VLOOKUP(B3495,'[1]Daniela + 255 Rxns iCre1355'!$C$1:$Q$3810,6,FALSE)</f>
        <v>S-Methyl-5-thio-D-ribulose-1-phosphate hydro-lyase</v>
      </c>
      <c r="F3495" s="3" t="str">
        <f>VLOOKUP(B3495,'[1]Daniela + 255 Rxns iCre1355'!$C$1:$Q$3810,8,FALSE)</f>
        <v>Methionine metabolism</v>
      </c>
      <c r="G3495" s="3" t="str">
        <f>VLOOKUP(B3495,'[1]Daniela + 255 Rxns iCre1355'!$C$1:$Q$3810,9,FALSE)</f>
        <v>4.2.1.109</v>
      </c>
      <c r="K3495" s="3" t="str">
        <f>VLOOKUP(B3495,'[1]Daniela + 255 Rxns iCre1355'!$C$1:$Q$3810,13,FALSE)</f>
        <v>Cytosol</v>
      </c>
      <c r="M3495" s="3" t="str">
        <f>VLOOKUP(B3495,'[1]Daniela + 255 Rxns iCre1355'!$C$1:$Q$3810,15,FALSE)</f>
        <v>R07392 </v>
      </c>
    </row>
    <row r="3496" spans="1:13" ht="15" customHeight="1" x14ac:dyDescent="0.25">
      <c r="A3496" s="3" t="s">
        <v>115</v>
      </c>
      <c r="B3496" s="3" t="s">
        <v>6981</v>
      </c>
      <c r="C3496" s="3" t="s">
        <v>6982</v>
      </c>
      <c r="D3496" s="3" t="str">
        <f>VLOOKUP(B3496,'[1]Daniela + 255 Rxns iCre1355'!$C$1:$Q$3810,5,FALSE)</f>
        <v>OPAH</v>
      </c>
      <c r="E3496" s="3" t="str">
        <f>VLOOKUP(B3496,'[1]Daniela + 255 Rxns iCre1355'!$C$1:$Q$3810,6,FALSE)</f>
        <v>5-oxo-L-proline amidohydrolase (ATP-hydrolysing)</v>
      </c>
      <c r="F3496" s="3" t="str">
        <f>VLOOKUP(B3496,'[1]Daniela + 255 Rxns iCre1355'!$C$1:$Q$3810,8,FALSE)</f>
        <v>Glutathione metabolism</v>
      </c>
      <c r="G3496" s="3" t="str">
        <f>VLOOKUP(B3496,'[1]Daniela + 255 Rxns iCre1355'!$C$1:$Q$3810,9,FALSE)</f>
        <v>3.5.2.9</v>
      </c>
      <c r="H3496" s="3" t="str">
        <f>VLOOKUP(B3496,'[1]Daniela + 255 Rxns iCre1355'!$C$1:$Q$3810,10,FALSE)</f>
        <v>Cre07.g325748</v>
      </c>
      <c r="I3496" s="3" t="str">
        <f>VLOOKUP(B3496,'[1]Daniela + 255 Rxns iCre1355'!$C$1:$Q$3810,11,FALSE)</f>
        <v>Cre07.g325748.t1.1</v>
      </c>
      <c r="J3496" s="3" t="str">
        <f>VLOOKUP(B3496,'[1]Daniela + 255 Rxns iCre1355'!$C$1:$Q$3810,12,FALSE)</f>
        <v>Cre07.g325748</v>
      </c>
      <c r="K3496" s="3" t="str">
        <f>VLOOKUP(B3496,'[1]Daniela + 255 Rxns iCre1355'!$C$1:$Q$3810,13,FALSE)</f>
        <v>Cytosol</v>
      </c>
      <c r="M3496" s="3" t="str">
        <f>VLOOKUP(B3496,'[1]Daniela + 255 Rxns iCre1355'!$C$1:$Q$3810,15,FALSE)</f>
        <v>R00251</v>
      </c>
    </row>
    <row r="3497" spans="1:13" ht="15" customHeight="1" x14ac:dyDescent="0.25">
      <c r="A3497" s="3" t="s">
        <v>943</v>
      </c>
      <c r="B3497" s="3" t="s">
        <v>6983</v>
      </c>
      <c r="C3497" s="3" t="s">
        <v>6984</v>
      </c>
      <c r="D3497" s="3" t="str">
        <f>VLOOKUP(B3497,'[1]Daniela + 255 Rxns iCre1355'!$C$1:$Q$3810,5,FALSE)</f>
        <v>AMAOTr</v>
      </c>
      <c r="E3497" s="3" t="str">
        <f>VLOOKUP(B3497,'[1]Daniela + 255 Rxns iCre1355'!$C$1:$Q$3810,6,FALSE)</f>
        <v>adenosylmethionine-8-amino-7-oxononanoate transaminase</v>
      </c>
      <c r="F3497" s="3" t="str">
        <f>VLOOKUP(B3497,'[1]Daniela + 255 Rxns iCre1355'!$C$1:$Q$3810,8,FALSE)</f>
        <v>Biotin metabolism</v>
      </c>
      <c r="G3497" s="3" t="str">
        <f>VLOOKUP(B3497,'[1]Daniela + 255 Rxns iCre1355'!$C$1:$Q$3810,9,FALSE)</f>
        <v>2.6.1.62</v>
      </c>
      <c r="H3497" s="3" t="str">
        <f>VLOOKUP(B3497,'[1]Daniela + 255 Rxns iCre1355'!$C$1:$Q$3810,10,FALSE)</f>
        <v>Cre06.g277200</v>
      </c>
      <c r="I3497" s="3" t="str">
        <f>VLOOKUP(B3497,'[1]Daniela + 255 Rxns iCre1355'!$C$1:$Q$3810,11,FALSE)</f>
        <v>Cre06.g277200.t1.2</v>
      </c>
      <c r="J3497" s="3" t="str">
        <f>VLOOKUP(B3497,'[1]Daniela + 255 Rxns iCre1355'!$C$1:$Q$3810,12,FALSE)</f>
        <v>BIOA</v>
      </c>
      <c r="K3497" s="3" t="str">
        <f>VLOOKUP(B3497,'[1]Daniela + 255 Rxns iCre1355'!$C$1:$Q$3810,13,FALSE)</f>
        <v>Mitochondria</v>
      </c>
      <c r="L3497" s="3" t="str">
        <f>VLOOKUP(B3497,'[1]Daniela + 255 Rxns iCre1355'!$C$1:$Q$3810,14,FALSE)</f>
        <v>[Atteia 2009, Baldet 1993, Pinon 2005]</v>
      </c>
      <c r="M3497" s="3" t="str">
        <f>VLOOKUP(B3497,'[1]Daniela + 255 Rxns iCre1355'!$C$1:$Q$3810,15,FALSE)</f>
        <v>R03231</v>
      </c>
    </row>
    <row r="3498" spans="1:13" ht="15" customHeight="1" x14ac:dyDescent="0.25">
      <c r="A3498" s="3" t="s">
        <v>943</v>
      </c>
      <c r="B3498" s="3" t="s">
        <v>6985</v>
      </c>
      <c r="C3498" s="3" t="s">
        <v>6986</v>
      </c>
      <c r="D3498" s="3" t="str">
        <f>VLOOKUP(B3498,'[1]Daniela + 255 Rxns iCre1355'!$C$1:$Q$3810,5,FALSE)</f>
        <v>ACCOACm</v>
      </c>
      <c r="E3498" s="3" t="str">
        <f>VLOOKUP(B3498,'[1]Daniela + 255 Rxns iCre1355'!$C$1:$Q$3810,6,FALSE)</f>
        <v>acetyl-CoA carboxylase (biotin-dependent)</v>
      </c>
      <c r="F3498" s="3" t="str">
        <f>VLOOKUP(B3498,'[1]Daniela + 255 Rxns iCre1355'!$C$1:$Q$3810,8,FALSE)</f>
        <v>Fatty acid biosynthesis</v>
      </c>
      <c r="G3498" s="3" t="str">
        <f>VLOOKUP(B3498,'[1]Daniela + 255 Rxns iCre1355'!$C$1:$Q$3810,9,FALSE)</f>
        <v>6.4.1.2</v>
      </c>
      <c r="H3498" s="3" t="str">
        <f>VLOOKUP(B3498,'[1]Daniela + 255 Rxns iCre1355'!$C$1:$Q$3810,10,FALSE)</f>
        <v>( Cre17.g715250 AND ( Cre12.g484000 OR Cre12.g519100 OR Cre08.g359350 ) )</v>
      </c>
      <c r="I3498" s="3" t="str">
        <f>VLOOKUP(B3498,'[1]Daniela + 255 Rxns iCre1355'!$C$1:$Q$3810,11,FALSE)</f>
        <v>( Cre17.g715250.t1.2 AND ( Cre12.g484000.t1.2 OR Cre12.g519100.t1.2 OR Cre08.g359350.t1.2 ) )</v>
      </c>
      <c r="J3498" s="3" t="str">
        <f>VLOOKUP(B3498,'[1]Daniela + 255 Rxns iCre1355'!$C$1:$Q$3810,12,FALSE)</f>
        <v>( BCC1 AND ( ACX1 OR ACX2 OR CMP2 ) )</v>
      </c>
      <c r="K3498" s="3" t="str">
        <f>VLOOKUP(B3498,'[1]Daniela + 255 Rxns iCre1355'!$C$1:$Q$3810,13,FALSE)</f>
        <v>Mitochondria</v>
      </c>
      <c r="L3498" s="3" t="str">
        <f>VLOOKUP(B3498,'[1]Daniela + 255 Rxns iCre1355'!$C$1:$Q$3810,14,FALSE)</f>
        <v>[Stern 2009]</v>
      </c>
      <c r="M3498" s="3" t="str">
        <f>VLOOKUP(B3498,'[1]Daniela + 255 Rxns iCre1355'!$C$1:$Q$3810,15,FALSE)</f>
        <v>R04386</v>
      </c>
    </row>
    <row r="3499" spans="1:13" ht="15" customHeight="1" x14ac:dyDescent="0.25">
      <c r="A3499" s="3" t="s">
        <v>118</v>
      </c>
      <c r="B3499" s="3" t="s">
        <v>6987</v>
      </c>
      <c r="C3499" s="3" t="s">
        <v>6988</v>
      </c>
      <c r="D3499" s="3" t="str">
        <f>VLOOKUP(B3499,'[1]Daniela + 255 Rxns iCre1355'!$C$1:$Q$3810,5,FALSE)</f>
        <v>AHAL</v>
      </c>
      <c r="E3499" s="3" t="str">
        <f>VLOOKUP(B3499,'[1]Daniela + 255 Rxns iCre1355'!$C$1:$Q$3810,6,FALSE)</f>
        <v>O-acetyl-L-homoserine acetate-lyase</v>
      </c>
      <c r="F3499" s="3" t="str">
        <f>VLOOKUP(B3499,'[1]Daniela + 255 Rxns iCre1355'!$C$1:$Q$3810,8,FALSE)</f>
        <v>Methionine metabolism</v>
      </c>
      <c r="G3499" s="3" t="str">
        <f>VLOOKUP(B3499,'[1]Daniela + 255 Rxns iCre1355'!$C$1:$Q$3810,9,FALSE)</f>
        <v>2.5.1.48</v>
      </c>
      <c r="H3499" s="3" t="str">
        <f>VLOOKUP(B3499,'[1]Daniela + 255 Rxns iCre1355'!$C$1:$Q$3810,10,FALSE)</f>
        <v>( Cre03.g144627 AND ( Cre10.g446100 OR Cre05.g243050 OR Cre01.g066552 ) )</v>
      </c>
      <c r="I3499" s="3" t="str">
        <f>VLOOKUP(B3499,'[1]Daniela + 255 Rxns iCre1355'!$C$1:$Q$3810,11,FALSE)</f>
        <v>( Cre03.g144627.t1.1 AND ( Cre10.g446100.t1.2 OR Cre05.g243050.t1.2 OR Cre01.g066552.t1.1 ) )</v>
      </c>
      <c r="J3499" s="3" t="str">
        <f>VLOOKUP(B3499,'[1]Daniela + 255 Rxns iCre1355'!$C$1:$Q$3810,12,FALSE)</f>
        <v>( CGS1 AND ( TRX6 OR TRX3 OR Cre01.g066552 ) )</v>
      </c>
      <c r="K3499" s="3" t="str">
        <f>VLOOKUP(B3499,'[1]Daniela + 255 Rxns iCre1355'!$C$1:$Q$3810,13,FALSE)</f>
        <v>Chloroplast</v>
      </c>
      <c r="M3499" s="3" t="str">
        <f>VLOOKUP(B3499,'[1]Daniela + 255 Rxns iCre1355'!$C$1:$Q$3810,15,FALSE)</f>
        <v>R02026</v>
      </c>
    </row>
    <row r="3500" spans="1:13" ht="15" customHeight="1" x14ac:dyDescent="0.25">
      <c r="A3500" s="3" t="s">
        <v>7443</v>
      </c>
      <c r="B3500" s="3" t="s">
        <v>6989</v>
      </c>
      <c r="C3500" s="3" t="s">
        <v>6990</v>
      </c>
      <c r="D3500" s="3" t="str">
        <f>VLOOKUP(B3500,'[1]Daniela + 255 Rxns iCre1355'!$C$1:$Q$3810,5,FALSE)</f>
        <v>ATPSh</v>
      </c>
      <c r="E3500" s="3" t="str">
        <f>VLOOKUP(B3500,'[1]Daniela + 255 Rxns iCre1355'!$C$1:$Q$3810,6,FALSE)</f>
        <v>ATP synthase</v>
      </c>
      <c r="F3500" s="3" t="str">
        <f>VLOOKUP(B3500,'[1]Daniela + 255 Rxns iCre1355'!$C$1:$Q$3810,8,FALSE)</f>
        <v>Photosynthesis</v>
      </c>
      <c r="G3500" s="3" t="str">
        <f>VLOOKUP(B3500,'[1]Daniela + 255 Rxns iCre1355'!$C$1:$Q$3810,9,FALSE)</f>
        <v>3.6.3.14</v>
      </c>
      <c r="H3500" s="3" t="str">
        <f>VLOOKUP(B3500,'[1]Daniela + 255 Rxns iCre1355'!$C$1:$Q$3810,10,FALSE)</f>
        <v>( Cre11.g481450 AND Cre06.g259900 AND Cre11.g467569 AND ChreCp058 AND ChreCp050 AND ChreCp023 AND ChreCp053 AND ChreCp062 AND ChreCp054 )</v>
      </c>
      <c r="I3500" s="3" t="str">
        <f>VLOOKUP(B3500,'[1]Daniela + 255 Rxns iCre1355'!$C$1:$Q$3810,11,FALSE)</f>
        <v>( Cre11.g481450.t1.2 AND Cre06.g259900.t1.2 AND Cre11.g467569.t1.1 AND ChreCp058 AND ChreCp050 AND ChreCp023 AND ChreCp053 AND ChreCp062 AND ChreCp054 )</v>
      </c>
      <c r="J3500" s="3" t="str">
        <f>VLOOKUP(B3500,'[1]Daniela + 255 Rxns iCre1355'!$C$1:$Q$3810,12,FALSE)</f>
        <v>( ATPG AND ATPC AND ATPD AND atpB AND atpA AND atpE AND atpH AND atpI AND atpF )</v>
      </c>
      <c r="K3500" s="3" t="str">
        <f>VLOOKUP(B3500,'[1]Daniela + 255 Rxns iCre1355'!$C$1:$Q$3810,13,FALSE)</f>
        <v>Chloroplast</v>
      </c>
      <c r="L3500" s="3" t="str">
        <f>VLOOKUP(B3500,'[1]Daniela + 255 Rxns iCre1355'!$C$1:$Q$3810,14,FALSE)</f>
        <v>[Woessner 1984, Lemaire 1989, Bennoun 1980, Smart 1991, Ross 1996, Ponomarenko 2006, Stryer 1995]</v>
      </c>
      <c r="M3500" s="3" t="str">
        <f>VLOOKUP(B3500,'[1]Daniela + 255 Rxns iCre1355'!$C$1:$Q$3810,15,FALSE)</f>
        <v>R00086</v>
      </c>
    </row>
    <row r="3501" spans="1:13" ht="15" customHeight="1" x14ac:dyDescent="0.25">
      <c r="A3501" s="3" t="s">
        <v>7443</v>
      </c>
      <c r="B3501" s="3" t="s">
        <v>6991</v>
      </c>
      <c r="C3501" s="3" t="s">
        <v>6992</v>
      </c>
      <c r="D3501" s="3" t="str">
        <f>VLOOKUP(B3501,'[1]Daniela + 255 Rxns iCre1355'!$C$1:$Q$3810,5,FALSE)</f>
        <v>ATP(3h)tm</v>
      </c>
      <c r="E3501" s="3" t="str">
        <f>VLOOKUP(B3501,'[1]Daniela + 255 Rxns iCre1355'!$C$1:$Q$3810,6,FALSE)</f>
        <v>ADP/ATP transporter, mitochondrial</v>
      </c>
      <c r="F3501" s="3" t="str">
        <f>VLOOKUP(B3501,'[1]Daniela + 255 Rxns iCre1355'!$C$1:$Q$3810,8,FALSE)</f>
        <v>Transport, mitochondria</v>
      </c>
      <c r="G3501" s="3" t="str">
        <f>VLOOKUP(B3501,'[1]Daniela + 255 Rxns iCre1355'!$C$1:$Q$3810,9,FALSE)</f>
        <v>2.A.29.1.1;2.A.29.1.2</v>
      </c>
      <c r="H3501" s="3" t="str">
        <f>VLOOKUP(B3501,'[1]Daniela + 255 Rxns iCre1355'!$C$1:$Q$3810,10,FALSE)</f>
        <v>( Cre06.g307300 OR Cre09.g386650 OR Cre09.g394800 )</v>
      </c>
      <c r="I3501" s="3" t="str">
        <f>VLOOKUP(B3501,'[1]Daniela + 255 Rxns iCre1355'!$C$1:$Q$3810,11,FALSE)</f>
        <v>( Cre06.g307300.t1.1 OR ( Cre09.g386650.t1.2 OR Cre09.g386650.t2.1 ) OR Cre09.g394800.t1.1 )</v>
      </c>
      <c r="J3501" s="3" t="str">
        <f>VLOOKUP(B3501,'[1]Daniela + 255 Rxns iCre1355'!$C$1:$Q$3810,12,FALSE)</f>
        <v>( ANT2 OR ANT1 OR MITC16 )</v>
      </c>
      <c r="K3501" s="3" t="str">
        <f>VLOOKUP(B3501,'[1]Daniela + 255 Rxns iCre1355'!$C$1:$Q$3810,13,FALSE)</f>
        <v>Mitochondrial Membrane</v>
      </c>
      <c r="L3501" s="3" t="str">
        <f>VLOOKUP(B3501,'[1]Daniela + 255 Rxns iCre1355'!$C$1:$Q$3810,14,FALSE)</f>
        <v>[Merchant 2007]</v>
      </c>
    </row>
    <row r="3502" spans="1:13" ht="15" customHeight="1" x14ac:dyDescent="0.25">
      <c r="A3502" s="3" t="s">
        <v>943</v>
      </c>
      <c r="B3502" s="3" t="s">
        <v>6993</v>
      </c>
      <c r="C3502" s="3" t="s">
        <v>6994</v>
      </c>
      <c r="D3502" s="3" t="str">
        <f>VLOOKUP(B3502,'[1]Daniela + 255 Rxns iCre1355'!$C$1:$Q$3810,5,FALSE)</f>
        <v>ADPEMTCH</v>
      </c>
      <c r="E3502" s="3" t="str">
        <f>VLOOKUP(B3502,'[1]Daniela + 255 Rxns iCre1355'!$C$1:$Q$3810,6,FALSE)</f>
        <v>nudix hydrolase</v>
      </c>
      <c r="F3502" s="3" t="str">
        <f>VLOOKUP(B3502,'[1]Daniela + 255 Rxns iCre1355'!$C$1:$Q$3810,8,FALSE)</f>
        <v>Thiamine metabolism</v>
      </c>
      <c r="H3502" s="3" t="str">
        <f>VLOOKUP(B3502,'[1]Daniela + 255 Rxns iCre1355'!$C$1:$Q$3810,10,FALSE)</f>
        <v>Cre04.g214150</v>
      </c>
      <c r="I3502" s="3" t="str">
        <f>VLOOKUP(B3502,'[1]Daniela + 255 Rxns iCre1355'!$C$1:$Q$3810,11,FALSE)</f>
        <v>Cre04.g214150.t1.1</v>
      </c>
      <c r="J3502" s="3" t="str">
        <f>VLOOKUP(B3502,'[1]Daniela + 255 Rxns iCre1355'!$C$1:$Q$3810,12,FALSE)</f>
        <v>THI4</v>
      </c>
      <c r="K3502" s="3" t="str">
        <f>VLOOKUP(B3502,'[1]Daniela + 255 Rxns iCre1355'!$C$1:$Q$3810,13,FALSE)</f>
        <v>Mitochondria</v>
      </c>
      <c r="L3502" s="3" t="str">
        <f>VLOOKUP(B3502,'[1]Daniela + 255 Rxns iCre1355'!$C$1:$Q$3810,14,FALSE)</f>
        <v>[Croft 2006, Croft 2007, Moulin 2013]</v>
      </c>
      <c r="M3502" s="3" t="str">
        <f>VLOOKUP(B3502,'[1]Daniela + 255 Rxns iCre1355'!$C$1:$Q$3810,15,FALSE)</f>
        <v>R10711</v>
      </c>
    </row>
    <row r="3503" spans="1:13" ht="15" customHeight="1" x14ac:dyDescent="0.25">
      <c r="A3503" s="3" t="s">
        <v>115</v>
      </c>
      <c r="B3503" s="3" t="s">
        <v>6995</v>
      </c>
      <c r="C3503" s="3" t="s">
        <v>6996</v>
      </c>
      <c r="D3503" s="3" t="str">
        <f>VLOOKUP(B3503,'[1]Daniela + 255 Rxns iCre1355'!$C$1:$Q$3810,5,FALSE)</f>
        <v>AMPMPFL</v>
      </c>
      <c r="E3503" s="3" t="str">
        <f>VLOOKUP(B3503,'[1]Daniela + 255 Rxns iCre1355'!$C$1:$Q$3810,6,FALSE)</f>
        <v>5-amino-1-(5-phospho-D-ribosyl)imidazole formate-lyase (decarboxylating)</v>
      </c>
      <c r="F3503" s="3" t="str">
        <f>VLOOKUP(B3503,'[1]Daniela + 255 Rxns iCre1355'!$C$1:$Q$3810,8,FALSE)</f>
        <v>Thiamine metabolism</v>
      </c>
      <c r="G3503" s="3" t="str">
        <f>VLOOKUP(B3503,'[1]Daniela + 255 Rxns iCre1355'!$C$1:$Q$3810,9,FALSE)</f>
        <v>4.1.99.17</v>
      </c>
      <c r="H3503" s="3" t="str">
        <f>VLOOKUP(B3503,'[1]Daniela + 255 Rxns iCre1355'!$C$1:$Q$3810,10,FALSE)</f>
        <v>Cre05.g240850</v>
      </c>
      <c r="I3503" s="3" t="str">
        <f>VLOOKUP(B3503,'[1]Daniela + 255 Rxns iCre1355'!$C$1:$Q$3810,11,FALSE)</f>
        <v>Cre05.g240850.t1.2</v>
      </c>
      <c r="J3503" s="3" t="str">
        <f>VLOOKUP(B3503,'[1]Daniela + 255 Rxns iCre1355'!$C$1:$Q$3810,12,FALSE)</f>
        <v>THI8</v>
      </c>
      <c r="K3503" s="3" t="str">
        <f>VLOOKUP(B3503,'[1]Daniela + 255 Rxns iCre1355'!$C$1:$Q$3810,13,FALSE)</f>
        <v>Cytosol</v>
      </c>
      <c r="L3503" s="3" t="str">
        <f>VLOOKUP(B3503,'[1]Daniela + 255 Rxns iCre1355'!$C$1:$Q$3810,14,FALSE)</f>
        <v>[Croft 2006, Croft 2007, Moulin 2013, Ebersold 1962]</v>
      </c>
      <c r="M3503" s="3" t="str">
        <f>VLOOKUP(B3503,'[1]Daniela + 255 Rxns iCre1355'!$C$1:$Q$3810,15,FALSE)</f>
        <v>R03472</v>
      </c>
    </row>
    <row r="3504" spans="1:13" ht="15" customHeight="1" x14ac:dyDescent="0.25">
      <c r="A3504" s="3" t="s">
        <v>115</v>
      </c>
      <c r="B3504" s="3" t="s">
        <v>6997</v>
      </c>
      <c r="C3504" s="3" t="s">
        <v>6998</v>
      </c>
      <c r="D3504" s="3" t="str">
        <f>VLOOKUP(B3504,'[1]Daniela + 255 Rxns iCre1355'!$C$1:$Q$3810,5,FALSE)</f>
        <v>HAL</v>
      </c>
      <c r="E3504" s="3" t="str">
        <f>VLOOKUP(B3504,'[1]Daniela + 255 Rxns iCre1355'!$C$1:$Q$3810,6,FALSE)</f>
        <v>L-histidine:beta-alanine ligase (ADP-forming)</v>
      </c>
      <c r="F3504" s="3" t="str">
        <f>VLOOKUP(B3504,'[1]Daniela + 255 Rxns iCre1355'!$C$1:$Q$3810,8,FALSE)</f>
        <v>beta-Alanine metabolism</v>
      </c>
      <c r="G3504" s="3" t="str">
        <f>VLOOKUP(B3504,'[1]Daniela + 255 Rxns iCre1355'!$C$1:$Q$3810,9,FALSE)</f>
        <v>3.4.13.3</v>
      </c>
      <c r="H3504" s="3" t="str">
        <f>VLOOKUP(B3504,'[1]Daniela + 255 Rxns iCre1355'!$C$1:$Q$3810,10,FALSE)</f>
        <v>Cre13.g582800</v>
      </c>
      <c r="I3504" s="3" t="str">
        <f>VLOOKUP(B3504,'[1]Daniela + 255 Rxns iCre1355'!$C$1:$Q$3810,11,FALSE)</f>
        <v>Cre13.g582800.t1.2</v>
      </c>
      <c r="J3504" s="3" t="str">
        <f>VLOOKUP(B3504,'[1]Daniela + 255 Rxns iCre1355'!$C$1:$Q$3810,12,FALSE)</f>
        <v>Cre13.g582800</v>
      </c>
      <c r="K3504" s="3" t="str">
        <f>VLOOKUP(B3504,'[1]Daniela + 255 Rxns iCre1355'!$C$1:$Q$3810,13,FALSE)</f>
        <v>Cytosol</v>
      </c>
      <c r="M3504" s="3" t="str">
        <f>VLOOKUP(B3504,'[1]Daniela + 255 Rxns iCre1355'!$C$1:$Q$3810,15,FALSE)</f>
        <v>R01164</v>
      </c>
    </row>
    <row r="3505" spans="1:13" ht="15" customHeight="1" x14ac:dyDescent="0.25">
      <c r="A3505" s="3" t="s">
        <v>943</v>
      </c>
      <c r="B3505" s="3" t="s">
        <v>6999</v>
      </c>
      <c r="C3505" s="3" t="s">
        <v>7000</v>
      </c>
      <c r="D3505" s="3" t="str">
        <f>VLOOKUP(B3505,'[1]Daniela + 255 Rxns iCre1355'!$C$1:$Q$3810,5,FALSE)</f>
        <v>BAOAT</v>
      </c>
      <c r="E3505" s="3" t="str">
        <f>VLOOKUP(B3505,'[1]Daniela + 255 Rxns iCre1355'!$C$1:$Q$3810,6,FALSE)</f>
        <v>beta-alanine:2-oxoglutarate aminotransferase</v>
      </c>
      <c r="F3505" s="3" t="str">
        <f>VLOOKUP(B3505,'[1]Daniela + 255 Rxns iCre1355'!$C$1:$Q$3810,8,FALSE)</f>
        <v>beta-Alanine metabolism</v>
      </c>
      <c r="G3505" s="3" t="str">
        <f>VLOOKUP(B3505,'[1]Daniela + 255 Rxns iCre1355'!$C$1:$Q$3810,9,FALSE)</f>
        <v>2.6.1.19</v>
      </c>
      <c r="H3505" s="3" t="str">
        <f>VLOOKUP(B3505,'[1]Daniela + 255 Rxns iCre1355'!$C$1:$Q$3810,10,FALSE)</f>
        <v>Cre09.g413750</v>
      </c>
      <c r="I3505" s="3" t="str">
        <f>VLOOKUP(B3505,'[1]Daniela + 255 Rxns iCre1355'!$C$1:$Q$3810,11,FALSE)</f>
        <v>Cre09.g413750.t1.1</v>
      </c>
      <c r="J3505" s="3" t="str">
        <f>VLOOKUP(B3505,'[1]Daniela + 255 Rxns iCre1355'!$C$1:$Q$3810,12,FALSE)</f>
        <v>ABT1</v>
      </c>
      <c r="K3505" s="3" t="str">
        <f>VLOOKUP(B3505,'[1]Daniela + 255 Rxns iCre1355'!$C$1:$Q$3810,13,FALSE)</f>
        <v>Mitochondria</v>
      </c>
      <c r="M3505" s="3" t="str">
        <f>VLOOKUP(B3505,'[1]Daniela + 255 Rxns iCre1355'!$C$1:$Q$3810,15,FALSE)</f>
        <v>R00908</v>
      </c>
    </row>
    <row r="3506" spans="1:13" ht="15" customHeight="1" x14ac:dyDescent="0.25">
      <c r="A3506" s="3" t="s">
        <v>943</v>
      </c>
      <c r="B3506" s="3" t="s">
        <v>7001</v>
      </c>
      <c r="C3506" s="3" t="s">
        <v>7002</v>
      </c>
      <c r="D3506" s="3" t="str">
        <f>VLOOKUP(B3506,'[1]Daniela + 255 Rxns iCre1355'!$C$1:$Q$3810,5,FALSE)</f>
        <v>AOXSr2</v>
      </c>
      <c r="E3506" s="3" t="str">
        <f>VLOOKUP(B3506,'[1]Daniela + 255 Rxns iCre1355'!$C$1:$Q$3810,6,FALSE)</f>
        <v>8-amino-7-oxononanoate synthase</v>
      </c>
      <c r="F3506" s="3" t="str">
        <f>VLOOKUP(B3506,'[1]Daniela + 255 Rxns iCre1355'!$C$1:$Q$3810,8,FALSE)</f>
        <v>Biotin metabolism</v>
      </c>
      <c r="G3506" s="3" t="str">
        <f>VLOOKUP(B3506,'[1]Daniela + 255 Rxns iCre1355'!$C$1:$Q$3810,9,FALSE)</f>
        <v>2.3.1.47</v>
      </c>
      <c r="H3506" s="3" t="str">
        <f>VLOOKUP(B3506,'[1]Daniela + 255 Rxns iCre1355'!$C$1:$Q$3810,10,FALSE)</f>
        <v>Cre17.g733650</v>
      </c>
      <c r="I3506" s="3" t="str">
        <f>VLOOKUP(B3506,'[1]Daniela + 255 Rxns iCre1355'!$C$1:$Q$3810,11,FALSE)</f>
        <v>Cre17.g733650.t1.1</v>
      </c>
      <c r="J3506" s="3" t="str">
        <f>VLOOKUP(B3506,'[1]Daniela + 255 Rxns iCre1355'!$C$1:$Q$3810,12,FALSE)</f>
        <v>BIO3</v>
      </c>
      <c r="K3506" s="3" t="str">
        <f>VLOOKUP(B3506,'[1]Daniela + 255 Rxns iCre1355'!$C$1:$Q$3810,13,FALSE)</f>
        <v>Mitochondria</v>
      </c>
      <c r="L3506" s="3" t="str">
        <f>VLOOKUP(B3506,'[1]Daniela + 255 Rxns iCre1355'!$C$1:$Q$3810,14,FALSE)</f>
        <v>[Baldet 1993, Pinon 2005]</v>
      </c>
      <c r="M3506" s="3" t="str">
        <f>VLOOKUP(B3506,'[1]Daniela + 255 Rxns iCre1355'!$C$1:$Q$3810,15,FALSE)</f>
        <v>R10124</v>
      </c>
    </row>
    <row r="3507" spans="1:13" ht="15" customHeight="1" x14ac:dyDescent="0.25">
      <c r="A3507" s="3" t="s">
        <v>115</v>
      </c>
      <c r="B3507" s="3" t="s">
        <v>7003</v>
      </c>
      <c r="C3507" s="3" t="s">
        <v>7004</v>
      </c>
      <c r="D3507" s="3" t="str">
        <f>VLOOKUP(B3507,'[1]Daniela + 255 Rxns iCre1355'!$C$1:$Q$3810,5,FALSE)</f>
        <v>ALATAH</v>
      </c>
      <c r="E3507" s="3" t="str">
        <f>VLOOKUP(B3507,'[1]Daniela + 255 Rxns iCre1355'!$C$1:$Q$3810,6,FALSE)</f>
        <v>Alanine-tRNA aminoacylhydrolase</v>
      </c>
      <c r="F3507" s="3" t="str">
        <f>VLOOKUP(B3507,'[1]Daniela + 255 Rxns iCre1355'!$C$1:$Q$3810,8,FALSE)</f>
        <v>Alanine and aspartate metabolism</v>
      </c>
      <c r="G3507" s="3" t="str">
        <f>VLOOKUP(B3507,'[1]Daniela + 255 Rxns iCre1355'!$C$1:$Q$3810,9,FALSE)</f>
        <v>3.1.1.29</v>
      </c>
      <c r="H3507" s="3" t="str">
        <f>VLOOKUP(B3507,'[1]Daniela + 255 Rxns iCre1355'!$C$1:$Q$3810,10,FALSE)</f>
        <v>( Cre17.g747297 OR Cre02.g076600 )</v>
      </c>
      <c r="I3507" s="3" t="str">
        <f>VLOOKUP(B3507,'[1]Daniela + 255 Rxns iCre1355'!$C$1:$Q$3810,11,FALSE)</f>
        <v>( Cre17.g747297.t1.1 OR Cre02.g076600.t1.2 )</v>
      </c>
      <c r="J3507" s="3" t="str">
        <f>VLOOKUP(B3507,'[1]Daniela + 255 Rxns iCre1355'!$C$1:$Q$3810,12,FALSE)</f>
        <v>( Cre17.g747297 OR Cre02.g076600 )</v>
      </c>
      <c r="K3507" s="3" t="str">
        <f>VLOOKUP(B3507,'[1]Daniela + 255 Rxns iCre1355'!$C$1:$Q$3810,13,FALSE)</f>
        <v>Cytosol</v>
      </c>
      <c r="M3507" s="3" t="str">
        <f>VLOOKUP(B3507,'[1]Daniela + 255 Rxns iCre1355'!$C$1:$Q$3810,15,FALSE)</f>
        <v>R04238</v>
      </c>
    </row>
    <row r="3508" spans="1:13" ht="15" customHeight="1" x14ac:dyDescent="0.25">
      <c r="A3508" s="3" t="s">
        <v>7443</v>
      </c>
      <c r="B3508" s="3" t="s">
        <v>7005</v>
      </c>
      <c r="C3508" s="3" t="s">
        <v>7006</v>
      </c>
      <c r="D3508" s="3" t="str">
        <f>VLOOKUP(B3508,'[1]Daniela + 255 Rxns iCre1355'!$C$1:$Q$3810,5,FALSE)</f>
        <v>AMETth</v>
      </c>
      <c r="E3508" s="3" t="str">
        <f>VLOOKUP(B3508,'[1]Daniela + 255 Rxns iCre1355'!$C$1:$Q$3810,6,FALSE)</f>
        <v>S-Adenosyl-L-methionine transport, chloroplast</v>
      </c>
      <c r="F3508" s="3" t="str">
        <f>VLOOKUP(B3508,'[1]Daniela + 255 Rxns iCre1355'!$C$1:$Q$3810,8,FALSE)</f>
        <v>Transport, chloroplast</v>
      </c>
      <c r="K3508" s="3" t="str">
        <f>VLOOKUP(B3508,'[1]Daniela + 255 Rxns iCre1355'!$C$1:$Q$3810,13,FALSE)</f>
        <v>Chloroplast Membrane</v>
      </c>
    </row>
    <row r="3509" spans="1:13" ht="15" customHeight="1" x14ac:dyDescent="0.25">
      <c r="A3509" s="3" t="s">
        <v>943</v>
      </c>
      <c r="B3509" s="3" t="s">
        <v>7007</v>
      </c>
      <c r="C3509" s="3" t="s">
        <v>7008</v>
      </c>
      <c r="D3509" s="3" t="str">
        <f>VLOOKUP(B3509,'[1]Daniela + 255 Rxns iCre1355'!$C$1:$Q$3810,5,FALSE)</f>
        <v>MALCOAMT</v>
      </c>
      <c r="E3509" s="3" t="str">
        <f>VLOOKUP(B3509,'[1]Daniela + 255 Rxns iCre1355'!$C$1:$Q$3810,6,FALSE)</f>
        <v>Malonyl-CoA methyltransferase</v>
      </c>
      <c r="F3509" s="3" t="str">
        <f>VLOOKUP(B3509,'[1]Daniela + 255 Rxns iCre1355'!$C$1:$Q$3810,8,FALSE)</f>
        <v>Biotin metabolism</v>
      </c>
      <c r="G3509" s="3" t="str">
        <f>VLOOKUP(B3509,'[1]Daniela + 255 Rxns iCre1355'!$C$1:$Q$3810,9,FALSE)</f>
        <v>2.1.1.197</v>
      </c>
      <c r="K3509" s="3" t="str">
        <f>VLOOKUP(B3509,'[1]Daniela + 255 Rxns iCre1355'!$C$1:$Q$3810,13,FALSE)</f>
        <v>Mitochondria</v>
      </c>
      <c r="L3509" s="3" t="str">
        <f>VLOOKUP(B3509,'[1]Daniela + 255 Rxns iCre1355'!$C$1:$Q$3810,14,FALSE)</f>
        <v>[Baldet 1993]</v>
      </c>
      <c r="M3509" s="3" t="str">
        <f>VLOOKUP(B3509,'[1]Daniela + 255 Rxns iCre1355'!$C$1:$Q$3810,15,FALSE)</f>
        <v>R09543</v>
      </c>
    </row>
    <row r="3510" spans="1:13" ht="15" customHeight="1" x14ac:dyDescent="0.25">
      <c r="A3510" s="3" t="s">
        <v>7444</v>
      </c>
      <c r="B3510" s="3" t="s">
        <v>7009</v>
      </c>
      <c r="C3510" s="3" t="s">
        <v>7010</v>
      </c>
      <c r="D3510" s="3" t="str">
        <f>VLOOKUP(B3510,'[1]Daniela + 255 Rxns iCre1355'!$C$1:$Q$3810,5,FALSE)</f>
        <v>DM_amob(m)</v>
      </c>
      <c r="E3510" s="3" t="str">
        <f>VLOOKUP(B3510,'[1]Daniela + 255 Rxns iCre1355'!$C$1:$Q$3810,6,FALSE)</f>
        <v>S-Adenosyl-4-methylthio-2-oxobutanoate sink</v>
      </c>
      <c r="F3510" s="3" t="str">
        <f>VLOOKUP(B3510,'[1]Daniela + 255 Rxns iCre1355'!$C$1:$Q$3810,8,FALSE)</f>
        <v>Demand</v>
      </c>
      <c r="K3510" s="3" t="str">
        <f>VLOOKUP(B3510,'[1]Daniela + 255 Rxns iCre1355'!$C$1:$Q$3810,13,FALSE)</f>
        <v>Mitochondria</v>
      </c>
    </row>
    <row r="3511" spans="1:13" ht="15" customHeight="1" x14ac:dyDescent="0.25">
      <c r="A3511" s="3" t="s">
        <v>115</v>
      </c>
      <c r="B3511" s="3" t="s">
        <v>7011</v>
      </c>
      <c r="C3511" s="3" t="s">
        <v>7012</v>
      </c>
      <c r="D3511" s="3" t="str">
        <f>VLOOKUP(B3511,'[1]Daniela + 255 Rxns iCre1355'!$C$1:$Q$3810,5,FALSE)</f>
        <v>AMPMPPMT</v>
      </c>
      <c r="E3511" s="3" t="str">
        <f>VLOOKUP(B3511,'[1]Daniela + 255 Rxns iCre1355'!$C$1:$Q$3810,6,FALSE)</f>
        <v>2-Methyl-4-amino-5-hydroxymethylpyrimidine diphosphate 2-methyl-4-aminopyrimidine-5-methenyltransferase</v>
      </c>
      <c r="F3511" s="3" t="str">
        <f>VLOOKUP(B3511,'[1]Daniela + 255 Rxns iCre1355'!$C$1:$Q$3810,8,FALSE)</f>
        <v>Thiamine metabolism</v>
      </c>
      <c r="G3511" s="3" t="str">
        <f>VLOOKUP(B3511,'[1]Daniela + 255 Rxns iCre1355'!$C$1:$Q$3810,9,FALSE)</f>
        <v>2.5.1.3</v>
      </c>
      <c r="H3511" s="3" t="str">
        <f>VLOOKUP(B3511,'[1]Daniela + 255 Rxns iCre1355'!$C$1:$Q$3810,10,FALSE)</f>
        <v>Cre08.g365600</v>
      </c>
      <c r="I3511" s="3" t="str">
        <f>VLOOKUP(B3511,'[1]Daniela + 255 Rxns iCre1355'!$C$1:$Q$3810,11,FALSE)</f>
        <v>Cre08.g365600.t1.2</v>
      </c>
      <c r="J3511" s="3" t="str">
        <f>VLOOKUP(B3511,'[1]Daniela + 255 Rxns iCre1355'!$C$1:$Q$3810,12,FALSE)</f>
        <v>Cre08.g365600</v>
      </c>
      <c r="K3511" s="3" t="str">
        <f>VLOOKUP(B3511,'[1]Daniela + 255 Rxns iCre1355'!$C$1:$Q$3810,13,FALSE)</f>
        <v>Cytosol</v>
      </c>
      <c r="L3511" s="3" t="str">
        <f>VLOOKUP(B3511,'[1]Daniela + 255 Rxns iCre1355'!$C$1:$Q$3810,14,FALSE)</f>
        <v>[Croft 2006, Croft 2007, Moulin 2013]</v>
      </c>
      <c r="M3511" s="3" t="str">
        <f>VLOOKUP(B3511,'[1]Daniela + 255 Rxns iCre1355'!$C$1:$Q$3810,15,FALSE)</f>
        <v>R10712</v>
      </c>
    </row>
    <row r="3512" spans="1:13" ht="15" customHeight="1" x14ac:dyDescent="0.25">
      <c r="A3512" s="3" t="s">
        <v>115</v>
      </c>
      <c r="B3512" s="3" t="s">
        <v>7013</v>
      </c>
      <c r="C3512" s="3" t="s">
        <v>7014</v>
      </c>
      <c r="D3512" s="3" t="str">
        <f>VLOOKUP(B3512,'[1]Daniela + 255 Rxns iCre1355'!$C$1:$Q$3810,5,FALSE)</f>
        <v>ARGTAH</v>
      </c>
      <c r="E3512" s="3" t="str">
        <f>VLOOKUP(B3512,'[1]Daniela + 255 Rxns iCre1355'!$C$1:$Q$3810,6,FALSE)</f>
        <v>arginine-tRNA aminoacylhydrolase</v>
      </c>
      <c r="F3512" s="3" t="str">
        <f>VLOOKUP(B3512,'[1]Daniela + 255 Rxns iCre1355'!$C$1:$Q$3810,8,FALSE)</f>
        <v>Arginine and proline metabolism</v>
      </c>
      <c r="G3512" s="3" t="str">
        <f>VLOOKUP(B3512,'[1]Daniela + 255 Rxns iCre1355'!$C$1:$Q$3810,9,FALSE)</f>
        <v>3.1.1.29</v>
      </c>
      <c r="H3512" s="3" t="str">
        <f>VLOOKUP(B3512,'[1]Daniela + 255 Rxns iCre1355'!$C$1:$Q$3810,10,FALSE)</f>
        <v>( Cre17.g747297 OR Cre02.g076600 )</v>
      </c>
      <c r="I3512" s="3" t="str">
        <f>VLOOKUP(B3512,'[1]Daniela + 255 Rxns iCre1355'!$C$1:$Q$3810,11,FALSE)</f>
        <v>( Cre17.g747297.t1.1 OR Cre02.g076600.t1.2 )</v>
      </c>
      <c r="J3512" s="3" t="str">
        <f>VLOOKUP(B3512,'[1]Daniela + 255 Rxns iCre1355'!$C$1:$Q$3810,12,FALSE)</f>
        <v>( Cre17.g747297 OR Cre02.g076600 )</v>
      </c>
      <c r="K3512" s="3" t="str">
        <f>VLOOKUP(B3512,'[1]Daniela + 255 Rxns iCre1355'!$C$1:$Q$3810,13,FALSE)</f>
        <v>Cytosol</v>
      </c>
      <c r="M3512" s="3" t="str">
        <f>VLOOKUP(B3512,'[1]Daniela + 255 Rxns iCre1355'!$C$1:$Q$3810,15,FALSE)</f>
        <v>R04238</v>
      </c>
    </row>
    <row r="3513" spans="1:13" ht="15" customHeight="1" x14ac:dyDescent="0.25">
      <c r="A3513" s="3" t="s">
        <v>115</v>
      </c>
      <c r="B3513" s="3" t="s">
        <v>7015</v>
      </c>
      <c r="C3513" s="3" t="s">
        <v>7016</v>
      </c>
      <c r="D3513" s="3" t="str">
        <f>VLOOKUP(B3513,'[1]Daniela + 255 Rxns iCre1355'!$C$1:$Q$3810,5,FALSE)</f>
        <v>AROHL</v>
      </c>
      <c r="E3513" s="3" t="str">
        <f>VLOOKUP(B3513,'[1]Daniela + 255 Rxns iCre1355'!$C$1:$Q$3810,6,FALSE)</f>
        <v>L-arogenate hydro-lyase (decarboxylating; L-phenylalanine-forming)</v>
      </c>
      <c r="F3513" s="3" t="str">
        <f>VLOOKUP(B3513,'[1]Daniela + 255 Rxns iCre1355'!$C$1:$Q$3810,8,FALSE)</f>
        <v>Phenylalanine, tyrosine and tryptophan biosynthesis</v>
      </c>
      <c r="G3513" s="3" t="str">
        <f>VLOOKUP(B3513,'[1]Daniela + 255 Rxns iCre1355'!$C$1:$Q$3810,9,FALSE)</f>
        <v>4.2.1.51</v>
      </c>
      <c r="H3513" s="3" t="str">
        <f>VLOOKUP(B3513,'[1]Daniela + 255 Rxns iCre1355'!$C$1:$Q$3810,10,FALSE)</f>
        <v>Cre06.g261800</v>
      </c>
      <c r="I3513" s="3" t="str">
        <f>VLOOKUP(B3513,'[1]Daniela + 255 Rxns iCre1355'!$C$1:$Q$3810,11,FALSE)</f>
        <v>Cre06.g261800.t1.2</v>
      </c>
      <c r="J3513" s="3" t="str">
        <f>VLOOKUP(B3513,'[1]Daniela + 255 Rxns iCre1355'!$C$1:$Q$3810,12,FALSE)</f>
        <v>PRD1</v>
      </c>
      <c r="K3513" s="3" t="str">
        <f>VLOOKUP(B3513,'[1]Daniela + 255 Rxns iCre1355'!$C$1:$Q$3810,13,FALSE)</f>
        <v>Cytosol</v>
      </c>
      <c r="M3513" s="3" t="str">
        <f>VLOOKUP(B3513,'[1]Daniela + 255 Rxns iCre1355'!$C$1:$Q$3810,15,FALSE)</f>
        <v>R00691</v>
      </c>
    </row>
    <row r="3514" spans="1:13" ht="15" customHeight="1" x14ac:dyDescent="0.25">
      <c r="A3514" s="3" t="s">
        <v>118</v>
      </c>
      <c r="B3514" s="3" t="s">
        <v>7017</v>
      </c>
      <c r="C3514" s="3" t="s">
        <v>7018</v>
      </c>
      <c r="D3514" s="3" t="str">
        <f>VLOOKUP(B3514,'[1]Daniela + 255 Rxns iCre1355'!$C$1:$Q$3810,5,FALSE)</f>
        <v>AROHLh</v>
      </c>
      <c r="E3514" s="3" t="str">
        <f>VLOOKUP(B3514,'[1]Daniela + 255 Rxns iCre1355'!$C$1:$Q$3810,6,FALSE)</f>
        <v>L-arogenate hydro-lyase (decarboxylating; L-phenylalanine-forming)</v>
      </c>
      <c r="F3514" s="3" t="str">
        <f>VLOOKUP(B3514,'[1]Daniela + 255 Rxns iCre1355'!$C$1:$Q$3810,8,FALSE)</f>
        <v>Phenylalanine, tyrosine and tryptophan biosynthesis</v>
      </c>
      <c r="G3514" s="3" t="str">
        <f>VLOOKUP(B3514,'[1]Daniela + 255 Rxns iCre1355'!$C$1:$Q$3810,9,FALSE)</f>
        <v>4.2.1.51</v>
      </c>
      <c r="H3514" s="3" t="str">
        <f>VLOOKUP(B3514,'[1]Daniela + 255 Rxns iCre1355'!$C$1:$Q$3810,10,FALSE)</f>
        <v>Cre06.g261800</v>
      </c>
      <c r="I3514" s="3" t="str">
        <f>VLOOKUP(B3514,'[1]Daniela + 255 Rxns iCre1355'!$C$1:$Q$3810,11,FALSE)</f>
        <v>Cre06.g261800.t1.2</v>
      </c>
      <c r="J3514" s="3" t="str">
        <f>VLOOKUP(B3514,'[1]Daniela + 255 Rxns iCre1355'!$C$1:$Q$3810,12,FALSE)</f>
        <v>PRD1</v>
      </c>
      <c r="K3514" s="3" t="str">
        <f>VLOOKUP(B3514,'[1]Daniela + 255 Rxns iCre1355'!$C$1:$Q$3810,13,FALSE)</f>
        <v>Chloroplast</v>
      </c>
      <c r="M3514" s="3" t="str">
        <f>VLOOKUP(B3514,'[1]Daniela + 255 Rxns iCre1355'!$C$1:$Q$3810,15,FALSE)</f>
        <v>R00691</v>
      </c>
    </row>
    <row r="3515" spans="1:13" ht="15" customHeight="1" x14ac:dyDescent="0.25">
      <c r="A3515" s="3" t="s">
        <v>118</v>
      </c>
      <c r="B3515" s="3" t="s">
        <v>7019</v>
      </c>
      <c r="C3515" s="3" t="s">
        <v>7020</v>
      </c>
      <c r="D3515" s="3" t="str">
        <f>VLOOKUP(B3515,'[1]Daniela + 255 Rxns iCre1355'!$C$1:$Q$3810,5,FALSE)</f>
        <v>AROORh</v>
      </c>
      <c r="E3515" s="3" t="str">
        <f>VLOOKUP(B3515,'[1]Daniela + 255 Rxns iCre1355'!$C$1:$Q$3810,6,FALSE)</f>
        <v>L-arogenate:NADP+ oxidoreductase</v>
      </c>
      <c r="F3515" s="3" t="str">
        <f>VLOOKUP(B3515,'[1]Daniela + 255 Rxns iCre1355'!$C$1:$Q$3810,8,FALSE)</f>
        <v>Phenylalanine, tyrosine and tryptophan biosynthesis</v>
      </c>
      <c r="G3515" s="3" t="str">
        <f>VLOOKUP(B3515,'[1]Daniela + 255 Rxns iCre1355'!$C$1:$Q$3810,9,FALSE)</f>
        <v>1.3.1.78</v>
      </c>
      <c r="H3515" s="3" t="str">
        <f>VLOOKUP(B3515,'[1]Daniela + 255 Rxns iCre1355'!$C$1:$Q$3810,10,FALSE)</f>
        <v>Cre06.g278350</v>
      </c>
      <c r="I3515" s="3" t="str">
        <f>VLOOKUP(B3515,'[1]Daniela + 255 Rxns iCre1355'!$C$1:$Q$3810,11,FALSE)</f>
        <v>Cre06.g278350.t1.1</v>
      </c>
      <c r="J3515" s="3" t="str">
        <f>VLOOKUP(B3515,'[1]Daniela + 255 Rxns iCre1355'!$C$1:$Q$3810,12,FALSE)</f>
        <v>AGD1</v>
      </c>
      <c r="K3515" s="3" t="str">
        <f>VLOOKUP(B3515,'[1]Daniela + 255 Rxns iCre1355'!$C$1:$Q$3810,13,FALSE)</f>
        <v>Chloroplast</v>
      </c>
      <c r="L3515" s="3" t="str">
        <f>VLOOKUP(B3515,'[1]Daniela + 255 Rxns iCre1355'!$C$1:$Q$3810,14,FALSE)</f>
        <v>[Stern 2009]</v>
      </c>
      <c r="M3515" s="3" t="str">
        <f>VLOOKUP(B3515,'[1]Daniela + 255 Rxns iCre1355'!$C$1:$Q$3810,15,FALSE)</f>
        <v>R00733</v>
      </c>
    </row>
    <row r="3516" spans="1:13" ht="15" customHeight="1" x14ac:dyDescent="0.25">
      <c r="A3516" s="3" t="s">
        <v>7443</v>
      </c>
      <c r="B3516" s="3" t="s">
        <v>7021</v>
      </c>
      <c r="C3516" s="3" t="s">
        <v>7022</v>
      </c>
      <c r="D3516" s="3" t="str">
        <f>VLOOKUP(B3516,'[1]Daniela + 255 Rxns iCre1355'!$C$1:$Q$3810,5,FALSE)</f>
        <v>ASCBth</v>
      </c>
      <c r="E3516" s="3" t="str">
        <f>VLOOKUP(B3516,'[1]Daniela + 255 Rxns iCre1355'!$C$1:$Q$3810,6,FALSE)</f>
        <v>Ascorbate transport, chloroplast</v>
      </c>
      <c r="F3516" s="3" t="str">
        <f>VLOOKUP(B3516,'[1]Daniela + 255 Rxns iCre1355'!$C$1:$Q$3810,8,FALSE)</f>
        <v>Transport, chloroplast</v>
      </c>
      <c r="K3516" s="3" t="str">
        <f>VLOOKUP(B3516,'[1]Daniela + 255 Rxns iCre1355'!$C$1:$Q$3810,13,FALSE)</f>
        <v>Chloroplast Membrane</v>
      </c>
    </row>
    <row r="3517" spans="1:13" ht="15" customHeight="1" x14ac:dyDescent="0.25">
      <c r="A3517" s="3" t="s">
        <v>7443</v>
      </c>
      <c r="B3517" s="3" t="s">
        <v>7023</v>
      </c>
      <c r="C3517" s="3" t="s">
        <v>7024</v>
      </c>
      <c r="D3517" s="3" t="str">
        <f>VLOOKUP(B3517,'[1]Daniela + 255 Rxns iCre1355'!$C$1:$Q$3810,5,FALSE)</f>
        <v>ASCBtm</v>
      </c>
      <c r="E3517" s="3" t="str">
        <f>VLOOKUP(B3517,'[1]Daniela + 255 Rxns iCre1355'!$C$1:$Q$3810,6,FALSE)</f>
        <v>Ascorbate transport, mitochondria</v>
      </c>
      <c r="F3517" s="3" t="str">
        <f>VLOOKUP(B3517,'[1]Daniela + 255 Rxns iCre1355'!$C$1:$Q$3810,8,FALSE)</f>
        <v>Transport, mitochondria</v>
      </c>
      <c r="K3517" s="3" t="str">
        <f>VLOOKUP(B3517,'[1]Daniela + 255 Rxns iCre1355'!$C$1:$Q$3810,13,FALSE)</f>
        <v>Mitochondrial Membrane</v>
      </c>
    </row>
    <row r="3518" spans="1:13" ht="15" customHeight="1" x14ac:dyDescent="0.25">
      <c r="A3518" s="3" t="s">
        <v>7443</v>
      </c>
      <c r="B3518" s="3" t="s">
        <v>7025</v>
      </c>
      <c r="C3518" s="3" t="s">
        <v>7026</v>
      </c>
      <c r="D3518" s="3" t="str">
        <f>VLOOKUP(B3518,'[1]Daniela + 255 Rxns iCre1355'!$C$1:$Q$3810,5,FALSE)</f>
        <v>ASCBNA1t</v>
      </c>
      <c r="E3518" s="3" t="str">
        <f>VLOOKUP(B3518,'[1]Daniela + 255 Rxns iCre1355'!$C$1:$Q$3810,6,FALSE)</f>
        <v>Ascorbate:Na+ symporter, extracellular</v>
      </c>
      <c r="F3518" s="3" t="str">
        <f>VLOOKUP(B3518,'[1]Daniela + 255 Rxns iCre1355'!$C$1:$Q$3810,8,FALSE)</f>
        <v>Transport, extracellular</v>
      </c>
      <c r="H3518" s="3" t="str">
        <f>VLOOKUP(B3518,'[1]Daniela + 255 Rxns iCre1355'!$C$1:$Q$3810,10,FALSE)</f>
        <v>Cre17.g716800</v>
      </c>
      <c r="I3518" s="3" t="str">
        <f>VLOOKUP(B3518,'[1]Daniela + 255 Rxns iCre1355'!$C$1:$Q$3810,11,FALSE)</f>
        <v>Cre17.g716800.t1.2</v>
      </c>
      <c r="J3518" s="3" t="str">
        <f>VLOOKUP(B3518,'[1]Daniela + 255 Rxns iCre1355'!$C$1:$Q$3810,12,FALSE)</f>
        <v>XUV7</v>
      </c>
      <c r="K3518" s="3" t="str">
        <f>VLOOKUP(B3518,'[1]Daniela + 255 Rxns iCre1355'!$C$1:$Q$3810,13,FALSE)</f>
        <v>Plasma Membrane</v>
      </c>
    </row>
    <row r="3519" spans="1:13" ht="15" customHeight="1" x14ac:dyDescent="0.25">
      <c r="A3519" s="3" t="s">
        <v>7444</v>
      </c>
      <c r="B3519" s="3" t="s">
        <v>7027</v>
      </c>
      <c r="C3519" s="3" t="s">
        <v>7028</v>
      </c>
      <c r="D3519" s="3" t="str">
        <f>VLOOKUP(B3519,'[1]Daniela + 255 Rxns iCre1355'!$C$1:$Q$3810,5,FALSE)</f>
        <v>EX_ascb(e)</v>
      </c>
      <c r="E3519" s="3" t="str">
        <f>VLOOKUP(B3519,'[1]Daniela + 255 Rxns iCre1355'!$C$1:$Q$3810,6,FALSE)</f>
        <v>Ascorbate exchange</v>
      </c>
      <c r="F3519" s="3" t="str">
        <f>VLOOKUP(B3519,'[1]Daniela + 255 Rxns iCre1355'!$C$1:$Q$3810,8,FALSE)</f>
        <v>Exchange</v>
      </c>
      <c r="K3519" s="3" t="str">
        <f>VLOOKUP(B3519,'[1]Daniela + 255 Rxns iCre1355'!$C$1:$Q$3810,13,FALSE)</f>
        <v>Extracellular</v>
      </c>
    </row>
    <row r="3520" spans="1:13" ht="15" customHeight="1" x14ac:dyDescent="0.25">
      <c r="A3520" s="3" t="s">
        <v>7443</v>
      </c>
      <c r="B3520" s="3" t="s">
        <v>7029</v>
      </c>
      <c r="C3520" s="3" t="s">
        <v>7030</v>
      </c>
      <c r="D3520" s="3" t="str">
        <f>VLOOKUP(B3520,'[1]Daniela + 255 Rxns iCre1355'!$C$1:$Q$3810,5,FALSE)</f>
        <v>ASCBtu</v>
      </c>
      <c r="E3520" s="3" t="str">
        <f>VLOOKUP(B3520,'[1]Daniela + 255 Rxns iCre1355'!$C$1:$Q$3810,6,FALSE)</f>
        <v>Ascorbate transport, Thylakoid Lumen</v>
      </c>
      <c r="F3520" s="3" t="str">
        <f>VLOOKUP(B3520,'[1]Daniela + 255 Rxns iCre1355'!$C$1:$Q$3810,8,FALSE)</f>
        <v>Transport, thylakoid lumen</v>
      </c>
      <c r="K3520" s="3" t="str">
        <f>VLOOKUP(B3520,'[1]Daniela + 255 Rxns iCre1355'!$C$1:$Q$3810,13,FALSE)</f>
        <v>Thylakoid Membrane</v>
      </c>
    </row>
    <row r="3521" spans="1:13" ht="15" customHeight="1" x14ac:dyDescent="0.25">
      <c r="A3521" s="3" t="s">
        <v>943</v>
      </c>
      <c r="B3521" s="3" t="s">
        <v>7031</v>
      </c>
      <c r="C3521" s="3" t="s">
        <v>7032</v>
      </c>
      <c r="D3521" s="3" t="str">
        <f>VLOOKUP(B3521,'[1]Daniela + 255 Rxns iCre1355'!$C$1:$Q$3810,5,FALSE)</f>
        <v>ASCBOR2</v>
      </c>
      <c r="E3521" s="3" t="str">
        <f>VLOOKUP(B3521,'[1]Daniela + 255 Rxns iCre1355'!$C$1:$Q$3810,6,FALSE)</f>
        <v>Ascorbate:ferricytochrome-c oxidoreductase</v>
      </c>
      <c r="F3521" s="3" t="str">
        <f>VLOOKUP(B3521,'[1]Daniela + 255 Rxns iCre1355'!$C$1:$Q$3810,8,FALSE)</f>
        <v>Ascorbate and aldarate metabolism</v>
      </c>
      <c r="G3521" s="3" t="str">
        <f>VLOOKUP(B3521,'[1]Daniela + 255 Rxns iCre1355'!$C$1:$Q$3810,9,FALSE)</f>
        <v>1.3.2.3</v>
      </c>
      <c r="H3521" s="3" t="str">
        <f>VLOOKUP(B3521,'[1]Daniela + 255 Rxns iCre1355'!$C$1:$Q$3810,10,FALSE)</f>
        <v>Cre13.g567100</v>
      </c>
      <c r="I3521" s="3" t="str">
        <f>VLOOKUP(B3521,'[1]Daniela + 255 Rxns iCre1355'!$C$1:$Q$3810,11,FALSE)</f>
        <v>Cre13.g567100.t1.1</v>
      </c>
      <c r="J3521" s="3" t="str">
        <f>VLOOKUP(B3521,'[1]Daniela + 255 Rxns iCre1355'!$C$1:$Q$3810,12,FALSE)</f>
        <v>ALO1</v>
      </c>
      <c r="K3521" s="3" t="str">
        <f>VLOOKUP(B3521,'[1]Daniela + 255 Rxns iCre1355'!$C$1:$Q$3810,13,FALSE)</f>
        <v>Mitochondria</v>
      </c>
      <c r="L3521" s="3" t="str">
        <f>VLOOKUP(B3521,'[1]Daniela + 255 Rxns iCre1355'!$C$1:$Q$3810,14,FALSE)</f>
        <v>[Urzica 2012]</v>
      </c>
      <c r="M3521" s="3" t="str">
        <f>VLOOKUP(B3521,'[1]Daniela + 255 Rxns iCre1355'!$C$1:$Q$3810,15,FALSE)</f>
        <v>R07679</v>
      </c>
    </row>
    <row r="3522" spans="1:13" ht="15" customHeight="1" x14ac:dyDescent="0.25">
      <c r="A3522" s="3" t="s">
        <v>943</v>
      </c>
      <c r="B3522" s="3" t="s">
        <v>7033</v>
      </c>
      <c r="C3522" s="3" t="s">
        <v>7034</v>
      </c>
      <c r="D3522" s="3" t="str">
        <f>VLOOKUP(B3522,'[1]Daniela + 255 Rxns iCre1355'!$C$1:$Q$3810,5,FALSE)</f>
        <v>ASCBOR3</v>
      </c>
      <c r="E3522" s="3" t="str">
        <f>VLOOKUP(B3522,'[1]Daniela + 255 Rxns iCre1355'!$C$1:$Q$3810,6,FALSE)</f>
        <v>L-ascorbate:hydrogen-peroxide oxidoreductase</v>
      </c>
      <c r="F3522" s="3" t="str">
        <f>VLOOKUP(B3522,'[1]Daniela + 255 Rxns iCre1355'!$C$1:$Q$3810,8,FALSE)</f>
        <v>Ascorbate and aldarate metabolism</v>
      </c>
      <c r="G3522" s="3" t="str">
        <f>VLOOKUP(B3522,'[1]Daniela + 255 Rxns iCre1355'!$C$1:$Q$3810,9,FALSE)</f>
        <v>1.11.1.11</v>
      </c>
      <c r="H3522" s="3" t="str">
        <f>VLOOKUP(B3522,'[1]Daniela + 255 Rxns iCre1355'!$C$1:$Q$3810,10,FALSE)</f>
        <v>( Cre02.g087700 OR Cre06.g285150 )</v>
      </c>
      <c r="I3522" s="3" t="str">
        <f>VLOOKUP(B3522,'[1]Daniela + 255 Rxns iCre1355'!$C$1:$Q$3810,11,FALSE)</f>
        <v>( Cre02.g087700.t1.2 OR Cre06.g285150.t1.2 )</v>
      </c>
      <c r="J3522" s="3" t="str">
        <f>VLOOKUP(B3522,'[1]Daniela + 255 Rxns iCre1355'!$C$1:$Q$3810,12,FALSE)</f>
        <v>( APX1 OR APX2 )</v>
      </c>
      <c r="K3522" s="3" t="str">
        <f>VLOOKUP(B3522,'[1]Daniela + 255 Rxns iCre1355'!$C$1:$Q$3810,13,FALSE)</f>
        <v>Mitochondria</v>
      </c>
      <c r="M3522" s="3" t="str">
        <f>VLOOKUP(B3522,'[1]Daniela + 255 Rxns iCre1355'!$C$1:$Q$3810,15,FALSE)</f>
        <v>R00644</v>
      </c>
    </row>
    <row r="3523" spans="1:13" ht="15" customHeight="1" x14ac:dyDescent="0.25">
      <c r="A3523" s="3" t="s">
        <v>115</v>
      </c>
      <c r="B3523" s="3" t="s">
        <v>7035</v>
      </c>
      <c r="C3523" s="3" t="s">
        <v>7036</v>
      </c>
      <c r="D3523" s="3" t="str">
        <f>VLOOKUP(B3523,'[1]Daniela + 255 Rxns iCre1355'!$C$1:$Q$3810,5,FALSE)</f>
        <v>ASNTAH</v>
      </c>
      <c r="E3523" s="3" t="str">
        <f>VLOOKUP(B3523,'[1]Daniela + 255 Rxns iCre1355'!$C$1:$Q$3810,6,FALSE)</f>
        <v>Asparagine-tRNA aminoacylhydrolase</v>
      </c>
      <c r="F3523" s="3" t="str">
        <f>VLOOKUP(B3523,'[1]Daniela + 255 Rxns iCre1355'!$C$1:$Q$3810,8,FALSE)</f>
        <v>Alanine and aspartate metabolism</v>
      </c>
      <c r="G3523" s="3" t="str">
        <f>VLOOKUP(B3523,'[1]Daniela + 255 Rxns iCre1355'!$C$1:$Q$3810,9,FALSE)</f>
        <v>3.1.1.29</v>
      </c>
      <c r="H3523" s="3" t="str">
        <f>VLOOKUP(B3523,'[1]Daniela + 255 Rxns iCre1355'!$C$1:$Q$3810,10,FALSE)</f>
        <v>( Cre17.g747297 OR Cre02.g076600 )</v>
      </c>
      <c r="I3523" s="3" t="str">
        <f>VLOOKUP(B3523,'[1]Daniela + 255 Rxns iCre1355'!$C$1:$Q$3810,11,FALSE)</f>
        <v>( Cre17.g747297.t1.1 OR Cre02.g076600.t1.2 )</v>
      </c>
      <c r="J3523" s="3" t="str">
        <f>VLOOKUP(B3523,'[1]Daniela + 255 Rxns iCre1355'!$C$1:$Q$3810,12,FALSE)</f>
        <v>( Cre17.g747297 OR Cre02.g076600 )</v>
      </c>
      <c r="K3523" s="3" t="str">
        <f>VLOOKUP(B3523,'[1]Daniela + 255 Rxns iCre1355'!$C$1:$Q$3810,13,FALSE)</f>
        <v>Cytosol</v>
      </c>
      <c r="M3523" s="3" t="str">
        <f>VLOOKUP(B3523,'[1]Daniela + 255 Rxns iCre1355'!$C$1:$Q$3810,15,FALSE)</f>
        <v>R04238</v>
      </c>
    </row>
    <row r="3524" spans="1:13" ht="15" customHeight="1" x14ac:dyDescent="0.25">
      <c r="A3524" s="3" t="s">
        <v>943</v>
      </c>
      <c r="B3524" s="3" t="s">
        <v>7037</v>
      </c>
      <c r="C3524" s="3" t="s">
        <v>4693</v>
      </c>
      <c r="D3524" s="3" t="str">
        <f>VLOOKUP(B3524,'[1]Daniela + 255 Rxns iCre1355'!$C$1:$Q$3810,5,FALSE)</f>
        <v>ASPO2m</v>
      </c>
      <c r="E3524" s="3" t="str">
        <f>VLOOKUP(B3524,'[1]Daniela + 255 Rxns iCre1355'!$C$1:$Q$3810,6,FALSE)</f>
        <v>L-aspartate:oxygen oxidoreductase</v>
      </c>
      <c r="F3524" s="3" t="str">
        <f>VLOOKUP(B3524,'[1]Daniela + 255 Rxns iCre1355'!$C$1:$Q$3810,8,FALSE)</f>
        <v>Nicotinate and nicotinamide metabolism</v>
      </c>
      <c r="G3524" s="3" t="str">
        <f>VLOOKUP(B3524,'[1]Daniela + 255 Rxns iCre1355'!$C$1:$Q$3810,9,FALSE)</f>
        <v>1.4.3.16</v>
      </c>
      <c r="H3524" s="3" t="str">
        <f>VLOOKUP(B3524,'[1]Daniela + 255 Rxns iCre1355'!$C$1:$Q$3810,10,FALSE)</f>
        <v>Cre12.g528450</v>
      </c>
      <c r="I3524" s="3" t="str">
        <f>VLOOKUP(B3524,'[1]Daniela + 255 Rxns iCre1355'!$C$1:$Q$3810,11,FALSE)</f>
        <v>Cre12.g528450.t1.2</v>
      </c>
      <c r="J3524" s="3" t="str">
        <f>VLOOKUP(B3524,'[1]Daniela + 255 Rxns iCre1355'!$C$1:$Q$3810,12,FALSE)</f>
        <v>ASO1</v>
      </c>
      <c r="K3524" s="3" t="str">
        <f>VLOOKUP(B3524,'[1]Daniela + 255 Rxns iCre1355'!$C$1:$Q$3810,13,FALSE)</f>
        <v>Mitochondria</v>
      </c>
      <c r="L3524" s="3" t="str">
        <f>VLOOKUP(B3524,'[1]Daniela + 255 Rxns iCre1355'!$C$1:$Q$3810,14,FALSE)</f>
        <v>[Lin 2010]</v>
      </c>
      <c r="M3524" s="3" t="str">
        <f>VLOOKUP(B3524,'[1]Daniela + 255 Rxns iCre1355'!$C$1:$Q$3810,15,FALSE)</f>
        <v>R00481</v>
      </c>
    </row>
    <row r="3525" spans="1:13" ht="15" customHeight="1" x14ac:dyDescent="0.25">
      <c r="A3525" s="3" t="s">
        <v>115</v>
      </c>
      <c r="B3525" s="3" t="s">
        <v>7038</v>
      </c>
      <c r="C3525" s="3" t="s">
        <v>7039</v>
      </c>
      <c r="D3525" s="3" t="str">
        <f>VLOOKUP(B3525,'[1]Daniela + 255 Rxns iCre1355'!$C$1:$Q$3810,5,FALSE)</f>
        <v>ASPTAH</v>
      </c>
      <c r="E3525" s="3" t="str">
        <f>VLOOKUP(B3525,'[1]Daniela + 255 Rxns iCre1355'!$C$1:$Q$3810,6,FALSE)</f>
        <v>Aspartate-tRNA aminoacylhydrolase</v>
      </c>
      <c r="F3525" s="3" t="str">
        <f>VLOOKUP(B3525,'[1]Daniela + 255 Rxns iCre1355'!$C$1:$Q$3810,8,FALSE)</f>
        <v>Alanine and aspartate metabolism</v>
      </c>
      <c r="G3525" s="3" t="str">
        <f>VLOOKUP(B3525,'[1]Daniela + 255 Rxns iCre1355'!$C$1:$Q$3810,9,FALSE)</f>
        <v>3.1.1.29</v>
      </c>
      <c r="H3525" s="3" t="str">
        <f>VLOOKUP(B3525,'[1]Daniela + 255 Rxns iCre1355'!$C$1:$Q$3810,10,FALSE)</f>
        <v>( Cre17.g747297 OR Cre02.g076600 )</v>
      </c>
      <c r="I3525" s="3" t="str">
        <f>VLOOKUP(B3525,'[1]Daniela + 255 Rxns iCre1355'!$C$1:$Q$3810,11,FALSE)</f>
        <v>( Cre17.g747297.t1.1 OR Cre02.g076600.t1.2 )</v>
      </c>
      <c r="J3525" s="3" t="str">
        <f>VLOOKUP(B3525,'[1]Daniela + 255 Rxns iCre1355'!$C$1:$Q$3810,12,FALSE)</f>
        <v>( Cre17.g747297 OR Cre02.g076600 )</v>
      </c>
      <c r="K3525" s="3" t="str">
        <f>VLOOKUP(B3525,'[1]Daniela + 255 Rxns iCre1355'!$C$1:$Q$3810,13,FALSE)</f>
        <v>Cytosol</v>
      </c>
      <c r="M3525" s="3" t="str">
        <f>VLOOKUP(B3525,'[1]Daniela + 255 Rxns iCre1355'!$C$1:$Q$3810,15,FALSE)</f>
        <v>R04238</v>
      </c>
    </row>
    <row r="3526" spans="1:13" ht="15" customHeight="1" x14ac:dyDescent="0.25">
      <c r="A3526" s="3" t="s">
        <v>115</v>
      </c>
      <c r="B3526" s="3" t="s">
        <v>7040</v>
      </c>
      <c r="C3526" s="3" t="s">
        <v>7041</v>
      </c>
      <c r="D3526" s="3" t="str">
        <f>VLOOKUP(B3526,'[1]Daniela + 255 Rxns iCre1355'!$C$1:$Q$3810,5,FALSE)</f>
        <v>ALATL</v>
      </c>
      <c r="E3526" s="3" t="str">
        <f>VLOOKUP(B3526,'[1]Daniela + 255 Rxns iCre1355'!$C$1:$Q$3810,6,FALSE)</f>
        <v>alanine---tRNA ligase</v>
      </c>
      <c r="F3526" s="3" t="str">
        <f>VLOOKUP(B3526,'[1]Daniela + 255 Rxns iCre1355'!$C$1:$Q$3810,8,FALSE)</f>
        <v>Alanine and aspartate metabolism</v>
      </c>
      <c r="G3526" s="3" t="str">
        <f>VLOOKUP(B3526,'[1]Daniela + 255 Rxns iCre1355'!$C$1:$Q$3810,9,FALSE)</f>
        <v>6.1.1.7</v>
      </c>
      <c r="H3526" s="3" t="str">
        <f>VLOOKUP(B3526,'[1]Daniela + 255 Rxns iCre1355'!$C$1:$Q$3810,10,FALSE)</f>
        <v>Cre02.g143200</v>
      </c>
      <c r="I3526" s="3" t="str">
        <f>VLOOKUP(B3526,'[1]Daniela + 255 Rxns iCre1355'!$C$1:$Q$3810,11,FALSE)</f>
        <v>Cre02.g143200.t1.1</v>
      </c>
      <c r="J3526" s="3" t="str">
        <f>VLOOKUP(B3526,'[1]Daniela + 255 Rxns iCre1355'!$C$1:$Q$3810,12,FALSE)</f>
        <v>TSA1</v>
      </c>
      <c r="K3526" s="3" t="str">
        <f>VLOOKUP(B3526,'[1]Daniela + 255 Rxns iCre1355'!$C$1:$Q$3810,13,FALSE)</f>
        <v>Cytosol</v>
      </c>
      <c r="M3526" s="3" t="str">
        <f>VLOOKUP(B3526,'[1]Daniela + 255 Rxns iCre1355'!$C$1:$Q$3810,15,FALSE)</f>
        <v>R03038</v>
      </c>
    </row>
    <row r="3527" spans="1:13" ht="15" customHeight="1" x14ac:dyDescent="0.25">
      <c r="A3527" s="3" t="s">
        <v>115</v>
      </c>
      <c r="B3527" s="3" t="s">
        <v>7042</v>
      </c>
      <c r="C3527" s="3" t="s">
        <v>7043</v>
      </c>
      <c r="D3527" s="3" t="str">
        <f>VLOOKUP(B3527,'[1]Daniela + 255 Rxns iCre1355'!$C$1:$Q$3810,5,FALSE)</f>
        <v>AMPMPPT</v>
      </c>
      <c r="E3527" s="3" t="str">
        <f>VLOOKUP(B3527,'[1]Daniela + 255 Rxns iCre1355'!$C$1:$Q$3810,6,FALSE)</f>
        <v>ATP:4-amino-2-methyl-5-phosphomethylpyrimidine phosphotransferase</v>
      </c>
      <c r="F3527" s="3" t="str">
        <f>VLOOKUP(B3527,'[1]Daniela + 255 Rxns iCre1355'!$C$1:$Q$3810,8,FALSE)</f>
        <v>Thiamine metabolism</v>
      </c>
      <c r="G3527" s="3" t="str">
        <f>VLOOKUP(B3527,'[1]Daniela + 255 Rxns iCre1355'!$C$1:$Q$3810,9,FALSE)</f>
        <v>2.7.4.7</v>
      </c>
      <c r="H3527" s="3" t="str">
        <f>VLOOKUP(B3527,'[1]Daniela + 255 Rxns iCre1355'!$C$1:$Q$3810,10,FALSE)</f>
        <v>Cre08.g365600</v>
      </c>
      <c r="I3527" s="3" t="str">
        <f>VLOOKUP(B3527,'[1]Daniela + 255 Rxns iCre1355'!$C$1:$Q$3810,11,FALSE)</f>
        <v>Cre08.g365600.t1.2</v>
      </c>
      <c r="J3527" s="3" t="str">
        <f>VLOOKUP(B3527,'[1]Daniela + 255 Rxns iCre1355'!$C$1:$Q$3810,12,FALSE)</f>
        <v>Cre08.g365600</v>
      </c>
      <c r="K3527" s="3" t="str">
        <f>VLOOKUP(B3527,'[1]Daniela + 255 Rxns iCre1355'!$C$1:$Q$3810,13,FALSE)</f>
        <v>Cytosol</v>
      </c>
      <c r="L3527" s="3" t="str">
        <f>VLOOKUP(B3527,'[1]Daniela + 255 Rxns iCre1355'!$C$1:$Q$3810,14,FALSE)</f>
        <v>[Croft 2006, Croft 2007, Moulin 2013]</v>
      </c>
      <c r="M3527" s="3" t="str">
        <f>VLOOKUP(B3527,'[1]Daniela + 255 Rxns iCre1355'!$C$1:$Q$3810,15,FALSE)</f>
        <v>R04509</v>
      </c>
    </row>
    <row r="3528" spans="1:13" ht="15" customHeight="1" x14ac:dyDescent="0.25">
      <c r="A3528" s="3" t="s">
        <v>115</v>
      </c>
      <c r="B3528" s="3" t="s">
        <v>7044</v>
      </c>
      <c r="C3528" s="3" t="s">
        <v>7045</v>
      </c>
      <c r="D3528" s="3" t="str">
        <f>VLOOKUP(B3528,'[1]Daniela + 255 Rxns iCre1355'!$C$1:$Q$3810,5,FALSE)</f>
        <v>ARGT</v>
      </c>
      <c r="E3528" s="3" t="str">
        <f>VLOOKUP(B3528,'[1]Daniela + 255 Rxns iCre1355'!$C$1:$Q$3810,6,FALSE)</f>
        <v>arginine---tRNA ligase</v>
      </c>
      <c r="F3528" s="3" t="str">
        <f>VLOOKUP(B3528,'[1]Daniela + 255 Rxns iCre1355'!$C$1:$Q$3810,8,FALSE)</f>
        <v>Arginine and proline metabolism</v>
      </c>
      <c r="G3528" s="3" t="str">
        <f>VLOOKUP(B3528,'[1]Daniela + 255 Rxns iCre1355'!$C$1:$Q$3810,9,FALSE)</f>
        <v>6.1.1.19</v>
      </c>
      <c r="H3528" s="3" t="str">
        <f>VLOOKUP(B3528,'[1]Daniela + 255 Rxns iCre1355'!$C$1:$Q$3810,10,FALSE)</f>
        <v>Cre03.g143887</v>
      </c>
      <c r="I3528" s="3" t="str">
        <f>VLOOKUP(B3528,'[1]Daniela + 255 Rxns iCre1355'!$C$1:$Q$3810,11,FALSE)</f>
        <v>Cre03.g143887.t1.1</v>
      </c>
      <c r="J3528" s="3" t="str">
        <f>VLOOKUP(B3528,'[1]Daniela + 255 Rxns iCre1355'!$C$1:$Q$3810,12,FALSE)</f>
        <v>Cre03.g143887</v>
      </c>
      <c r="K3528" s="3" t="str">
        <f>VLOOKUP(B3528,'[1]Daniela + 255 Rxns iCre1355'!$C$1:$Q$3810,13,FALSE)</f>
        <v>Cytosol</v>
      </c>
      <c r="M3528" s="3" t="str">
        <f>VLOOKUP(B3528,'[1]Daniela + 255 Rxns iCre1355'!$C$1:$Q$3810,15,FALSE)</f>
        <v>R03646</v>
      </c>
    </row>
    <row r="3529" spans="1:13" ht="15" customHeight="1" x14ac:dyDescent="0.25">
      <c r="A3529" s="3" t="s">
        <v>115</v>
      </c>
      <c r="B3529" s="3" t="s">
        <v>7046</v>
      </c>
      <c r="C3529" s="3" t="s">
        <v>7047</v>
      </c>
      <c r="D3529" s="3" t="str">
        <f>VLOOKUP(B3529,'[1]Daniela + 255 Rxns iCre1355'!$C$1:$Q$3810,5,FALSE)</f>
        <v>ASNTL</v>
      </c>
      <c r="E3529" s="3" t="str">
        <f>VLOOKUP(B3529,'[1]Daniela + 255 Rxns iCre1355'!$C$1:$Q$3810,6,FALSE)</f>
        <v>asparagine---tRNA ligase</v>
      </c>
      <c r="F3529" s="3" t="str">
        <f>VLOOKUP(B3529,'[1]Daniela + 255 Rxns iCre1355'!$C$1:$Q$3810,8,FALSE)</f>
        <v>Alanine and aspartate metabolism</v>
      </c>
      <c r="G3529" s="3" t="str">
        <f>VLOOKUP(B3529,'[1]Daniela + 255 Rxns iCre1355'!$C$1:$Q$3810,9,FALSE)</f>
        <v>6.1.1.22</v>
      </c>
      <c r="H3529" s="3" t="str">
        <f>VLOOKUP(B3529,'[1]Daniela + 255 Rxns iCre1355'!$C$1:$Q$3810,10,FALSE)</f>
        <v>Cre03.g193800</v>
      </c>
      <c r="I3529" s="3" t="str">
        <f>VLOOKUP(B3529,'[1]Daniela + 255 Rxns iCre1355'!$C$1:$Q$3810,11,FALSE)</f>
        <v>Cre03.g193800.t1.1</v>
      </c>
      <c r="J3529" s="3" t="str">
        <f>VLOOKUP(B3529,'[1]Daniela + 255 Rxns iCre1355'!$C$1:$Q$3810,12,FALSE)</f>
        <v>TSN1</v>
      </c>
      <c r="K3529" s="3" t="str">
        <f>VLOOKUP(B3529,'[1]Daniela + 255 Rxns iCre1355'!$C$1:$Q$3810,13,FALSE)</f>
        <v>Cytosol</v>
      </c>
      <c r="M3529" s="3" t="str">
        <f>VLOOKUP(B3529,'[1]Daniela + 255 Rxns iCre1355'!$C$1:$Q$3810,15,FALSE)</f>
        <v>R03648</v>
      </c>
    </row>
    <row r="3530" spans="1:13" ht="15" customHeight="1" x14ac:dyDescent="0.25">
      <c r="A3530" s="3" t="s">
        <v>115</v>
      </c>
      <c r="B3530" s="3" t="s">
        <v>7048</v>
      </c>
      <c r="C3530" s="3" t="s">
        <v>7049</v>
      </c>
      <c r="D3530" s="3" t="str">
        <f>VLOOKUP(B3530,'[1]Daniela + 255 Rxns iCre1355'!$C$1:$Q$3810,5,FALSE)</f>
        <v>ASPTL</v>
      </c>
      <c r="E3530" s="3" t="str">
        <f>VLOOKUP(B3530,'[1]Daniela + 255 Rxns iCre1355'!$C$1:$Q$3810,6,FALSE)</f>
        <v>aspartate---tRNA ligase</v>
      </c>
      <c r="F3530" s="3" t="str">
        <f>VLOOKUP(B3530,'[1]Daniela + 255 Rxns iCre1355'!$C$1:$Q$3810,8,FALSE)</f>
        <v>Alanine and aspartate metabolism</v>
      </c>
      <c r="G3530" s="3" t="str">
        <f>VLOOKUP(B3530,'[1]Daniela + 255 Rxns iCre1355'!$C$1:$Q$3810,9,FALSE)</f>
        <v>6.1.1.12</v>
      </c>
      <c r="H3530" s="3" t="str">
        <f>VLOOKUP(B3530,'[1]Daniela + 255 Rxns iCre1355'!$C$1:$Q$3810,10,FALSE)</f>
        <v>Cre06.g279150</v>
      </c>
      <c r="I3530" s="3" t="str">
        <f>VLOOKUP(B3530,'[1]Daniela + 255 Rxns iCre1355'!$C$1:$Q$3810,11,FALSE)</f>
        <v>Cre06.g279150.t1.2</v>
      </c>
      <c r="J3530" s="3" t="str">
        <f>VLOOKUP(B3530,'[1]Daniela + 255 Rxns iCre1355'!$C$1:$Q$3810,12,FALSE)</f>
        <v>TSD2</v>
      </c>
      <c r="K3530" s="3" t="str">
        <f>VLOOKUP(B3530,'[1]Daniela + 255 Rxns iCre1355'!$C$1:$Q$3810,13,FALSE)</f>
        <v>Cytosol</v>
      </c>
      <c r="M3530" s="3" t="str">
        <f>VLOOKUP(B3530,'[1]Daniela + 255 Rxns iCre1355'!$C$1:$Q$3810,15,FALSE)</f>
        <v>R05577</v>
      </c>
    </row>
    <row r="3531" spans="1:13" ht="15" customHeight="1" x14ac:dyDescent="0.25">
      <c r="A3531" s="3" t="s">
        <v>115</v>
      </c>
      <c r="B3531" s="3" t="s">
        <v>7050</v>
      </c>
      <c r="C3531" s="3" t="s">
        <v>7051</v>
      </c>
      <c r="D3531" s="3" t="str">
        <f>VLOOKUP(B3531,'[1]Daniela + 255 Rxns iCre1355'!$C$1:$Q$3810,5,FALSE)</f>
        <v>CYSTL</v>
      </c>
      <c r="E3531" s="3" t="str">
        <f>VLOOKUP(B3531,'[1]Daniela + 255 Rxns iCre1355'!$C$1:$Q$3810,6,FALSE)</f>
        <v>cysteine---tRNA ligase</v>
      </c>
      <c r="F3531" s="3" t="str">
        <f>VLOOKUP(B3531,'[1]Daniela + 255 Rxns iCre1355'!$C$1:$Q$3810,8,FALSE)</f>
        <v>Cysteine metabolism</v>
      </c>
      <c r="G3531" s="3" t="str">
        <f>VLOOKUP(B3531,'[1]Daniela + 255 Rxns iCre1355'!$C$1:$Q$3810,9,FALSE)</f>
        <v>6.1.1.16</v>
      </c>
      <c r="H3531" s="3" t="str">
        <f>VLOOKUP(B3531,'[1]Daniela + 255 Rxns iCre1355'!$C$1:$Q$3810,10,FALSE)</f>
        <v>( Cre03.g169850 OR Cre01.g069472 )</v>
      </c>
      <c r="I3531" s="3" t="str">
        <f>VLOOKUP(B3531,'[1]Daniela + 255 Rxns iCre1355'!$C$1:$Q$3810,11,FALSE)</f>
        <v>( Cre03.g169850.t1.2 OR Cre01.g069472.t1.1 )</v>
      </c>
      <c r="J3531" s="3" t="str">
        <f>VLOOKUP(B3531,'[1]Daniela + 255 Rxns iCre1355'!$C$1:$Q$3810,12,FALSE)</f>
        <v>( TSC1 OR Cre01.g069472 )</v>
      </c>
      <c r="K3531" s="3" t="str">
        <f>VLOOKUP(B3531,'[1]Daniela + 255 Rxns iCre1355'!$C$1:$Q$3810,13,FALSE)</f>
        <v>Cytosol</v>
      </c>
      <c r="M3531" s="3" t="str">
        <f>VLOOKUP(B3531,'[1]Daniela + 255 Rxns iCre1355'!$C$1:$Q$3810,15,FALSE)</f>
        <v>R03650</v>
      </c>
    </row>
    <row r="3532" spans="1:13" ht="15" customHeight="1" x14ac:dyDescent="0.25">
      <c r="A3532" s="3" t="s">
        <v>115</v>
      </c>
      <c r="B3532" s="3" t="s">
        <v>7052</v>
      </c>
      <c r="C3532" s="3" t="s">
        <v>5079</v>
      </c>
      <c r="D3532" s="3" t="str">
        <f>VLOOKUP(B3532,'[1]Daniela + 255 Rxns iCre1355'!$C$1:$Q$3810,5,FALSE)</f>
        <v>DAD2PT</v>
      </c>
      <c r="E3532" s="3" t="str">
        <f>VLOOKUP(B3532,'[1]Daniela + 255 Rxns iCre1355'!$C$1:$Q$3810,6,FALSE)</f>
        <v>ATP:deoxynucleoside 5'-phosphotransferase</v>
      </c>
      <c r="F3532" s="3" t="str">
        <f>VLOOKUP(B3532,'[1]Daniela + 255 Rxns iCre1355'!$C$1:$Q$3810,8,FALSE)</f>
        <v>Purine metabolism</v>
      </c>
      <c r="G3532" s="3" t="str">
        <f>VLOOKUP(B3532,'[1]Daniela + 255 Rxns iCre1355'!$C$1:$Q$3810,9,FALSE)</f>
        <v>2.7.1.145</v>
      </c>
      <c r="H3532" s="3" t="str">
        <f>VLOOKUP(B3532,'[1]Daniela + 255 Rxns iCre1355'!$C$1:$Q$3810,10,FALSE)</f>
        <v>Cre02.g095350</v>
      </c>
      <c r="I3532" s="3" t="str">
        <f>VLOOKUP(B3532,'[1]Daniela + 255 Rxns iCre1355'!$C$1:$Q$3810,11,FALSE)</f>
        <v>Cre02.g095350.t1.1</v>
      </c>
      <c r="J3532" s="3" t="str">
        <f>VLOOKUP(B3532,'[1]Daniela + 255 Rxns iCre1355'!$C$1:$Q$3810,12,FALSE)</f>
        <v>DNK1</v>
      </c>
      <c r="K3532" s="3" t="str">
        <f>VLOOKUP(B3532,'[1]Daniela + 255 Rxns iCre1355'!$C$1:$Q$3810,13,FALSE)</f>
        <v>Cytosol</v>
      </c>
      <c r="M3532" s="3" t="str">
        <f>VLOOKUP(B3532,'[1]Daniela + 255 Rxns iCre1355'!$C$1:$Q$3810,15,FALSE)</f>
        <v>R05806</v>
      </c>
    </row>
    <row r="3533" spans="1:13" ht="15" customHeight="1" x14ac:dyDescent="0.25">
      <c r="A3533" s="3" t="s">
        <v>115</v>
      </c>
      <c r="B3533" s="3" t="s">
        <v>7053</v>
      </c>
      <c r="C3533" s="3" t="s">
        <v>5077</v>
      </c>
      <c r="D3533" s="3" t="str">
        <f>VLOOKUP(B3533,'[1]Daniela + 255 Rxns iCre1355'!$C$1:$Q$3810,5,FALSE)</f>
        <v>DCYTPT</v>
      </c>
      <c r="E3533" s="3" t="str">
        <f>VLOOKUP(B3533,'[1]Daniela + 255 Rxns iCre1355'!$C$1:$Q$3810,6,FALSE)</f>
        <v>ATP:deoxynucleoside 5'-phosphotransferase</v>
      </c>
      <c r="F3533" s="3" t="str">
        <f>VLOOKUP(B3533,'[1]Daniela + 255 Rxns iCre1355'!$C$1:$Q$3810,8,FALSE)</f>
        <v>Purine metabolism</v>
      </c>
      <c r="G3533" s="3" t="str">
        <f>VLOOKUP(B3533,'[1]Daniela + 255 Rxns iCre1355'!$C$1:$Q$3810,9,FALSE)</f>
        <v>2.7.1.145</v>
      </c>
      <c r="H3533" s="3" t="str">
        <f>VLOOKUP(B3533,'[1]Daniela + 255 Rxns iCre1355'!$C$1:$Q$3810,10,FALSE)</f>
        <v>Cre02.g095350</v>
      </c>
      <c r="I3533" s="3" t="str">
        <f>VLOOKUP(B3533,'[1]Daniela + 255 Rxns iCre1355'!$C$1:$Q$3810,11,FALSE)</f>
        <v>Cre02.g095350.t1.1</v>
      </c>
      <c r="J3533" s="3" t="str">
        <f>VLOOKUP(B3533,'[1]Daniela + 255 Rxns iCre1355'!$C$1:$Q$3810,12,FALSE)</f>
        <v>DNK1</v>
      </c>
      <c r="K3533" s="3" t="str">
        <f>VLOOKUP(B3533,'[1]Daniela + 255 Rxns iCre1355'!$C$1:$Q$3810,13,FALSE)</f>
        <v>Cytosol</v>
      </c>
      <c r="M3533" s="3" t="str">
        <f>VLOOKUP(B3533,'[1]Daniela + 255 Rxns iCre1355'!$C$1:$Q$3810,15,FALSE)</f>
        <v>R05806</v>
      </c>
    </row>
    <row r="3534" spans="1:13" ht="15" customHeight="1" x14ac:dyDescent="0.25">
      <c r="A3534" s="3" t="s">
        <v>115</v>
      </c>
      <c r="B3534" s="3" t="s">
        <v>7054</v>
      </c>
      <c r="C3534" s="3" t="s">
        <v>5047</v>
      </c>
      <c r="D3534" s="3" t="str">
        <f>VLOOKUP(B3534,'[1]Daniela + 255 Rxns iCre1355'!$C$1:$Q$3810,5,FALSE)</f>
        <v>DGSNPT</v>
      </c>
      <c r="E3534" s="3" t="str">
        <f>VLOOKUP(B3534,'[1]Daniela + 255 Rxns iCre1355'!$C$1:$Q$3810,6,FALSE)</f>
        <v>ATP:deoxynucleoside 5'-phosphotransferase</v>
      </c>
      <c r="F3534" s="3" t="str">
        <f>VLOOKUP(B3534,'[1]Daniela + 255 Rxns iCre1355'!$C$1:$Q$3810,8,FALSE)</f>
        <v>Purine metabolism</v>
      </c>
      <c r="G3534" s="3" t="str">
        <f>VLOOKUP(B3534,'[1]Daniela + 255 Rxns iCre1355'!$C$1:$Q$3810,9,FALSE)</f>
        <v>2.7.1.145</v>
      </c>
      <c r="H3534" s="3" t="str">
        <f>VLOOKUP(B3534,'[1]Daniela + 255 Rxns iCre1355'!$C$1:$Q$3810,10,FALSE)</f>
        <v>Cre02.g095350</v>
      </c>
      <c r="I3534" s="3" t="str">
        <f>VLOOKUP(B3534,'[1]Daniela + 255 Rxns iCre1355'!$C$1:$Q$3810,11,FALSE)</f>
        <v>Cre02.g095350.t1.1</v>
      </c>
      <c r="J3534" s="3" t="str">
        <f>VLOOKUP(B3534,'[1]Daniela + 255 Rxns iCre1355'!$C$1:$Q$3810,12,FALSE)</f>
        <v>DNK1</v>
      </c>
      <c r="K3534" s="3" t="str">
        <f>VLOOKUP(B3534,'[1]Daniela + 255 Rxns iCre1355'!$C$1:$Q$3810,13,FALSE)</f>
        <v>Cytosol</v>
      </c>
      <c r="M3534" s="3" t="str">
        <f>VLOOKUP(B3534,'[1]Daniela + 255 Rxns iCre1355'!$C$1:$Q$3810,15,FALSE)</f>
        <v>R05806</v>
      </c>
    </row>
    <row r="3535" spans="1:13" ht="15" customHeight="1" x14ac:dyDescent="0.25">
      <c r="A3535" s="3" t="s">
        <v>115</v>
      </c>
      <c r="B3535" s="3" t="s">
        <v>7055</v>
      </c>
      <c r="C3535" s="3" t="s">
        <v>7056</v>
      </c>
      <c r="D3535" s="3" t="str">
        <f>VLOOKUP(B3535,'[1]Daniela + 255 Rxns iCre1355'!$C$1:$Q$3810,5,FALSE)</f>
        <v>DHAPT</v>
      </c>
      <c r="E3535" s="3" t="str">
        <f>VLOOKUP(B3535,'[1]Daniela + 255 Rxns iCre1355'!$C$1:$Q$3810,6,FALSE)</f>
        <v>ATP:glycerone phosphotransferase</v>
      </c>
      <c r="F3535" s="3" t="str">
        <f>VLOOKUP(B3535,'[1]Daniela + 255 Rxns iCre1355'!$C$1:$Q$3810,8,FALSE)</f>
        <v>Glycerophospholipid metabolism</v>
      </c>
      <c r="G3535" s="3" t="str">
        <f>VLOOKUP(B3535,'[1]Daniela + 255 Rxns iCre1355'!$C$1:$Q$3810,9,FALSE)</f>
        <v>2.7.1.29</v>
      </c>
      <c r="H3535" s="3" t="str">
        <f>VLOOKUP(B3535,'[1]Daniela + 255 Rxns iCre1355'!$C$1:$Q$3810,10,FALSE)</f>
        <v>Cre13.g607450</v>
      </c>
      <c r="I3535" s="3" t="str">
        <f>VLOOKUP(B3535,'[1]Daniela + 255 Rxns iCre1355'!$C$1:$Q$3810,11,FALSE)</f>
        <v>Cre13.g607450.t1.1</v>
      </c>
      <c r="J3535" s="3" t="str">
        <f>VLOOKUP(B3535,'[1]Daniela + 255 Rxns iCre1355'!$C$1:$Q$3810,12,FALSE)</f>
        <v>DAK1</v>
      </c>
      <c r="K3535" s="3" t="str">
        <f>VLOOKUP(B3535,'[1]Daniela + 255 Rxns iCre1355'!$C$1:$Q$3810,13,FALSE)</f>
        <v>Cytosol</v>
      </c>
      <c r="M3535" s="3" t="str">
        <f>VLOOKUP(B3535,'[1]Daniela + 255 Rxns iCre1355'!$C$1:$Q$3810,15,FALSE)</f>
        <v>R01011</v>
      </c>
    </row>
    <row r="3536" spans="1:13" ht="15" customHeight="1" x14ac:dyDescent="0.25">
      <c r="A3536" s="3" t="s">
        <v>115</v>
      </c>
      <c r="B3536" s="3" t="s">
        <v>7057</v>
      </c>
      <c r="C3536" s="3" t="s">
        <v>7058</v>
      </c>
      <c r="D3536" s="3" t="str">
        <f>VLOOKUP(B3536,'[1]Daniela + 255 Rxns iCre1355'!$C$1:$Q$3810,5,FALSE)</f>
        <v>GLCURK</v>
      </c>
      <c r="E3536" s="3" t="str">
        <f>VLOOKUP(B3536,'[1]Daniela + 255 Rxns iCre1355'!$C$1:$Q$3810,6,FALSE)</f>
        <v>Glucuronokinase</v>
      </c>
      <c r="F3536" s="3" t="str">
        <f>VLOOKUP(B3536,'[1]Daniela + 255 Rxns iCre1355'!$C$1:$Q$3810,8,FALSE)</f>
        <v>Galactose metabolism</v>
      </c>
      <c r="G3536" s="3" t="str">
        <f>VLOOKUP(B3536,'[1]Daniela + 255 Rxns iCre1355'!$C$1:$Q$3810,9,FALSE)</f>
        <v>2.7.1.43</v>
      </c>
      <c r="H3536" s="3" t="str">
        <f>VLOOKUP(B3536,'[1]Daniela + 255 Rxns iCre1355'!$C$1:$Q$3810,10,FALSE)</f>
        <v>Cre02.g107600</v>
      </c>
      <c r="I3536" s="3" t="str">
        <f>VLOOKUP(B3536,'[1]Daniela + 255 Rxns iCre1355'!$C$1:$Q$3810,11,FALSE)</f>
        <v>Cre02.g107600.t1.2</v>
      </c>
      <c r="J3536" s="3" t="str">
        <f>VLOOKUP(B3536,'[1]Daniela + 255 Rxns iCre1355'!$C$1:$Q$3810,12,FALSE)</f>
        <v>Cre02.g107600</v>
      </c>
      <c r="K3536" s="3" t="str">
        <f>VLOOKUP(B3536,'[1]Daniela + 255 Rxns iCre1355'!$C$1:$Q$3810,13,FALSE)</f>
        <v>Cytosol</v>
      </c>
      <c r="M3536" s="3" t="str">
        <f>VLOOKUP(B3536,'[1]Daniela + 255 Rxns iCre1355'!$C$1:$Q$3810,15,FALSE)</f>
        <v>R01476</v>
      </c>
    </row>
    <row r="3537" spans="1:13" ht="15" customHeight="1" x14ac:dyDescent="0.25">
      <c r="A3537" s="3" t="s">
        <v>115</v>
      </c>
      <c r="B3537" s="3" t="s">
        <v>7059</v>
      </c>
      <c r="C3537" s="3" t="s">
        <v>7060</v>
      </c>
      <c r="D3537" s="3" t="str">
        <f>VLOOKUP(B3537,'[1]Daniela + 255 Rxns iCre1355'!$C$1:$Q$3810,5,FALSE)</f>
        <v>GLNTL</v>
      </c>
      <c r="E3537" s="3" t="str">
        <f>VLOOKUP(B3537,'[1]Daniela + 255 Rxns iCre1355'!$C$1:$Q$3810,6,FALSE)</f>
        <v>glutamine---tRNA ligase</v>
      </c>
      <c r="F3537" s="3" t="str">
        <f>VLOOKUP(B3537,'[1]Daniela + 255 Rxns iCre1355'!$C$1:$Q$3810,8,FALSE)</f>
        <v>Glutamate metabolism</v>
      </c>
      <c r="G3537" s="3" t="str">
        <f>VLOOKUP(B3537,'[1]Daniela + 255 Rxns iCre1355'!$C$1:$Q$3810,9,FALSE)</f>
        <v>6.1.1.18</v>
      </c>
      <c r="H3537" s="3" t="str">
        <f>VLOOKUP(B3537,'[1]Daniela + 255 Rxns iCre1355'!$C$1:$Q$3810,10,FALSE)</f>
        <v>Cre14.g614900</v>
      </c>
      <c r="I3537" s="3" t="str">
        <f>VLOOKUP(B3537,'[1]Daniela + 255 Rxns iCre1355'!$C$1:$Q$3810,11,FALSE)</f>
        <v>( Cre14.g614900.t1.2 OR Cre14.g614900.t2.1 )</v>
      </c>
      <c r="J3537" s="3" t="str">
        <f>VLOOKUP(B3537,'[1]Daniela + 255 Rxns iCre1355'!$C$1:$Q$3810,12,FALSE)</f>
        <v>TSQ1</v>
      </c>
      <c r="K3537" s="3" t="str">
        <f>VLOOKUP(B3537,'[1]Daniela + 255 Rxns iCre1355'!$C$1:$Q$3810,13,FALSE)</f>
        <v>Cytosol</v>
      </c>
      <c r="M3537" s="3" t="str">
        <f>VLOOKUP(B3537,'[1]Daniela + 255 Rxns iCre1355'!$C$1:$Q$3810,15,FALSE)</f>
        <v>R03652</v>
      </c>
    </row>
    <row r="3538" spans="1:13" ht="15" customHeight="1" x14ac:dyDescent="0.25">
      <c r="A3538" s="3" t="s">
        <v>115</v>
      </c>
      <c r="B3538" s="3" t="s">
        <v>7061</v>
      </c>
      <c r="C3538" s="3" t="s">
        <v>7062</v>
      </c>
      <c r="D3538" s="3" t="str">
        <f>VLOOKUP(B3538,'[1]Daniela + 255 Rxns iCre1355'!$C$1:$Q$3810,5,FALSE)</f>
        <v>GLUTL</v>
      </c>
      <c r="E3538" s="3" t="str">
        <f>VLOOKUP(B3538,'[1]Daniela + 255 Rxns iCre1355'!$C$1:$Q$3810,6,FALSE)</f>
        <v>glutamate---tRNA ligase</v>
      </c>
      <c r="F3538" s="3" t="str">
        <f>VLOOKUP(B3538,'[1]Daniela + 255 Rxns iCre1355'!$C$1:$Q$3810,8,FALSE)</f>
        <v>Glutamate metabolism</v>
      </c>
      <c r="G3538" s="3" t="str">
        <f>VLOOKUP(B3538,'[1]Daniela + 255 Rxns iCre1355'!$C$1:$Q$3810,9,FALSE)</f>
        <v>6.1.1.17</v>
      </c>
      <c r="H3538" s="3" t="str">
        <f>VLOOKUP(B3538,'[1]Daniela + 255 Rxns iCre1355'!$C$1:$Q$3810,10,FALSE)</f>
        <v>( Cre07.g313700 OR Cre11.g467547 )</v>
      </c>
      <c r="I3538" s="3" t="str">
        <f>VLOOKUP(B3538,'[1]Daniela + 255 Rxns iCre1355'!$C$1:$Q$3810,11,FALSE)</f>
        <v>( Cre07.g313700.t1.1 OR Cre11.g467547.t1.1 )</v>
      </c>
      <c r="J3538" s="3" t="str">
        <f>VLOOKUP(B3538,'[1]Daniela + 255 Rxns iCre1355'!$C$1:$Q$3810,12,FALSE)</f>
        <v>( GTS2 OR Cre11.g467547 )</v>
      </c>
      <c r="K3538" s="3" t="str">
        <f>VLOOKUP(B3538,'[1]Daniela + 255 Rxns iCre1355'!$C$1:$Q$3810,13,FALSE)</f>
        <v>Cytosol</v>
      </c>
      <c r="M3538" s="3" t="str">
        <f>VLOOKUP(B3538,'[1]Daniela + 255 Rxns iCre1355'!$C$1:$Q$3810,15,FALSE)</f>
        <v>R05578</v>
      </c>
    </row>
    <row r="3539" spans="1:13" ht="15" customHeight="1" x14ac:dyDescent="0.25">
      <c r="A3539" s="3" t="s">
        <v>115</v>
      </c>
      <c r="B3539" s="3" t="s">
        <v>7063</v>
      </c>
      <c r="C3539" s="3" t="s">
        <v>7064</v>
      </c>
      <c r="D3539" s="3" t="str">
        <f>VLOOKUP(B3539,'[1]Daniela + 255 Rxns iCre1355'!$C$1:$Q$3810,5,FALSE)</f>
        <v>GLYTL</v>
      </c>
      <c r="E3539" s="3" t="str">
        <f>VLOOKUP(B3539,'[1]Daniela + 255 Rxns iCre1355'!$C$1:$Q$3810,6,FALSE)</f>
        <v>glycine---tRNA ligase</v>
      </c>
      <c r="F3539" s="3" t="str">
        <f>VLOOKUP(B3539,'[1]Daniela + 255 Rxns iCre1355'!$C$1:$Q$3810,8,FALSE)</f>
        <v>Glycine, serine and threonine metabolism</v>
      </c>
      <c r="G3539" s="3" t="str">
        <f>VLOOKUP(B3539,'[1]Daniela + 255 Rxns iCre1355'!$C$1:$Q$3810,9,FALSE)</f>
        <v>6.1.1.14</v>
      </c>
      <c r="H3539" s="3" t="str">
        <f>VLOOKUP(B3539,'[1]Daniela + 255 Rxns iCre1355'!$C$1:$Q$3810,10,FALSE)</f>
        <v>( Cre10.g433000 OR Cre05.g233800 )</v>
      </c>
      <c r="I3539" s="3" t="str">
        <f>VLOOKUP(B3539,'[1]Daniela + 255 Rxns iCre1355'!$C$1:$Q$3810,11,FALSE)</f>
        <v>( Cre10.g433000.t1.1 OR Cre05.g233800.t1.2 )</v>
      </c>
      <c r="J3539" s="3" t="str">
        <f>VLOOKUP(B3539,'[1]Daniela + 255 Rxns iCre1355'!$C$1:$Q$3810,12,FALSE)</f>
        <v>( TSG2 OR TSG1 )</v>
      </c>
      <c r="K3539" s="3" t="str">
        <f>VLOOKUP(B3539,'[1]Daniela + 255 Rxns iCre1355'!$C$1:$Q$3810,13,FALSE)</f>
        <v>Cytosol</v>
      </c>
      <c r="M3539" s="3" t="str">
        <f>VLOOKUP(B3539,'[1]Daniela + 255 Rxns iCre1355'!$C$1:$Q$3810,15,FALSE)</f>
        <v>R03654</v>
      </c>
    </row>
    <row r="3540" spans="1:13" ht="15" customHeight="1" x14ac:dyDescent="0.25">
      <c r="A3540" s="3" t="s">
        <v>115</v>
      </c>
      <c r="B3540" s="3" t="s">
        <v>7065</v>
      </c>
      <c r="C3540" s="3" t="s">
        <v>7066</v>
      </c>
      <c r="D3540" s="3" t="str">
        <f>VLOOKUP(B3540,'[1]Daniela + 255 Rxns iCre1355'!$C$1:$Q$3810,5,FALSE)</f>
        <v>HISTL</v>
      </c>
      <c r="E3540" s="3" t="str">
        <f>VLOOKUP(B3540,'[1]Daniela + 255 Rxns iCre1355'!$C$1:$Q$3810,6,FALSE)</f>
        <v>histidine---tRNA ligase</v>
      </c>
      <c r="F3540" s="3" t="str">
        <f>VLOOKUP(B3540,'[1]Daniela + 255 Rxns iCre1355'!$C$1:$Q$3810,8,FALSE)</f>
        <v>Histidine metabolism</v>
      </c>
      <c r="G3540" s="3" t="str">
        <f>VLOOKUP(B3540,'[1]Daniela + 255 Rxns iCre1355'!$C$1:$Q$3810,9,FALSE)</f>
        <v>6.1.1.21</v>
      </c>
      <c r="H3540" s="3" t="str">
        <f>VLOOKUP(B3540,'[1]Daniela + 255 Rxns iCre1355'!$C$1:$Q$3810,10,FALSE)</f>
        <v>Cre02.g142352</v>
      </c>
      <c r="I3540" s="3" t="str">
        <f>VLOOKUP(B3540,'[1]Daniela + 255 Rxns iCre1355'!$C$1:$Q$3810,11,FALSE)</f>
        <v>Cre02.g142352.t1.1</v>
      </c>
      <c r="J3540" s="3" t="str">
        <f>VLOOKUP(B3540,'[1]Daniela + 255 Rxns iCre1355'!$C$1:$Q$3810,12,FALSE)</f>
        <v>Cre02.g142352</v>
      </c>
      <c r="K3540" s="3" t="str">
        <f>VLOOKUP(B3540,'[1]Daniela + 255 Rxns iCre1355'!$C$1:$Q$3810,13,FALSE)</f>
        <v>Cytosol</v>
      </c>
      <c r="M3540" s="3" t="str">
        <f>VLOOKUP(B3540,'[1]Daniela + 255 Rxns iCre1355'!$C$1:$Q$3810,15,FALSE)</f>
        <v>R03655</v>
      </c>
    </row>
    <row r="3541" spans="1:13" ht="15" customHeight="1" x14ac:dyDescent="0.25">
      <c r="A3541" s="3" t="s">
        <v>115</v>
      </c>
      <c r="B3541" s="3" t="s">
        <v>7067</v>
      </c>
      <c r="C3541" s="3" t="s">
        <v>7068</v>
      </c>
      <c r="D3541" s="3" t="str">
        <f>VLOOKUP(B3541,'[1]Daniela + 255 Rxns iCre1355'!$C$1:$Q$3810,5,FALSE)</f>
        <v>ILETL</v>
      </c>
      <c r="E3541" s="3" t="str">
        <f>VLOOKUP(B3541,'[1]Daniela + 255 Rxns iCre1355'!$C$1:$Q$3810,6,FALSE)</f>
        <v>isoleucine---tRNA ligase</v>
      </c>
      <c r="F3541" s="3" t="str">
        <f>VLOOKUP(B3541,'[1]Daniela + 255 Rxns iCre1355'!$C$1:$Q$3810,8,FALSE)</f>
        <v>Valine, leucine and isoleucine biosynthesis</v>
      </c>
      <c r="G3541" s="3" t="str">
        <f>VLOOKUP(B3541,'[1]Daniela + 255 Rxns iCre1355'!$C$1:$Q$3810,9,FALSE)</f>
        <v>6.1.1.5</v>
      </c>
      <c r="H3541" s="3" t="str">
        <f>VLOOKUP(B3541,'[1]Daniela + 255 Rxns iCre1355'!$C$1:$Q$3810,10,FALSE)</f>
        <v>( Cre16.g651750 OR Cre16.g651650 )</v>
      </c>
      <c r="I3541" s="3" t="str">
        <f>VLOOKUP(B3541,'[1]Daniela + 255 Rxns iCre1355'!$C$1:$Q$3810,11,FALSE)</f>
        <v>( Cre16.g651750.t1.2 OR Cre16.g651650.t1.1 )</v>
      </c>
      <c r="J3541" s="3" t="str">
        <f>VLOOKUP(B3541,'[1]Daniela + 255 Rxns iCre1355'!$C$1:$Q$3810,12,FALSE)</f>
        <v>( TSI OR TSI2 )</v>
      </c>
      <c r="K3541" s="3" t="str">
        <f>VLOOKUP(B3541,'[1]Daniela + 255 Rxns iCre1355'!$C$1:$Q$3810,13,FALSE)</f>
        <v>Cytosol</v>
      </c>
      <c r="M3541" s="3" t="str">
        <f>VLOOKUP(B3541,'[1]Daniela + 255 Rxns iCre1355'!$C$1:$Q$3810,15,FALSE)</f>
        <v>R03656</v>
      </c>
    </row>
    <row r="3542" spans="1:13" ht="15" customHeight="1" x14ac:dyDescent="0.25">
      <c r="A3542" s="3" t="s">
        <v>115</v>
      </c>
      <c r="B3542" s="3" t="s">
        <v>7069</v>
      </c>
      <c r="C3542" s="3" t="s">
        <v>7070</v>
      </c>
      <c r="D3542" s="3" t="str">
        <f>VLOOKUP(B3542,'[1]Daniela + 255 Rxns iCre1355'!$C$1:$Q$3810,5,FALSE)</f>
        <v>LEUTL</v>
      </c>
      <c r="E3542" s="3" t="str">
        <f>VLOOKUP(B3542,'[1]Daniela + 255 Rxns iCre1355'!$C$1:$Q$3810,6,FALSE)</f>
        <v>leucine---tRNA ligase</v>
      </c>
      <c r="F3542" s="3" t="str">
        <f>VLOOKUP(B3542,'[1]Daniela + 255 Rxns iCre1355'!$C$1:$Q$3810,8,FALSE)</f>
        <v>Valine, leucine and isoleucine biosynthesis</v>
      </c>
      <c r="G3542" s="3" t="str">
        <f>VLOOKUP(B3542,'[1]Daniela + 255 Rxns iCre1355'!$C$1:$Q$3810,9,FALSE)</f>
        <v>6.1.1.4</v>
      </c>
      <c r="H3542" s="3" t="str">
        <f>VLOOKUP(B3542,'[1]Daniela + 255 Rxns iCre1355'!$C$1:$Q$3810,10,FALSE)</f>
        <v>( Cre13.g578451 OR Cre06.g293582 )</v>
      </c>
      <c r="I3542" s="3" t="str">
        <f>VLOOKUP(B3542,'[1]Daniela + 255 Rxns iCre1355'!$C$1:$Q$3810,11,FALSE)</f>
        <v>( Cre13.g578451.t1.1 OR Cre06.g293582.t1.1 )</v>
      </c>
      <c r="J3542" s="3" t="str">
        <f>VLOOKUP(B3542,'[1]Daniela + 255 Rxns iCre1355'!$C$1:$Q$3810,12,FALSE)</f>
        <v>( TSL1 OR Cre06.g293582 )</v>
      </c>
      <c r="K3542" s="3" t="str">
        <f>VLOOKUP(B3542,'[1]Daniela + 255 Rxns iCre1355'!$C$1:$Q$3810,13,FALSE)</f>
        <v>Cytosol</v>
      </c>
      <c r="M3542" s="3" t="str">
        <f>VLOOKUP(B3542,'[1]Daniela + 255 Rxns iCre1355'!$C$1:$Q$3810,15,FALSE)</f>
        <v>R03657</v>
      </c>
    </row>
    <row r="3543" spans="1:13" ht="15" customHeight="1" x14ac:dyDescent="0.25">
      <c r="A3543" s="3" t="s">
        <v>115</v>
      </c>
      <c r="B3543" s="3" t="s">
        <v>7071</v>
      </c>
      <c r="C3543" s="3" t="s">
        <v>7072</v>
      </c>
      <c r="D3543" s="3" t="str">
        <f>VLOOKUP(B3543,'[1]Daniela + 255 Rxns iCre1355'!$C$1:$Q$3810,5,FALSE)</f>
        <v>LYSTL</v>
      </c>
      <c r="E3543" s="3" t="str">
        <f>VLOOKUP(B3543,'[1]Daniela + 255 Rxns iCre1355'!$C$1:$Q$3810,6,FALSE)</f>
        <v>lysine---tRNA ligase</v>
      </c>
      <c r="F3543" s="3" t="str">
        <f>VLOOKUP(B3543,'[1]Daniela + 255 Rxns iCre1355'!$C$1:$Q$3810,8,FALSE)</f>
        <v>Lysine biosynthesis</v>
      </c>
      <c r="G3543" s="3" t="str">
        <f>VLOOKUP(B3543,'[1]Daniela + 255 Rxns iCre1355'!$C$1:$Q$3810,9,FALSE)</f>
        <v>6.1.1.6</v>
      </c>
      <c r="H3543" s="3" t="str">
        <f>VLOOKUP(B3543,'[1]Daniela + 255 Rxns iCre1355'!$C$1:$Q$3810,10,FALSE)</f>
        <v>Cre03.g160500</v>
      </c>
      <c r="I3543" s="3" t="str">
        <f>VLOOKUP(B3543,'[1]Daniela + 255 Rxns iCre1355'!$C$1:$Q$3810,11,FALSE)</f>
        <v>Cre03.g160500.t1.2</v>
      </c>
      <c r="J3543" s="3" t="str">
        <f>VLOOKUP(B3543,'[1]Daniela + 255 Rxns iCre1355'!$C$1:$Q$3810,12,FALSE)</f>
        <v>TSK1</v>
      </c>
      <c r="K3543" s="3" t="str">
        <f>VLOOKUP(B3543,'[1]Daniela + 255 Rxns iCre1355'!$C$1:$Q$3810,13,FALSE)</f>
        <v>Cytosol</v>
      </c>
      <c r="M3543" s="3" t="str">
        <f>VLOOKUP(B3543,'[1]Daniela + 255 Rxns iCre1355'!$C$1:$Q$3810,15,FALSE)</f>
        <v>R03658</v>
      </c>
    </row>
    <row r="3544" spans="1:13" ht="15" customHeight="1" x14ac:dyDescent="0.25">
      <c r="A3544" s="3" t="s">
        <v>115</v>
      </c>
      <c r="B3544" s="3" t="s">
        <v>7073</v>
      </c>
      <c r="C3544" s="3" t="s">
        <v>7074</v>
      </c>
      <c r="D3544" s="3" t="str">
        <f>VLOOKUP(B3544,'[1]Daniela + 255 Rxns iCre1355'!$C$1:$Q$3810,5,FALSE)</f>
        <v>METTL</v>
      </c>
      <c r="E3544" s="3" t="str">
        <f>VLOOKUP(B3544,'[1]Daniela + 255 Rxns iCre1355'!$C$1:$Q$3810,6,FALSE)</f>
        <v>methionine---tRNA ligase</v>
      </c>
      <c r="F3544" s="3" t="str">
        <f>VLOOKUP(B3544,'[1]Daniela + 255 Rxns iCre1355'!$C$1:$Q$3810,8,FALSE)</f>
        <v>Methionine metabolism</v>
      </c>
      <c r="G3544" s="3" t="str">
        <f>VLOOKUP(B3544,'[1]Daniela + 255 Rxns iCre1355'!$C$1:$Q$3810,9,FALSE)</f>
        <v>6.1.1.10</v>
      </c>
      <c r="H3544" s="3" t="str">
        <f>VLOOKUP(B3544,'[1]Daniela + 255 Rxns iCre1355'!$C$1:$Q$3810,10,FALSE)</f>
        <v>( Cre12.g487100 OR Cre02.g087950 )</v>
      </c>
      <c r="I3544" s="3" t="str">
        <f>VLOOKUP(B3544,'[1]Daniela + 255 Rxns iCre1355'!$C$1:$Q$3810,11,FALSE)</f>
        <v>( Cre12.g487100.t1.2 OR Cre02.g087950.t1.2 )</v>
      </c>
      <c r="J3544" s="3" t="str">
        <f>VLOOKUP(B3544,'[1]Daniela + 255 Rxns iCre1355'!$C$1:$Q$3810,12,FALSE)</f>
        <v>( TSM2 OR TSM1 )</v>
      </c>
      <c r="K3544" s="3" t="str">
        <f>VLOOKUP(B3544,'[1]Daniela + 255 Rxns iCre1355'!$C$1:$Q$3810,13,FALSE)</f>
        <v>Cytosol</v>
      </c>
      <c r="M3544" s="3" t="str">
        <f>VLOOKUP(B3544,'[1]Daniela + 255 Rxns iCre1355'!$C$1:$Q$3810,15,FALSE)</f>
        <v>R03659</v>
      </c>
    </row>
    <row r="3545" spans="1:13" ht="15" customHeight="1" x14ac:dyDescent="0.25">
      <c r="A3545" s="3" t="s">
        <v>115</v>
      </c>
      <c r="B3545" s="3" t="s">
        <v>7075</v>
      </c>
      <c r="C3545" s="3" t="s">
        <v>7076</v>
      </c>
      <c r="D3545" s="3" t="str">
        <f>VLOOKUP(B3545,'[1]Daniela + 255 Rxns iCre1355'!$C$1:$Q$3810,5,FALSE)</f>
        <v>MHETK</v>
      </c>
      <c r="E3545" s="3" t="str">
        <f>VLOOKUP(B3545,'[1]Daniela + 255 Rxns iCre1355'!$C$1:$Q$3810,6,FALSE)</f>
        <v>hydroxyethylthiazole kinase</v>
      </c>
      <c r="F3545" s="3" t="str">
        <f>VLOOKUP(B3545,'[1]Daniela + 255 Rxns iCre1355'!$C$1:$Q$3810,8,FALSE)</f>
        <v>Thiamine metabolism</v>
      </c>
      <c r="G3545" s="3" t="str">
        <f>VLOOKUP(B3545,'[1]Daniela + 255 Rxns iCre1355'!$C$1:$Q$3810,9,FALSE)</f>
        <v>2.7.1.50</v>
      </c>
      <c r="H3545" s="3" t="str">
        <f>VLOOKUP(B3545,'[1]Daniela + 255 Rxns iCre1355'!$C$1:$Q$3810,10,FALSE)</f>
        <v>Cre06.g255350</v>
      </c>
      <c r="I3545" s="3" t="str">
        <f>VLOOKUP(B3545,'[1]Daniela + 255 Rxns iCre1355'!$C$1:$Q$3810,11,FALSE)</f>
        <v>Cre06.g255350.t1.2</v>
      </c>
      <c r="J3545" s="3" t="str">
        <f>VLOOKUP(B3545,'[1]Daniela + 255 Rxns iCre1355'!$C$1:$Q$3810,12,FALSE)</f>
        <v>THI10</v>
      </c>
      <c r="K3545" s="3" t="str">
        <f>VLOOKUP(B3545,'[1]Daniela + 255 Rxns iCre1355'!$C$1:$Q$3810,13,FALSE)</f>
        <v>Cytosol</v>
      </c>
      <c r="L3545" s="3" t="str">
        <f>VLOOKUP(B3545,'[1]Daniela + 255 Rxns iCre1355'!$C$1:$Q$3810,14,FALSE)</f>
        <v>[Croft 2006, Croft 2007, Moulin 2013, Eversole 1956, Ebersold 1962, Ferris 1995]</v>
      </c>
      <c r="M3545" s="3" t="str">
        <f>VLOOKUP(B3545,'[1]Daniela + 255 Rxns iCre1355'!$C$1:$Q$3810,15,FALSE)</f>
        <v>R04448</v>
      </c>
    </row>
    <row r="3546" spans="1:13" ht="15" customHeight="1" x14ac:dyDescent="0.25">
      <c r="A3546" s="3" t="s">
        <v>115</v>
      </c>
      <c r="B3546" s="3" t="s">
        <v>7077</v>
      </c>
      <c r="C3546" s="3" t="s">
        <v>7078</v>
      </c>
      <c r="D3546" s="3" t="str">
        <f>VLOOKUP(B3546,'[1]Daniela + 255 Rxns iCre1355'!$C$1:$Q$3810,5,FALSE)</f>
        <v>PAIL3PT18111Z160</v>
      </c>
      <c r="E3546" s="3" t="str">
        <f>VLOOKUP(B3546,'[1]Daniela + 255 Rxns iCre1355'!$C$1:$Q$3810,6,FALSE)</f>
        <v>ATP:1-phosphatidyl-1D-myo-inositol 3-phosphotransferase</v>
      </c>
      <c r="F3546" s="3" t="str">
        <f>VLOOKUP(B3546,'[1]Daniela + 255 Rxns iCre1355'!$C$1:$Q$3810,8,FALSE)</f>
        <v>Inositol phosphate metabolism</v>
      </c>
      <c r="G3546" s="3" t="str">
        <f>VLOOKUP(B3546,'[1]Daniela + 255 Rxns iCre1355'!$C$1:$Q$3810,9,FALSE)</f>
        <v>2.7.1.137</v>
      </c>
      <c r="H3546" s="3" t="str">
        <f>VLOOKUP(B3546,'[1]Daniela + 255 Rxns iCre1355'!$C$1:$Q$3810,10,FALSE)</f>
        <v>Cre01.g035500</v>
      </c>
      <c r="I3546" s="3" t="str">
        <f>VLOOKUP(B3546,'[1]Daniela + 255 Rxns iCre1355'!$C$1:$Q$3810,11,FALSE)</f>
        <v>Cre01.g035500.t1.2</v>
      </c>
      <c r="J3546" s="3" t="str">
        <f>VLOOKUP(B3546,'[1]Daniela + 255 Rxns iCre1355'!$C$1:$Q$3810,12,FALSE)</f>
        <v>VPS34</v>
      </c>
      <c r="K3546" s="3" t="str">
        <f>VLOOKUP(B3546,'[1]Daniela + 255 Rxns iCre1355'!$C$1:$Q$3810,13,FALSE)</f>
        <v>Cytosol</v>
      </c>
      <c r="M3546" s="3" t="str">
        <f>VLOOKUP(B3546,'[1]Daniela + 255 Rxns iCre1355'!$C$1:$Q$3810,15,FALSE)</f>
        <v xml:space="preserve">R03362   </v>
      </c>
    </row>
    <row r="3547" spans="1:13" ht="15" customHeight="1" x14ac:dyDescent="0.25">
      <c r="A3547" s="3" t="s">
        <v>115</v>
      </c>
      <c r="B3547" s="3" t="s">
        <v>7079</v>
      </c>
      <c r="C3547" s="3" t="s">
        <v>7080</v>
      </c>
      <c r="D3547" s="3" t="str">
        <f>VLOOKUP(B3547,'[1]Daniela + 255 Rxns iCre1355'!$C$1:$Q$3810,5,FALSE)</f>
        <v>PAIL4PT18111Z160</v>
      </c>
      <c r="E3547" s="3" t="str">
        <f>VLOOKUP(B3547,'[1]Daniela + 255 Rxns iCre1355'!$C$1:$Q$3810,6,FALSE)</f>
        <v>ATP:1-Phosphatidyl-1D-myo-inositol 4-phosphotransferase</v>
      </c>
      <c r="F3547" s="3" t="str">
        <f>VLOOKUP(B3547,'[1]Daniela + 255 Rxns iCre1355'!$C$1:$Q$3810,8,FALSE)</f>
        <v>Inositol phosphate metabolism</v>
      </c>
      <c r="G3547" s="3" t="str">
        <f>VLOOKUP(B3547,'[1]Daniela + 255 Rxns iCre1355'!$C$1:$Q$3810,9,FALSE)</f>
        <v>2.7.1.67</v>
      </c>
      <c r="H3547" s="3" t="str">
        <f>VLOOKUP(B3547,'[1]Daniela + 255 Rxns iCre1355'!$C$1:$Q$3810,10,FALSE)</f>
        <v>( Cre05.g245550 OR Cre06.g304650 )</v>
      </c>
      <c r="I3547" s="3" t="str">
        <f>VLOOKUP(B3547,'[1]Daniela + 255 Rxns iCre1355'!$C$1:$Q$3810,11,FALSE)</f>
        <v>( Cre05.g245550.t1.1 OR Cre06.g304650.t1.1 )</v>
      </c>
      <c r="J3547" s="3" t="str">
        <f>VLOOKUP(B3547,'[1]Daniela + 255 Rxns iCre1355'!$C$1:$Q$3810,12,FALSE)</f>
        <v>( PIK1 OR PIK3 )</v>
      </c>
      <c r="K3547" s="3" t="str">
        <f>VLOOKUP(B3547,'[1]Daniela + 255 Rxns iCre1355'!$C$1:$Q$3810,13,FALSE)</f>
        <v>Cytosol</v>
      </c>
      <c r="M3547" s="3" t="str">
        <f>VLOOKUP(B3547,'[1]Daniela + 255 Rxns iCre1355'!$C$1:$Q$3810,15,FALSE)</f>
        <v>R03361</v>
      </c>
    </row>
    <row r="3548" spans="1:13" ht="15" customHeight="1" x14ac:dyDescent="0.25">
      <c r="A3548" s="3" t="s">
        <v>115</v>
      </c>
      <c r="B3548" s="3" t="s">
        <v>7081</v>
      </c>
      <c r="C3548" s="3" t="s">
        <v>7082</v>
      </c>
      <c r="D3548" s="3" t="str">
        <f>VLOOKUP(B3548,'[1]Daniela + 255 Rxns iCre1355'!$C$1:$Q$3810,5,FALSE)</f>
        <v>PAIL3PT1819Z160</v>
      </c>
      <c r="E3548" s="3" t="str">
        <f>VLOOKUP(B3548,'[1]Daniela + 255 Rxns iCre1355'!$C$1:$Q$3810,6,FALSE)</f>
        <v>ATP:1-phosphatidyl-1D-myo-inositol 3-phosphotransferase</v>
      </c>
      <c r="F3548" s="3" t="str">
        <f>VLOOKUP(B3548,'[1]Daniela + 255 Rxns iCre1355'!$C$1:$Q$3810,8,FALSE)</f>
        <v>Inositol phosphate metabolism</v>
      </c>
      <c r="G3548" s="3" t="str">
        <f>VLOOKUP(B3548,'[1]Daniela + 255 Rxns iCre1355'!$C$1:$Q$3810,9,FALSE)</f>
        <v>2.7.1.137</v>
      </c>
      <c r="H3548" s="3" t="str">
        <f>VLOOKUP(B3548,'[1]Daniela + 255 Rxns iCre1355'!$C$1:$Q$3810,10,FALSE)</f>
        <v>Cre01.g035500</v>
      </c>
      <c r="I3548" s="3" t="str">
        <f>VLOOKUP(B3548,'[1]Daniela + 255 Rxns iCre1355'!$C$1:$Q$3810,11,FALSE)</f>
        <v>Cre01.g035500.t1.2</v>
      </c>
      <c r="J3548" s="3" t="str">
        <f>VLOOKUP(B3548,'[1]Daniela + 255 Rxns iCre1355'!$C$1:$Q$3810,12,FALSE)</f>
        <v>VPS34</v>
      </c>
      <c r="K3548" s="3" t="str">
        <f>VLOOKUP(B3548,'[1]Daniela + 255 Rxns iCre1355'!$C$1:$Q$3810,13,FALSE)</f>
        <v>Cytosol</v>
      </c>
      <c r="M3548" s="3" t="str">
        <f>VLOOKUP(B3548,'[1]Daniela + 255 Rxns iCre1355'!$C$1:$Q$3810,15,FALSE)</f>
        <v xml:space="preserve">R03362   </v>
      </c>
    </row>
    <row r="3549" spans="1:13" ht="15" customHeight="1" x14ac:dyDescent="0.25">
      <c r="A3549" s="3" t="s">
        <v>115</v>
      </c>
      <c r="B3549" s="3" t="s">
        <v>7083</v>
      </c>
      <c r="C3549" s="3" t="s">
        <v>7084</v>
      </c>
      <c r="D3549" s="3" t="str">
        <f>VLOOKUP(B3549,'[1]Daniela + 255 Rxns iCre1355'!$C$1:$Q$3810,5,FALSE)</f>
        <v>PAIL4PT1819Z160</v>
      </c>
      <c r="E3549" s="3" t="str">
        <f>VLOOKUP(B3549,'[1]Daniela + 255 Rxns iCre1355'!$C$1:$Q$3810,6,FALSE)</f>
        <v>ATP:1-Phosphatidyl-1D-myo-inositol 4-phosphotransferase</v>
      </c>
      <c r="F3549" s="3" t="str">
        <f>VLOOKUP(B3549,'[1]Daniela + 255 Rxns iCre1355'!$C$1:$Q$3810,8,FALSE)</f>
        <v>Inositol phosphate metabolism</v>
      </c>
      <c r="G3549" s="3" t="str">
        <f>VLOOKUP(B3549,'[1]Daniela + 255 Rxns iCre1355'!$C$1:$Q$3810,9,FALSE)</f>
        <v>2.7.1.67</v>
      </c>
      <c r="H3549" s="3" t="str">
        <f>VLOOKUP(B3549,'[1]Daniela + 255 Rxns iCre1355'!$C$1:$Q$3810,10,FALSE)</f>
        <v>( Cre05.g245550 OR Cre06.g304650 )</v>
      </c>
      <c r="I3549" s="3" t="str">
        <f>VLOOKUP(B3549,'[1]Daniela + 255 Rxns iCre1355'!$C$1:$Q$3810,11,FALSE)</f>
        <v>( Cre05.g245550.t1.1 OR Cre06.g304650.t1.1 )</v>
      </c>
      <c r="J3549" s="3" t="str">
        <f>VLOOKUP(B3549,'[1]Daniela + 255 Rxns iCre1355'!$C$1:$Q$3810,12,FALSE)</f>
        <v>( PIK1 OR PIK3 )</v>
      </c>
      <c r="K3549" s="3" t="str">
        <f>VLOOKUP(B3549,'[1]Daniela + 255 Rxns iCre1355'!$C$1:$Q$3810,13,FALSE)</f>
        <v>Cytosol</v>
      </c>
      <c r="M3549" s="3" t="str">
        <f>VLOOKUP(B3549,'[1]Daniela + 255 Rxns iCre1355'!$C$1:$Q$3810,15,FALSE)</f>
        <v>R03361</v>
      </c>
    </row>
    <row r="3550" spans="1:13" ht="15" customHeight="1" x14ac:dyDescent="0.25">
      <c r="A3550" s="3" t="s">
        <v>115</v>
      </c>
      <c r="B3550" s="3" t="s">
        <v>7085</v>
      </c>
      <c r="C3550" s="3" t="s">
        <v>7086</v>
      </c>
      <c r="D3550" s="3" t="str">
        <f>VLOOKUP(B3550,'[1]Daniela + 255 Rxns iCre1355'!$C$1:$Q$3810,5,FALSE)</f>
        <v>PAIL45PT18111Z160</v>
      </c>
      <c r="E3550" s="3" t="str">
        <f>VLOOKUP(B3550,'[1]Daniela + 255 Rxns iCre1355'!$C$1:$Q$3810,6,FALSE)</f>
        <v>ATP:1-phosphatidyl-1D-myo-inositol-4-phosphate 5-phosphotransferase</v>
      </c>
      <c r="F3550" s="3" t="str">
        <f>VLOOKUP(B3550,'[1]Daniela + 255 Rxns iCre1355'!$C$1:$Q$3810,8,FALSE)</f>
        <v>Inositol phosphate metabolism</v>
      </c>
      <c r="G3550" s="3" t="str">
        <f>VLOOKUP(B3550,'[1]Daniela + 255 Rxns iCre1355'!$C$1:$Q$3810,9,FALSE)</f>
        <v>2.7.1.68</v>
      </c>
      <c r="H3550" s="3" t="str">
        <f>VLOOKUP(B3550,'[1]Daniela + 255 Rxns iCre1355'!$C$1:$Q$3810,10,FALSE)</f>
        <v>( Cre12.g523050 OR Cre06.g249950 OR Cre09.g400478 )</v>
      </c>
      <c r="I3550" s="3" t="str">
        <f>VLOOKUP(B3550,'[1]Daniela + 255 Rxns iCre1355'!$C$1:$Q$3810,11,FALSE)</f>
        <v>( Cre12.g523050.t1.1 OR Cre06.g249950.t1.1 OR Cre09.g400478.t1.1 )</v>
      </c>
      <c r="J3550" s="3" t="str">
        <f>VLOOKUP(B3550,'[1]Daniela + 255 Rxns iCre1355'!$C$1:$Q$3810,12,FALSE)</f>
        <v>( CCT11 OR Cre06.g249950 OR Cre09.g400478 )</v>
      </c>
      <c r="K3550" s="3" t="str">
        <f>VLOOKUP(B3550,'[1]Daniela + 255 Rxns iCre1355'!$C$1:$Q$3810,13,FALSE)</f>
        <v>Cytosol</v>
      </c>
      <c r="M3550" s="3" t="str">
        <f>VLOOKUP(B3550,'[1]Daniela + 255 Rxns iCre1355'!$C$1:$Q$3810,15,FALSE)</f>
        <v>R03469</v>
      </c>
    </row>
    <row r="3551" spans="1:13" ht="15" customHeight="1" x14ac:dyDescent="0.25">
      <c r="A3551" s="3" t="s">
        <v>115</v>
      </c>
      <c r="B3551" s="3" t="s">
        <v>7087</v>
      </c>
      <c r="C3551" s="3" t="s">
        <v>7088</v>
      </c>
      <c r="D3551" s="3" t="str">
        <f>VLOOKUP(B3551,'[1]Daniela + 255 Rxns iCre1355'!$C$1:$Q$3810,5,FALSE)</f>
        <v>PAIL45PT1819Z160</v>
      </c>
      <c r="E3551" s="3" t="str">
        <f>VLOOKUP(B3551,'[1]Daniela + 255 Rxns iCre1355'!$C$1:$Q$3810,6,FALSE)</f>
        <v>ATP:1-phosphatidyl-1D-myo-inositol-4-phosphate 5-phosphotransferase</v>
      </c>
      <c r="F3551" s="3" t="str">
        <f>VLOOKUP(B3551,'[1]Daniela + 255 Rxns iCre1355'!$C$1:$Q$3810,8,FALSE)</f>
        <v>Inositol phosphate metabolism</v>
      </c>
      <c r="G3551" s="3" t="str">
        <f>VLOOKUP(B3551,'[1]Daniela + 255 Rxns iCre1355'!$C$1:$Q$3810,9,FALSE)</f>
        <v>2.7.1.68</v>
      </c>
      <c r="H3551" s="3" t="str">
        <f>VLOOKUP(B3551,'[1]Daniela + 255 Rxns iCre1355'!$C$1:$Q$3810,10,FALSE)</f>
        <v>( Cre12.g523050 OR Cre06.g249950 OR Cre09.g400478 )</v>
      </c>
      <c r="I3551" s="3" t="str">
        <f>VLOOKUP(B3551,'[1]Daniela + 255 Rxns iCre1355'!$C$1:$Q$3810,11,FALSE)</f>
        <v>( Cre12.g523050.t1.1 OR Cre06.g249950.t1.1 OR Cre09.g400478.t1.1 )</v>
      </c>
      <c r="J3551" s="3" t="str">
        <f>VLOOKUP(B3551,'[1]Daniela + 255 Rxns iCre1355'!$C$1:$Q$3810,12,FALSE)</f>
        <v>( CCT11 OR Cre06.g249950 OR Cre09.g400478 )</v>
      </c>
      <c r="K3551" s="3" t="str">
        <f>VLOOKUP(B3551,'[1]Daniela + 255 Rxns iCre1355'!$C$1:$Q$3810,13,FALSE)</f>
        <v>Cytosol</v>
      </c>
      <c r="M3551" s="3" t="str">
        <f>VLOOKUP(B3551,'[1]Daniela + 255 Rxns iCre1355'!$C$1:$Q$3810,15,FALSE)</f>
        <v>R03469</v>
      </c>
    </row>
    <row r="3552" spans="1:13" ht="15" customHeight="1" x14ac:dyDescent="0.25">
      <c r="A3552" s="3" t="s">
        <v>115</v>
      </c>
      <c r="B3552" s="3" t="s">
        <v>7089</v>
      </c>
      <c r="C3552" s="3" t="s">
        <v>7090</v>
      </c>
      <c r="D3552" s="3" t="str">
        <f>VLOOKUP(B3552,'[1]Daniela + 255 Rxns iCre1355'!$C$1:$Q$3810,5,FALSE)</f>
        <v>PHETL</v>
      </c>
      <c r="E3552" s="3" t="str">
        <f>VLOOKUP(B3552,'[1]Daniela + 255 Rxns iCre1355'!$C$1:$Q$3810,6,FALSE)</f>
        <v>phenylalanine---tRNA ligase</v>
      </c>
      <c r="F3552" s="3" t="str">
        <f>VLOOKUP(B3552,'[1]Daniela + 255 Rxns iCre1355'!$C$1:$Q$3810,8,FALSE)</f>
        <v>Phenylalanine, tyrosine and tryptophan biosynthesis</v>
      </c>
      <c r="G3552" s="3" t="str">
        <f>VLOOKUP(B3552,'[1]Daniela + 255 Rxns iCre1355'!$C$1:$Q$3810,9,FALSE)</f>
        <v>6.1.1.20</v>
      </c>
      <c r="H3552" s="3" t="str">
        <f>VLOOKUP(B3552,'[1]Daniela + 255 Rxns iCre1355'!$C$1:$Q$3810,10,FALSE)</f>
        <v>( Cre09.g389430 OR Cre13.g603900 )</v>
      </c>
      <c r="I3552" s="3" t="str">
        <f>VLOOKUP(B3552,'[1]Daniela + 255 Rxns iCre1355'!$C$1:$Q$3810,11,FALSE)</f>
        <v>( Cre09.g389430.t1.1 OR Cre13.g603900.t1.2 )</v>
      </c>
      <c r="J3552" s="3" t="str">
        <f>VLOOKUP(B3552,'[1]Daniela + 255 Rxns iCre1355'!$C$1:$Q$3810,12,FALSE)</f>
        <v>( Cre09.g389430 OR TSF1 )</v>
      </c>
      <c r="K3552" s="3" t="str">
        <f>VLOOKUP(B3552,'[1]Daniela + 255 Rxns iCre1355'!$C$1:$Q$3810,13,FALSE)</f>
        <v>Cytosol</v>
      </c>
      <c r="M3552" s="3" t="str">
        <f>VLOOKUP(B3552,'[1]Daniela + 255 Rxns iCre1355'!$C$1:$Q$3810,15,FALSE)</f>
        <v>R03660</v>
      </c>
    </row>
    <row r="3553" spans="1:13" ht="15" customHeight="1" x14ac:dyDescent="0.25">
      <c r="A3553" s="3" t="s">
        <v>115</v>
      </c>
      <c r="B3553" s="3" t="s">
        <v>7091</v>
      </c>
      <c r="C3553" s="3" t="s">
        <v>7092</v>
      </c>
      <c r="D3553" s="3" t="str">
        <f>VLOOKUP(B3553,'[1]Daniela + 255 Rxns iCre1355'!$C$1:$Q$3810,5,FALSE)</f>
        <v>PROTL</v>
      </c>
      <c r="E3553" s="3" t="str">
        <f>VLOOKUP(B3553,'[1]Daniela + 255 Rxns iCre1355'!$C$1:$Q$3810,6,FALSE)</f>
        <v>proline---tRNA ligase</v>
      </c>
      <c r="F3553" s="3" t="str">
        <f>VLOOKUP(B3553,'[1]Daniela + 255 Rxns iCre1355'!$C$1:$Q$3810,8,FALSE)</f>
        <v>Arginine and proline metabolism</v>
      </c>
      <c r="G3553" s="3" t="str">
        <f>VLOOKUP(B3553,'[1]Daniela + 255 Rxns iCre1355'!$C$1:$Q$3810,9,FALSE)</f>
        <v>6.1.1.15</v>
      </c>
      <c r="H3553" s="3" t="str">
        <f>VLOOKUP(B3553,'[1]Daniela + 255 Rxns iCre1355'!$C$1:$Q$3810,10,FALSE)</f>
        <v>( Cre09.g406200 OR Cre10.g429100 )</v>
      </c>
      <c r="I3553" s="3" t="str">
        <f>VLOOKUP(B3553,'[1]Daniela + 255 Rxns iCre1355'!$C$1:$Q$3810,11,FALSE)</f>
        <v>( Cre09.g406200.t1.2 OR Cre10.g429100.t1.2 )</v>
      </c>
      <c r="J3553" s="3" t="str">
        <f>VLOOKUP(B3553,'[1]Daniela + 255 Rxns iCre1355'!$C$1:$Q$3810,12,FALSE)</f>
        <v>( TSO1 OR Cre10.g429100 )</v>
      </c>
      <c r="K3553" s="3" t="str">
        <f>VLOOKUP(B3553,'[1]Daniela + 255 Rxns iCre1355'!$C$1:$Q$3810,13,FALSE)</f>
        <v>Cytosol</v>
      </c>
      <c r="M3553" s="3" t="str">
        <f>VLOOKUP(B3553,'[1]Daniela + 255 Rxns iCre1355'!$C$1:$Q$3810,15,FALSE)</f>
        <v>R03661</v>
      </c>
    </row>
    <row r="3554" spans="1:13" ht="15" customHeight="1" x14ac:dyDescent="0.25">
      <c r="A3554" s="3" t="s">
        <v>115</v>
      </c>
      <c r="B3554" s="3" t="s">
        <v>7093</v>
      </c>
      <c r="C3554" s="3" t="s">
        <v>7094</v>
      </c>
      <c r="D3554" s="3" t="str">
        <f>VLOOKUP(B3554,'[1]Daniela + 255 Rxns iCre1355'!$C$1:$Q$3810,5,FALSE)</f>
        <v>SERTL</v>
      </c>
      <c r="E3554" s="3" t="str">
        <f>VLOOKUP(B3554,'[1]Daniela + 255 Rxns iCre1355'!$C$1:$Q$3810,6,FALSE)</f>
        <v>serine---tRNA ligase</v>
      </c>
      <c r="F3554" s="3" t="str">
        <f>VLOOKUP(B3554,'[1]Daniela + 255 Rxns iCre1355'!$C$1:$Q$3810,8,FALSE)</f>
        <v>Glycine, serine and threonine metabolism</v>
      </c>
      <c r="G3554" s="3" t="str">
        <f>VLOOKUP(B3554,'[1]Daniela + 255 Rxns iCre1355'!$C$1:$Q$3810,9,FALSE)</f>
        <v>6.1.1.11</v>
      </c>
      <c r="H3554" s="3" t="str">
        <f>VLOOKUP(B3554,'[1]Daniela + 255 Rxns iCre1355'!$C$1:$Q$3810,10,FALSE)</f>
        <v>( Cre02.g082877 OR Cre03.g189400 OR Cre02.g082825 )</v>
      </c>
      <c r="I3554" s="3" t="str">
        <f>VLOOKUP(B3554,'[1]Daniela + 255 Rxns iCre1355'!$C$1:$Q$3810,11,FALSE)</f>
        <v>( Cre02.g082877.t1.1 OR Cre03.g189400.t1.2 OR Cre02.g082825.t1.1 )</v>
      </c>
      <c r="J3554" s="3" t="str">
        <f>VLOOKUP(B3554,'[1]Daniela + 255 Rxns iCre1355'!$C$1:$Q$3810,12,FALSE)</f>
        <v>( SERRS1 OR SERRS2 OR SERRS1 )</v>
      </c>
      <c r="K3554" s="3" t="str">
        <f>VLOOKUP(B3554,'[1]Daniela + 255 Rxns iCre1355'!$C$1:$Q$3810,13,FALSE)</f>
        <v>Cytosol</v>
      </c>
      <c r="M3554" s="3" t="str">
        <f>VLOOKUP(B3554,'[1]Daniela + 255 Rxns iCre1355'!$C$1:$Q$3810,15,FALSE)</f>
        <v>R03662</v>
      </c>
    </row>
    <row r="3555" spans="1:13" ht="15" customHeight="1" x14ac:dyDescent="0.25">
      <c r="A3555" s="3" t="s">
        <v>115</v>
      </c>
      <c r="B3555" s="3" t="s">
        <v>7095</v>
      </c>
      <c r="C3555" s="3" t="s">
        <v>7096</v>
      </c>
      <c r="D3555" s="3" t="str">
        <f>VLOOKUP(B3555,'[1]Daniela + 255 Rxns iCre1355'!$C$1:$Q$3810,5,FALSE)</f>
        <v>TMDPT</v>
      </c>
      <c r="E3555" s="3" t="str">
        <f>VLOOKUP(B3555,'[1]Daniela + 255 Rxns iCre1355'!$C$1:$Q$3810,6,FALSE)</f>
        <v>ATP:thiamine diphosphotransferase</v>
      </c>
      <c r="F3555" s="3" t="str">
        <f>VLOOKUP(B3555,'[1]Daniela + 255 Rxns iCre1355'!$C$1:$Q$3810,8,FALSE)</f>
        <v>Thiamine metabolism</v>
      </c>
      <c r="G3555" s="3" t="str">
        <f>VLOOKUP(B3555,'[1]Daniela + 255 Rxns iCre1355'!$C$1:$Q$3810,9,FALSE)</f>
        <v>2.7.6.2</v>
      </c>
      <c r="H3555" s="3" t="str">
        <f>VLOOKUP(B3555,'[1]Daniela + 255 Rxns iCre1355'!$C$1:$Q$3810,10,FALSE)</f>
        <v>( Cre01.g040050 OR Cre13.g582201 )</v>
      </c>
      <c r="I3555" s="3" t="str">
        <f>VLOOKUP(B3555,'[1]Daniela + 255 Rxns iCre1355'!$C$1:$Q$3810,11,FALSE)</f>
        <v>( Cre01.g040050.t1.1 OR Cre13.g582201.t1.1 )</v>
      </c>
      <c r="J3555" s="3" t="str">
        <f>VLOOKUP(B3555,'[1]Daniela + 255 Rxns iCre1355'!$C$1:$Q$3810,12,FALSE)</f>
        <v>( TPK1 OR Cre13.g582201 )</v>
      </c>
      <c r="K3555" s="3" t="str">
        <f>VLOOKUP(B3555,'[1]Daniela + 255 Rxns iCre1355'!$C$1:$Q$3810,13,FALSE)</f>
        <v>Cytosol</v>
      </c>
      <c r="L3555" s="3" t="str">
        <f>VLOOKUP(B3555,'[1]Daniela + 255 Rxns iCre1355'!$C$1:$Q$3810,14,FALSE)</f>
        <v>[Croft 2006, Croft 2007, Moulin 2013]</v>
      </c>
      <c r="M3555" s="3" t="str">
        <f>VLOOKUP(B3555,'[1]Daniela + 255 Rxns iCre1355'!$C$1:$Q$3810,15,FALSE)</f>
        <v>R00619</v>
      </c>
    </row>
    <row r="3556" spans="1:13" ht="15" customHeight="1" x14ac:dyDescent="0.25">
      <c r="A3556" s="3" t="s">
        <v>115</v>
      </c>
      <c r="B3556" s="3" t="s">
        <v>7097</v>
      </c>
      <c r="C3556" s="3" t="s">
        <v>7098</v>
      </c>
      <c r="D3556" s="3" t="str">
        <f>VLOOKUP(B3556,'[1]Daniela + 255 Rxns iCre1355'!$C$1:$Q$3810,5,FALSE)</f>
        <v>THMPPPT</v>
      </c>
      <c r="E3556" s="3" t="str">
        <f>VLOOKUP(B3556,'[1]Daniela + 255 Rxns iCre1355'!$C$1:$Q$3810,6,FALSE)</f>
        <v>ATP:thiamine-diphosphate phosphotransferase</v>
      </c>
      <c r="F3556" s="3" t="str">
        <f>VLOOKUP(B3556,'[1]Daniela + 255 Rxns iCre1355'!$C$1:$Q$3810,8,FALSE)</f>
        <v>Thiamine metabolism</v>
      </c>
      <c r="G3556" s="3" t="str">
        <f>VLOOKUP(B3556,'[1]Daniela + 255 Rxns iCre1355'!$C$1:$Q$3810,9,FALSE)</f>
        <v>2.7.6.2</v>
      </c>
      <c r="H3556" s="3" t="str">
        <f>VLOOKUP(B3556,'[1]Daniela + 255 Rxns iCre1355'!$C$1:$Q$3810,10,FALSE)</f>
        <v>( Cre01.g040050 OR Cre13.g582201 )</v>
      </c>
      <c r="I3556" s="3" t="str">
        <f>VLOOKUP(B3556,'[1]Daniela + 255 Rxns iCre1355'!$C$1:$Q$3810,11,FALSE)</f>
        <v>( Cre01.g040050.t1.1 OR Cre13.g582201.t1.1 )</v>
      </c>
      <c r="J3556" s="3" t="str">
        <f>VLOOKUP(B3556,'[1]Daniela + 255 Rxns iCre1355'!$C$1:$Q$3810,12,FALSE)</f>
        <v>( TPK1 OR Cre13.g582201 )</v>
      </c>
      <c r="K3556" s="3" t="str">
        <f>VLOOKUP(B3556,'[1]Daniela + 255 Rxns iCre1355'!$C$1:$Q$3810,13,FALSE)</f>
        <v>Cytosol</v>
      </c>
      <c r="L3556" s="3" t="str">
        <f>VLOOKUP(B3556,'[1]Daniela + 255 Rxns iCre1355'!$C$1:$Q$3810,14,FALSE)</f>
        <v>[Croft 2006, Croft 2007, Moulin 2013]</v>
      </c>
      <c r="M3556" s="3" t="str">
        <f>VLOOKUP(B3556,'[1]Daniela + 255 Rxns iCre1355'!$C$1:$Q$3810,15,FALSE)</f>
        <v>R00616</v>
      </c>
    </row>
    <row r="3557" spans="1:13" ht="15" customHeight="1" x14ac:dyDescent="0.25">
      <c r="A3557" s="3" t="s">
        <v>115</v>
      </c>
      <c r="B3557" s="3" t="s">
        <v>7099</v>
      </c>
      <c r="C3557" s="3" t="s">
        <v>7100</v>
      </c>
      <c r="D3557" s="3" t="str">
        <f>VLOOKUP(B3557,'[1]Daniela + 255 Rxns iCre1355'!$C$1:$Q$3810,5,FALSE)</f>
        <v>THRTL</v>
      </c>
      <c r="E3557" s="3" t="str">
        <f>VLOOKUP(B3557,'[1]Daniela + 255 Rxns iCre1355'!$C$1:$Q$3810,6,FALSE)</f>
        <v>threonine---tRNA ligase</v>
      </c>
      <c r="F3557" s="3" t="str">
        <f>VLOOKUP(B3557,'[1]Daniela + 255 Rxns iCre1355'!$C$1:$Q$3810,8,FALSE)</f>
        <v>Glycine, serine and threonine metabolism</v>
      </c>
      <c r="G3557" s="3" t="str">
        <f>VLOOKUP(B3557,'[1]Daniela + 255 Rxns iCre1355'!$C$1:$Q$3810,9,FALSE)</f>
        <v>6.1.1.3</v>
      </c>
      <c r="H3557" s="3" t="str">
        <f>VLOOKUP(B3557,'[1]Daniela + 255 Rxns iCre1355'!$C$1:$Q$3810,10,FALSE)</f>
        <v>( Cre10.g421600 OR Cre06.g273300 )</v>
      </c>
      <c r="I3557" s="3" t="str">
        <f>VLOOKUP(B3557,'[1]Daniela + 255 Rxns iCre1355'!$C$1:$Q$3810,11,FALSE)</f>
        <v>( Cre10.g421600.t1.2 OR Cre06.g273300.t1.2 )</v>
      </c>
      <c r="J3557" s="3" t="str">
        <f>VLOOKUP(B3557,'[1]Daniela + 255 Rxns iCre1355'!$C$1:$Q$3810,12,FALSE)</f>
        <v>( TST2 OR TST1 )</v>
      </c>
      <c r="K3557" s="3" t="str">
        <f>VLOOKUP(B3557,'[1]Daniela + 255 Rxns iCre1355'!$C$1:$Q$3810,13,FALSE)</f>
        <v>Cytosol</v>
      </c>
      <c r="M3557" s="3" t="str">
        <f>VLOOKUP(B3557,'[1]Daniela + 255 Rxns iCre1355'!$C$1:$Q$3810,15,FALSE)</f>
        <v>R03663</v>
      </c>
    </row>
    <row r="3558" spans="1:13" ht="15" customHeight="1" x14ac:dyDescent="0.25">
      <c r="A3558" s="3" t="s">
        <v>115</v>
      </c>
      <c r="B3558" s="3" t="s">
        <v>7101</v>
      </c>
      <c r="C3558" s="3" t="s">
        <v>7102</v>
      </c>
      <c r="D3558" s="3" t="str">
        <f>VLOOKUP(B3558,'[1]Daniela + 255 Rxns iCre1355'!$C$1:$Q$3810,5,FALSE)</f>
        <v>TRPTL</v>
      </c>
      <c r="E3558" s="3" t="str">
        <f>VLOOKUP(B3558,'[1]Daniela + 255 Rxns iCre1355'!$C$1:$Q$3810,6,FALSE)</f>
        <v>tryptophan---tRNA ligase</v>
      </c>
      <c r="F3558" s="3" t="str">
        <f>VLOOKUP(B3558,'[1]Daniela + 255 Rxns iCre1355'!$C$1:$Q$3810,8,FALSE)</f>
        <v>Phenylalanine, tyrosine and tryptophan biosynthesis</v>
      </c>
      <c r="G3558" s="3" t="str">
        <f>VLOOKUP(B3558,'[1]Daniela + 255 Rxns iCre1355'!$C$1:$Q$3810,9,FALSE)</f>
        <v>6.1.1.2</v>
      </c>
      <c r="H3558" s="3" t="str">
        <f>VLOOKUP(B3558,'[1]Daniela + 255 Rxns iCre1355'!$C$1:$Q$3810,10,FALSE)</f>
        <v>( Cre12.g522350 OR Cre05.g238322 )</v>
      </c>
      <c r="I3558" s="3" t="str">
        <f>VLOOKUP(B3558,'[1]Daniela + 255 Rxns iCre1355'!$C$1:$Q$3810,11,FALSE)</f>
        <v>( Cre12.g522350.t1.2 OR Cre05.g238322.t1.1 )</v>
      </c>
      <c r="J3558" s="3" t="str">
        <f>VLOOKUP(B3558,'[1]Daniela + 255 Rxns iCre1355'!$C$1:$Q$3810,12,FALSE)</f>
        <v>( TSW1 OR Cre05.g238322 )</v>
      </c>
      <c r="K3558" s="3" t="str">
        <f>VLOOKUP(B3558,'[1]Daniela + 255 Rxns iCre1355'!$C$1:$Q$3810,13,FALSE)</f>
        <v>Cytosol</v>
      </c>
      <c r="M3558" s="3" t="str">
        <f>VLOOKUP(B3558,'[1]Daniela + 255 Rxns iCre1355'!$C$1:$Q$3810,15,FALSE)</f>
        <v>R03664</v>
      </c>
    </row>
    <row r="3559" spans="1:13" ht="15" customHeight="1" x14ac:dyDescent="0.25">
      <c r="A3559" s="3" t="s">
        <v>115</v>
      </c>
      <c r="B3559" s="3" t="s">
        <v>7103</v>
      </c>
      <c r="C3559" s="3" t="s">
        <v>7104</v>
      </c>
      <c r="D3559" s="3" t="str">
        <f>VLOOKUP(B3559,'[1]Daniela + 255 Rxns iCre1355'!$C$1:$Q$3810,5,FALSE)</f>
        <v>TYRTL</v>
      </c>
      <c r="E3559" s="3" t="str">
        <f>VLOOKUP(B3559,'[1]Daniela + 255 Rxns iCre1355'!$C$1:$Q$3810,6,FALSE)</f>
        <v>tyrosine---tRNA ligase</v>
      </c>
      <c r="F3559" s="3" t="str">
        <f>VLOOKUP(B3559,'[1]Daniela + 255 Rxns iCre1355'!$C$1:$Q$3810,8,FALSE)</f>
        <v>Phenylalanine, tyrosine and tryptophan biosynthesis</v>
      </c>
      <c r="G3559" s="3" t="str">
        <f>VLOOKUP(B3559,'[1]Daniela + 255 Rxns iCre1355'!$C$1:$Q$3810,9,FALSE)</f>
        <v>6.1.1.1</v>
      </c>
      <c r="H3559" s="3" t="str">
        <f>VLOOKUP(B3559,'[1]Daniela + 255 Rxns iCre1355'!$C$1:$Q$3810,10,FALSE)</f>
        <v>( Cre03.g145727 OR Cre13.g606050 )</v>
      </c>
      <c r="I3559" s="3" t="str">
        <f>VLOOKUP(B3559,'[1]Daniela + 255 Rxns iCre1355'!$C$1:$Q$3810,11,FALSE)</f>
        <v>( Cre03.g145727.t1.1 OR Cre13.g606050.t1.2 )</v>
      </c>
      <c r="J3559" s="3" t="str">
        <f>VLOOKUP(B3559,'[1]Daniela + 255 Rxns iCre1355'!$C$1:$Q$3810,12,FALSE)</f>
        <v>( Cre03.g145727 OR TSY1 )</v>
      </c>
      <c r="K3559" s="3" t="str">
        <f>VLOOKUP(B3559,'[1]Daniela + 255 Rxns iCre1355'!$C$1:$Q$3810,13,FALSE)</f>
        <v>Cytosol</v>
      </c>
      <c r="M3559" s="3" t="str">
        <f>VLOOKUP(B3559,'[1]Daniela + 255 Rxns iCre1355'!$C$1:$Q$3810,15,FALSE)</f>
        <v>R02918</v>
      </c>
    </row>
    <row r="3560" spans="1:13" ht="15" customHeight="1" x14ac:dyDescent="0.25">
      <c r="A3560" s="3" t="s">
        <v>115</v>
      </c>
      <c r="B3560" s="3" t="s">
        <v>7105</v>
      </c>
      <c r="C3560" s="3" t="s">
        <v>7106</v>
      </c>
      <c r="D3560" s="3" t="str">
        <f>VLOOKUP(B3560,'[1]Daniela + 255 Rxns iCre1355'!$C$1:$Q$3810,5,FALSE)</f>
        <v>VALTL</v>
      </c>
      <c r="E3560" s="3" t="str">
        <f>VLOOKUP(B3560,'[1]Daniela + 255 Rxns iCre1355'!$C$1:$Q$3810,6,FALSE)</f>
        <v>valine---tRNA ligase</v>
      </c>
      <c r="F3560" s="3" t="str">
        <f>VLOOKUP(B3560,'[1]Daniela + 255 Rxns iCre1355'!$C$1:$Q$3810,8,FALSE)</f>
        <v>Valine, leucine and isoleucine biosynthesis</v>
      </c>
      <c r="G3560" s="3" t="str">
        <f>VLOOKUP(B3560,'[1]Daniela + 255 Rxns iCre1355'!$C$1:$Q$3810,9,FALSE)</f>
        <v>6.1.1.9</v>
      </c>
      <c r="H3560" s="3" t="str">
        <f>VLOOKUP(B3560,'[1]Daniela + 255 Rxns iCre1355'!$C$1:$Q$3810,10,FALSE)</f>
        <v>( Cre12.g537100 OR Cre07.g350500 )</v>
      </c>
      <c r="I3560" s="3" t="str">
        <f>VLOOKUP(B3560,'[1]Daniela + 255 Rxns iCre1355'!$C$1:$Q$3810,11,FALSE)</f>
        <v>( Cre12.g537100.t1.2 OR Cre07.g350500.t1.2 )</v>
      </c>
      <c r="J3560" s="3" t="str">
        <f>VLOOKUP(B3560,'[1]Daniela + 255 Rxns iCre1355'!$C$1:$Q$3810,12,FALSE)</f>
        <v>( TSV OR TSV )</v>
      </c>
      <c r="K3560" s="3" t="str">
        <f>VLOOKUP(B3560,'[1]Daniela + 255 Rxns iCre1355'!$C$1:$Q$3810,13,FALSE)</f>
        <v>Cytosol</v>
      </c>
      <c r="M3560" s="3" t="str">
        <f>VLOOKUP(B3560,'[1]Daniela + 255 Rxns iCre1355'!$C$1:$Q$3810,15,FALSE)</f>
        <v>R03665</v>
      </c>
    </row>
    <row r="3561" spans="1:13" ht="15" customHeight="1" x14ac:dyDescent="0.25">
      <c r="A3561" s="3" t="s">
        <v>115</v>
      </c>
      <c r="B3561" s="3" t="s">
        <v>7107</v>
      </c>
      <c r="C3561" s="3" t="s">
        <v>7108</v>
      </c>
      <c r="D3561" s="3" t="str">
        <f>VLOOKUP(B3561,'[1]Daniela + 255 Rxns iCre1355'!$C$1:$Q$3810,5,FALSE)</f>
        <v>XU5PDPT</v>
      </c>
      <c r="E3561" s="3" t="str">
        <f>VLOOKUP(B3561,'[1]Daniela + 255 Rxns iCre1355'!$C$1:$Q$3810,6,FALSE)</f>
        <v>ATP:D-xylulose 5-phosphotransferase</v>
      </c>
      <c r="F3561" s="3" t="str">
        <f>VLOOKUP(B3561,'[1]Daniela + 255 Rxns iCre1355'!$C$1:$Q$3810,8,FALSE)</f>
        <v>Pentose and glucuronate interconversions</v>
      </c>
      <c r="G3561" s="3" t="str">
        <f>VLOOKUP(B3561,'[1]Daniela + 255 Rxns iCre1355'!$C$1:$Q$3810,9,FALSE)</f>
        <v>2.7.1.17</v>
      </c>
      <c r="H3561" s="3" t="str">
        <f>VLOOKUP(B3561,'[1]Daniela + 255 Rxns iCre1355'!$C$1:$Q$3810,10,FALSE)</f>
        <v>Cre07.g321100</v>
      </c>
      <c r="I3561" s="3" t="str">
        <f>VLOOKUP(B3561,'[1]Daniela + 255 Rxns iCre1355'!$C$1:$Q$3810,11,FALSE)</f>
        <v>Cre07.g321100.t1.2</v>
      </c>
      <c r="J3561" s="3" t="str">
        <f>VLOOKUP(B3561,'[1]Daniela + 255 Rxns iCre1355'!$C$1:$Q$3810,12,FALSE)</f>
        <v>Cre07.g321100</v>
      </c>
      <c r="K3561" s="3" t="str">
        <f>VLOOKUP(B3561,'[1]Daniela + 255 Rxns iCre1355'!$C$1:$Q$3810,13,FALSE)</f>
        <v>Cytosol</v>
      </c>
      <c r="M3561" s="3" t="str">
        <f>VLOOKUP(B3561,'[1]Daniela + 255 Rxns iCre1355'!$C$1:$Q$3810,15,FALSE)</f>
        <v>R01639</v>
      </c>
    </row>
    <row r="3562" spans="1:13" ht="15" customHeight="1" x14ac:dyDescent="0.25">
      <c r="A3562" s="3" t="s">
        <v>2710</v>
      </c>
      <c r="B3562" s="3" t="s">
        <v>7109</v>
      </c>
      <c r="C3562" s="3" t="s">
        <v>7110</v>
      </c>
      <c r="D3562" s="3" t="str">
        <f>VLOOKUP(B3562,'[1]Daniela + 255 Rxns iCre1355'!$C$1:$Q$3810,5,FALSE)</f>
        <v>ATAMf</v>
      </c>
      <c r="E3562" s="3" t="str">
        <f>VLOOKUP(B3562,'[1]Daniela + 255 Rxns iCre1355'!$C$1:$Q$3810,6,FALSE)</f>
        <v>ATP:AMP phosphotransferase, flagella</v>
      </c>
      <c r="F3562" s="3" t="str">
        <f>VLOOKUP(B3562,'[1]Daniela + 255 Rxns iCre1355'!$C$1:$Q$3810,8,FALSE)</f>
        <v>Purine metabolism</v>
      </c>
      <c r="G3562" s="3" t="str">
        <f>VLOOKUP(B3562,'[1]Daniela + 255 Rxns iCre1355'!$C$1:$Q$3810,9,FALSE)</f>
        <v>2.7.4.3</v>
      </c>
      <c r="H3562" s="3" t="str">
        <f>VLOOKUP(B3562,'[1]Daniela + 255 Rxns iCre1355'!$C$1:$Q$3810,10,FALSE)</f>
        <v>Cre12.g519950</v>
      </c>
      <c r="I3562" s="3" t="str">
        <f>VLOOKUP(B3562,'[1]Daniela + 255 Rxns iCre1355'!$C$1:$Q$3810,11,FALSE)</f>
        <v>Cre12.g519950.t1.1</v>
      </c>
      <c r="J3562" s="3" t="str">
        <f>VLOOKUP(B3562,'[1]Daniela + 255 Rxns iCre1355'!$C$1:$Q$3810,12,FALSE)</f>
        <v>FAP42</v>
      </c>
      <c r="K3562" s="3" t="str">
        <f>VLOOKUP(B3562,'[1]Daniela + 255 Rxns iCre1355'!$C$1:$Q$3810,13,FALSE)</f>
        <v>Flagellum</v>
      </c>
      <c r="M3562" s="3" t="str">
        <f>VLOOKUP(B3562,'[1]Daniela + 255 Rxns iCre1355'!$C$1:$Q$3810,15,FALSE)</f>
        <v>R00127</v>
      </c>
    </row>
    <row r="3563" spans="1:13" ht="15" customHeight="1" x14ac:dyDescent="0.25">
      <c r="A3563" s="3" t="s">
        <v>2710</v>
      </c>
      <c r="B3563" s="3" t="s">
        <v>7111</v>
      </c>
      <c r="C3563" s="3" t="s">
        <v>7112</v>
      </c>
      <c r="D3563" s="3" t="str">
        <f>VLOOKUP(B3563,'[1]Daniela + 255 Rxns iCre1355'!$C$1:$Q$3810,5,FALSE)</f>
        <v>ATCMf</v>
      </c>
      <c r="E3563" s="3" t="str">
        <f>VLOOKUP(B3563,'[1]Daniela + 255 Rxns iCre1355'!$C$1:$Q$3810,6,FALSE)</f>
        <v>ATP:CMP phosphotransferase</v>
      </c>
      <c r="F3563" s="3" t="str">
        <f>VLOOKUP(B3563,'[1]Daniela + 255 Rxns iCre1355'!$C$1:$Q$3810,8,FALSE)</f>
        <v>Pyrimidine metabolism</v>
      </c>
      <c r="G3563" s="3" t="str">
        <f>VLOOKUP(B3563,'[1]Daniela + 255 Rxns iCre1355'!$C$1:$Q$3810,9,FALSE)</f>
        <v>2.7.4.14</v>
      </c>
      <c r="H3563" s="3" t="str">
        <f>VLOOKUP(B3563,'[1]Daniela + 255 Rxns iCre1355'!$C$1:$Q$3810,10,FALSE)</f>
        <v>Cre01.g029750</v>
      </c>
      <c r="I3563" s="3" t="str">
        <f>VLOOKUP(B3563,'[1]Daniela + 255 Rxns iCre1355'!$C$1:$Q$3810,11,FALSE)</f>
        <v>Cre01.g029750.t1.1</v>
      </c>
      <c r="J3563" s="3" t="str">
        <f>VLOOKUP(B3563,'[1]Daniela + 255 Rxns iCre1355'!$C$1:$Q$3810,12,FALSE)</f>
        <v>FAK1</v>
      </c>
      <c r="K3563" s="3" t="str">
        <f>VLOOKUP(B3563,'[1]Daniela + 255 Rxns iCre1355'!$C$1:$Q$3810,13,FALSE)</f>
        <v>Flagellum</v>
      </c>
      <c r="M3563" s="3" t="str">
        <f>VLOOKUP(B3563,'[1]Daniela + 255 Rxns iCre1355'!$C$1:$Q$3810,15,FALSE)</f>
        <v>R00512</v>
      </c>
    </row>
    <row r="3564" spans="1:13" ht="15" customHeight="1" x14ac:dyDescent="0.25">
      <c r="A3564" s="3" t="s">
        <v>2710</v>
      </c>
      <c r="B3564" s="3" t="s">
        <v>7113</v>
      </c>
      <c r="C3564" s="3" t="s">
        <v>7114</v>
      </c>
      <c r="D3564" s="3" t="str">
        <f>VLOOKUP(B3564,'[1]Daniela + 255 Rxns iCre1355'!$C$1:$Q$3810,5,FALSE)</f>
        <v>ATDCMf</v>
      </c>
      <c r="E3564" s="3" t="str">
        <f>VLOOKUP(B3564,'[1]Daniela + 255 Rxns iCre1355'!$C$1:$Q$3810,6,FALSE)</f>
        <v>ATP:dCMP phosphotransferase</v>
      </c>
      <c r="F3564" s="3" t="str">
        <f>VLOOKUP(B3564,'[1]Daniela + 255 Rxns iCre1355'!$C$1:$Q$3810,8,FALSE)</f>
        <v>Pyrimidine metabolism</v>
      </c>
      <c r="G3564" s="3" t="str">
        <f>VLOOKUP(B3564,'[1]Daniela + 255 Rxns iCre1355'!$C$1:$Q$3810,9,FALSE)</f>
        <v>2.7.4.14</v>
      </c>
      <c r="H3564" s="3" t="str">
        <f>VLOOKUP(B3564,'[1]Daniela + 255 Rxns iCre1355'!$C$1:$Q$3810,10,FALSE)</f>
        <v>Cre01.g029750</v>
      </c>
      <c r="I3564" s="3" t="str">
        <f>VLOOKUP(B3564,'[1]Daniela + 255 Rxns iCre1355'!$C$1:$Q$3810,11,FALSE)</f>
        <v>Cre01.g029750.t1.1</v>
      </c>
      <c r="J3564" s="3" t="str">
        <f>VLOOKUP(B3564,'[1]Daniela + 255 Rxns iCre1355'!$C$1:$Q$3810,12,FALSE)</f>
        <v>FAK1</v>
      </c>
      <c r="K3564" s="3" t="str">
        <f>VLOOKUP(B3564,'[1]Daniela + 255 Rxns iCre1355'!$C$1:$Q$3810,13,FALSE)</f>
        <v>Flagellum</v>
      </c>
      <c r="M3564" s="3" t="str">
        <f>VLOOKUP(B3564,'[1]Daniela + 255 Rxns iCre1355'!$C$1:$Q$3810,15,FALSE)</f>
        <v>R01665</v>
      </c>
    </row>
    <row r="3565" spans="1:13" ht="15" customHeight="1" x14ac:dyDescent="0.25">
      <c r="A3565" s="3" t="s">
        <v>2710</v>
      </c>
      <c r="B3565" s="3" t="s">
        <v>7115</v>
      </c>
      <c r="C3565" s="3" t="s">
        <v>7116</v>
      </c>
      <c r="D3565" s="3" t="str">
        <f>VLOOKUP(B3565,'[1]Daniela + 255 Rxns iCre1355'!$C$1:$Q$3810,5,FALSE)</f>
        <v>AGPTf</v>
      </c>
      <c r="E3565" s="3" t="str">
        <f>VLOOKUP(B3565,'[1]Daniela + 255 Rxns iCre1355'!$C$1:$Q$3810,6,FALSE)</f>
        <v>ATP:GMP phosphotransferase</v>
      </c>
      <c r="F3565" s="3" t="str">
        <f>VLOOKUP(B3565,'[1]Daniela + 255 Rxns iCre1355'!$C$1:$Q$3810,8,FALSE)</f>
        <v>Purine metabolism</v>
      </c>
      <c r="G3565" s="3" t="str">
        <f>VLOOKUP(B3565,'[1]Daniela + 255 Rxns iCre1355'!$C$1:$Q$3810,9,FALSE)</f>
        <v>2.7.4.8</v>
      </c>
      <c r="H3565" s="3" t="str">
        <f>VLOOKUP(B3565,'[1]Daniela + 255 Rxns iCre1355'!$C$1:$Q$3810,10,FALSE)</f>
        <v>Cre12.g519950</v>
      </c>
      <c r="I3565" s="3" t="str">
        <f>VLOOKUP(B3565,'[1]Daniela + 255 Rxns iCre1355'!$C$1:$Q$3810,11,FALSE)</f>
        <v>Cre12.g519950.t1.1</v>
      </c>
      <c r="J3565" s="3" t="str">
        <f>VLOOKUP(B3565,'[1]Daniela + 255 Rxns iCre1355'!$C$1:$Q$3810,12,FALSE)</f>
        <v>FAP42</v>
      </c>
      <c r="K3565" s="3" t="str">
        <f>VLOOKUP(B3565,'[1]Daniela + 255 Rxns iCre1355'!$C$1:$Q$3810,13,FALSE)</f>
        <v>Flagellum</v>
      </c>
      <c r="M3565" s="3" t="str">
        <f>VLOOKUP(B3565,'[1]Daniela + 255 Rxns iCre1355'!$C$1:$Q$3810,15,FALSE)</f>
        <v>R00332</v>
      </c>
    </row>
    <row r="3566" spans="1:13" ht="15" customHeight="1" x14ac:dyDescent="0.25">
      <c r="A3566" s="3" t="s">
        <v>2710</v>
      </c>
      <c r="B3566" s="3" t="s">
        <v>7117</v>
      </c>
      <c r="C3566" s="3" t="s">
        <v>7118</v>
      </c>
      <c r="D3566" s="3" t="str">
        <f>VLOOKUP(B3566,'[1]Daniela + 255 Rxns iCre1355'!$C$1:$Q$3810,5,FALSE)</f>
        <v>UMPKf</v>
      </c>
      <c r="E3566" s="3" t="str">
        <f>VLOOKUP(B3566,'[1]Daniela + 255 Rxns iCre1355'!$C$1:$Q$3810,6,FALSE)</f>
        <v>UMP kinase</v>
      </c>
      <c r="F3566" s="3" t="str">
        <f>VLOOKUP(B3566,'[1]Daniela + 255 Rxns iCre1355'!$C$1:$Q$3810,8,FALSE)</f>
        <v>Pyrimidine metabolism</v>
      </c>
      <c r="G3566" s="3" t="str">
        <f>VLOOKUP(B3566,'[1]Daniela + 255 Rxns iCre1355'!$C$1:$Q$3810,9,FALSE)</f>
        <v>2.7.4.22;2.7.4.14</v>
      </c>
      <c r="H3566" s="3" t="str">
        <f>VLOOKUP(B3566,'[1]Daniela + 255 Rxns iCre1355'!$C$1:$Q$3810,10,FALSE)</f>
        <v>Cre01.g029750</v>
      </c>
      <c r="I3566" s="3" t="str">
        <f>VLOOKUP(B3566,'[1]Daniela + 255 Rxns iCre1355'!$C$1:$Q$3810,11,FALSE)</f>
        <v>Cre01.g029750.t1.1</v>
      </c>
      <c r="J3566" s="3" t="str">
        <f>VLOOKUP(B3566,'[1]Daniela + 255 Rxns iCre1355'!$C$1:$Q$3810,12,FALSE)</f>
        <v>FAK1</v>
      </c>
      <c r="K3566" s="3" t="str">
        <f>VLOOKUP(B3566,'[1]Daniela + 255 Rxns iCre1355'!$C$1:$Q$3810,13,FALSE)</f>
        <v>Flagellum</v>
      </c>
      <c r="M3566" s="3" t="str">
        <f>VLOOKUP(B3566,'[1]Daniela + 255 Rxns iCre1355'!$C$1:$Q$3810,15,FALSE)</f>
        <v>R00158</v>
      </c>
    </row>
    <row r="3567" spans="1:13" ht="15" customHeight="1" x14ac:dyDescent="0.25">
      <c r="A3567" s="3" t="s">
        <v>118</v>
      </c>
      <c r="B3567" s="3" t="s">
        <v>7119</v>
      </c>
      <c r="C3567" s="3" t="s">
        <v>7120</v>
      </c>
      <c r="D3567" s="3" t="str">
        <f>VLOOKUP(B3567,'[1]Daniela + 255 Rxns iCre1355'!$C$1:$Q$3810,5,FALSE)</f>
        <v>BTNL</v>
      </c>
      <c r="E3567" s="3" t="str">
        <f>VLOOKUP(B3567,'[1]Daniela + 255 Rxns iCre1355'!$C$1:$Q$3810,6,FALSE)</f>
        <v>biotin:CoA ligase (AMP-forming)</v>
      </c>
      <c r="F3567" s="3" t="str">
        <f>VLOOKUP(B3567,'[1]Daniela + 255 Rxns iCre1355'!$C$1:$Q$3810,8,FALSE)</f>
        <v>Biotin metabolism</v>
      </c>
      <c r="G3567" s="3" t="str">
        <f>VLOOKUP(B3567,'[1]Daniela + 255 Rxns iCre1355'!$C$1:$Q$3810,9,FALSE)</f>
        <v>6.2.1.11;6.3.4.9;6.3.4.10;6.3.4.11;6.3.4.15</v>
      </c>
      <c r="H3567" s="3" t="str">
        <f>VLOOKUP(B3567,'[1]Daniela + 255 Rxns iCre1355'!$C$1:$Q$3810,10,FALSE)</f>
        <v>( Cre12.g508852 OR Cre09.g406000 )</v>
      </c>
      <c r="I3567" s="3" t="str">
        <f>VLOOKUP(B3567,'[1]Daniela + 255 Rxns iCre1355'!$C$1:$Q$3810,11,FALSE)</f>
        <v>( Cre12.g508852.t1.1 OR Cre09.g406000.t1.1 )</v>
      </c>
      <c r="J3567" s="3" t="str">
        <f>VLOOKUP(B3567,'[1]Daniela + 255 Rxns iCre1355'!$C$1:$Q$3810,12,FALSE)</f>
        <v>( Cre12.g508852 OR BPL1 )</v>
      </c>
      <c r="K3567" s="3" t="str">
        <f>VLOOKUP(B3567,'[1]Daniela + 255 Rxns iCre1355'!$C$1:$Q$3810,13,FALSE)</f>
        <v>Chloroplast</v>
      </c>
      <c r="M3567" s="3" t="str">
        <f>VLOOKUP(B3567,'[1]Daniela + 255 Rxns iCre1355'!$C$1:$Q$3810,15,FALSE)</f>
        <v>R01074</v>
      </c>
    </row>
    <row r="3568" spans="1:13" ht="15" customHeight="1" x14ac:dyDescent="0.25">
      <c r="A3568" s="3" t="s">
        <v>118</v>
      </c>
      <c r="B3568" s="3" t="s">
        <v>7121</v>
      </c>
      <c r="C3568" s="3" t="s">
        <v>7122</v>
      </c>
      <c r="D3568" s="3" t="str">
        <f>VLOOKUP(B3568,'[1]Daniela + 255 Rxns iCre1355'!$C$1:$Q$3810,5,FALSE)</f>
        <v>VALTLh</v>
      </c>
      <c r="E3568" s="3" t="str">
        <f>VLOOKUP(B3568,'[1]Daniela + 255 Rxns iCre1355'!$C$1:$Q$3810,6,FALSE)</f>
        <v>valine---tRNA ligase, chloroplast</v>
      </c>
      <c r="F3568" s="3" t="str">
        <f>VLOOKUP(B3568,'[1]Daniela + 255 Rxns iCre1355'!$C$1:$Q$3810,8,FALSE)</f>
        <v>Valine, leucine and isoleucine biosynthesis</v>
      </c>
      <c r="G3568" s="3" t="str">
        <f>VLOOKUP(B3568,'[1]Daniela + 255 Rxns iCre1355'!$C$1:$Q$3810,9,FALSE)</f>
        <v>6.1.1.9</v>
      </c>
      <c r="H3568" s="3" t="str">
        <f>VLOOKUP(B3568,'[1]Daniela + 255 Rxns iCre1355'!$C$1:$Q$3810,10,FALSE)</f>
        <v>( Cre12.g537100 OR Cre07.g350500 )</v>
      </c>
      <c r="I3568" s="3" t="str">
        <f>VLOOKUP(B3568,'[1]Daniela + 255 Rxns iCre1355'!$C$1:$Q$3810,11,FALSE)</f>
        <v>( Cre12.g537100.t1.2 OR Cre07.g350500.t1.2 )</v>
      </c>
      <c r="J3568" s="3" t="str">
        <f>VLOOKUP(B3568,'[1]Daniela + 255 Rxns iCre1355'!$C$1:$Q$3810,12,FALSE)</f>
        <v>( TSV OR TSV )</v>
      </c>
      <c r="K3568" s="3" t="str">
        <f>VLOOKUP(B3568,'[1]Daniela + 255 Rxns iCre1355'!$C$1:$Q$3810,13,FALSE)</f>
        <v>Chloroplast</v>
      </c>
      <c r="M3568" s="3" t="str">
        <f>VLOOKUP(B3568,'[1]Daniela + 255 Rxns iCre1355'!$C$1:$Q$3810,15,FALSE)</f>
        <v>R03665</v>
      </c>
    </row>
    <row r="3569" spans="1:13" ht="15" customHeight="1" x14ac:dyDescent="0.25">
      <c r="A3569" s="3" t="s">
        <v>943</v>
      </c>
      <c r="B3569" s="3" t="s">
        <v>7123</v>
      </c>
      <c r="C3569" s="3" t="s">
        <v>7124</v>
      </c>
      <c r="D3569" s="3" t="str">
        <f>VLOOKUP(B3569,'[1]Daniela + 255 Rxns iCre1355'!$C$1:$Q$3810,5,FALSE)</f>
        <v>ALATLm</v>
      </c>
      <c r="E3569" s="3" t="str">
        <f>VLOOKUP(B3569,'[1]Daniela + 255 Rxns iCre1355'!$C$1:$Q$3810,6,FALSE)</f>
        <v>alanine---tRNA ligase</v>
      </c>
      <c r="F3569" s="3" t="str">
        <f>VLOOKUP(B3569,'[1]Daniela + 255 Rxns iCre1355'!$C$1:$Q$3810,8,FALSE)</f>
        <v>Alanine and aspartate metabolism</v>
      </c>
      <c r="G3569" s="3" t="str">
        <f>VLOOKUP(B3569,'[1]Daniela + 255 Rxns iCre1355'!$C$1:$Q$3810,9,FALSE)</f>
        <v>6.1.1.7</v>
      </c>
      <c r="H3569" s="3" t="str">
        <f>VLOOKUP(B3569,'[1]Daniela + 255 Rxns iCre1355'!$C$1:$Q$3810,10,FALSE)</f>
        <v>( Cre02.g143200 OR Cre08.g368900 )</v>
      </c>
      <c r="I3569" s="3" t="str">
        <f>VLOOKUP(B3569,'[1]Daniela + 255 Rxns iCre1355'!$C$1:$Q$3810,11,FALSE)</f>
        <v>( Cre02.g143200.t1.1 OR ( Cre08.g368900.t1.2 OR Cre08.g368900.t2.1 ) )</v>
      </c>
      <c r="J3569" s="3" t="str">
        <f>VLOOKUP(B3569,'[1]Daniela + 255 Rxns iCre1355'!$C$1:$Q$3810,12,FALSE)</f>
        <v>( TSA1 OR TSA2 )</v>
      </c>
      <c r="K3569" s="3" t="str">
        <f>VLOOKUP(B3569,'[1]Daniela + 255 Rxns iCre1355'!$C$1:$Q$3810,13,FALSE)</f>
        <v>Mitochondria</v>
      </c>
      <c r="L3569" s="3" t="str">
        <f>VLOOKUP(B3569,'[1]Daniela + 255 Rxns iCre1355'!$C$1:$Q$3810,14,FALSE)</f>
        <v>[Atteia 2009]</v>
      </c>
      <c r="M3569" s="3" t="str">
        <f>VLOOKUP(B3569,'[1]Daniela + 255 Rxns iCre1355'!$C$1:$Q$3810,15,FALSE)</f>
        <v>R03038</v>
      </c>
    </row>
    <row r="3570" spans="1:13" ht="15" customHeight="1" x14ac:dyDescent="0.25">
      <c r="A3570" s="3" t="s">
        <v>943</v>
      </c>
      <c r="B3570" s="3" t="s">
        <v>7125</v>
      </c>
      <c r="C3570" s="3" t="s">
        <v>7126</v>
      </c>
      <c r="D3570" s="3" t="str">
        <f>VLOOKUP(B3570,'[1]Daniela + 255 Rxns iCre1355'!$C$1:$Q$3810,5,FALSE)</f>
        <v>ASNTLm</v>
      </c>
      <c r="E3570" s="3" t="str">
        <f>VLOOKUP(B3570,'[1]Daniela + 255 Rxns iCre1355'!$C$1:$Q$3810,6,FALSE)</f>
        <v>asparagine---tRNA ligase</v>
      </c>
      <c r="F3570" s="3" t="str">
        <f>VLOOKUP(B3570,'[1]Daniela + 255 Rxns iCre1355'!$C$1:$Q$3810,8,FALSE)</f>
        <v>Alanine and aspartate metabolism</v>
      </c>
      <c r="G3570" s="3" t="str">
        <f>VLOOKUP(B3570,'[1]Daniela + 255 Rxns iCre1355'!$C$1:$Q$3810,9,FALSE)</f>
        <v>6.1.1.22</v>
      </c>
      <c r="H3570" s="3" t="str">
        <f>VLOOKUP(B3570,'[1]Daniela + 255 Rxns iCre1355'!$C$1:$Q$3810,10,FALSE)</f>
        <v>Cre03.g193800</v>
      </c>
      <c r="I3570" s="3" t="str">
        <f>VLOOKUP(B3570,'[1]Daniela + 255 Rxns iCre1355'!$C$1:$Q$3810,11,FALSE)</f>
        <v>Cre03.g193800.t1.1</v>
      </c>
      <c r="J3570" s="3" t="str">
        <f>VLOOKUP(B3570,'[1]Daniela + 255 Rxns iCre1355'!$C$1:$Q$3810,12,FALSE)</f>
        <v>TSN1</v>
      </c>
      <c r="K3570" s="3" t="str">
        <f>VLOOKUP(B3570,'[1]Daniela + 255 Rxns iCre1355'!$C$1:$Q$3810,13,FALSE)</f>
        <v>Mitochondria</v>
      </c>
      <c r="L3570" s="3" t="str">
        <f>VLOOKUP(B3570,'[1]Daniela + 255 Rxns iCre1355'!$C$1:$Q$3810,14,FALSE)</f>
        <v>[Atteia 2009]</v>
      </c>
      <c r="M3570" s="3" t="str">
        <f>VLOOKUP(B3570,'[1]Daniela + 255 Rxns iCre1355'!$C$1:$Q$3810,15,FALSE)</f>
        <v>R03648</v>
      </c>
    </row>
    <row r="3571" spans="1:13" ht="15" customHeight="1" x14ac:dyDescent="0.25">
      <c r="A3571" s="3" t="s">
        <v>943</v>
      </c>
      <c r="B3571" s="3" t="s">
        <v>7127</v>
      </c>
      <c r="C3571" s="3" t="s">
        <v>7128</v>
      </c>
      <c r="D3571" s="3" t="str">
        <f>VLOOKUP(B3571,'[1]Daniela + 255 Rxns iCre1355'!$C$1:$Q$3810,5,FALSE)</f>
        <v>BTNLm</v>
      </c>
      <c r="E3571" s="3" t="str">
        <f>VLOOKUP(B3571,'[1]Daniela + 255 Rxns iCre1355'!$C$1:$Q$3810,6,FALSE)</f>
        <v>biotin:CoA ligase (AMP-forming)</v>
      </c>
      <c r="F3571" s="3" t="str">
        <f>VLOOKUP(B3571,'[1]Daniela + 255 Rxns iCre1355'!$C$1:$Q$3810,8,FALSE)</f>
        <v>Biotin metabolism</v>
      </c>
      <c r="G3571" s="3" t="str">
        <f>VLOOKUP(B3571,'[1]Daniela + 255 Rxns iCre1355'!$C$1:$Q$3810,9,FALSE)</f>
        <v>6.2.1.11;6.3.4.9;6.3.4.10;6.3.4.11;6.3.4.15</v>
      </c>
      <c r="H3571" s="3" t="str">
        <f>VLOOKUP(B3571,'[1]Daniela + 255 Rxns iCre1355'!$C$1:$Q$3810,10,FALSE)</f>
        <v>( Cre12.g508852 OR Cre09.g406000 )</v>
      </c>
      <c r="I3571" s="3" t="str">
        <f>VLOOKUP(B3571,'[1]Daniela + 255 Rxns iCre1355'!$C$1:$Q$3810,11,FALSE)</f>
        <v>( Cre12.g508852.t1.1 OR Cre09.g406000.t1.1 )</v>
      </c>
      <c r="J3571" s="3" t="str">
        <f>VLOOKUP(B3571,'[1]Daniela + 255 Rxns iCre1355'!$C$1:$Q$3810,12,FALSE)</f>
        <v>( Cre12.g508852 OR BPL1 )</v>
      </c>
      <c r="K3571" s="3" t="str">
        <f>VLOOKUP(B3571,'[1]Daniela + 255 Rxns iCre1355'!$C$1:$Q$3810,13,FALSE)</f>
        <v>Mitochondria</v>
      </c>
      <c r="M3571" s="3" t="str">
        <f>VLOOKUP(B3571,'[1]Daniela + 255 Rxns iCre1355'!$C$1:$Q$3810,15,FALSE)</f>
        <v>R01074</v>
      </c>
    </row>
    <row r="3572" spans="1:13" ht="15" customHeight="1" x14ac:dyDescent="0.25">
      <c r="A3572" s="3" t="s">
        <v>943</v>
      </c>
      <c r="B3572" s="3" t="s">
        <v>7129</v>
      </c>
      <c r="C3572" s="3" t="s">
        <v>7130</v>
      </c>
      <c r="D3572" s="3" t="str">
        <f>VLOOKUP(B3572,'[1]Daniela + 255 Rxns iCre1355'!$C$1:$Q$3810,5,FALSE)</f>
        <v>BTNCm</v>
      </c>
      <c r="E3572" s="3" t="str">
        <f>VLOOKUP(B3572,'[1]Daniela + 255 Rxns iCre1355'!$C$1:$Q$3810,6,FALSE)</f>
        <v>biotin carboxylase</v>
      </c>
      <c r="F3572" s="3" t="str">
        <f>VLOOKUP(B3572,'[1]Daniela + 255 Rxns iCre1355'!$C$1:$Q$3810,8,FALSE)</f>
        <v>Fatty acid biosynthesis</v>
      </c>
      <c r="G3572" s="3" t="str">
        <f>VLOOKUP(B3572,'[1]Daniela + 255 Rxns iCre1355'!$C$1:$Q$3810,9,FALSE)</f>
        <v>6.3.4.14</v>
      </c>
      <c r="H3572" s="3" t="str">
        <f>VLOOKUP(B3572,'[1]Daniela + 255 Rxns iCre1355'!$C$1:$Q$3810,10,FALSE)</f>
        <v>( Cre08.g359350 AND ( Cre08.g373050 OR Cre17.g715250 ) )</v>
      </c>
      <c r="I3572" s="3" t="str">
        <f>VLOOKUP(B3572,'[1]Daniela + 255 Rxns iCre1355'!$C$1:$Q$3810,11,FALSE)</f>
        <v>( Cre08.g359350.t1.2 AND ( Cre08.g373050.t1.1 OR Cre17.g715250.t1.2 ) )</v>
      </c>
      <c r="J3572" s="3" t="str">
        <f>VLOOKUP(B3572,'[1]Daniela + 255 Rxns iCre1355'!$C$1:$Q$3810,12,FALSE)</f>
        <v>( CMP2 AND ( BCC3 OR BCC1 ) )</v>
      </c>
      <c r="K3572" s="3" t="str">
        <f>VLOOKUP(B3572,'[1]Daniela + 255 Rxns iCre1355'!$C$1:$Q$3810,13,FALSE)</f>
        <v>Mitochondria</v>
      </c>
      <c r="L3572" s="3" t="str">
        <f>VLOOKUP(B3572,'[1]Daniela + 255 Rxns iCre1355'!$C$1:$Q$3810,14,FALSE)</f>
        <v>[Stern 2009]</v>
      </c>
      <c r="M3572" s="3" t="str">
        <f>VLOOKUP(B3572,'[1]Daniela + 255 Rxns iCre1355'!$C$1:$Q$3810,15,FALSE)</f>
        <v>R04385</v>
      </c>
    </row>
    <row r="3573" spans="1:13" ht="15" customHeight="1" x14ac:dyDescent="0.25">
      <c r="A3573" s="3" t="s">
        <v>943</v>
      </c>
      <c r="B3573" s="3" t="s">
        <v>7131</v>
      </c>
      <c r="C3573" s="3" t="s">
        <v>7132</v>
      </c>
      <c r="D3573" s="3" t="str">
        <f>VLOOKUP(B3573,'[1]Daniela + 255 Rxns iCre1355'!$C$1:$Q$3810,5,FALSE)</f>
        <v>DBTS</v>
      </c>
      <c r="E3573" s="3" t="str">
        <f>VLOOKUP(B3573,'[1]Daniela + 255 Rxns iCre1355'!$C$1:$Q$3810,6,FALSE)</f>
        <v>dethiobiotin synthase</v>
      </c>
      <c r="F3573" s="3" t="str">
        <f>VLOOKUP(B3573,'[1]Daniela + 255 Rxns iCre1355'!$C$1:$Q$3810,8,FALSE)</f>
        <v>Biotin metabolism</v>
      </c>
      <c r="G3573" s="3" t="str">
        <f>VLOOKUP(B3573,'[1]Daniela + 255 Rxns iCre1355'!$C$1:$Q$3810,9,FALSE)</f>
        <v>6.3.3.3</v>
      </c>
      <c r="K3573" s="3" t="str">
        <f>VLOOKUP(B3573,'[1]Daniela + 255 Rxns iCre1355'!$C$1:$Q$3810,13,FALSE)</f>
        <v>Mitochondria</v>
      </c>
      <c r="M3573" s="3" t="str">
        <f>VLOOKUP(B3573,'[1]Daniela + 255 Rxns iCre1355'!$C$1:$Q$3810,15,FALSE)</f>
        <v>R03182</v>
      </c>
    </row>
    <row r="3574" spans="1:13" ht="15" customHeight="1" x14ac:dyDescent="0.25">
      <c r="A3574" s="3" t="s">
        <v>943</v>
      </c>
      <c r="B3574" s="3" t="s">
        <v>7133</v>
      </c>
      <c r="C3574" s="3" t="s">
        <v>7134</v>
      </c>
      <c r="D3574" s="3" t="str">
        <f>VLOOKUP(B3574,'[1]Daniela + 255 Rxns iCre1355'!$C$1:$Q$3810,5,FALSE)</f>
        <v>GLYTLm</v>
      </c>
      <c r="E3574" s="3" t="str">
        <f>VLOOKUP(B3574,'[1]Daniela + 255 Rxns iCre1355'!$C$1:$Q$3810,6,FALSE)</f>
        <v>glycine---tRNA ligase, mitochondria</v>
      </c>
      <c r="F3574" s="3" t="str">
        <f>VLOOKUP(B3574,'[1]Daniela + 255 Rxns iCre1355'!$C$1:$Q$3810,8,FALSE)</f>
        <v>Glycine, serine and threonine metabolism</v>
      </c>
      <c r="G3574" s="3" t="str">
        <f>VLOOKUP(B3574,'[1]Daniela + 255 Rxns iCre1355'!$C$1:$Q$3810,9,FALSE)</f>
        <v>6.1.1.14</v>
      </c>
      <c r="H3574" s="3" t="str">
        <f>VLOOKUP(B3574,'[1]Daniela + 255 Rxns iCre1355'!$C$1:$Q$3810,10,FALSE)</f>
        <v>Cre05.g233800</v>
      </c>
      <c r="I3574" s="3" t="str">
        <f>VLOOKUP(B3574,'[1]Daniela + 255 Rxns iCre1355'!$C$1:$Q$3810,11,FALSE)</f>
        <v>Cre05.g233800.t1.2</v>
      </c>
      <c r="J3574" s="3" t="str">
        <f>VLOOKUP(B3574,'[1]Daniela + 255 Rxns iCre1355'!$C$1:$Q$3810,12,FALSE)</f>
        <v>TSG1</v>
      </c>
      <c r="K3574" s="3" t="str">
        <f>VLOOKUP(B3574,'[1]Daniela + 255 Rxns iCre1355'!$C$1:$Q$3810,13,FALSE)</f>
        <v>Mitochondria</v>
      </c>
      <c r="L3574" s="3" t="str">
        <f>VLOOKUP(B3574,'[1]Daniela + 255 Rxns iCre1355'!$C$1:$Q$3810,14,FALSE)</f>
        <v>[Atteia 2009]</v>
      </c>
      <c r="M3574" s="3" t="str">
        <f>VLOOKUP(B3574,'[1]Daniela + 255 Rxns iCre1355'!$C$1:$Q$3810,15,FALSE)</f>
        <v>R03654</v>
      </c>
    </row>
    <row r="3575" spans="1:13" ht="15" customHeight="1" x14ac:dyDescent="0.25">
      <c r="A3575" s="3" t="s">
        <v>943</v>
      </c>
      <c r="B3575" s="3" t="s">
        <v>7135</v>
      </c>
      <c r="C3575" s="3" t="s">
        <v>7136</v>
      </c>
      <c r="D3575" s="3" t="str">
        <f>VLOOKUP(B3575,'[1]Daniela + 255 Rxns iCre1355'!$C$1:$Q$3810,5,FALSE)</f>
        <v>ILETLm</v>
      </c>
      <c r="E3575" s="3" t="str">
        <f>VLOOKUP(B3575,'[1]Daniela + 255 Rxns iCre1355'!$C$1:$Q$3810,6,FALSE)</f>
        <v>isoleucine---tRNA ligase</v>
      </c>
      <c r="F3575" s="3" t="str">
        <f>VLOOKUP(B3575,'[1]Daniela + 255 Rxns iCre1355'!$C$1:$Q$3810,8,FALSE)</f>
        <v>Valine, leucine and isoleucine biosynthesis</v>
      </c>
      <c r="G3575" s="3" t="str">
        <f>VLOOKUP(B3575,'[1]Daniela + 255 Rxns iCre1355'!$C$1:$Q$3810,9,FALSE)</f>
        <v>6.1.1.5</v>
      </c>
      <c r="H3575" s="3" t="str">
        <f>VLOOKUP(B3575,'[1]Daniela + 255 Rxns iCre1355'!$C$1:$Q$3810,10,FALSE)</f>
        <v>Cre16.g689871</v>
      </c>
      <c r="I3575" s="3" t="str">
        <f>VLOOKUP(B3575,'[1]Daniela + 255 Rxns iCre1355'!$C$1:$Q$3810,11,FALSE)</f>
        <v>Cre16.g689871.t1.1</v>
      </c>
      <c r="J3575" s="3" t="str">
        <f>VLOOKUP(B3575,'[1]Daniela + 255 Rxns iCre1355'!$C$1:$Q$3810,12,FALSE)</f>
        <v>Cre16.g689871</v>
      </c>
      <c r="K3575" s="3" t="str">
        <f>VLOOKUP(B3575,'[1]Daniela + 255 Rxns iCre1355'!$C$1:$Q$3810,13,FALSE)</f>
        <v>Mitochondria</v>
      </c>
      <c r="M3575" s="3" t="str">
        <f>VLOOKUP(B3575,'[1]Daniela + 255 Rxns iCre1355'!$C$1:$Q$3810,15,FALSE)</f>
        <v>R03656</v>
      </c>
    </row>
    <row r="3576" spans="1:13" ht="15" customHeight="1" x14ac:dyDescent="0.25">
      <c r="A3576" s="3" t="s">
        <v>943</v>
      </c>
      <c r="B3576" s="3" t="s">
        <v>7137</v>
      </c>
      <c r="C3576" s="3" t="s">
        <v>7138</v>
      </c>
      <c r="D3576" s="3" t="str">
        <f>VLOOKUP(B3576,'[1]Daniela + 255 Rxns iCre1355'!$C$1:$Q$3810,5,FALSE)</f>
        <v>LYSTLm</v>
      </c>
      <c r="E3576" s="3" t="str">
        <f>VLOOKUP(B3576,'[1]Daniela + 255 Rxns iCre1355'!$C$1:$Q$3810,6,FALSE)</f>
        <v>lysine---tRNA ligase</v>
      </c>
      <c r="F3576" s="3" t="str">
        <f>VLOOKUP(B3576,'[1]Daniela + 255 Rxns iCre1355'!$C$1:$Q$3810,8,FALSE)</f>
        <v>Lysine biosynthesis</v>
      </c>
      <c r="G3576" s="3" t="str">
        <f>VLOOKUP(B3576,'[1]Daniela + 255 Rxns iCre1355'!$C$1:$Q$3810,9,FALSE)</f>
        <v>6.1.1.6</v>
      </c>
      <c r="H3576" s="3" t="str">
        <f>VLOOKUP(B3576,'[1]Daniela + 255 Rxns iCre1355'!$C$1:$Q$3810,10,FALSE)</f>
        <v>( Cre03.g160500 OR Cre06.g296250 )</v>
      </c>
      <c r="I3576" s="3" t="str">
        <f>VLOOKUP(B3576,'[1]Daniela + 255 Rxns iCre1355'!$C$1:$Q$3810,11,FALSE)</f>
        <v>( Cre03.g160500.t1.2 OR Cre06.g296250.t1.1 )</v>
      </c>
      <c r="J3576" s="3" t="str">
        <f>VLOOKUP(B3576,'[1]Daniela + 255 Rxns iCre1355'!$C$1:$Q$3810,12,FALSE)</f>
        <v>( TSK1 OR TSK2 )</v>
      </c>
      <c r="K3576" s="3" t="str">
        <f>VLOOKUP(B3576,'[1]Daniela + 255 Rxns iCre1355'!$C$1:$Q$3810,13,FALSE)</f>
        <v>Mitochondria</v>
      </c>
      <c r="L3576" s="3" t="str">
        <f>VLOOKUP(B3576,'[1]Daniela + 255 Rxns iCre1355'!$C$1:$Q$3810,14,FALSE)</f>
        <v>[Atteia 2009]</v>
      </c>
      <c r="M3576" s="3" t="str">
        <f>VLOOKUP(B3576,'[1]Daniela + 255 Rxns iCre1355'!$C$1:$Q$3810,15,FALSE)</f>
        <v>R03658</v>
      </c>
    </row>
    <row r="3577" spans="1:13" ht="15" customHeight="1" x14ac:dyDescent="0.25">
      <c r="A3577" s="3" t="s">
        <v>943</v>
      </c>
      <c r="B3577" s="3" t="s">
        <v>7139</v>
      </c>
      <c r="C3577" s="3" t="s">
        <v>7140</v>
      </c>
      <c r="D3577" s="3" t="str">
        <f>VLOOKUP(B3577,'[1]Daniela + 255 Rxns iCre1355'!$C$1:$Q$3810,5,FALSE)</f>
        <v>PHETLm</v>
      </c>
      <c r="E3577" s="3" t="str">
        <f>VLOOKUP(B3577,'[1]Daniela + 255 Rxns iCre1355'!$C$1:$Q$3810,6,FALSE)</f>
        <v>phenylalanine---tRNA ligase</v>
      </c>
      <c r="F3577" s="3" t="str">
        <f>VLOOKUP(B3577,'[1]Daniela + 255 Rxns iCre1355'!$C$1:$Q$3810,8,FALSE)</f>
        <v>Phenylalanine, tyrosine and tryptophan biosynthesis</v>
      </c>
      <c r="G3577" s="3" t="str">
        <f>VLOOKUP(B3577,'[1]Daniela + 255 Rxns iCre1355'!$C$1:$Q$3810,9,FALSE)</f>
        <v>6.1.1.20</v>
      </c>
      <c r="H3577" s="3" t="str">
        <f>VLOOKUP(B3577,'[1]Daniela + 255 Rxns iCre1355'!$C$1:$Q$3810,10,FALSE)</f>
        <v>( Cre02.g079600 OR Cre09.g389430 OR Cre13.g603900 )</v>
      </c>
      <c r="I3577" s="3" t="str">
        <f>VLOOKUP(B3577,'[1]Daniela + 255 Rxns iCre1355'!$C$1:$Q$3810,11,FALSE)</f>
        <v>( Cre02.g079600.t1.2 OR Cre09.g389430.t1.1 OR Cre13.g603900.t1.2 )</v>
      </c>
      <c r="J3577" s="3" t="str">
        <f>VLOOKUP(B3577,'[1]Daniela + 255 Rxns iCre1355'!$C$1:$Q$3810,12,FALSE)</f>
        <v>( TSF2 OR Cre09.g389430 OR TSF1 )</v>
      </c>
      <c r="K3577" s="3" t="str">
        <f>VLOOKUP(B3577,'[1]Daniela + 255 Rxns iCre1355'!$C$1:$Q$3810,13,FALSE)</f>
        <v>Mitochondria</v>
      </c>
      <c r="L3577" s="3" t="str">
        <f>VLOOKUP(B3577,'[1]Daniela + 255 Rxns iCre1355'!$C$1:$Q$3810,14,FALSE)</f>
        <v>[Atteia 2009]</v>
      </c>
      <c r="M3577" s="3" t="str">
        <f>VLOOKUP(B3577,'[1]Daniela + 255 Rxns iCre1355'!$C$1:$Q$3810,15,FALSE)</f>
        <v>R03660</v>
      </c>
    </row>
    <row r="3578" spans="1:13" ht="15" customHeight="1" x14ac:dyDescent="0.25">
      <c r="A3578" s="3" t="s">
        <v>943</v>
      </c>
      <c r="B3578" s="3" t="s">
        <v>7141</v>
      </c>
      <c r="C3578" s="3" t="s">
        <v>7142</v>
      </c>
      <c r="D3578" s="3" t="str">
        <f>VLOOKUP(B3578,'[1]Daniela + 255 Rxns iCre1355'!$C$1:$Q$3810,5,FALSE)</f>
        <v>SECYSTL</v>
      </c>
      <c r="E3578" s="3" t="str">
        <f>VLOOKUP(B3578,'[1]Daniela + 255 Rxns iCre1355'!$C$1:$Q$3810,6,FALSE)</f>
        <v>selenocysteine---tRNA ligase</v>
      </c>
      <c r="F3578" s="3" t="str">
        <f>VLOOKUP(B3578,'[1]Daniela + 255 Rxns iCre1355'!$C$1:$Q$3810,8,FALSE)</f>
        <v>Selenoamino acid metabolism</v>
      </c>
      <c r="G3578" s="3" t="str">
        <f>VLOOKUP(B3578,'[1]Daniela + 255 Rxns iCre1355'!$C$1:$Q$3810,9,FALSE)</f>
        <v>6.1.1.11</v>
      </c>
      <c r="H3578" s="3" t="str">
        <f>VLOOKUP(B3578,'[1]Daniela + 255 Rxns iCre1355'!$C$1:$Q$3810,10,FALSE)</f>
        <v>( Cre02.g082877 OR Cre03.g189400 OR Cre02.g082825 )</v>
      </c>
      <c r="I3578" s="3" t="str">
        <f>VLOOKUP(B3578,'[1]Daniela + 255 Rxns iCre1355'!$C$1:$Q$3810,11,FALSE)</f>
        <v>( Cre02.g082877.t1.1 OR Cre03.g189400.t1.2 OR Cre02.g082825.t1.1 )</v>
      </c>
      <c r="J3578" s="3" t="str">
        <f>VLOOKUP(B3578,'[1]Daniela + 255 Rxns iCre1355'!$C$1:$Q$3810,12,FALSE)</f>
        <v>( SERRS1 OR SERRS2 OR SERRS1 )</v>
      </c>
      <c r="K3578" s="3" t="str">
        <f>VLOOKUP(B3578,'[1]Daniela + 255 Rxns iCre1355'!$C$1:$Q$3810,13,FALSE)</f>
        <v>Mitochondria</v>
      </c>
    </row>
    <row r="3579" spans="1:13" ht="15" customHeight="1" x14ac:dyDescent="0.25">
      <c r="A3579" s="3" t="s">
        <v>943</v>
      </c>
      <c r="B3579" s="3" t="s">
        <v>7143</v>
      </c>
      <c r="C3579" s="3" t="s">
        <v>7144</v>
      </c>
      <c r="D3579" s="3" t="str">
        <f>VLOOKUP(B3579,'[1]Daniela + 255 Rxns iCre1355'!$C$1:$Q$3810,5,FALSE)</f>
        <v>THFGLUSm</v>
      </c>
      <c r="E3579" s="3" t="str">
        <f>VLOOKUP(B3579,'[1]Daniela + 255 Rxns iCre1355'!$C$1:$Q$3810,6,FALSE)</f>
        <v>Tetrahydrofolate:L-glutamate gamma-ligase (ADP-forming)</v>
      </c>
      <c r="F3579" s="3" t="str">
        <f>VLOOKUP(B3579,'[1]Daniela + 255 Rxns iCre1355'!$C$1:$Q$3810,8,FALSE)</f>
        <v>Folate biosynthesis</v>
      </c>
      <c r="G3579" s="3" t="str">
        <f>VLOOKUP(B3579,'[1]Daniela + 255 Rxns iCre1355'!$C$1:$Q$3810,9,FALSE)</f>
        <v>6.3.2.12;6.3.2.17</v>
      </c>
      <c r="H3579" s="3" t="str">
        <f>VLOOKUP(B3579,'[1]Daniela + 255 Rxns iCre1355'!$C$1:$Q$3810,10,FALSE)</f>
        <v>Cre05.g239067</v>
      </c>
      <c r="I3579" s="3" t="str">
        <f>VLOOKUP(B3579,'[1]Daniela + 255 Rxns iCre1355'!$C$1:$Q$3810,11,FALSE)</f>
        <v>Cre05.g239067.t1.1</v>
      </c>
      <c r="J3579" s="3" t="str">
        <f>VLOOKUP(B3579,'[1]Daniela + 255 Rxns iCre1355'!$C$1:$Q$3810,12,FALSE)</f>
        <v>Cre05.g239067</v>
      </c>
      <c r="K3579" s="3" t="str">
        <f>VLOOKUP(B3579,'[1]Daniela + 255 Rxns iCre1355'!$C$1:$Q$3810,13,FALSE)</f>
        <v>Mitochondria</v>
      </c>
      <c r="M3579" s="3" t="str">
        <f>VLOOKUP(B3579,'[1]Daniela + 255 Rxns iCre1355'!$C$1:$Q$3810,15,FALSE)</f>
        <v>R00942</v>
      </c>
    </row>
    <row r="3580" spans="1:13" ht="15" customHeight="1" x14ac:dyDescent="0.25">
      <c r="A3580" s="3" t="s">
        <v>943</v>
      </c>
      <c r="B3580" s="3" t="s">
        <v>7145</v>
      </c>
      <c r="C3580" s="3" t="s">
        <v>7146</v>
      </c>
      <c r="D3580" s="3" t="str">
        <f>VLOOKUP(B3580,'[1]Daniela + 255 Rxns iCre1355'!$C$1:$Q$3810,5,FALSE)</f>
        <v>THRTLm</v>
      </c>
      <c r="E3580" s="3" t="str">
        <f>VLOOKUP(B3580,'[1]Daniela + 255 Rxns iCre1355'!$C$1:$Q$3810,6,FALSE)</f>
        <v>threonine---tRNA ligase, mitochondria</v>
      </c>
      <c r="F3580" s="3" t="str">
        <f>VLOOKUP(B3580,'[1]Daniela + 255 Rxns iCre1355'!$C$1:$Q$3810,8,FALSE)</f>
        <v>Glycine, serine and threonine metabolism</v>
      </c>
      <c r="G3580" s="3" t="str">
        <f>VLOOKUP(B3580,'[1]Daniela + 255 Rxns iCre1355'!$C$1:$Q$3810,9,FALSE)</f>
        <v>6.1.1.3</v>
      </c>
      <c r="H3580" s="3" t="str">
        <f>VLOOKUP(B3580,'[1]Daniela + 255 Rxns iCre1355'!$C$1:$Q$3810,10,FALSE)</f>
        <v>Cre06.g273300</v>
      </c>
      <c r="I3580" s="3" t="str">
        <f>VLOOKUP(B3580,'[1]Daniela + 255 Rxns iCre1355'!$C$1:$Q$3810,11,FALSE)</f>
        <v>Cre06.g273300.t1.2</v>
      </c>
      <c r="J3580" s="3" t="str">
        <f>VLOOKUP(B3580,'[1]Daniela + 255 Rxns iCre1355'!$C$1:$Q$3810,12,FALSE)</f>
        <v>TST1</v>
      </c>
      <c r="K3580" s="3" t="str">
        <f>VLOOKUP(B3580,'[1]Daniela + 255 Rxns iCre1355'!$C$1:$Q$3810,13,FALSE)</f>
        <v>Mitochondria</v>
      </c>
      <c r="M3580" s="3" t="str">
        <f>VLOOKUP(B3580,'[1]Daniela + 255 Rxns iCre1355'!$C$1:$Q$3810,15,FALSE)</f>
        <v>R03663</v>
      </c>
    </row>
    <row r="3581" spans="1:13" ht="15" customHeight="1" x14ac:dyDescent="0.25">
      <c r="A3581" s="3" t="s">
        <v>7444</v>
      </c>
      <c r="B3581" s="3" t="s">
        <v>7147</v>
      </c>
      <c r="C3581" s="3" t="s">
        <v>7148</v>
      </c>
      <c r="D3581" s="3" t="str">
        <f>VLOOKUP(B3581,'[1]Daniela + 255 Rxns iCre1355'!$C$1:$Q$3810,5,FALSE)</f>
        <v>EX_biliverd(e)</v>
      </c>
      <c r="E3581" s="3" t="str">
        <f>VLOOKUP(B3581,'[1]Daniela + 255 Rxns iCre1355'!$C$1:$Q$3810,6,FALSE)</f>
        <v>Biliverdin exchange</v>
      </c>
      <c r="F3581" s="3" t="str">
        <f>VLOOKUP(B3581,'[1]Daniela + 255 Rxns iCre1355'!$C$1:$Q$3810,8,FALSE)</f>
        <v>Exchange</v>
      </c>
      <c r="K3581" s="3" t="str">
        <f>VLOOKUP(B3581,'[1]Daniela + 255 Rxns iCre1355'!$C$1:$Q$3810,13,FALSE)</f>
        <v>Extracellular</v>
      </c>
      <c r="L3581" s="3" t="str">
        <f>VLOOKUP(B3581,'[1]Daniela + 255 Rxns iCre1355'!$C$1:$Q$3810,14,FALSE)</f>
        <v>[Duanmu 2013]</v>
      </c>
    </row>
    <row r="3582" spans="1:13" ht="15" customHeight="1" x14ac:dyDescent="0.25">
      <c r="A3582" s="3" t="s">
        <v>118</v>
      </c>
      <c r="B3582" s="3" t="s">
        <v>7149</v>
      </c>
      <c r="C3582" s="3" t="s">
        <v>7150</v>
      </c>
      <c r="D3582" s="3" t="str">
        <f>VLOOKUP(B3582,'[1]Daniela + 255 Rxns iCre1355'!$C$1:$Q$3810,5,FALSE)</f>
        <v>PCBOR</v>
      </c>
      <c r="E3582" s="3" t="str">
        <f>VLOOKUP(B3582,'[1]Daniela + 255 Rxns iCre1355'!$C$1:$Q$3810,6,FALSE)</f>
        <v>(3Z)-phycocyanobilin:ferredoxin oxidoreductase</v>
      </c>
      <c r="F3582" s="3" t="str">
        <f>VLOOKUP(B3582,'[1]Daniela + 255 Rxns iCre1355'!$C$1:$Q$3810,8,FALSE)</f>
        <v>Porphyrin and chlorophyll metabolism</v>
      </c>
      <c r="G3582" s="3" t="str">
        <f>VLOOKUP(B3582,'[1]Daniela + 255 Rxns iCre1355'!$C$1:$Q$3810,9,FALSE)</f>
        <v>1.3.7.5</v>
      </c>
      <c r="H3582" s="3" t="str">
        <f>VLOOKUP(B3582,'[1]Daniela + 255 Rxns iCre1355'!$C$1:$Q$3810,10,FALSE)</f>
        <v>Cre13.g587100</v>
      </c>
      <c r="I3582" s="3" t="str">
        <f>VLOOKUP(B3582,'[1]Daniela + 255 Rxns iCre1355'!$C$1:$Q$3810,11,FALSE)</f>
        <v>Cre13.g587100.t1.2</v>
      </c>
      <c r="J3582" s="3" t="str">
        <f>VLOOKUP(B3582,'[1]Daniela + 255 Rxns iCre1355'!$C$1:$Q$3810,12,FALSE)</f>
        <v>PCYA</v>
      </c>
      <c r="K3582" s="3" t="str">
        <f>VLOOKUP(B3582,'[1]Daniela + 255 Rxns iCre1355'!$C$1:$Q$3810,13,FALSE)</f>
        <v>Chloroplast</v>
      </c>
      <c r="L3582" s="3" t="str">
        <f>VLOOKUP(B3582,'[1]Daniela + 255 Rxns iCre1355'!$C$1:$Q$3810,14,FALSE)</f>
        <v>[Duanmu 2013]</v>
      </c>
      <c r="M3582" s="3" t="str">
        <f>VLOOKUP(B3582,'[1]Daniela + 255 Rxns iCre1355'!$C$1:$Q$3810,15,FALSE)</f>
        <v>R05817</v>
      </c>
    </row>
    <row r="3583" spans="1:13" ht="15" customHeight="1" x14ac:dyDescent="0.25">
      <c r="A3583" s="3" t="s">
        <v>7443</v>
      </c>
      <c r="B3583" s="3" t="s">
        <v>7151</v>
      </c>
      <c r="C3583" s="3" t="s">
        <v>7152</v>
      </c>
      <c r="D3583" s="3" t="str">
        <f>VLOOKUP(B3583,'[1]Daniela + 255 Rxns iCre1355'!$C$1:$Q$3810,5,FALSE)</f>
        <v>BTNth</v>
      </c>
      <c r="E3583" s="3" t="str">
        <f>VLOOKUP(B3583,'[1]Daniela + 255 Rxns iCre1355'!$C$1:$Q$3810,6,FALSE)</f>
        <v>biotin transport, chloroplast</v>
      </c>
      <c r="F3583" s="3" t="str">
        <f>VLOOKUP(B3583,'[1]Daniela + 255 Rxns iCre1355'!$C$1:$Q$3810,8,FALSE)</f>
        <v>Transport, chloroplast</v>
      </c>
      <c r="K3583" s="3" t="str">
        <f>VLOOKUP(B3583,'[1]Daniela + 255 Rxns iCre1355'!$C$1:$Q$3810,13,FALSE)</f>
        <v>Chloroplast Membrane</v>
      </c>
    </row>
    <row r="3584" spans="1:13" ht="15" customHeight="1" x14ac:dyDescent="0.25">
      <c r="A3584" s="3" t="s">
        <v>7443</v>
      </c>
      <c r="B3584" s="3" t="s">
        <v>7153</v>
      </c>
      <c r="C3584" s="3" t="s">
        <v>7154</v>
      </c>
      <c r="D3584" s="3" t="str">
        <f>VLOOKUP(B3584,'[1]Daniela + 255 Rxns iCre1355'!$C$1:$Q$3810,5,FALSE)</f>
        <v>BTNtm</v>
      </c>
      <c r="E3584" s="3" t="str">
        <f>VLOOKUP(B3584,'[1]Daniela + 255 Rxns iCre1355'!$C$1:$Q$3810,6,FALSE)</f>
        <v>biotin transport, mitochondria</v>
      </c>
      <c r="F3584" s="3" t="str">
        <f>VLOOKUP(B3584,'[1]Daniela + 255 Rxns iCre1355'!$C$1:$Q$3810,8,FALSE)</f>
        <v>Transport, mitochondria</v>
      </c>
      <c r="K3584" s="3" t="str">
        <f>VLOOKUP(B3584,'[1]Daniela + 255 Rxns iCre1355'!$C$1:$Q$3810,13,FALSE)</f>
        <v>Mitochondrial Membrane</v>
      </c>
    </row>
    <row r="3585" spans="1:13" ht="15" customHeight="1" x14ac:dyDescent="0.25">
      <c r="A3585" s="3" t="s">
        <v>118</v>
      </c>
      <c r="B3585" s="3" t="s">
        <v>7155</v>
      </c>
      <c r="C3585" s="3" t="s">
        <v>7156</v>
      </c>
      <c r="D3585" s="3" t="str">
        <f>VLOOKUP(B3585,'[1]Daniela + 255 Rxns iCre1355'!$C$1:$Q$3810,5,FALSE)</f>
        <v>BTNL2</v>
      </c>
      <c r="E3585" s="3" t="str">
        <f>VLOOKUP(B3585,'[1]Daniela + 255 Rxns iCre1355'!$C$1:$Q$3810,6,FALSE)</f>
        <v>biotin:CoA ligase (AMP-forming)</v>
      </c>
      <c r="F3585" s="3" t="str">
        <f>VLOOKUP(B3585,'[1]Daniela + 255 Rxns iCre1355'!$C$1:$Q$3810,8,FALSE)</f>
        <v>Biotin metabolism</v>
      </c>
      <c r="G3585" s="3" t="str">
        <f>VLOOKUP(B3585,'[1]Daniela + 255 Rxns iCre1355'!$C$1:$Q$3810,9,FALSE)</f>
        <v>6.2.1.11;6.3.4.9;6.3.4.10;6.3.4.11;6.3.4.15</v>
      </c>
      <c r="H3585" s="3" t="str">
        <f>VLOOKUP(B3585,'[1]Daniela + 255 Rxns iCre1355'!$C$1:$Q$3810,10,FALSE)</f>
        <v>( Cre12.g508852 OR Cre09.g406000 )</v>
      </c>
      <c r="I3585" s="3" t="str">
        <f>VLOOKUP(B3585,'[1]Daniela + 255 Rxns iCre1355'!$C$1:$Q$3810,11,FALSE)</f>
        <v>( Cre12.g508852.t1.1 OR Cre09.g406000.t1.1 )</v>
      </c>
      <c r="J3585" s="3" t="str">
        <f>VLOOKUP(B3585,'[1]Daniela + 255 Rxns iCre1355'!$C$1:$Q$3810,12,FALSE)</f>
        <v>( Cre12.g508852 OR BPL1 )</v>
      </c>
      <c r="K3585" s="3" t="str">
        <f>VLOOKUP(B3585,'[1]Daniela + 255 Rxns iCre1355'!$C$1:$Q$3810,13,FALSE)</f>
        <v>Chloroplast</v>
      </c>
      <c r="M3585" s="3" t="str">
        <f>VLOOKUP(B3585,'[1]Daniela + 255 Rxns iCre1355'!$C$1:$Q$3810,15,FALSE)</f>
        <v>R05145</v>
      </c>
    </row>
    <row r="3586" spans="1:13" ht="15" customHeight="1" x14ac:dyDescent="0.25">
      <c r="A3586" s="3" t="s">
        <v>943</v>
      </c>
      <c r="B3586" s="3" t="s">
        <v>7157</v>
      </c>
      <c r="C3586" s="3" t="s">
        <v>7158</v>
      </c>
      <c r="D3586" s="3" t="str">
        <f>VLOOKUP(B3586,'[1]Daniela + 255 Rxns iCre1355'!$C$1:$Q$3810,5,FALSE)</f>
        <v>BTNLm2</v>
      </c>
      <c r="E3586" s="3" t="str">
        <f>VLOOKUP(B3586,'[1]Daniela + 255 Rxns iCre1355'!$C$1:$Q$3810,6,FALSE)</f>
        <v>biotin:CoA ligase (AMP-forming)</v>
      </c>
      <c r="F3586" s="3" t="str">
        <f>VLOOKUP(B3586,'[1]Daniela + 255 Rxns iCre1355'!$C$1:$Q$3810,8,FALSE)</f>
        <v>Biotin metabolism</v>
      </c>
      <c r="G3586" s="3" t="str">
        <f>VLOOKUP(B3586,'[1]Daniela + 255 Rxns iCre1355'!$C$1:$Q$3810,9,FALSE)</f>
        <v>6.2.1.11;6.3.4.9;6.3.4.10;6.3.4.11;6.3.4.15</v>
      </c>
      <c r="H3586" s="3" t="str">
        <f>VLOOKUP(B3586,'[1]Daniela + 255 Rxns iCre1355'!$C$1:$Q$3810,10,FALSE)</f>
        <v>( Cre12.g508852 OR Cre09.g406000 )</v>
      </c>
      <c r="I3586" s="3" t="str">
        <f>VLOOKUP(B3586,'[1]Daniela + 255 Rxns iCre1355'!$C$1:$Q$3810,11,FALSE)</f>
        <v>( Cre12.g508852.t1.1 OR Cre09.g406000.t1.1 )</v>
      </c>
      <c r="J3586" s="3" t="str">
        <f>VLOOKUP(B3586,'[1]Daniela + 255 Rxns iCre1355'!$C$1:$Q$3810,12,FALSE)</f>
        <v>( Cre12.g508852 OR BPL1 )</v>
      </c>
      <c r="K3586" s="3" t="str">
        <f>VLOOKUP(B3586,'[1]Daniela + 255 Rxns iCre1355'!$C$1:$Q$3810,13,FALSE)</f>
        <v>Mitochondria</v>
      </c>
      <c r="M3586" s="3" t="str">
        <f>VLOOKUP(B3586,'[1]Daniela + 255 Rxns iCre1355'!$C$1:$Q$3810,15,FALSE)</f>
        <v>R05145</v>
      </c>
    </row>
    <row r="3587" spans="1:13" ht="15" customHeight="1" x14ac:dyDescent="0.25">
      <c r="A3587" s="3" t="s">
        <v>7444</v>
      </c>
      <c r="B3587" s="3" t="s">
        <v>7159</v>
      </c>
      <c r="C3587" s="3" t="s">
        <v>7160</v>
      </c>
      <c r="D3587" s="3" t="str">
        <f>VLOOKUP(B3587,'[1]Daniela + 255 Rxns iCre1355'!$C$1:$Q$3810,5,FALSE)</f>
        <v>DM_callose(c)</v>
      </c>
      <c r="E3587" s="3" t="str">
        <f>VLOOKUP(B3587,'[1]Daniela + 255 Rxns iCre1355'!$C$1:$Q$3810,6,FALSE)</f>
        <v>callose demand</v>
      </c>
      <c r="F3587" s="3" t="str">
        <f>VLOOKUP(B3587,'[1]Daniela + 255 Rxns iCre1355'!$C$1:$Q$3810,8,FALSE)</f>
        <v>Demand</v>
      </c>
      <c r="K3587" s="3" t="str">
        <f>VLOOKUP(B3587,'[1]Daniela + 255 Rxns iCre1355'!$C$1:$Q$3810,13,FALSE)</f>
        <v>Cytosol</v>
      </c>
    </row>
    <row r="3588" spans="1:13" ht="15" customHeight="1" x14ac:dyDescent="0.25">
      <c r="A3588" s="3" t="s">
        <v>7444</v>
      </c>
      <c r="B3588" s="3" t="s">
        <v>7161</v>
      </c>
      <c r="C3588" s="3" t="s">
        <v>7162</v>
      </c>
      <c r="D3588" s="3" t="str">
        <f>VLOOKUP(B3588,'[1]Daniela + 255 Rxns iCre1355'!$C$1:$Q$3810,5,FALSE)</f>
        <v>DM_callose(f)</v>
      </c>
      <c r="E3588" s="3" t="str">
        <f>VLOOKUP(B3588,'[1]Daniela + 255 Rxns iCre1355'!$C$1:$Q$3810,6,FALSE)</f>
        <v>callose demand</v>
      </c>
      <c r="F3588" s="3" t="str">
        <f>VLOOKUP(B3588,'[1]Daniela + 255 Rxns iCre1355'!$C$1:$Q$3810,8,FALSE)</f>
        <v>Demand</v>
      </c>
      <c r="K3588" s="3" t="str">
        <f>VLOOKUP(B3588,'[1]Daniela + 255 Rxns iCre1355'!$C$1:$Q$3810,13,FALSE)</f>
        <v>Flagellum</v>
      </c>
    </row>
    <row r="3589" spans="1:13" ht="15" customHeight="1" x14ac:dyDescent="0.25">
      <c r="A3589" s="3" t="s">
        <v>115</v>
      </c>
      <c r="B3589" s="3" t="s">
        <v>7163</v>
      </c>
      <c r="C3589" s="3" t="s">
        <v>7164</v>
      </c>
      <c r="D3589" s="3" t="str">
        <f>VLOOKUP(B3589,'[1]Daniela + 255 Rxns iCre1355'!$C$1:$Q$3810,5,FALSE)</f>
        <v>HIDP</v>
      </c>
      <c r="E3589" s="3" t="str">
        <f>VLOOKUP(B3589,'[1]Daniela + 255 Rxns iCre1355'!$C$1:$Q$3810,6,FALSE)</f>
        <v>Histidine dipeptidase</v>
      </c>
      <c r="F3589" s="3" t="str">
        <f>VLOOKUP(B3589,'[1]Daniela + 255 Rxns iCre1355'!$C$1:$Q$3810,8,FALSE)</f>
        <v>beta-Alanine metabolism</v>
      </c>
      <c r="G3589" s="3" t="str">
        <f>VLOOKUP(B3589,'[1]Daniela + 255 Rxns iCre1355'!$C$1:$Q$3810,9,FALSE)</f>
        <v>3.4.13.3</v>
      </c>
      <c r="H3589" s="3" t="str">
        <f>VLOOKUP(B3589,'[1]Daniela + 255 Rxns iCre1355'!$C$1:$Q$3810,10,FALSE)</f>
        <v>Cre13.g607000</v>
      </c>
      <c r="I3589" s="3" t="str">
        <f>VLOOKUP(B3589,'[1]Daniela + 255 Rxns iCre1355'!$C$1:$Q$3810,11,FALSE)</f>
        <v>Cre13.g607000.t1.2</v>
      </c>
      <c r="J3589" s="3" t="str">
        <f>VLOOKUP(B3589,'[1]Daniela + 255 Rxns iCre1355'!$C$1:$Q$3810,12,FALSE)</f>
        <v>XHP1</v>
      </c>
      <c r="K3589" s="3" t="str">
        <f>VLOOKUP(B3589,'[1]Daniela + 255 Rxns iCre1355'!$C$1:$Q$3810,13,FALSE)</f>
        <v>Cytosol</v>
      </c>
      <c r="M3589" s="3" t="str">
        <f>VLOOKUP(B3589,'[1]Daniela + 255 Rxns iCre1355'!$C$1:$Q$3810,15,FALSE)</f>
        <v>R01166</v>
      </c>
    </row>
    <row r="3590" spans="1:13" ht="15" customHeight="1" x14ac:dyDescent="0.25">
      <c r="A3590" s="3" t="s">
        <v>115</v>
      </c>
      <c r="B3590" s="3" t="s">
        <v>7165</v>
      </c>
      <c r="C3590" s="3" t="s">
        <v>7166</v>
      </c>
      <c r="D3590" s="3" t="str">
        <f>VLOOKUP(B3590,'[1]Daniela + 255 Rxns iCre1355'!$C$1:$Q$3810,5,FALSE)</f>
        <v>CERAH</v>
      </c>
      <c r="E3590" s="3" t="str">
        <f>VLOOKUP(B3590,'[1]Daniela + 255 Rxns iCre1355'!$C$1:$Q$3810,6,FALSE)</f>
        <v>Ceramide amidohydrolase</v>
      </c>
      <c r="F3590" s="3" t="str">
        <f>VLOOKUP(B3590,'[1]Daniela + 255 Rxns iCre1355'!$C$1:$Q$3810,8,FALSE)</f>
        <v>Sphingolipid metabolism</v>
      </c>
      <c r="G3590" s="3" t="str">
        <f>VLOOKUP(B3590,'[1]Daniela + 255 Rxns iCre1355'!$C$1:$Q$3810,9,FALSE)</f>
        <v>3.5.1.23</v>
      </c>
      <c r="H3590" s="3" t="str">
        <f>VLOOKUP(B3590,'[1]Daniela + 255 Rxns iCre1355'!$C$1:$Q$3810,10,FALSE)</f>
        <v>Cre05.g236500</v>
      </c>
      <c r="I3590" s="3" t="str">
        <f>VLOOKUP(B3590,'[1]Daniela + 255 Rxns iCre1355'!$C$1:$Q$3810,11,FALSE)</f>
        <v>Cre05.g236500.t1.1</v>
      </c>
      <c r="J3590" s="3" t="str">
        <f>VLOOKUP(B3590,'[1]Daniela + 255 Rxns iCre1355'!$C$1:$Q$3810,12,FALSE)</f>
        <v>Cre05.g236500</v>
      </c>
      <c r="K3590" s="3" t="str">
        <f>VLOOKUP(B3590,'[1]Daniela + 255 Rxns iCre1355'!$C$1:$Q$3810,13,FALSE)</f>
        <v>Cytosol</v>
      </c>
      <c r="M3590" s="3" t="str">
        <f>VLOOKUP(B3590,'[1]Daniela + 255 Rxns iCre1355'!$C$1:$Q$3810,15,FALSE)</f>
        <v>R01494</v>
      </c>
    </row>
    <row r="3591" spans="1:13" ht="15" customHeight="1" x14ac:dyDescent="0.25">
      <c r="A3591" s="3" t="s">
        <v>118</v>
      </c>
      <c r="B3591" s="3" t="s">
        <v>7167</v>
      </c>
      <c r="C3591" s="3" t="s">
        <v>7168</v>
      </c>
      <c r="D3591" s="3" t="str">
        <f>VLOOKUP(B3591,'[1]Daniela + 255 Rxns iCre1355'!$C$1:$Q$3810,5,FALSE)</f>
        <v>HCHLDAOR</v>
      </c>
      <c r="E3591" s="3" t="str">
        <f>VLOOKUP(B3591,'[1]Daniela + 255 Rxns iCre1355'!$C$1:$Q$3810,6,FALSE)</f>
        <v>7(1)-hydroxychlorophyllide-a:NADP+ oxidoreductase</v>
      </c>
      <c r="F3591" s="3" t="str">
        <f>VLOOKUP(B3591,'[1]Daniela + 255 Rxns iCre1355'!$C$1:$Q$3810,8,FALSE)</f>
        <v>Porphyrin and chlorophyll metabolism</v>
      </c>
      <c r="G3591" s="3" t="str">
        <f>VLOOKUP(B3591,'[1]Daniela + 255 Rxns iCre1355'!$C$1:$Q$3810,9,FALSE)</f>
        <v>1.1.1.294</v>
      </c>
      <c r="H3591" s="3" t="str">
        <f>VLOOKUP(B3591,'[1]Daniela + 255 Rxns iCre1355'!$C$1:$Q$3810,10,FALSE)</f>
        <v>( Cre12.g517700 OR Cre14.g608800 )</v>
      </c>
      <c r="I3591" s="3" t="str">
        <f>VLOOKUP(B3591,'[1]Daniela + 255 Rxns iCre1355'!$C$1:$Q$3810,11,FALSE)</f>
        <v>( Cre12.g517700.t1.2 OR Cre14.g608800.t1.2 )</v>
      </c>
      <c r="J3591" s="3" t="str">
        <f>VLOOKUP(B3591,'[1]Daniela + 255 Rxns iCre1355'!$C$1:$Q$3810,12,FALSE)</f>
        <v>( SDR21 OR SDR24 )</v>
      </c>
      <c r="K3591" s="3" t="str">
        <f>VLOOKUP(B3591,'[1]Daniela + 255 Rxns iCre1355'!$C$1:$Q$3810,13,FALSE)</f>
        <v>Chloroplast</v>
      </c>
      <c r="L3591" s="3" t="str">
        <f>VLOOKUP(B3591,'[1]Daniela + 255 Rxns iCre1355'!$C$1:$Q$3810,14,FALSE)</f>
        <v>[Kusaba 2007]</v>
      </c>
      <c r="M3591" s="3" t="str">
        <f>VLOOKUP(B3591,'[1]Daniela + 255 Rxns iCre1355'!$C$1:$Q$3810,15,FALSE)</f>
        <v>R08915</v>
      </c>
    </row>
    <row r="3592" spans="1:13" ht="15" customHeight="1" x14ac:dyDescent="0.25">
      <c r="A3592" s="3" t="s">
        <v>7443</v>
      </c>
      <c r="B3592" s="3" t="s">
        <v>7169</v>
      </c>
      <c r="C3592" s="3" t="s">
        <v>7170</v>
      </c>
      <c r="D3592" s="3" t="str">
        <f>VLOOKUP(B3592,'[1]Daniela + 255 Rxns iCre1355'!$C$1:$Q$3810,5,FALSE)</f>
        <v>CMTEPtm</v>
      </c>
      <c r="E3592" s="3" t="str">
        <f>VLOOKUP(B3592,'[1]Daniela + 255 Rxns iCre1355'!$C$1:$Q$3810,6,FALSE)</f>
        <v>2-(2-Carboxy-4-methylthiazol-5-yl)ethyl phosphate transport, mitochondria</v>
      </c>
      <c r="F3592" s="3" t="str">
        <f>VLOOKUP(B3592,'[1]Daniela + 255 Rxns iCre1355'!$C$1:$Q$3810,8,FALSE)</f>
        <v>Transport, mitochondria</v>
      </c>
      <c r="K3592" s="3" t="str">
        <f>VLOOKUP(B3592,'[1]Daniela + 255 Rxns iCre1355'!$C$1:$Q$3810,13,FALSE)</f>
        <v>Mitochondrial Membrane</v>
      </c>
    </row>
    <row r="3593" spans="1:13" ht="15" customHeight="1" x14ac:dyDescent="0.25">
      <c r="A3593" s="3" t="s">
        <v>7443</v>
      </c>
      <c r="B3593" s="3" t="s">
        <v>7171</v>
      </c>
      <c r="C3593" s="3" t="s">
        <v>7172</v>
      </c>
      <c r="D3593" s="3" t="str">
        <f>VLOOKUP(B3593,'[1]Daniela + 255 Rxns iCre1355'!$C$1:$Q$3810,5,FALSE)</f>
        <v>COth</v>
      </c>
      <c r="E3593" s="3" t="str">
        <f>VLOOKUP(B3593,'[1]Daniela + 255 Rxns iCre1355'!$C$1:$Q$3810,6,FALSE)</f>
        <v>Carbon monoxide transport, chloroplast</v>
      </c>
      <c r="F3593" s="3" t="str">
        <f>VLOOKUP(B3593,'[1]Daniela + 255 Rxns iCre1355'!$C$1:$Q$3810,8,FALSE)</f>
        <v>Transport, chloroplast</v>
      </c>
      <c r="K3593" s="3" t="str">
        <f>VLOOKUP(B3593,'[1]Daniela + 255 Rxns iCre1355'!$C$1:$Q$3810,13,FALSE)</f>
        <v>Chloroplast Membrane</v>
      </c>
    </row>
    <row r="3594" spans="1:13" ht="15" customHeight="1" x14ac:dyDescent="0.25">
      <c r="A3594" s="3" t="s">
        <v>7444</v>
      </c>
      <c r="B3594" s="3" t="s">
        <v>7173</v>
      </c>
      <c r="C3594" s="3" t="s">
        <v>7174</v>
      </c>
      <c r="D3594" s="3" t="str">
        <f>VLOOKUP(B3594,'[1]Daniela + 255 Rxns iCre1355'!$C$1:$Q$3810,5,FALSE)</f>
        <v>EX_co(e)</v>
      </c>
      <c r="E3594" s="3" t="str">
        <f>VLOOKUP(B3594,'[1]Daniela + 255 Rxns iCre1355'!$C$1:$Q$3810,6,FALSE)</f>
        <v>Carbon monoxide exchange</v>
      </c>
      <c r="F3594" s="3" t="str">
        <f>VLOOKUP(B3594,'[1]Daniela + 255 Rxns iCre1355'!$C$1:$Q$3810,8,FALSE)</f>
        <v>Exchange</v>
      </c>
      <c r="K3594" s="3" t="str">
        <f>VLOOKUP(B3594,'[1]Daniela + 255 Rxns iCre1355'!$C$1:$Q$3810,13,FALSE)</f>
        <v>Extracellular</v>
      </c>
    </row>
    <row r="3595" spans="1:13" ht="15" customHeight="1" x14ac:dyDescent="0.25">
      <c r="A3595" s="3" t="s">
        <v>7443</v>
      </c>
      <c r="B3595" s="3" t="s">
        <v>7175</v>
      </c>
      <c r="C3595" s="3" t="s">
        <v>7176</v>
      </c>
      <c r="D3595" s="3" t="str">
        <f>VLOOKUP(B3595,'[1]Daniela + 255 Rxns iCre1355'!$C$1:$Q$3810,5,FALSE)</f>
        <v>COt</v>
      </c>
      <c r="E3595" s="3" t="str">
        <f>VLOOKUP(B3595,'[1]Daniela + 255 Rxns iCre1355'!$C$1:$Q$3810,6,FALSE)</f>
        <v>Carbon monoxide transport, extracellular</v>
      </c>
      <c r="F3595" s="3" t="str">
        <f>VLOOKUP(B3595,'[1]Daniela + 255 Rxns iCre1355'!$C$1:$Q$3810,8,FALSE)</f>
        <v>Transport, extracellular</v>
      </c>
      <c r="K3595" s="3" t="str">
        <f>VLOOKUP(B3595,'[1]Daniela + 255 Rxns iCre1355'!$C$1:$Q$3810,13,FALSE)</f>
        <v>Plasma Membrane</v>
      </c>
    </row>
    <row r="3596" spans="1:13" ht="15" customHeight="1" x14ac:dyDescent="0.25">
      <c r="A3596" s="3" t="s">
        <v>943</v>
      </c>
      <c r="B3596" s="3" t="s">
        <v>7177</v>
      </c>
      <c r="C3596" s="3" t="s">
        <v>7178</v>
      </c>
      <c r="D3596" s="3" t="str">
        <f>VLOOKUP(B3596,'[1]Daniela + 255 Rxns iCre1355'!$C$1:$Q$3810,5,FALSE)</f>
        <v>ACPS1m</v>
      </c>
      <c r="E3596" s="3" t="str">
        <f>VLOOKUP(B3596,'[1]Daniela + 255 Rxns iCre1355'!$C$1:$Q$3810,6,FALSE)</f>
        <v>CoA:apo-[acyl-carrier-protein] pantetheinephosphotransferase, mitochondria</v>
      </c>
      <c r="F3596" s="3" t="str">
        <f>VLOOKUP(B3596,'[1]Daniela + 255 Rxns iCre1355'!$C$1:$Q$3810,8,FALSE)</f>
        <v>Pantothenate and CoA biosynthesis</v>
      </c>
      <c r="G3596" s="3" t="str">
        <f>VLOOKUP(B3596,'[1]Daniela + 255 Rxns iCre1355'!$C$1:$Q$3810,9,FALSE)</f>
        <v>2.7.8.7</v>
      </c>
      <c r="H3596" s="3" t="str">
        <f>VLOOKUP(B3596,'[1]Daniela + 255 Rxns iCre1355'!$C$1:$Q$3810,10,FALSE)</f>
        <v>( ( Cre01.g018500 OR Cre07.g323750 ) AND Cre13.g577100 )</v>
      </c>
      <c r="I3596" s="3" t="str">
        <f>VLOOKUP(B3596,'[1]Daniela + 255 Rxns iCre1355'!$C$1:$Q$3810,11,FALSE)</f>
        <v>( ( Cre01.g018500.t1.1 OR Cre07.g323750.t1.1 ) AND Cre13.g577100.t1.2 )</v>
      </c>
      <c r="J3596" s="3" t="str">
        <f>VLOOKUP(B3596,'[1]Daniela + 255 Rxns iCre1355'!$C$1:$Q$3810,12,FALSE)</f>
        <v>( ( HAS1 OR HAS2 ) AND ACP2 )</v>
      </c>
      <c r="K3596" s="3" t="str">
        <f>VLOOKUP(B3596,'[1]Daniela + 255 Rxns iCre1355'!$C$1:$Q$3810,13,FALSE)</f>
        <v>Mitochondria</v>
      </c>
      <c r="M3596" s="3" t="str">
        <f>VLOOKUP(B3596,'[1]Daniela + 255 Rxns iCre1355'!$C$1:$Q$3810,15,FALSE)</f>
        <v>R01625</v>
      </c>
    </row>
    <row r="3597" spans="1:13" ht="15" customHeight="1" x14ac:dyDescent="0.25">
      <c r="A3597" s="3" t="s">
        <v>118</v>
      </c>
      <c r="B3597" s="3" t="s">
        <v>7179</v>
      </c>
      <c r="C3597" s="3" t="s">
        <v>7180</v>
      </c>
      <c r="D3597" s="3" t="str">
        <f>VLOOKUP(B3597,'[1]Daniela + 255 Rxns iCre1355'!$C$1:$Q$3810,5,FALSE)</f>
        <v>CPPPGOR</v>
      </c>
      <c r="E3597" s="3" t="str">
        <f>VLOOKUP(B3597,'[1]Daniela + 255 Rxns iCre1355'!$C$1:$Q$3810,6,FALSE)</f>
        <v>coproporphyrinogen-III:S-adenosyl-L-methionine oxidoreductase(decarboxylating)</v>
      </c>
      <c r="F3597" s="3" t="str">
        <f>VLOOKUP(B3597,'[1]Daniela + 255 Rxns iCre1355'!$C$1:$Q$3810,8,FALSE)</f>
        <v>Porphyrin and chlorophyll metabolism</v>
      </c>
      <c r="G3597" s="3" t="str">
        <f>VLOOKUP(B3597,'[1]Daniela + 255 Rxns iCre1355'!$C$1:$Q$3810,9,FALSE)</f>
        <v>1.3.99.22</v>
      </c>
      <c r="H3597" s="3" t="str">
        <f>VLOOKUP(B3597,'[1]Daniela + 255 Rxns iCre1355'!$C$1:$Q$3810,10,FALSE)</f>
        <v>Cre03.g171461</v>
      </c>
      <c r="I3597" s="3" t="str">
        <f>VLOOKUP(B3597,'[1]Daniela + 255 Rxns iCre1355'!$C$1:$Q$3810,11,FALSE)</f>
        <v>Cre03.g171461.t1.1</v>
      </c>
      <c r="J3597" s="3" t="str">
        <f>VLOOKUP(B3597,'[1]Daniela + 255 Rxns iCre1355'!$C$1:$Q$3810,12,FALSE)</f>
        <v>Cre03.g171461</v>
      </c>
      <c r="K3597" s="3" t="str">
        <f>VLOOKUP(B3597,'[1]Daniela + 255 Rxns iCre1355'!$C$1:$Q$3810,13,FALSE)</f>
        <v>Chloroplast</v>
      </c>
      <c r="M3597" s="3" t="str">
        <f>VLOOKUP(B3597,'[1]Daniela + 255 Rxns iCre1355'!$C$1:$Q$3810,15,FALSE)</f>
        <v>R06895</v>
      </c>
    </row>
    <row r="3598" spans="1:13" ht="15" customHeight="1" x14ac:dyDescent="0.25">
      <c r="A3598" s="3" t="s">
        <v>115</v>
      </c>
      <c r="B3598" s="3" t="s">
        <v>7181</v>
      </c>
      <c r="C3598" s="3" t="s">
        <v>5306</v>
      </c>
      <c r="D3598" s="3" t="str">
        <f>VLOOKUP(B3598,'[1]Daniela + 255 Rxns iCre1355'!$C$1:$Q$3810,5,FALSE)</f>
        <v>CGDP</v>
      </c>
      <c r="E3598" s="3" t="str">
        <f>VLOOKUP(B3598,'[1]Daniela + 255 Rxns iCre1355'!$C$1:$Q$3810,6,FALSE)</f>
        <v>L-cysteinylglycine dipeptidase</v>
      </c>
      <c r="F3598" s="3" t="str">
        <f>VLOOKUP(B3598,'[1]Daniela + 255 Rxns iCre1355'!$C$1:$Q$3810,8,FALSE)</f>
        <v>Glutathione metabolism</v>
      </c>
      <c r="G3598" s="3" t="str">
        <f>VLOOKUP(B3598,'[1]Daniela + 255 Rxns iCre1355'!$C$1:$Q$3810,9,FALSE)</f>
        <v>3.4.11.1; 3.4.11.2</v>
      </c>
      <c r="H3598" s="3" t="str">
        <f>VLOOKUP(B3598,'[1]Daniela + 255 Rxns iCre1355'!$C$1:$Q$3810,10,FALSE)</f>
        <v>( Cre01.g007700 OR Cre04.g213250 OR Cre17.g736650 )</v>
      </c>
      <c r="I3598" s="3" t="str">
        <f>VLOOKUP(B3598,'[1]Daniela + 255 Rxns iCre1355'!$C$1:$Q$3810,11,FALSE)</f>
        <v>( Cre01.g007700.t1.1 OR Cre04.g213250.t1.2 OR Cre17.g736650.t1.2 )</v>
      </c>
      <c r="J3598" s="3" t="str">
        <f>VLOOKUP(B3598,'[1]Daniela + 255 Rxns iCre1355'!$C$1:$Q$3810,12,FALSE)</f>
        <v>( Cre01.g007700 OR Cre04.g213250 OR Cre17.g736650 )</v>
      </c>
      <c r="K3598" s="3" t="str">
        <f>VLOOKUP(B3598,'[1]Daniela + 255 Rxns iCre1355'!$C$1:$Q$3810,13,FALSE)</f>
        <v>Cytosol</v>
      </c>
      <c r="M3598" s="3" t="str">
        <f>VLOOKUP(B3598,'[1]Daniela + 255 Rxns iCre1355'!$C$1:$Q$3810,15,FALSE)</f>
        <v>R00899</v>
      </c>
    </row>
    <row r="3599" spans="1:13" ht="15" customHeight="1" x14ac:dyDescent="0.25">
      <c r="A3599" s="3" t="s">
        <v>7443</v>
      </c>
      <c r="B3599" s="3" t="s">
        <v>7182</v>
      </c>
      <c r="C3599" s="3" t="s">
        <v>7183</v>
      </c>
      <c r="D3599" s="3" t="str">
        <f>VLOOKUP(B3599,'[1]Daniela + 255 Rxns iCre1355'!$C$1:$Q$3810,5,FALSE)</f>
        <v>CYStm</v>
      </c>
      <c r="E3599" s="3" t="str">
        <f>VLOOKUP(B3599,'[1]Daniela + 255 Rxns iCre1355'!$C$1:$Q$3810,6,FALSE)</f>
        <v>cysteine transport, mitochondria</v>
      </c>
      <c r="F3599" s="3" t="str">
        <f>VLOOKUP(B3599,'[1]Daniela + 255 Rxns iCre1355'!$C$1:$Q$3810,8,FALSE)</f>
        <v>Transport, mitochondria</v>
      </c>
      <c r="K3599" s="3" t="str">
        <f>VLOOKUP(B3599,'[1]Daniela + 255 Rxns iCre1355'!$C$1:$Q$3810,13,FALSE)</f>
        <v>Mitochondrial Membrane</v>
      </c>
    </row>
    <row r="3600" spans="1:13" ht="15" customHeight="1" x14ac:dyDescent="0.25">
      <c r="A3600" s="3" t="s">
        <v>115</v>
      </c>
      <c r="B3600" s="3" t="s">
        <v>7184</v>
      </c>
      <c r="C3600" s="3" t="s">
        <v>7185</v>
      </c>
      <c r="D3600" s="3" t="str">
        <f>VLOOKUP(B3600,'[1]Daniela + 255 Rxns iCre1355'!$C$1:$Q$3810,5,FALSE)</f>
        <v>CYSTAH</v>
      </c>
      <c r="E3600" s="3" t="str">
        <f>VLOOKUP(B3600,'[1]Daniela + 255 Rxns iCre1355'!$C$1:$Q$3810,6,FALSE)</f>
        <v>Cysteine-tRNA aminoacylhydrolase</v>
      </c>
      <c r="F3600" s="3" t="str">
        <f>VLOOKUP(B3600,'[1]Daniela + 255 Rxns iCre1355'!$C$1:$Q$3810,8,FALSE)</f>
        <v>Cysteine metabolism</v>
      </c>
      <c r="G3600" s="3" t="str">
        <f>VLOOKUP(B3600,'[1]Daniela + 255 Rxns iCre1355'!$C$1:$Q$3810,9,FALSE)</f>
        <v>3.1.1.29</v>
      </c>
      <c r="H3600" s="3" t="str">
        <f>VLOOKUP(B3600,'[1]Daniela + 255 Rxns iCre1355'!$C$1:$Q$3810,10,FALSE)</f>
        <v>( Cre17.g747297 OR Cre02.g076600 )</v>
      </c>
      <c r="I3600" s="3" t="str">
        <f>VLOOKUP(B3600,'[1]Daniela + 255 Rxns iCre1355'!$C$1:$Q$3810,11,FALSE)</f>
        <v>( Cre17.g747297.t1.1 OR Cre02.g076600.t1.2 )</v>
      </c>
      <c r="J3600" s="3" t="str">
        <f>VLOOKUP(B3600,'[1]Daniela + 255 Rxns iCre1355'!$C$1:$Q$3810,12,FALSE)</f>
        <v>( Cre17.g747297 OR Cre02.g076600 )</v>
      </c>
      <c r="K3600" s="3" t="str">
        <f>VLOOKUP(B3600,'[1]Daniela + 255 Rxns iCre1355'!$C$1:$Q$3810,13,FALSE)</f>
        <v>Cytosol</v>
      </c>
      <c r="M3600" s="3" t="str">
        <f>VLOOKUP(B3600,'[1]Daniela + 255 Rxns iCre1355'!$C$1:$Q$3810,15,FALSE)</f>
        <v>R04238</v>
      </c>
    </row>
    <row r="3601" spans="1:13" ht="15" customHeight="1" x14ac:dyDescent="0.25">
      <c r="A3601" s="3" t="s">
        <v>7443</v>
      </c>
      <c r="B3601" s="3" t="s">
        <v>7186</v>
      </c>
      <c r="C3601" s="3" t="s">
        <v>7187</v>
      </c>
      <c r="D3601" s="3" t="str">
        <f>VLOOKUP(B3601,'[1]Daniela + 255 Rxns iCre1355'!$C$1:$Q$3810,5,FALSE)</f>
        <v>DAD5th</v>
      </c>
      <c r="E3601" s="3" t="str">
        <f>VLOOKUP(B3601,'[1]Daniela + 255 Rxns iCre1355'!$C$1:$Q$3810,6,FALSE)</f>
        <v>5'-Deoxyadenosine transport, chloroplast</v>
      </c>
      <c r="F3601" s="3" t="str">
        <f>VLOOKUP(B3601,'[1]Daniela + 255 Rxns iCre1355'!$C$1:$Q$3810,8,FALSE)</f>
        <v>Transport, chloroplast</v>
      </c>
      <c r="K3601" s="3" t="str">
        <f>VLOOKUP(B3601,'[1]Daniela + 255 Rxns iCre1355'!$C$1:$Q$3810,13,FALSE)</f>
        <v>Chloroplast</v>
      </c>
    </row>
    <row r="3602" spans="1:13" ht="15" customHeight="1" x14ac:dyDescent="0.25">
      <c r="A3602" s="3" t="s">
        <v>7443</v>
      </c>
      <c r="B3602" s="3" t="s">
        <v>7188</v>
      </c>
      <c r="C3602" s="3" t="s">
        <v>7189</v>
      </c>
      <c r="D3602" s="3" t="str">
        <f>VLOOKUP(B3602,'[1]Daniela + 255 Rxns iCre1355'!$C$1:$Q$3810,5,FALSE)</f>
        <v>DAD5tm</v>
      </c>
      <c r="E3602" s="3" t="str">
        <f>VLOOKUP(B3602,'[1]Daniela + 255 Rxns iCre1355'!$C$1:$Q$3810,6,FALSE)</f>
        <v>5'-Deoxyadenosine transport, mitochondria</v>
      </c>
      <c r="F3602" s="3" t="str">
        <f>VLOOKUP(B3602,'[1]Daniela + 255 Rxns iCre1355'!$C$1:$Q$3810,8,FALSE)</f>
        <v>Transport, chloroplast</v>
      </c>
      <c r="K3602" s="3" t="str">
        <f>VLOOKUP(B3602,'[1]Daniela + 255 Rxns iCre1355'!$C$1:$Q$3810,13,FALSE)</f>
        <v>Mitochondria</v>
      </c>
    </row>
    <row r="3603" spans="1:13" ht="15" customHeight="1" x14ac:dyDescent="0.25">
      <c r="A3603" s="3" t="s">
        <v>7444</v>
      </c>
      <c r="B3603" s="3" t="s">
        <v>7190</v>
      </c>
      <c r="C3603" s="3" t="s">
        <v>7191</v>
      </c>
      <c r="D3603" s="3" t="str">
        <f>VLOOKUP(B3603,'[1]Daniela + 255 Rxns iCre1355'!$C$1:$Q$3810,5,FALSE)</f>
        <v>DM_dad-5(c)</v>
      </c>
      <c r="E3603" s="3" t="str">
        <f>VLOOKUP(B3603,'[1]Daniela + 255 Rxns iCre1355'!$C$1:$Q$3810,6,FALSE)</f>
        <v>5'-Deoxyadenosine sink</v>
      </c>
      <c r="F3603" s="3" t="str">
        <f>VLOOKUP(B3603,'[1]Daniela + 255 Rxns iCre1355'!$C$1:$Q$3810,8,FALSE)</f>
        <v>Demand</v>
      </c>
      <c r="K3603" s="3" t="str">
        <f>VLOOKUP(B3603,'[1]Daniela + 255 Rxns iCre1355'!$C$1:$Q$3810,13,FALSE)</f>
        <v>Cytosol</v>
      </c>
    </row>
    <row r="3604" spans="1:13" ht="15" customHeight="1" x14ac:dyDescent="0.25">
      <c r="A3604" s="3" t="s">
        <v>118</v>
      </c>
      <c r="B3604" s="3" t="s">
        <v>7192</v>
      </c>
      <c r="C3604" s="3" t="s">
        <v>1291</v>
      </c>
      <c r="D3604" s="3" t="str">
        <f>VLOOKUP(B3604,'[1]Daniela + 255 Rxns iCre1355'!$C$1:$Q$3810,5,FALSE)</f>
        <v>DCPHYTFLOR</v>
      </c>
      <c r="E3604" s="3" t="str">
        <f>VLOOKUP(B3604,'[1]Daniela + 255 Rxns iCre1355'!$C$1:$Q$3810,6,FALSE)</f>
        <v>15,9'-dicis-phytofluene:plastoquinone oxidoreductase</v>
      </c>
      <c r="F3604" s="3" t="str">
        <f>VLOOKUP(B3604,'[1]Daniela + 255 Rxns iCre1355'!$C$1:$Q$3810,8,FALSE)</f>
        <v>Carotenoid biosynthesis</v>
      </c>
      <c r="G3604" s="3" t="str">
        <f>VLOOKUP(B3604,'[1]Daniela + 255 Rxns iCre1355'!$C$1:$Q$3810,9,FALSE)</f>
        <v>1.3.5.5</v>
      </c>
      <c r="H3604" s="3" t="str">
        <f>VLOOKUP(B3604,'[1]Daniela + 255 Rxns iCre1355'!$C$1:$Q$3810,10,FALSE)</f>
        <v>Cre12.g509650</v>
      </c>
      <c r="I3604" s="3" t="str">
        <f>VLOOKUP(B3604,'[1]Daniela + 255 Rxns iCre1355'!$C$1:$Q$3810,11,FALSE)</f>
        <v>Cre12.g509650.t1.2</v>
      </c>
      <c r="J3604" s="3" t="str">
        <f>VLOOKUP(B3604,'[1]Daniela + 255 Rxns iCre1355'!$C$1:$Q$3810,12,FALSE)</f>
        <v>PDS1</v>
      </c>
      <c r="K3604" s="3" t="str">
        <f>VLOOKUP(B3604,'[1]Daniela + 255 Rxns iCre1355'!$C$1:$Q$3810,13,FALSE)</f>
        <v>Chloroplast</v>
      </c>
      <c r="M3604" s="3" t="str">
        <f>VLOOKUP(B3604,'[1]Daniela + 255 Rxns iCre1355'!$C$1:$Q$3810,15,FALSE)</f>
        <v>R09654</v>
      </c>
    </row>
    <row r="3605" spans="1:13" ht="15" customHeight="1" x14ac:dyDescent="0.25">
      <c r="A3605" s="3" t="s">
        <v>118</v>
      </c>
      <c r="B3605" s="3" t="s">
        <v>7193</v>
      </c>
      <c r="C3605" s="3" t="s">
        <v>7194</v>
      </c>
      <c r="D3605" s="3" t="str">
        <f>VLOOKUP(B3605,'[1]Daniela + 255 Rxns iCre1355'!$C$1:$Q$3810,5,FALSE)</f>
        <v>DCZCAROR</v>
      </c>
      <c r="E3605" s="3" t="str">
        <f>VLOOKUP(B3605,'[1]Daniela + 255 Rxns iCre1355'!$C$1:$Q$3810,6,FALSE)</f>
        <v>9,9'-dicis-zeta-carotene:quinone oxidoreductase</v>
      </c>
      <c r="F3605" s="3" t="str">
        <f>VLOOKUP(B3605,'[1]Daniela + 255 Rxns iCre1355'!$C$1:$Q$3810,8,FALSE)</f>
        <v>Carotenoid biosynthesis</v>
      </c>
      <c r="G3605" s="3" t="str">
        <f>VLOOKUP(B3605,'[1]Daniela + 255 Rxns iCre1355'!$C$1:$Q$3810,9,FALSE)</f>
        <v>1.3.5.6</v>
      </c>
      <c r="H3605" s="3" t="str">
        <f>VLOOKUP(B3605,'[1]Daniela + 255 Rxns iCre1355'!$C$1:$Q$3810,10,FALSE)</f>
        <v>Cre07.g314150</v>
      </c>
      <c r="I3605" s="3" t="str">
        <f>VLOOKUP(B3605,'[1]Daniela + 255 Rxns iCre1355'!$C$1:$Q$3810,11,FALSE)</f>
        <v>Cre07.g314150.t1.2</v>
      </c>
      <c r="J3605" s="3" t="str">
        <f>VLOOKUP(B3605,'[1]Daniela + 255 Rxns iCre1355'!$C$1:$Q$3810,12,FALSE)</f>
        <v>ZDS</v>
      </c>
      <c r="K3605" s="3" t="str">
        <f>VLOOKUP(B3605,'[1]Daniela + 255 Rxns iCre1355'!$C$1:$Q$3810,13,FALSE)</f>
        <v>Chloroplast</v>
      </c>
      <c r="M3605" s="3" t="str">
        <f>VLOOKUP(B3605,'[1]Daniela + 255 Rxns iCre1355'!$C$1:$Q$3810,15,FALSE)</f>
        <v>R07511</v>
      </c>
    </row>
    <row r="3606" spans="1:13" ht="15" customHeight="1" x14ac:dyDescent="0.25">
      <c r="A3606" s="3" t="s">
        <v>115</v>
      </c>
      <c r="B3606" s="3" t="s">
        <v>7195</v>
      </c>
      <c r="C3606" s="3" t="s">
        <v>7196</v>
      </c>
      <c r="D3606" s="3" t="str">
        <f>VLOOKUP(B3606,'[1]Daniela + 255 Rxns iCre1355'!$C$1:$Q$3810,5,FALSE)</f>
        <v>G3PD3</v>
      </c>
      <c r="E3606" s="3" t="str">
        <f>VLOOKUP(B3606,'[1]Daniela + 255 Rxns iCre1355'!$C$1:$Q$3810,6,FALSE)</f>
        <v>glycerol-3-phosphate dehydrogenase (FAD)</v>
      </c>
      <c r="F3606" s="3" t="str">
        <f>VLOOKUP(B3606,'[1]Daniela + 255 Rxns iCre1355'!$C$1:$Q$3810,8,FALSE)</f>
        <v>Glycerophospholipid metabolism</v>
      </c>
      <c r="G3606" s="3" t="str">
        <f>VLOOKUP(B3606,'[1]Daniela + 255 Rxns iCre1355'!$C$1:$Q$3810,9,FALSE)</f>
        <v>1.1.5.3</v>
      </c>
      <c r="H3606" s="3" t="str">
        <f>VLOOKUP(B3606,'[1]Daniela + 255 Rxns iCre1355'!$C$1:$Q$3810,10,FALSE)</f>
        <v>Cre13.g577450</v>
      </c>
      <c r="I3606" s="3" t="str">
        <f>VLOOKUP(B3606,'[1]Daniela + 255 Rxns iCre1355'!$C$1:$Q$3810,11,FALSE)</f>
        <v>Cre13.g577450.t1.1</v>
      </c>
      <c r="J3606" s="3" t="str">
        <f>VLOOKUP(B3606,'[1]Daniela + 255 Rxns iCre1355'!$C$1:$Q$3810,12,FALSE)</f>
        <v>GPA3</v>
      </c>
      <c r="K3606" s="3" t="str">
        <f>VLOOKUP(B3606,'[1]Daniela + 255 Rxns iCre1355'!$C$1:$Q$3810,13,FALSE)</f>
        <v>Cytosol</v>
      </c>
      <c r="M3606" s="3" t="str">
        <f>VLOOKUP(B3606,'[1]Daniela + 255 Rxns iCre1355'!$C$1:$Q$3810,15,FALSE)</f>
        <v>R00848</v>
      </c>
    </row>
    <row r="3607" spans="1:13" ht="15" customHeight="1" x14ac:dyDescent="0.25">
      <c r="A3607" s="3" t="s">
        <v>7443</v>
      </c>
      <c r="B3607" s="3" t="s">
        <v>7197</v>
      </c>
      <c r="C3607" s="3" t="s">
        <v>7198</v>
      </c>
      <c r="D3607" s="3" t="str">
        <f>VLOOKUP(B3607,'[1]Daniela + 255 Rxns iCre1355'!$C$1:$Q$3810,5,FALSE)</f>
        <v>DHAPtm</v>
      </c>
      <c r="E3607" s="3" t="str">
        <f>VLOOKUP(B3607,'[1]Daniela + 255 Rxns iCre1355'!$C$1:$Q$3810,6,FALSE)</f>
        <v>Dihydroxyacetone phosphate transport, mitochondria</v>
      </c>
      <c r="F3607" s="3" t="str">
        <f>VLOOKUP(B3607,'[1]Daniela + 255 Rxns iCre1355'!$C$1:$Q$3810,8,FALSE)</f>
        <v>Transport, mitochondria</v>
      </c>
      <c r="K3607" s="3" t="str">
        <f>VLOOKUP(B3607,'[1]Daniela + 255 Rxns iCre1355'!$C$1:$Q$3810,13,FALSE)</f>
        <v>Mitochondrial Membrane</v>
      </c>
    </row>
    <row r="3608" spans="1:13" ht="15" customHeight="1" x14ac:dyDescent="0.25">
      <c r="A3608" s="3" t="s">
        <v>115</v>
      </c>
      <c r="B3608" s="3" t="s">
        <v>7199</v>
      </c>
      <c r="C3608" s="3" t="s">
        <v>7200</v>
      </c>
      <c r="D3608" s="3" t="str">
        <f>VLOOKUP(B3608,'[1]Daniela + 255 Rxns iCre1355'!$C$1:$Q$3810,5,FALSE)</f>
        <v>DHCERAH</v>
      </c>
      <c r="E3608" s="3" t="str">
        <f>VLOOKUP(B3608,'[1]Daniela + 255 Rxns iCre1355'!$C$1:$Q$3810,6,FALSE)</f>
        <v>Dihydroceramide amidohydrolase</v>
      </c>
      <c r="F3608" s="3" t="str">
        <f>VLOOKUP(B3608,'[1]Daniela + 255 Rxns iCre1355'!$C$1:$Q$3810,8,FALSE)</f>
        <v>Sphingolipid metabolism</v>
      </c>
      <c r="G3608" s="3" t="str">
        <f>VLOOKUP(B3608,'[1]Daniela + 255 Rxns iCre1355'!$C$1:$Q$3810,9,FALSE)</f>
        <v>3.5.1.23</v>
      </c>
      <c r="H3608" s="3" t="str">
        <f>VLOOKUP(B3608,'[1]Daniela + 255 Rxns iCre1355'!$C$1:$Q$3810,10,FALSE)</f>
        <v>Cre05.g236500</v>
      </c>
      <c r="I3608" s="3" t="str">
        <f>VLOOKUP(B3608,'[1]Daniela + 255 Rxns iCre1355'!$C$1:$Q$3810,11,FALSE)</f>
        <v>Cre05.g236500.t1.1</v>
      </c>
      <c r="J3608" s="3" t="str">
        <f>VLOOKUP(B3608,'[1]Daniela + 255 Rxns iCre1355'!$C$1:$Q$3810,12,FALSE)</f>
        <v>Cre05.g236500</v>
      </c>
      <c r="K3608" s="3" t="str">
        <f>VLOOKUP(B3608,'[1]Daniela + 255 Rxns iCre1355'!$C$1:$Q$3810,13,FALSE)</f>
        <v>Cytosol</v>
      </c>
      <c r="M3608" s="3" t="str">
        <f>VLOOKUP(B3608,'[1]Daniela + 255 Rxns iCre1355'!$C$1:$Q$3810,15,FALSE)</f>
        <v>R06518</v>
      </c>
    </row>
    <row r="3609" spans="1:13" ht="15" customHeight="1" x14ac:dyDescent="0.25">
      <c r="A3609" s="3" t="s">
        <v>115</v>
      </c>
      <c r="B3609" s="3" t="s">
        <v>7201</v>
      </c>
      <c r="C3609" s="3" t="s">
        <v>7202</v>
      </c>
      <c r="D3609" s="3" t="str">
        <f>VLOOKUP(B3609,'[1]Daniela + 255 Rxns iCre1355'!$C$1:$Q$3810,5,FALSE)</f>
        <v>DHCEROR</v>
      </c>
      <c r="E3609" s="3" t="str">
        <f>VLOOKUP(B3609,'[1]Daniela + 255 Rxns iCre1355'!$C$1:$Q$3810,6,FALSE)</f>
        <v>sphinganine oxygen oxidoreductase (NADPH, 4-hydroxylating)</v>
      </c>
      <c r="F3609" s="3" t="str">
        <f>VLOOKUP(B3609,'[1]Daniela + 255 Rxns iCre1355'!$C$1:$Q$3810,8,FALSE)</f>
        <v>Sphingolipid metabolism</v>
      </c>
      <c r="G3609" s="3" t="str">
        <f>VLOOKUP(B3609,'[1]Daniela + 255 Rxns iCre1355'!$C$1:$Q$3810,9,FALSE)</f>
        <v>1.14.13.169</v>
      </c>
      <c r="H3609" s="3" t="str">
        <f>VLOOKUP(B3609,'[1]Daniela + 255 Rxns iCre1355'!$C$1:$Q$3810,10,FALSE)</f>
        <v>Cre02.g103500</v>
      </c>
      <c r="I3609" s="3" t="str">
        <f>VLOOKUP(B3609,'[1]Daniela + 255 Rxns iCre1355'!$C$1:$Q$3810,11,FALSE)</f>
        <v>Cre02.g103500.t1.2</v>
      </c>
      <c r="J3609" s="3" t="str">
        <f>VLOOKUP(B3609,'[1]Daniela + 255 Rxns iCre1355'!$C$1:$Q$3810,12,FALSE)</f>
        <v>Cre02.g103500</v>
      </c>
      <c r="K3609" s="3" t="str">
        <f>VLOOKUP(B3609,'[1]Daniela + 255 Rxns iCre1355'!$C$1:$Q$3810,13,FALSE)</f>
        <v>Cytosol</v>
      </c>
      <c r="M3609" s="3" t="str">
        <f>VLOOKUP(B3609,'[1]Daniela + 255 Rxns iCre1355'!$C$1:$Q$3810,15,FALSE)</f>
        <v>R06526</v>
      </c>
    </row>
    <row r="3610" spans="1:13" ht="15" customHeight="1" x14ac:dyDescent="0.25">
      <c r="A3610" s="3" t="s">
        <v>943</v>
      </c>
      <c r="B3610" s="3" t="s">
        <v>7203</v>
      </c>
      <c r="C3610" s="3" t="s">
        <v>7204</v>
      </c>
      <c r="D3610" s="3" t="str">
        <f>VLOOKUP(B3610,'[1]Daniela + 255 Rxns iCre1355'!$C$1:$Q$3810,5,FALSE)</f>
        <v>EGMEACPR</v>
      </c>
      <c r="E3610" s="3" t="str">
        <f>VLOOKUP(B3610,'[1]Daniela + 255 Rxns iCre1355'!$C$1:$Q$3810,6,FALSE)</f>
        <v>Enoylglutaryl-[ACP] methyl ester reductase</v>
      </c>
      <c r="F3610" s="3" t="str">
        <f>VLOOKUP(B3610,'[1]Daniela + 255 Rxns iCre1355'!$C$1:$Q$3810,8,FALSE)</f>
        <v>Biotin metabolism</v>
      </c>
      <c r="G3610" s="3" t="str">
        <f>VLOOKUP(B3610,'[1]Daniela + 255 Rxns iCre1355'!$C$1:$Q$3810,9,FALSE)</f>
        <v>1.3.1.10</v>
      </c>
      <c r="H3610" s="3" t="str">
        <f>VLOOKUP(B3610,'[1]Daniela + 255 Rxns iCre1355'!$C$1:$Q$3810,10,FALSE)</f>
        <v>Cre06.g294950</v>
      </c>
      <c r="I3610" s="3" t="str">
        <f>VLOOKUP(B3610,'[1]Daniela + 255 Rxns iCre1355'!$C$1:$Q$3810,11,FALSE)</f>
        <v>Cre06.g294950.t1.1</v>
      </c>
      <c r="J3610" s="3" t="str">
        <f>VLOOKUP(B3610,'[1]Daniela + 255 Rxns iCre1355'!$C$1:$Q$3810,12,FALSE)</f>
        <v>ENR1</v>
      </c>
      <c r="K3610" s="3" t="str">
        <f>VLOOKUP(B3610,'[1]Daniela + 255 Rxns iCre1355'!$C$1:$Q$3810,13,FALSE)</f>
        <v>Mitochondria</v>
      </c>
      <c r="L3610" s="3" t="str">
        <f>VLOOKUP(B3610,'[1]Daniela + 255 Rxns iCre1355'!$C$1:$Q$3810,14,FALSE)</f>
        <v>[Baldet 1993]</v>
      </c>
      <c r="M3610" s="3" t="str">
        <f>VLOOKUP(B3610,'[1]Daniela + 255 Rxns iCre1355'!$C$1:$Q$3810,15,FALSE)</f>
        <v>R10118</v>
      </c>
    </row>
    <row r="3611" spans="1:13" ht="15" customHeight="1" x14ac:dyDescent="0.25">
      <c r="A3611" s="3" t="s">
        <v>943</v>
      </c>
      <c r="B3611" s="3" t="s">
        <v>7205</v>
      </c>
      <c r="C3611" s="3" t="s">
        <v>7206</v>
      </c>
      <c r="D3611" s="3" t="str">
        <f>VLOOKUP(B3611,'[1]Daniela + 255 Rxns iCre1355'!$C$1:$Q$3810,5,FALSE)</f>
        <v>EPMEACPR</v>
      </c>
      <c r="E3611" s="3" t="str">
        <f>VLOOKUP(B3611,'[1]Daniela + 255 Rxns iCre1355'!$C$1:$Q$3810,6,FALSE)</f>
        <v>Enoylpimeloyl-[ACP] methyl ester reductase</v>
      </c>
      <c r="F3611" s="3" t="str">
        <f>VLOOKUP(B3611,'[1]Daniela + 255 Rxns iCre1355'!$C$1:$Q$3810,8,FALSE)</f>
        <v>Biotin metabolism</v>
      </c>
      <c r="G3611" s="3" t="str">
        <f>VLOOKUP(B3611,'[1]Daniela + 255 Rxns iCre1355'!$C$1:$Q$3810,9,FALSE)</f>
        <v>1.3.1.10</v>
      </c>
      <c r="H3611" s="3" t="str">
        <f>VLOOKUP(B3611,'[1]Daniela + 255 Rxns iCre1355'!$C$1:$Q$3810,10,FALSE)</f>
        <v>Cre06.g294950</v>
      </c>
      <c r="I3611" s="3" t="str">
        <f>VLOOKUP(B3611,'[1]Daniela + 255 Rxns iCre1355'!$C$1:$Q$3810,11,FALSE)</f>
        <v>Cre06.g294950.t1.1</v>
      </c>
      <c r="J3611" s="3" t="str">
        <f>VLOOKUP(B3611,'[1]Daniela + 255 Rxns iCre1355'!$C$1:$Q$3810,12,FALSE)</f>
        <v>ENR1</v>
      </c>
      <c r="K3611" s="3" t="str">
        <f>VLOOKUP(B3611,'[1]Daniela + 255 Rxns iCre1355'!$C$1:$Q$3810,13,FALSE)</f>
        <v>Mitochondria</v>
      </c>
      <c r="L3611" s="3" t="str">
        <f>VLOOKUP(B3611,'[1]Daniela + 255 Rxns iCre1355'!$C$1:$Q$3810,14,FALSE)</f>
        <v>[Baldet 1993]</v>
      </c>
      <c r="M3611" s="3" t="str">
        <f>VLOOKUP(B3611,'[1]Daniela + 255 Rxns iCre1355'!$C$1:$Q$3810,15,FALSE)</f>
        <v>R10122</v>
      </c>
    </row>
    <row r="3612" spans="1:13" ht="15" customHeight="1" x14ac:dyDescent="0.25">
      <c r="A3612" s="3" t="s">
        <v>7444</v>
      </c>
      <c r="B3612" s="3" t="s">
        <v>7207</v>
      </c>
      <c r="C3612" s="3" t="s">
        <v>7208</v>
      </c>
      <c r="D3612" s="3" t="str">
        <f>VLOOKUP(B3612,'[1]Daniela + 255 Rxns iCre1355'!$C$1:$Q$3810,5,FALSE)</f>
        <v>DM_fe2(h)</v>
      </c>
      <c r="E3612" s="3" t="str">
        <f>VLOOKUP(B3612,'[1]Daniela + 255 Rxns iCre1355'!$C$1:$Q$3810,6,FALSE)</f>
        <v>fe2 demand</v>
      </c>
      <c r="F3612" s="3" t="str">
        <f>VLOOKUP(B3612,'[1]Daniela + 255 Rxns iCre1355'!$C$1:$Q$3810,8,FALSE)</f>
        <v>Demand</v>
      </c>
      <c r="K3612" s="3" t="str">
        <f>VLOOKUP(B3612,'[1]Daniela + 255 Rxns iCre1355'!$C$1:$Q$3810,13,FALSE)</f>
        <v>Chloroplast</v>
      </c>
    </row>
    <row r="3613" spans="1:13" ht="15" customHeight="1" x14ac:dyDescent="0.25">
      <c r="A3613" s="3" t="s">
        <v>115</v>
      </c>
      <c r="B3613" s="3" t="s">
        <v>7209</v>
      </c>
      <c r="C3613" s="3" t="s">
        <v>4418</v>
      </c>
      <c r="D3613" s="3" t="str">
        <f>VLOOKUP(B3613,'[1]Daniela + 255 Rxns iCre1355'!$C$1:$Q$3810,5,FALSE)</f>
        <v>GALOR</v>
      </c>
      <c r="E3613" s="3" t="str">
        <f>VLOOKUP(B3613,'[1]Daniela + 255 Rxns iCre1355'!$C$1:$Q$3810,6,FALSE)</f>
        <v>L-galactose:NAD+ 1-oxidoreductase</v>
      </c>
      <c r="F3613" s="3" t="str">
        <f>VLOOKUP(B3613,'[1]Daniela + 255 Rxns iCre1355'!$C$1:$Q$3810,8,FALSE)</f>
        <v>Ascorbate and aldarate metabolism</v>
      </c>
      <c r="G3613" s="3" t="str">
        <f>VLOOKUP(B3613,'[1]Daniela + 255 Rxns iCre1355'!$C$1:$Q$3810,9,FALSE)</f>
        <v>1.1.1.316</v>
      </c>
      <c r="H3613" s="3" t="str">
        <f>VLOOKUP(B3613,'[1]Daniela + 255 Rxns iCre1355'!$C$1:$Q$3810,10,FALSE)</f>
        <v>Cre14.g630400</v>
      </c>
      <c r="I3613" s="3" t="str">
        <f>VLOOKUP(B3613,'[1]Daniela + 255 Rxns iCre1355'!$C$1:$Q$3810,11,FALSE)</f>
        <v>Cre14.g630400.t1.2</v>
      </c>
      <c r="J3613" s="3" t="str">
        <f>VLOOKUP(B3613,'[1]Daniela + 255 Rxns iCre1355'!$C$1:$Q$3810,12,FALSE)</f>
        <v>Cre14.g630400</v>
      </c>
      <c r="K3613" s="3" t="str">
        <f>VLOOKUP(B3613,'[1]Daniela + 255 Rxns iCre1355'!$C$1:$Q$3810,13,FALSE)</f>
        <v>Cytosol</v>
      </c>
      <c r="L3613" s="3" t="str">
        <f>VLOOKUP(B3613,'[1]Daniela + 255 Rxns iCre1355'!$C$1:$Q$3810,14,FALSE)</f>
        <v>[Urzica 2012]</v>
      </c>
      <c r="M3613" s="3" t="str">
        <f>VLOOKUP(B3613,'[1]Daniela + 255 Rxns iCre1355'!$C$1:$Q$3810,15,FALSE)</f>
        <v>R07675</v>
      </c>
    </row>
    <row r="3614" spans="1:13" ht="15" customHeight="1" x14ac:dyDescent="0.25">
      <c r="A3614" s="3" t="s">
        <v>115</v>
      </c>
      <c r="B3614" s="3" t="s">
        <v>7210</v>
      </c>
      <c r="C3614" s="3" t="s">
        <v>7211</v>
      </c>
      <c r="D3614" s="3" t="str">
        <f>VLOOKUP(B3614,'[1]Daniela + 255 Rxns iCre1355'!$C$1:$Q$3810,5,FALSE)</f>
        <v>GAL1PP</v>
      </c>
      <c r="E3614" s="3" t="str">
        <f>VLOOKUP(B3614,'[1]Daniela + 255 Rxns iCre1355'!$C$1:$Q$3810,6,FALSE)</f>
        <v>L-galactose-1-phosphate phosphohydrolase</v>
      </c>
      <c r="F3614" s="3" t="str">
        <f>VLOOKUP(B3614,'[1]Daniela + 255 Rxns iCre1355'!$C$1:$Q$3810,8,FALSE)</f>
        <v>Ascorbate and aldarate metabolism</v>
      </c>
      <c r="G3614" s="3" t="str">
        <f>VLOOKUP(B3614,'[1]Daniela + 255 Rxns iCre1355'!$C$1:$Q$3810,9,FALSE)</f>
        <v>3.1.3.93</v>
      </c>
      <c r="H3614" s="3" t="str">
        <f>VLOOKUP(B3614,'[1]Daniela + 255 Rxns iCre1355'!$C$1:$Q$3810,10,FALSE)</f>
        <v>Cre06.g278202</v>
      </c>
      <c r="I3614" s="3" t="str">
        <f>VLOOKUP(B3614,'[1]Daniela + 255 Rxns iCre1355'!$C$1:$Q$3810,11,FALSE)</f>
        <v>Cre06.g278202.t1.1</v>
      </c>
      <c r="J3614" s="3" t="str">
        <f>VLOOKUP(B3614,'[1]Daniela + 255 Rxns iCre1355'!$C$1:$Q$3810,12,FALSE)</f>
        <v>Cre06.g278202</v>
      </c>
      <c r="K3614" s="3" t="str">
        <f>VLOOKUP(B3614,'[1]Daniela + 255 Rxns iCre1355'!$C$1:$Q$3810,13,FALSE)</f>
        <v>Cytosol</v>
      </c>
      <c r="L3614" s="3" t="str">
        <f>VLOOKUP(B3614,'[1]Daniela + 255 Rxns iCre1355'!$C$1:$Q$3810,14,FALSE)</f>
        <v>[Urzica 2012]</v>
      </c>
      <c r="M3614" s="3" t="str">
        <f>VLOOKUP(B3614,'[1]Daniela + 255 Rxns iCre1355'!$C$1:$Q$3810,15,FALSE)</f>
        <v>R07674</v>
      </c>
    </row>
    <row r="3615" spans="1:13" ht="15" customHeight="1" x14ac:dyDescent="0.25">
      <c r="A3615" s="3" t="s">
        <v>7443</v>
      </c>
      <c r="B3615" s="3" t="s">
        <v>7212</v>
      </c>
      <c r="C3615" s="3" t="s">
        <v>7213</v>
      </c>
      <c r="D3615" s="3" t="str">
        <f>VLOOKUP(B3615,'[1]Daniela + 255 Rxns iCre1355'!$C$1:$Q$3810,5,FALSE)</f>
        <v>GALTLtm</v>
      </c>
      <c r="E3615" s="3" t="str">
        <f>VLOOKUP(B3615,'[1]Daniela + 255 Rxns iCre1355'!$C$1:$Q$3810,6,FALSE)</f>
        <v>L-Galactono-1,4-lactone transport, mitochondrial</v>
      </c>
      <c r="F3615" s="3" t="str">
        <f>VLOOKUP(B3615,'[1]Daniela + 255 Rxns iCre1355'!$C$1:$Q$3810,8,FALSE)</f>
        <v>Transport, mitochondria</v>
      </c>
      <c r="K3615" s="3" t="str">
        <f>VLOOKUP(B3615,'[1]Daniela + 255 Rxns iCre1355'!$C$1:$Q$3810,13,FALSE)</f>
        <v>Mitochondrial Membrane</v>
      </c>
    </row>
    <row r="3616" spans="1:13" ht="15" customHeight="1" x14ac:dyDescent="0.25">
      <c r="A3616" s="3" t="s">
        <v>943</v>
      </c>
      <c r="B3616" s="3" t="s">
        <v>7214</v>
      </c>
      <c r="C3616" s="3" t="s">
        <v>7215</v>
      </c>
      <c r="D3616" s="3" t="str">
        <f>VLOOKUP(B3616,'[1]Daniela + 255 Rxns iCre1355'!$C$1:$Q$3810,5,FALSE)</f>
        <v>GALTLOR</v>
      </c>
      <c r="E3616" s="3" t="str">
        <f>VLOOKUP(B3616,'[1]Daniela + 255 Rxns iCre1355'!$C$1:$Q$3810,6,FALSE)</f>
        <v>L-Galactono-1,4-lactone:ferricytochrome-c oxidoreductase</v>
      </c>
      <c r="F3616" s="3" t="str">
        <f>VLOOKUP(B3616,'[1]Daniela + 255 Rxns iCre1355'!$C$1:$Q$3810,8,FALSE)</f>
        <v>Ascorbate and aldarate metabolism</v>
      </c>
      <c r="G3616" s="3" t="str">
        <f>VLOOKUP(B3616,'[1]Daniela + 255 Rxns iCre1355'!$C$1:$Q$3810,9,FALSE)</f>
        <v>1.3.2.3</v>
      </c>
      <c r="H3616" s="3" t="str">
        <f>VLOOKUP(B3616,'[1]Daniela + 255 Rxns iCre1355'!$C$1:$Q$3810,10,FALSE)</f>
        <v>Cre13.g567100</v>
      </c>
      <c r="I3616" s="3" t="str">
        <f>VLOOKUP(B3616,'[1]Daniela + 255 Rxns iCre1355'!$C$1:$Q$3810,11,FALSE)</f>
        <v>Cre13.g567100.t1.1</v>
      </c>
      <c r="J3616" s="3" t="str">
        <f>VLOOKUP(B3616,'[1]Daniela + 255 Rxns iCre1355'!$C$1:$Q$3810,12,FALSE)</f>
        <v>ALO1</v>
      </c>
      <c r="K3616" s="3" t="str">
        <f>VLOOKUP(B3616,'[1]Daniela + 255 Rxns iCre1355'!$C$1:$Q$3810,13,FALSE)</f>
        <v>Mitochondria</v>
      </c>
      <c r="L3616" s="3" t="str">
        <f>VLOOKUP(B3616,'[1]Daniela + 255 Rxns iCre1355'!$C$1:$Q$3810,14,FALSE)</f>
        <v>[Urzica 2012]</v>
      </c>
      <c r="M3616" s="3" t="str">
        <f>VLOOKUP(B3616,'[1]Daniela + 255 Rxns iCre1355'!$C$1:$Q$3810,15,FALSE)</f>
        <v>R00640</v>
      </c>
    </row>
    <row r="3617" spans="1:13" ht="15" customHeight="1" x14ac:dyDescent="0.25">
      <c r="A3617" s="3" t="s">
        <v>115</v>
      </c>
      <c r="B3617" s="3" t="s">
        <v>7216</v>
      </c>
      <c r="C3617" s="3" t="s">
        <v>7217</v>
      </c>
      <c r="D3617" s="3" t="str">
        <f>VLOOKUP(B3617,'[1]Daniela + 255 Rxns iCre1355'!$C$1:$Q$3810,5,FALSE)</f>
        <v>GDPGALP</v>
      </c>
      <c r="E3617" s="3" t="str">
        <f>VLOOKUP(B3617,'[1]Daniela + 255 Rxns iCre1355'!$C$1:$Q$3810,6,FALSE)</f>
        <v>GDP-L-galactose phosphorylase</v>
      </c>
      <c r="F3617" s="3" t="str">
        <f>VLOOKUP(B3617,'[1]Daniela + 255 Rxns iCre1355'!$C$1:$Q$3810,8,FALSE)</f>
        <v>Ascorbate and aldarate metabolism</v>
      </c>
      <c r="G3617" s="3" t="str">
        <f>VLOOKUP(B3617,'[1]Daniela + 255 Rxns iCre1355'!$C$1:$Q$3810,9,FALSE)</f>
        <v>2.7.7.69</v>
      </c>
      <c r="H3617" s="3" t="str">
        <f>VLOOKUP(B3617,'[1]Daniela + 255 Rxns iCre1355'!$C$1:$Q$3810,10,FALSE)</f>
        <v>Cre13.g588150</v>
      </c>
      <c r="I3617" s="3" t="str">
        <f>VLOOKUP(B3617,'[1]Daniela + 255 Rxns iCre1355'!$C$1:$Q$3810,11,FALSE)</f>
        <v>Cre13.g588150.t1.2</v>
      </c>
      <c r="J3617" s="3" t="str">
        <f>VLOOKUP(B3617,'[1]Daniela + 255 Rxns iCre1355'!$C$1:$Q$3810,12,FALSE)</f>
        <v>Cre13.g588150</v>
      </c>
      <c r="K3617" s="3" t="str">
        <f>VLOOKUP(B3617,'[1]Daniela + 255 Rxns iCre1355'!$C$1:$Q$3810,13,FALSE)</f>
        <v>Cytosol</v>
      </c>
      <c r="L3617" s="3" t="str">
        <f>VLOOKUP(B3617,'[1]Daniela + 255 Rxns iCre1355'!$C$1:$Q$3810,14,FALSE)</f>
        <v>[Urzica 2012]</v>
      </c>
      <c r="M3617" s="3" t="str">
        <f>VLOOKUP(B3617,'[1]Daniela + 255 Rxns iCre1355'!$C$1:$Q$3810,15,FALSE)</f>
        <v>R07678</v>
      </c>
    </row>
    <row r="3618" spans="1:13" ht="15" customHeight="1" x14ac:dyDescent="0.25">
      <c r="A3618" s="3" t="s">
        <v>115</v>
      </c>
      <c r="B3618" s="3" t="s">
        <v>7218</v>
      </c>
      <c r="C3618" s="3" t="s">
        <v>7219</v>
      </c>
      <c r="D3618" s="3" t="str">
        <f>VLOOKUP(B3618,'[1]Daniela + 255 Rxns iCre1355'!$C$1:$Q$3810,5,FALSE)</f>
        <v>GDPMANNE3</v>
      </c>
      <c r="E3618" s="3" t="str">
        <f>VLOOKUP(B3618,'[1]Daniela + 255 Rxns iCre1355'!$C$1:$Q$3810,6,FALSE)</f>
        <v>GDP-mannose 3,5-epimerase</v>
      </c>
      <c r="F3618" s="3" t="str">
        <f>VLOOKUP(B3618,'[1]Daniela + 255 Rxns iCre1355'!$C$1:$Q$3810,8,FALSE)</f>
        <v>Ascorbate and aldarate metabolism</v>
      </c>
      <c r="G3618" s="3" t="str">
        <f>VLOOKUP(B3618,'[1]Daniela + 255 Rxns iCre1355'!$C$1:$Q$3810,9,FALSE)</f>
        <v>5.1.3.18</v>
      </c>
      <c r="H3618" s="3" t="str">
        <f>VLOOKUP(B3618,'[1]Daniela + 255 Rxns iCre1355'!$C$1:$Q$3810,10,FALSE)</f>
        <v>Cre01.g019250</v>
      </c>
      <c r="I3618" s="3" t="str">
        <f>VLOOKUP(B3618,'[1]Daniela + 255 Rxns iCre1355'!$C$1:$Q$3810,11,FALSE)</f>
        <v>Cre01.g019250.t1.2</v>
      </c>
      <c r="J3618" s="3" t="str">
        <f>VLOOKUP(B3618,'[1]Daniela + 255 Rxns iCre1355'!$C$1:$Q$3810,12,FALSE)</f>
        <v>SNE1</v>
      </c>
      <c r="K3618" s="3" t="str">
        <f>VLOOKUP(B3618,'[1]Daniela + 255 Rxns iCre1355'!$C$1:$Q$3810,13,FALSE)</f>
        <v>Cytosol</v>
      </c>
      <c r="L3618" s="3" t="str">
        <f>VLOOKUP(B3618,'[1]Daniela + 255 Rxns iCre1355'!$C$1:$Q$3810,14,FALSE)</f>
        <v>[Urzica 2012]</v>
      </c>
      <c r="M3618" s="3" t="str">
        <f>VLOOKUP(B3618,'[1]Daniela + 255 Rxns iCre1355'!$C$1:$Q$3810,15,FALSE)</f>
        <v>R07672</v>
      </c>
    </row>
    <row r="3619" spans="1:13" ht="15" customHeight="1" x14ac:dyDescent="0.25">
      <c r="A3619" s="3" t="s">
        <v>115</v>
      </c>
      <c r="B3619" s="3" t="s">
        <v>7220</v>
      </c>
      <c r="C3619" s="3" t="s">
        <v>5786</v>
      </c>
      <c r="D3619" s="3" t="str">
        <f>VLOOKUP(B3619,'[1]Daniela + 255 Rxns iCre1355'!$C$1:$Q$3810,5,FALSE)</f>
        <v>GDPMANNE1</v>
      </c>
      <c r="E3619" s="3" t="str">
        <f>VLOOKUP(B3619,'[1]Daniela + 255 Rxns iCre1355'!$C$1:$Q$3810,6,FALSE)</f>
        <v>GDP-mannose 3,5-epimerase</v>
      </c>
      <c r="F3619" s="3" t="str">
        <f>VLOOKUP(B3619,'[1]Daniela + 255 Rxns iCre1355'!$C$1:$Q$3810,8,FALSE)</f>
        <v>Ascorbate and aldarate metabolism</v>
      </c>
      <c r="G3619" s="3" t="str">
        <f>VLOOKUP(B3619,'[1]Daniela + 255 Rxns iCre1355'!$C$1:$Q$3810,9,FALSE)</f>
        <v>5.1.3.18</v>
      </c>
      <c r="H3619" s="3" t="str">
        <f>VLOOKUP(B3619,'[1]Daniela + 255 Rxns iCre1355'!$C$1:$Q$3810,10,FALSE)</f>
        <v>Cre01.g019250</v>
      </c>
      <c r="I3619" s="3" t="str">
        <f>VLOOKUP(B3619,'[1]Daniela + 255 Rxns iCre1355'!$C$1:$Q$3810,11,FALSE)</f>
        <v>Cre01.g019250.t1.2</v>
      </c>
      <c r="J3619" s="3" t="str">
        <f>VLOOKUP(B3619,'[1]Daniela + 255 Rxns iCre1355'!$C$1:$Q$3810,12,FALSE)</f>
        <v>SNE1</v>
      </c>
      <c r="K3619" s="3" t="str">
        <f>VLOOKUP(B3619,'[1]Daniela + 255 Rxns iCre1355'!$C$1:$Q$3810,13,FALSE)</f>
        <v>Cytosol</v>
      </c>
      <c r="L3619" s="3" t="str">
        <f>VLOOKUP(B3619,'[1]Daniela + 255 Rxns iCre1355'!$C$1:$Q$3810,14,FALSE)</f>
        <v>[Urzica 2012]</v>
      </c>
      <c r="M3619" s="3" t="str">
        <f>VLOOKUP(B3619,'[1]Daniela + 255 Rxns iCre1355'!$C$1:$Q$3810,15,FALSE)</f>
        <v>R00889</v>
      </c>
    </row>
    <row r="3620" spans="1:13" ht="15" customHeight="1" x14ac:dyDescent="0.25">
      <c r="A3620" s="3" t="s">
        <v>115</v>
      </c>
      <c r="B3620" s="3" t="s">
        <v>7221</v>
      </c>
      <c r="C3620" s="3" t="s">
        <v>7222</v>
      </c>
      <c r="D3620" s="3" t="str">
        <f>VLOOKUP(B3620,'[1]Daniela + 255 Rxns iCre1355'!$C$1:$Q$3810,5,FALSE)</f>
        <v>GDPMANNE2</v>
      </c>
      <c r="E3620" s="3" t="str">
        <f>VLOOKUP(B3620,'[1]Daniela + 255 Rxns iCre1355'!$C$1:$Q$3810,6,FALSE)</f>
        <v>GDP-mannose 3,5-epimerase</v>
      </c>
      <c r="F3620" s="3" t="str">
        <f>VLOOKUP(B3620,'[1]Daniela + 255 Rxns iCre1355'!$C$1:$Q$3810,8,FALSE)</f>
        <v>Ascorbate and aldarate metabolism</v>
      </c>
      <c r="G3620" s="3" t="str">
        <f>VLOOKUP(B3620,'[1]Daniela + 255 Rxns iCre1355'!$C$1:$Q$3810,9,FALSE)</f>
        <v>5.1.3.18</v>
      </c>
      <c r="H3620" s="3" t="str">
        <f>VLOOKUP(B3620,'[1]Daniela + 255 Rxns iCre1355'!$C$1:$Q$3810,10,FALSE)</f>
        <v>Cre01.g019250</v>
      </c>
      <c r="I3620" s="3" t="str">
        <f>VLOOKUP(B3620,'[1]Daniela + 255 Rxns iCre1355'!$C$1:$Q$3810,11,FALSE)</f>
        <v>Cre01.g019250.t1.2</v>
      </c>
      <c r="J3620" s="3" t="str">
        <f>VLOOKUP(B3620,'[1]Daniela + 255 Rxns iCre1355'!$C$1:$Q$3810,12,FALSE)</f>
        <v>SNE1</v>
      </c>
      <c r="K3620" s="3" t="str">
        <f>VLOOKUP(B3620,'[1]Daniela + 255 Rxns iCre1355'!$C$1:$Q$3810,13,FALSE)</f>
        <v>Cytosol</v>
      </c>
      <c r="L3620" s="3" t="str">
        <f>VLOOKUP(B3620,'[1]Daniela + 255 Rxns iCre1355'!$C$1:$Q$3810,14,FALSE)</f>
        <v>[Urzica 2012]</v>
      </c>
      <c r="M3620" s="3" t="str">
        <f>VLOOKUP(B3620,'[1]Daniela + 255 Rxns iCre1355'!$C$1:$Q$3810,15,FALSE)</f>
        <v>R07672</v>
      </c>
    </row>
    <row r="3621" spans="1:13" ht="15" customHeight="1" x14ac:dyDescent="0.25">
      <c r="A3621" s="3" t="s">
        <v>118</v>
      </c>
      <c r="B3621" s="3" t="s">
        <v>7223</v>
      </c>
      <c r="C3621" s="3" t="s">
        <v>7224</v>
      </c>
      <c r="D3621" s="3" t="str">
        <f>VLOOKUP(B3621,'[1]Daniela + 255 Rxns iCre1355'!$C$1:$Q$3810,5,FALSE)</f>
        <v>SPPS1</v>
      </c>
      <c r="E3621" s="3" t="str">
        <f>VLOOKUP(B3621,'[1]Daniela + 255 Rxns iCre1355'!$C$1:$Q$3810,6,FALSE)</f>
        <v>geranylgeranyl-diphosphate:isopentenyl-diphosphate transtransferase (adding 5 isopentenyl units)</v>
      </c>
      <c r="F3621" s="3" t="str">
        <f>VLOOKUP(B3621,'[1]Daniela + 255 Rxns iCre1355'!$C$1:$Q$3810,8,FALSE)</f>
        <v>Terpenoid backbone biosynthesis</v>
      </c>
      <c r="G3621" s="3" t="str">
        <f>VLOOKUP(B3621,'[1]Daniela + 255 Rxns iCre1355'!$C$1:$Q$3810,9,FALSE)</f>
        <v>2.5.1.85</v>
      </c>
      <c r="H3621" s="3" t="str">
        <f>VLOOKUP(B3621,'[1]Daniela + 255 Rxns iCre1355'!$C$1:$Q$3810,10,FALSE)</f>
        <v>Cre13.g565650</v>
      </c>
      <c r="I3621" s="3" t="str">
        <f>VLOOKUP(B3621,'[1]Daniela + 255 Rxns iCre1355'!$C$1:$Q$3810,11,FALSE)</f>
        <v>Cre13.g565650.t1.2</v>
      </c>
      <c r="J3621" s="3" t="str">
        <f>VLOOKUP(B3621,'[1]Daniela + 255 Rxns iCre1355'!$C$1:$Q$3810,12,FALSE)</f>
        <v>Cre13.g565650</v>
      </c>
      <c r="K3621" s="3" t="str">
        <f>VLOOKUP(B3621,'[1]Daniela + 255 Rxns iCre1355'!$C$1:$Q$3810,13,FALSE)</f>
        <v>Chloroplast</v>
      </c>
      <c r="M3621" s="3" t="str">
        <f>VLOOKUP(B3621,'[1]Daniela + 255 Rxns iCre1355'!$C$1:$Q$3810,15,FALSE)</f>
        <v>R09251</v>
      </c>
    </row>
    <row r="3622" spans="1:13" ht="15" customHeight="1" x14ac:dyDescent="0.25">
      <c r="A3622" s="3" t="s">
        <v>115</v>
      </c>
      <c r="B3622" s="3" t="s">
        <v>7225</v>
      </c>
      <c r="C3622" s="3" t="s">
        <v>7226</v>
      </c>
      <c r="D3622" s="3" t="str">
        <f>VLOOKUP(B3622,'[1]Daniela + 255 Rxns iCre1355'!$C$1:$Q$3810,5,FALSE)</f>
        <v>GLNTAH</v>
      </c>
      <c r="E3622" s="3" t="str">
        <f>VLOOKUP(B3622,'[1]Daniela + 255 Rxns iCre1355'!$C$1:$Q$3810,6,FALSE)</f>
        <v>glutamine-tRNA aminoacylhydrolase</v>
      </c>
      <c r="F3622" s="3" t="str">
        <f>VLOOKUP(B3622,'[1]Daniela + 255 Rxns iCre1355'!$C$1:$Q$3810,8,FALSE)</f>
        <v>Glutamate metabolism</v>
      </c>
      <c r="G3622" s="3" t="str">
        <f>VLOOKUP(B3622,'[1]Daniela + 255 Rxns iCre1355'!$C$1:$Q$3810,9,FALSE)</f>
        <v>3.1.1.29</v>
      </c>
      <c r="H3622" s="3" t="str">
        <f>VLOOKUP(B3622,'[1]Daniela + 255 Rxns iCre1355'!$C$1:$Q$3810,10,FALSE)</f>
        <v>( Cre17.g747297 OR Cre02.g076600 )</v>
      </c>
      <c r="I3622" s="3" t="str">
        <f>VLOOKUP(B3622,'[1]Daniela + 255 Rxns iCre1355'!$C$1:$Q$3810,11,FALSE)</f>
        <v>( Cre17.g747297.t1.1 OR Cre02.g076600.t1.2 )</v>
      </c>
      <c r="J3622" s="3" t="str">
        <f>VLOOKUP(B3622,'[1]Daniela + 255 Rxns iCre1355'!$C$1:$Q$3810,12,FALSE)</f>
        <v>( Cre17.g747297 OR Cre02.g076600 )</v>
      </c>
      <c r="K3622" s="3" t="str">
        <f>VLOOKUP(B3622,'[1]Daniela + 255 Rxns iCre1355'!$C$1:$Q$3810,13,FALSE)</f>
        <v>Cytosol</v>
      </c>
      <c r="M3622" s="3" t="str">
        <f>VLOOKUP(B3622,'[1]Daniela + 255 Rxns iCre1355'!$C$1:$Q$3810,15,FALSE)</f>
        <v>R04238</v>
      </c>
    </row>
    <row r="3623" spans="1:13" ht="15" customHeight="1" x14ac:dyDescent="0.25">
      <c r="A3623" s="3" t="s">
        <v>943</v>
      </c>
      <c r="B3623" s="3" t="s">
        <v>7227</v>
      </c>
      <c r="C3623" s="3" t="s">
        <v>7228</v>
      </c>
      <c r="D3623" s="3" t="str">
        <f>VLOOKUP(B3623,'[1]Daniela + 255 Rxns iCre1355'!$C$1:$Q$3810,5,FALSE)</f>
        <v>LGGSOR</v>
      </c>
      <c r="E3623" s="3" t="str">
        <f>VLOOKUP(B3623,'[1]Daniela + 255 Rxns iCre1355'!$C$1:$Q$3810,6,FALSE)</f>
        <v>L-glutamate gamma-semialdehyde:NAD+ oxidoreductase</v>
      </c>
      <c r="F3623" s="3" t="str">
        <f>VLOOKUP(B3623,'[1]Daniela + 255 Rxns iCre1355'!$C$1:$Q$3810,8,FALSE)</f>
        <v>Arginine and proline metabolism</v>
      </c>
      <c r="G3623" s="3" t="str">
        <f>VLOOKUP(B3623,'[1]Daniela + 255 Rxns iCre1355'!$C$1:$Q$3810,9,FALSE)</f>
        <v>1.2.1.88</v>
      </c>
      <c r="H3623" s="3" t="str">
        <f>VLOOKUP(B3623,'[1]Daniela + 255 Rxns iCre1355'!$C$1:$Q$3810,10,FALSE)</f>
        <v>Cre12.g520350</v>
      </c>
      <c r="I3623" s="3" t="str">
        <f>VLOOKUP(B3623,'[1]Daniela + 255 Rxns iCre1355'!$C$1:$Q$3810,11,FALSE)</f>
        <v>Cre12.g520350.t1.2</v>
      </c>
      <c r="J3623" s="3" t="str">
        <f>VLOOKUP(B3623,'[1]Daniela + 255 Rxns iCre1355'!$C$1:$Q$3810,12,FALSE)</f>
        <v>ALD1</v>
      </c>
      <c r="K3623" s="3" t="str">
        <f>VLOOKUP(B3623,'[1]Daniela + 255 Rxns iCre1355'!$C$1:$Q$3810,13,FALSE)</f>
        <v>Mitochondria</v>
      </c>
      <c r="M3623" s="3" t="str">
        <f>VLOOKUP(B3623,'[1]Daniela + 255 Rxns iCre1355'!$C$1:$Q$3810,15,FALSE)</f>
        <v>R00245</v>
      </c>
    </row>
    <row r="3624" spans="1:13" ht="15" customHeight="1" x14ac:dyDescent="0.25">
      <c r="A3624" s="3" t="s">
        <v>115</v>
      </c>
      <c r="B3624" s="3" t="s">
        <v>7229</v>
      </c>
      <c r="C3624" s="3" t="s">
        <v>7230</v>
      </c>
      <c r="D3624" s="3" t="str">
        <f>VLOOKUP(B3624,'[1]Daniela + 255 Rxns iCre1355'!$C$1:$Q$3810,5,FALSE)</f>
        <v>GLUTAH</v>
      </c>
      <c r="E3624" s="3" t="str">
        <f>VLOOKUP(B3624,'[1]Daniela + 255 Rxns iCre1355'!$C$1:$Q$3810,6,FALSE)</f>
        <v>glutamate-tRNA aminoacylhydrolase</v>
      </c>
      <c r="F3624" s="3" t="str">
        <f>VLOOKUP(B3624,'[1]Daniela + 255 Rxns iCre1355'!$C$1:$Q$3810,8,FALSE)</f>
        <v>Glutamate metabolism</v>
      </c>
      <c r="G3624" s="3" t="str">
        <f>VLOOKUP(B3624,'[1]Daniela + 255 Rxns iCre1355'!$C$1:$Q$3810,9,FALSE)</f>
        <v>3.1.1.29</v>
      </c>
      <c r="H3624" s="3" t="str">
        <f>VLOOKUP(B3624,'[1]Daniela + 255 Rxns iCre1355'!$C$1:$Q$3810,10,FALSE)</f>
        <v>( Cre17.g747297 OR Cre02.g076600 )</v>
      </c>
      <c r="I3624" s="3" t="str">
        <f>VLOOKUP(B3624,'[1]Daniela + 255 Rxns iCre1355'!$C$1:$Q$3810,11,FALSE)</f>
        <v>( Cre17.g747297.t1.1 OR Cre02.g076600.t1.2 )</v>
      </c>
      <c r="J3624" s="3" t="str">
        <f>VLOOKUP(B3624,'[1]Daniela + 255 Rxns iCre1355'!$C$1:$Q$3810,12,FALSE)</f>
        <v>( Cre17.g747297 OR Cre02.g076600 )</v>
      </c>
      <c r="K3624" s="3" t="str">
        <f>VLOOKUP(B3624,'[1]Daniela + 255 Rxns iCre1355'!$C$1:$Q$3810,13,FALSE)</f>
        <v>Cytosol</v>
      </c>
      <c r="M3624" s="3" t="str">
        <f>VLOOKUP(B3624,'[1]Daniela + 255 Rxns iCre1355'!$C$1:$Q$3810,15,FALSE)</f>
        <v>R04238</v>
      </c>
    </row>
    <row r="3625" spans="1:13" ht="15" customHeight="1" x14ac:dyDescent="0.25">
      <c r="A3625" s="3" t="s">
        <v>118</v>
      </c>
      <c r="B3625" s="3" t="s">
        <v>7231</v>
      </c>
      <c r="C3625" s="3" t="s">
        <v>7232</v>
      </c>
      <c r="D3625" s="3" t="str">
        <f>VLOOKUP(B3625,'[1]Daniela + 255 Rxns iCre1355'!$C$1:$Q$3810,5,FALSE)</f>
        <v>GLUTRR</v>
      </c>
      <c r="E3625" s="3" t="str">
        <f>VLOOKUP(B3625,'[1]Daniela + 255 Rxns iCre1355'!$C$1:$Q$3810,6,FALSE)</f>
        <v>glutamyl-tRNA reductase</v>
      </c>
      <c r="F3625" s="3" t="str">
        <f>VLOOKUP(B3625,'[1]Daniela + 255 Rxns iCre1355'!$C$1:$Q$3810,8,FALSE)</f>
        <v>Porphyrin and chlorophyll metabolism</v>
      </c>
      <c r="G3625" s="3" t="str">
        <f>VLOOKUP(B3625,'[1]Daniela + 255 Rxns iCre1355'!$C$1:$Q$3810,9,FALSE)</f>
        <v>1.2.1.70</v>
      </c>
      <c r="H3625" s="3" t="str">
        <f>VLOOKUP(B3625,'[1]Daniela + 255 Rxns iCre1355'!$C$1:$Q$3810,10,FALSE)</f>
        <v>Cre07.g342150</v>
      </c>
      <c r="I3625" s="3" t="str">
        <f>VLOOKUP(B3625,'[1]Daniela + 255 Rxns iCre1355'!$C$1:$Q$3810,11,FALSE)</f>
        <v>Cre07.g342150.t1.2</v>
      </c>
      <c r="J3625" s="3" t="str">
        <f>VLOOKUP(B3625,'[1]Daniela + 255 Rxns iCre1355'!$C$1:$Q$3810,12,FALSE)</f>
        <v>HEM1</v>
      </c>
      <c r="K3625" s="3" t="str">
        <f>VLOOKUP(B3625,'[1]Daniela + 255 Rxns iCre1355'!$C$1:$Q$3810,13,FALSE)</f>
        <v>Chloroplast</v>
      </c>
      <c r="L3625" s="3" t="str">
        <f>VLOOKUP(B3625,'[1]Daniela + 255 Rxns iCre1355'!$C$1:$Q$3810,14,FALSE)</f>
        <v>[Srivastava 2005, Stern 2009]</v>
      </c>
      <c r="M3625" s="3" t="str">
        <f>VLOOKUP(B3625,'[1]Daniela + 255 Rxns iCre1355'!$C$1:$Q$3810,15,FALSE)</f>
        <v>R04109</v>
      </c>
    </row>
    <row r="3626" spans="1:13" ht="15" customHeight="1" x14ac:dyDescent="0.25">
      <c r="A3626" s="3" t="s">
        <v>115</v>
      </c>
      <c r="B3626" s="3" t="s">
        <v>7233</v>
      </c>
      <c r="C3626" s="3" t="s">
        <v>7234</v>
      </c>
      <c r="D3626" s="3" t="str">
        <f>VLOOKUP(B3626,'[1]Daniela + 255 Rxns iCre1355'!$C$1:$Q$3810,5,FALSE)</f>
        <v>GLYTAH</v>
      </c>
      <c r="E3626" s="3" t="str">
        <f>VLOOKUP(B3626,'[1]Daniela + 255 Rxns iCre1355'!$C$1:$Q$3810,6,FALSE)</f>
        <v>glycine-tRNA aminoacylhydrolase</v>
      </c>
      <c r="F3626" s="3" t="str">
        <f>VLOOKUP(B3626,'[1]Daniela + 255 Rxns iCre1355'!$C$1:$Q$3810,8,FALSE)</f>
        <v>Glycine, serine and threonine metabolism</v>
      </c>
      <c r="G3626" s="3" t="str">
        <f>VLOOKUP(B3626,'[1]Daniela + 255 Rxns iCre1355'!$C$1:$Q$3810,9,FALSE)</f>
        <v>3.1.1.29</v>
      </c>
      <c r="H3626" s="3" t="str">
        <f>VLOOKUP(B3626,'[1]Daniela + 255 Rxns iCre1355'!$C$1:$Q$3810,10,FALSE)</f>
        <v>( Cre17.g747297 OR Cre02.g076600 )</v>
      </c>
      <c r="I3626" s="3" t="str">
        <f>VLOOKUP(B3626,'[1]Daniela + 255 Rxns iCre1355'!$C$1:$Q$3810,11,FALSE)</f>
        <v>( Cre17.g747297.t1.1 OR Cre02.g076600.t1.2 )</v>
      </c>
      <c r="J3626" s="3" t="str">
        <f>VLOOKUP(B3626,'[1]Daniela + 255 Rxns iCre1355'!$C$1:$Q$3810,12,FALSE)</f>
        <v>( Cre17.g747297 OR Cre02.g076600 )</v>
      </c>
      <c r="K3626" s="3" t="str">
        <f>VLOOKUP(B3626,'[1]Daniela + 255 Rxns iCre1355'!$C$1:$Q$3810,13,FALSE)</f>
        <v>Cytosol</v>
      </c>
      <c r="M3626" s="3" t="str">
        <f>VLOOKUP(B3626,'[1]Daniela + 255 Rxns iCre1355'!$C$1:$Q$3810,15,FALSE)</f>
        <v>R04238</v>
      </c>
    </row>
    <row r="3627" spans="1:13" ht="15" customHeight="1" x14ac:dyDescent="0.25">
      <c r="A3627" s="3" t="s">
        <v>943</v>
      </c>
      <c r="B3627" s="3" t="s">
        <v>7235</v>
      </c>
      <c r="C3627" s="3" t="s">
        <v>7236</v>
      </c>
      <c r="D3627" s="3" t="str">
        <f>VLOOKUP(B3627,'[1]Daniela + 255 Rxns iCre1355'!$C$1:$Q$3810,5,FALSE)</f>
        <v>OPMEACPS</v>
      </c>
      <c r="E3627" s="3" t="str">
        <f>VLOOKUP(B3627,'[1]Daniela + 255 Rxns iCre1355'!$C$1:$Q$3810,6,FALSE)</f>
        <v>3-Oxo-pimeloyl-[ACP] methyl ester synthase</v>
      </c>
      <c r="F3627" s="3" t="str">
        <f>VLOOKUP(B3627,'[1]Daniela + 255 Rxns iCre1355'!$C$1:$Q$3810,8,FALSE)</f>
        <v>Biotin metabolism</v>
      </c>
      <c r="G3627" s="3" t="str">
        <f>VLOOKUP(B3627,'[1]Daniela + 255 Rxns iCre1355'!$C$1:$Q$3810,9,FALSE)</f>
        <v>2.3.1.41</v>
      </c>
      <c r="H3627" s="3" t="str">
        <f>VLOOKUP(B3627,'[1]Daniela + 255 Rxns iCre1355'!$C$1:$Q$3810,10,FALSE)</f>
        <v>( Cre10.g438050 OR Cre17.g722150 OR Cre04.g216950 OR Cre07.g335300 OR Cre11.g467723 )</v>
      </c>
      <c r="I3627" s="3" t="str">
        <f>VLOOKUP(B3627,'[1]Daniela + 255 Rxns iCre1355'!$C$1:$Q$3810,11,FALSE)</f>
        <v xml:space="preserve">( Cre10.g438050.t1.1 OR Cre17.g722150.t1.2 OR Cre04.g216950.t1.2 OR Cre07.g335300.t1.2 OR ( Cre11.g467723.t1.1 OR Cre11.g467723.t2.1 ) ) </v>
      </c>
      <c r="J3627" s="3" t="str">
        <f>VLOOKUP(B3627,'[1]Daniela + 255 Rxns iCre1355'!$C$1:$Q$3810,12,FALSE)</f>
        <v>( KAS3 OR PKS3 OR Cre04.g216950 OR KAS2 OR KAS1 )</v>
      </c>
      <c r="K3627" s="3" t="str">
        <f>VLOOKUP(B3627,'[1]Daniela + 255 Rxns iCre1355'!$C$1:$Q$3810,13,FALSE)</f>
        <v>Mitochondria</v>
      </c>
      <c r="L3627" s="3" t="str">
        <f>VLOOKUP(B3627,'[1]Daniela + 255 Rxns iCre1355'!$C$1:$Q$3810,14,FALSE)</f>
        <v>[Baldet 1993]</v>
      </c>
      <c r="M3627" s="3" t="str">
        <f>VLOOKUP(B3627,'[1]Daniela + 255 Rxns iCre1355'!$C$1:$Q$3810,15,FALSE)</f>
        <v>R10119</v>
      </c>
    </row>
    <row r="3628" spans="1:13" ht="15" customHeight="1" x14ac:dyDescent="0.25">
      <c r="A3628" s="3" t="s">
        <v>118</v>
      </c>
      <c r="B3628" s="3" t="s">
        <v>7237</v>
      </c>
      <c r="C3628" s="3" t="s">
        <v>7238</v>
      </c>
      <c r="D3628" s="3" t="str">
        <f>VLOOKUP(B3628,'[1]Daniela + 255 Rxns iCre1355'!$C$1:$Q$3810,5,FALSE)</f>
        <v>SPPS2</v>
      </c>
      <c r="E3628" s="3" t="str">
        <f>VLOOKUP(B3628,'[1]Daniela + 255 Rxns iCre1355'!$C$1:$Q$3810,6,FALSE)</f>
        <v>(E)-octaprenyl-diphosphate:isopentenyl-diphosphate octaprenyltranstransferase</v>
      </c>
      <c r="F3628" s="3" t="str">
        <f>VLOOKUP(B3628,'[1]Daniela + 255 Rxns iCre1355'!$C$1:$Q$3810,8,FALSE)</f>
        <v>Terpenoid backbone biosynthesis</v>
      </c>
      <c r="G3628" s="3" t="str">
        <f>VLOOKUP(B3628,'[1]Daniela + 255 Rxns iCre1355'!$C$1:$Q$3810,9,FALSE)</f>
        <v>2.5.1.84</v>
      </c>
      <c r="H3628" s="3" t="str">
        <f>VLOOKUP(B3628,'[1]Daniela + 255 Rxns iCre1355'!$C$1:$Q$3810,10,FALSE)</f>
        <v>Cre13.g565650</v>
      </c>
      <c r="I3628" s="3" t="str">
        <f>VLOOKUP(B3628,'[1]Daniela + 255 Rxns iCre1355'!$C$1:$Q$3810,11,FALSE)</f>
        <v>Cre13.g565650.t1.2</v>
      </c>
      <c r="J3628" s="3" t="str">
        <f>VLOOKUP(B3628,'[1]Daniela + 255 Rxns iCre1355'!$C$1:$Q$3810,12,FALSE)</f>
        <v>Cre13.g565650</v>
      </c>
      <c r="K3628" s="3" t="str">
        <f>VLOOKUP(B3628,'[1]Daniela + 255 Rxns iCre1355'!$C$1:$Q$3810,13,FALSE)</f>
        <v>Chloroplast</v>
      </c>
      <c r="M3628" s="3" t="str">
        <f>VLOOKUP(B3628,'[1]Daniela + 255 Rxns iCre1355'!$C$1:$Q$3810,15,FALSE)</f>
        <v>R09250</v>
      </c>
    </row>
    <row r="3629" spans="1:13" ht="15" customHeight="1" x14ac:dyDescent="0.25">
      <c r="A3629" s="3" t="s">
        <v>115</v>
      </c>
      <c r="B3629" s="3" t="s">
        <v>7239</v>
      </c>
      <c r="C3629" s="3" t="s">
        <v>7240</v>
      </c>
      <c r="D3629" s="3" t="str">
        <f>VLOOKUP(B3629,'[1]Daniela + 255 Rxns iCre1355'!$C$1:$Q$3810,5,FALSE)</f>
        <v>GGGAP</v>
      </c>
      <c r="E3629" s="3" t="str">
        <f>VLOOKUP(B3629,'[1]Daniela + 255 Rxns iCre1355'!$C$1:$Q$3810,6,FALSE)</f>
        <v>glutathione gamma-glutamylaminopeptidase</v>
      </c>
      <c r="F3629" s="3" t="str">
        <f>VLOOKUP(B3629,'[1]Daniela + 255 Rxns iCre1355'!$C$1:$Q$3810,8,FALSE)</f>
        <v>Glutathione metabolism</v>
      </c>
      <c r="G3629" s="3" t="str">
        <f>VLOOKUP(B3629,'[1]Daniela + 255 Rxns iCre1355'!$C$1:$Q$3810,9,FALSE)</f>
        <v>3.4.19.13</v>
      </c>
      <c r="H3629" s="3" t="str">
        <f>VLOOKUP(B3629,'[1]Daniela + 255 Rxns iCre1355'!$C$1:$Q$3810,10,FALSE)</f>
        <v>Cre17.g698650</v>
      </c>
      <c r="I3629" s="3" t="str">
        <f>VLOOKUP(B3629,'[1]Daniela + 255 Rxns iCre1355'!$C$1:$Q$3810,11,FALSE)</f>
        <v>Cre17.g698650.t1.1</v>
      </c>
      <c r="J3629" s="3" t="str">
        <f>VLOOKUP(B3629,'[1]Daniela + 255 Rxns iCre1355'!$C$1:$Q$3810,12,FALSE)</f>
        <v>GTP1</v>
      </c>
      <c r="K3629" s="3" t="str">
        <f>VLOOKUP(B3629,'[1]Daniela + 255 Rxns iCre1355'!$C$1:$Q$3810,13,FALSE)</f>
        <v>Cytosol</v>
      </c>
      <c r="M3629" s="3" t="str">
        <f>VLOOKUP(B3629,'[1]Daniela + 255 Rxns iCre1355'!$C$1:$Q$3810,15,FALSE)</f>
        <v>R00494</v>
      </c>
    </row>
    <row r="3630" spans="1:13" ht="15" customHeight="1" x14ac:dyDescent="0.25">
      <c r="A3630" s="3" t="s">
        <v>7443</v>
      </c>
      <c r="B3630" s="3" t="s">
        <v>7241</v>
      </c>
      <c r="C3630" s="3" t="s">
        <v>7242</v>
      </c>
      <c r="D3630" s="3" t="str">
        <f>VLOOKUP(B3630,'[1]Daniela + 255 Rxns iCre1355'!$C$1:$Q$3810,5,FALSE)</f>
        <v>GTHRDtm</v>
      </c>
      <c r="E3630" s="3" t="str">
        <f>VLOOKUP(B3630,'[1]Daniela + 255 Rxns iCre1355'!$C$1:$Q$3810,6,FALSE)</f>
        <v>reduced glutathione transport via diffusion, mitchondria</v>
      </c>
      <c r="F3630" s="3" t="str">
        <f>VLOOKUP(B3630,'[1]Daniela + 255 Rxns iCre1355'!$C$1:$Q$3810,8,FALSE)</f>
        <v>Transport, mitochondria</v>
      </c>
      <c r="K3630" s="3" t="str">
        <f>VLOOKUP(B3630,'[1]Daniela + 255 Rxns iCre1355'!$C$1:$Q$3810,13,FALSE)</f>
        <v>Mitochondria</v>
      </c>
    </row>
    <row r="3631" spans="1:13" ht="15" customHeight="1" x14ac:dyDescent="0.25">
      <c r="A3631" s="3" t="s">
        <v>7443</v>
      </c>
      <c r="B3631" s="3" t="s">
        <v>7243</v>
      </c>
      <c r="C3631" s="3" t="s">
        <v>7244</v>
      </c>
      <c r="D3631" s="3" t="str">
        <f>VLOOKUP(B3631,'[1]Daniela + 255 Rxns iCre1355'!$C$1:$Q$3810,5,FALSE)</f>
        <v>GTHRDth</v>
      </c>
      <c r="E3631" s="3" t="str">
        <f>VLOOKUP(B3631,'[1]Daniela + 255 Rxns iCre1355'!$C$1:$Q$3810,6,FALSE)</f>
        <v>reduced glutathione transport via diffusion, chloroplast</v>
      </c>
      <c r="F3631" s="3" t="str">
        <f>VLOOKUP(B3631,'[1]Daniela + 255 Rxns iCre1355'!$C$1:$Q$3810,8,FALSE)</f>
        <v>Transport, chloroplast</v>
      </c>
      <c r="K3631" s="3" t="str">
        <f>VLOOKUP(B3631,'[1]Daniela + 255 Rxns iCre1355'!$C$1:$Q$3810,13,FALSE)</f>
        <v>Chloroplast</v>
      </c>
    </row>
    <row r="3632" spans="1:13" ht="15" customHeight="1" x14ac:dyDescent="0.25">
      <c r="A3632" s="3" t="s">
        <v>7443</v>
      </c>
      <c r="B3632" s="3" t="s">
        <v>7245</v>
      </c>
      <c r="C3632" s="3" t="s">
        <v>7246</v>
      </c>
      <c r="D3632" s="3" t="str">
        <f>VLOOKUP(B3632,'[1]Daniela + 255 Rxns iCre1355'!$C$1:$Q$3810,5,FALSE)</f>
        <v>GTPth</v>
      </c>
      <c r="E3632" s="3" t="str">
        <f>VLOOKUP(B3632,'[1]Daniela + 255 Rxns iCre1355'!$C$1:$Q$3810,6,FALSE)</f>
        <v>GTP transport via diffusion, chloroplast</v>
      </c>
      <c r="F3632" s="3" t="str">
        <f>VLOOKUP(B3632,'[1]Daniela + 255 Rxns iCre1355'!$C$1:$Q$3810,8,FALSE)</f>
        <v>Transport, chloroplast</v>
      </c>
      <c r="K3632" s="3" t="str">
        <f>VLOOKUP(B3632,'[1]Daniela + 255 Rxns iCre1355'!$C$1:$Q$3810,13,FALSE)</f>
        <v>Chloroplast Membrane</v>
      </c>
    </row>
    <row r="3633" spans="1:13" ht="15" customHeight="1" x14ac:dyDescent="0.25">
      <c r="A3633" s="3" t="s">
        <v>118</v>
      </c>
      <c r="B3633" s="3" t="s">
        <v>7247</v>
      </c>
      <c r="C3633" s="3" t="s">
        <v>7248</v>
      </c>
      <c r="D3633" s="3" t="str">
        <f>VLOOKUP(B3633,'[1]Daniela + 255 Rxns iCre1355'!$C$1:$Q$3810,5,FALSE)</f>
        <v>NADHOR_2h</v>
      </c>
      <c r="E3633" s="3" t="str">
        <f>VLOOKUP(B3633,'[1]Daniela + 255 Rxns iCre1355'!$C$1:$Q$3810,6,FALSE)</f>
        <v>NADH oxidoreductase, chloroplast</v>
      </c>
      <c r="F3633" s="3" t="str">
        <f>VLOOKUP(B3633,'[1]Daniela + 255 Rxns iCre1355'!$C$1:$Q$3810,8,FALSE)</f>
        <v>Oxidative phosphorylation</v>
      </c>
      <c r="G3633" s="3" t="str">
        <f>VLOOKUP(B3633,'[1]Daniela + 255 Rxns iCre1355'!$C$1:$Q$3810,9,FALSE)</f>
        <v>1.6.99.3</v>
      </c>
      <c r="H3633" s="3" t="str">
        <f>VLOOKUP(B3633,'[1]Daniela + 255 Rxns iCre1355'!$C$1:$Q$3810,10,FALSE)</f>
        <v>( Cre19.g750547 OR Cre05.g232200 )</v>
      </c>
      <c r="I3633" s="3" t="str">
        <f>VLOOKUP(B3633,'[1]Daniela + 255 Rxns iCre1355'!$C$1:$Q$3810,11,FALSE)</f>
        <v>( ( Cre19.g750547.t1.1 OR Cre19.g750547.t2.1 OR Cre19.g750547.t3.1 OR Cre19.g750547.t4.1 ) OR Cre05.g232200.t1.2 )</v>
      </c>
      <c r="J3633" s="3" t="str">
        <f>VLOOKUP(B3633,'[1]Daniela + 255 Rxns iCre1355'!$C$1:$Q$3810,12,FALSE)</f>
        <v>( NDA2 OR LCI18 )</v>
      </c>
      <c r="K3633" s="3" t="str">
        <f>VLOOKUP(B3633,'[1]Daniela + 255 Rxns iCre1355'!$C$1:$Q$3810,13,FALSE)</f>
        <v>Chloroplast</v>
      </c>
      <c r="L3633" s="3" t="str">
        <f>VLOOKUP(B3633,'[1]Daniela + 255 Rxns iCre1355'!$C$1:$Q$3810,14,FALSE)</f>
        <v>[Desplats 2009, Jans 2008, Terashima 2010, Lecler 2012]</v>
      </c>
      <c r="M3633" s="3" t="str">
        <f>VLOOKUP(B3633,'[1]Daniela + 255 Rxns iCre1355'!$C$1:$Q$3810,15,FALSE)</f>
        <v>R00281</v>
      </c>
    </row>
    <row r="3634" spans="1:13" ht="15" customHeight="1" x14ac:dyDescent="0.25">
      <c r="A3634" s="3" t="s">
        <v>943</v>
      </c>
      <c r="B3634" s="3" t="s">
        <v>7249</v>
      </c>
      <c r="C3634" s="3" t="s">
        <v>7250</v>
      </c>
      <c r="D3634" s="3" t="str">
        <f>VLOOKUP(B3634,'[1]Daniela + 255 Rxns iCre1355'!$C$1:$Q$3810,5,FALSE)</f>
        <v>OGMEACPR</v>
      </c>
      <c r="E3634" s="3" t="str">
        <f>VLOOKUP(B3634,'[1]Daniela + 255 Rxns iCre1355'!$C$1:$Q$3810,6,FALSE)</f>
        <v>3-Oxo-glutaryl-[ACP] methyl ester reductase</v>
      </c>
      <c r="F3634" s="3" t="str">
        <f>VLOOKUP(B3634,'[1]Daniela + 255 Rxns iCre1355'!$C$1:$Q$3810,8,FALSE)</f>
        <v>Biotin metabolism</v>
      </c>
      <c r="G3634" s="3" t="str">
        <f>VLOOKUP(B3634,'[1]Daniela + 255 Rxns iCre1355'!$C$1:$Q$3810,9,FALSE)</f>
        <v>1.1.1.100</v>
      </c>
      <c r="H3634" s="3" t="str">
        <f>VLOOKUP(B3634,'[1]Daniela + 255 Rxns iCre1355'!$C$1:$Q$3810,10,FALSE)</f>
        <v>( Cre03.g172000 OR Cre03.g213313 OR Cre01.g047600 )</v>
      </c>
      <c r="I3634" s="3" t="str">
        <f>VLOOKUP(B3634,'[1]Daniela + 255 Rxns iCre1355'!$C$1:$Q$3810,11,FALSE)</f>
        <v>( Cre03.g172000.t1.2 OR Cre03.g213313.t1.1 OR Cre01.g047600.t1.2 )</v>
      </c>
      <c r="J3634" s="3" t="str">
        <f>VLOOKUP(B3634,'[1]Daniela + 255 Rxns iCre1355'!$C$1:$Q$3810,12,FALSE)</f>
        <v>( OAR1 OR Cre03.g213313 OR SDR4 )</v>
      </c>
      <c r="K3634" s="3" t="str">
        <f>VLOOKUP(B3634,'[1]Daniela + 255 Rxns iCre1355'!$C$1:$Q$3810,13,FALSE)</f>
        <v>Mitochondria</v>
      </c>
      <c r="L3634" s="3" t="str">
        <f>VLOOKUP(B3634,'[1]Daniela + 255 Rxns iCre1355'!$C$1:$Q$3810,14,FALSE)</f>
        <v>[Baldet 1993]</v>
      </c>
      <c r="M3634" s="3" t="str">
        <f>VLOOKUP(B3634,'[1]Daniela + 255 Rxns iCre1355'!$C$1:$Q$3810,15,FALSE)</f>
        <v>R10116</v>
      </c>
    </row>
    <row r="3635" spans="1:13" ht="15" customHeight="1" x14ac:dyDescent="0.25">
      <c r="A3635" s="3" t="s">
        <v>943</v>
      </c>
      <c r="B3635" s="3" t="s">
        <v>7251</v>
      </c>
      <c r="C3635" s="3" t="s">
        <v>7252</v>
      </c>
      <c r="D3635" s="3" t="str">
        <f>VLOOKUP(B3635,'[1]Daniela + 255 Rxns iCre1355'!$C$1:$Q$3810,5,FALSE)</f>
        <v>OPMEACPR</v>
      </c>
      <c r="E3635" s="3" t="str">
        <f>VLOOKUP(B3635,'[1]Daniela + 255 Rxns iCre1355'!$C$1:$Q$3810,6,FALSE)</f>
        <v>3-Oxo-pimeloyl-[ACP] methyl ester reductase</v>
      </c>
      <c r="F3635" s="3" t="str">
        <f>VLOOKUP(B3635,'[1]Daniela + 255 Rxns iCre1355'!$C$1:$Q$3810,8,FALSE)</f>
        <v>Biotin metabolism</v>
      </c>
      <c r="G3635" s="3" t="str">
        <f>VLOOKUP(B3635,'[1]Daniela + 255 Rxns iCre1355'!$C$1:$Q$3810,9,FALSE)</f>
        <v>1.1.1.100</v>
      </c>
      <c r="H3635" s="3" t="str">
        <f>VLOOKUP(B3635,'[1]Daniela + 255 Rxns iCre1355'!$C$1:$Q$3810,10,FALSE)</f>
        <v>( Cre03.g172000 OR Cre03.g213313 OR Cre01.g047600 )</v>
      </c>
      <c r="I3635" s="3" t="str">
        <f>VLOOKUP(B3635,'[1]Daniela + 255 Rxns iCre1355'!$C$1:$Q$3810,11,FALSE)</f>
        <v>( Cre03.g172000.t1.2 OR Cre03.g213313.t1.1 OR Cre01.g047600.t1.2 )</v>
      </c>
      <c r="J3635" s="3" t="str">
        <f>VLOOKUP(B3635,'[1]Daniela + 255 Rxns iCre1355'!$C$1:$Q$3810,12,FALSE)</f>
        <v>( OAR1 OR Cre03.g213313 OR SDR4 )</v>
      </c>
      <c r="K3635" s="3" t="str">
        <f>VLOOKUP(B3635,'[1]Daniela + 255 Rxns iCre1355'!$C$1:$Q$3810,13,FALSE)</f>
        <v>Mitochondria</v>
      </c>
      <c r="L3635" s="3" t="str">
        <f>VLOOKUP(B3635,'[1]Daniela + 255 Rxns iCre1355'!$C$1:$Q$3810,14,FALSE)</f>
        <v>[Baldet 1993]</v>
      </c>
      <c r="M3635" s="3" t="str">
        <f>VLOOKUP(B3635,'[1]Daniela + 255 Rxns iCre1355'!$C$1:$Q$3810,15,FALSE)</f>
        <v>R10120</v>
      </c>
    </row>
    <row r="3636" spans="1:13" ht="15" customHeight="1" x14ac:dyDescent="0.25">
      <c r="A3636" s="3" t="s">
        <v>115</v>
      </c>
      <c r="B3636" s="3" t="s">
        <v>7253</v>
      </c>
      <c r="C3636" s="3" t="s">
        <v>3673</v>
      </c>
      <c r="D3636" s="3" t="str">
        <f>VLOOKUP(B3636,'[1]Daniela + 255 Rxns iCre1355'!$C$1:$Q$3810,5,FALSE)</f>
        <v>INSH</v>
      </c>
      <c r="E3636" s="3" t="str">
        <f>VLOOKUP(B3636,'[1]Daniela + 255 Rxns iCre1355'!$C$1:$Q$3810,6,FALSE)</f>
        <v>Inosine hydrolase</v>
      </c>
      <c r="F3636" s="3" t="str">
        <f>VLOOKUP(B3636,'[1]Daniela + 255 Rxns iCre1355'!$C$1:$Q$3810,8,FALSE)</f>
        <v>Purine metabolism</v>
      </c>
      <c r="G3636" s="3" t="str">
        <f>VLOOKUP(B3636,'[1]Daniela + 255 Rxns iCre1355'!$C$1:$Q$3810,9,FALSE)</f>
        <v>3.2.2.8</v>
      </c>
      <c r="H3636" s="3" t="str">
        <f>VLOOKUP(B3636,'[1]Daniela + 255 Rxns iCre1355'!$C$1:$Q$3810,10,FALSE)</f>
        <v>( Cre06.g271050 OR Cre09.g411500 )</v>
      </c>
      <c r="I3636" s="3" t="str">
        <f>VLOOKUP(B3636,'[1]Daniela + 255 Rxns iCre1355'!$C$1:$Q$3810,11,FALSE)</f>
        <v>( Cre06.g271050.t1.1 OR ( Cre09.g411500.t1.1 OR Cre09.g411500.t2.1 ) )</v>
      </c>
      <c r="J3636" s="3" t="str">
        <f>VLOOKUP(B3636,'[1]Daniela + 255 Rxns iCre1355'!$C$1:$Q$3810,12,FALSE)</f>
        <v>( URN1 OR URN4 )</v>
      </c>
      <c r="K3636" s="3" t="str">
        <f>VLOOKUP(B3636,'[1]Daniela + 255 Rxns iCre1355'!$C$1:$Q$3810,13,FALSE)</f>
        <v>Cytosol</v>
      </c>
      <c r="M3636" s="3" t="str">
        <f>VLOOKUP(B3636,'[1]Daniela + 255 Rxns iCre1355'!$C$1:$Q$3810,15,FALSE)</f>
        <v>R01770</v>
      </c>
    </row>
    <row r="3637" spans="1:13" ht="15" customHeight="1" x14ac:dyDescent="0.25">
      <c r="A3637" s="3" t="s">
        <v>115</v>
      </c>
      <c r="B3637" s="3" t="s">
        <v>7254</v>
      </c>
      <c r="C3637" s="3" t="s">
        <v>7255</v>
      </c>
      <c r="D3637" s="3" t="str">
        <f>VLOOKUP(B3637,'[1]Daniela + 255 Rxns iCre1355'!$C$1:$Q$3810,5,FALSE)</f>
        <v>IDP</v>
      </c>
      <c r="E3637" s="3" t="str">
        <f>VLOOKUP(B3637,'[1]Daniela + 255 Rxns iCre1355'!$C$1:$Q$3810,6,FALSE)</f>
        <v>Inorganic diphosphatase</v>
      </c>
      <c r="F3637" s="3" t="str">
        <f>VLOOKUP(B3637,'[1]Daniela + 255 Rxns iCre1355'!$C$1:$Q$3810,8,FALSE)</f>
        <v>Oxidative phosphorylation</v>
      </c>
      <c r="G3637" s="3" t="str">
        <f>VLOOKUP(B3637,'[1]Daniela + 255 Rxns iCre1355'!$C$1:$Q$3810,9,FALSE)</f>
        <v>3.6.1.1</v>
      </c>
      <c r="H3637" s="3" t="str">
        <f>VLOOKUP(B3637,'[1]Daniela + 255 Rxns iCre1355'!$C$1:$Q$3810,10,FALSE)</f>
        <v>( Cre09.g387875 OR Cre09.g394436 )</v>
      </c>
      <c r="I3637" s="3" t="str">
        <f>VLOOKUP(B3637,'[1]Daniela + 255 Rxns iCre1355'!$C$1:$Q$3810,11,FALSE)</f>
        <v>( Cre09.g387875.t1.1 OR Cre09.g394436.t1.1 )</v>
      </c>
      <c r="J3637" s="3" t="str">
        <f>VLOOKUP(B3637,'[1]Daniela + 255 Rxns iCre1355'!$C$1:$Q$3810,12,FALSE)</f>
        <v>( IPY3 OR Cre09.g394436 )</v>
      </c>
      <c r="K3637" s="3" t="str">
        <f>VLOOKUP(B3637,'[1]Daniela + 255 Rxns iCre1355'!$C$1:$Q$3810,13,FALSE)</f>
        <v>Cytosol</v>
      </c>
      <c r="L3637" s="3" t="str">
        <f>VLOOKUP(B3637,'[1]Daniela + 255 Rxns iCre1355'!$C$1:$Q$3810,14,FALSE)</f>
        <v>[Gomez-Garcia 2006]</v>
      </c>
      <c r="M3637" s="3" t="str">
        <f>VLOOKUP(B3637,'[1]Daniela + 255 Rxns iCre1355'!$C$1:$Q$3810,15,FALSE)</f>
        <v>R00004</v>
      </c>
    </row>
    <row r="3638" spans="1:13" ht="15" customHeight="1" x14ac:dyDescent="0.25">
      <c r="A3638" s="3" t="s">
        <v>118</v>
      </c>
      <c r="B3638" s="3" t="s">
        <v>7256</v>
      </c>
      <c r="C3638" s="3" t="s">
        <v>6483</v>
      </c>
      <c r="D3638" s="3" t="str">
        <f>VLOOKUP(B3638,'[1]Daniela + 255 Rxns iCre1355'!$C$1:$Q$3810,5,FALSE)</f>
        <v>CSLh</v>
      </c>
      <c r="E3638" s="3" t="str">
        <f>VLOOKUP(B3638,'[1]Daniela + 255 Rxns iCre1355'!$C$1:$Q$3810,6,FALSE)</f>
        <v>D-cysteine sulfide-lyase (deaminating; pyruvate-forming), chloroplast</v>
      </c>
      <c r="F3638" s="3" t="str">
        <f>VLOOKUP(B3638,'[1]Daniela + 255 Rxns iCre1355'!$C$1:$Q$3810,8,FALSE)</f>
        <v>Cysteine and methionine metabolism</v>
      </c>
      <c r="G3638" s="3" t="str">
        <f>VLOOKUP(B3638,'[1]Daniela + 255 Rxns iCre1355'!$C$1:$Q$3810,9,FALSE)</f>
        <v>4.4.1.15</v>
      </c>
      <c r="H3638" s="3" t="str">
        <f>VLOOKUP(B3638,'[1]Daniela + 255 Rxns iCre1355'!$C$1:$Q$3810,10,FALSE)</f>
        <v>( Cre07.g319320 OR Cre07.g319400 )</v>
      </c>
      <c r="I3638" s="3" t="str">
        <f>VLOOKUP(B3638,'[1]Daniela + 255 Rxns iCre1355'!$C$1:$Q$3810,11,FALSE)</f>
        <v>( Cre07.g319320.t1.1 OR Cre07.g319400.t1.2 )</v>
      </c>
      <c r="J3638" s="3" t="str">
        <f>VLOOKUP(B3638,'[1]Daniela + 255 Rxns iCre1355'!$C$1:$Q$3810,12,FALSE)</f>
        <v>( ACD2 OR ACD2 )</v>
      </c>
      <c r="K3638" s="3" t="str">
        <f>VLOOKUP(B3638,'[1]Daniela + 255 Rxns iCre1355'!$C$1:$Q$3810,13,FALSE)</f>
        <v>Chloroplast</v>
      </c>
      <c r="M3638" s="3" t="str">
        <f>VLOOKUP(B3638,'[1]Daniela + 255 Rxns iCre1355'!$C$1:$Q$3810,15,FALSE)</f>
        <v>R01874</v>
      </c>
    </row>
    <row r="3639" spans="1:13" ht="15" customHeight="1" x14ac:dyDescent="0.25">
      <c r="A3639" s="3" t="s">
        <v>943</v>
      </c>
      <c r="B3639" s="3" t="s">
        <v>7257</v>
      </c>
      <c r="C3639" s="3" t="s">
        <v>7258</v>
      </c>
      <c r="D3639" s="3" t="str">
        <f>VLOOKUP(B3639,'[1]Daniela + 255 Rxns iCre1355'!$C$1:$Q$3810,5,FALSE)</f>
        <v>CSLm</v>
      </c>
      <c r="E3639" s="3" t="str">
        <f>VLOOKUP(B3639,'[1]Daniela + 255 Rxns iCre1355'!$C$1:$Q$3810,6,FALSE)</f>
        <v>D-cysteine sulfide-lyase (deaminating; pyruvate-forming), mitochondria</v>
      </c>
      <c r="F3639" s="3" t="str">
        <f>VLOOKUP(B3639,'[1]Daniela + 255 Rxns iCre1355'!$C$1:$Q$3810,8,FALSE)</f>
        <v>Cysteine and methionine metabolism</v>
      </c>
      <c r="G3639" s="3" t="str">
        <f>VLOOKUP(B3639,'[1]Daniela + 255 Rxns iCre1355'!$C$1:$Q$3810,9,FALSE)</f>
        <v>4.4.1.15</v>
      </c>
      <c r="H3639" s="3" t="str">
        <f>VLOOKUP(B3639,'[1]Daniela + 255 Rxns iCre1355'!$C$1:$Q$3810,10,FALSE)</f>
        <v>( Cre07.g319320 OR Cre07.g319400 )</v>
      </c>
      <c r="I3639" s="3" t="str">
        <f>VLOOKUP(B3639,'[1]Daniela + 255 Rxns iCre1355'!$C$1:$Q$3810,11,FALSE)</f>
        <v>( Cre07.g319320.t1.1 OR Cre07.g319400.t1.2 )</v>
      </c>
      <c r="J3639" s="3" t="str">
        <f>VLOOKUP(B3639,'[1]Daniela + 255 Rxns iCre1355'!$C$1:$Q$3810,12,FALSE)</f>
        <v>( ACD2 OR ACD2 )</v>
      </c>
      <c r="K3639" s="3" t="str">
        <f>VLOOKUP(B3639,'[1]Daniela + 255 Rxns iCre1355'!$C$1:$Q$3810,13,FALSE)</f>
        <v>Mitochondria</v>
      </c>
      <c r="M3639" s="3" t="str">
        <f>VLOOKUP(B3639,'[1]Daniela + 255 Rxns iCre1355'!$C$1:$Q$3810,15,FALSE)</f>
        <v>R01874</v>
      </c>
    </row>
    <row r="3640" spans="1:13" ht="15" customHeight="1" x14ac:dyDescent="0.25">
      <c r="A3640" s="3" t="s">
        <v>943</v>
      </c>
      <c r="B3640" s="3" t="s">
        <v>7259</v>
      </c>
      <c r="C3640" s="3" t="s">
        <v>7260</v>
      </c>
      <c r="D3640" s="3" t="str">
        <f>VLOOKUP(B3640,'[1]Daniela + 255 Rxns iCre1355'!$C$1:$Q$3810,5,FALSE)</f>
        <v>PMEACPE</v>
      </c>
      <c r="E3640" s="3" t="str">
        <f>VLOOKUP(B3640,'[1]Daniela + 255 Rxns iCre1355'!$C$1:$Q$3810,6,FALSE)</f>
        <v>Pimeloyl-[ACP] methyl ester esterase</v>
      </c>
      <c r="F3640" s="3" t="str">
        <f>VLOOKUP(B3640,'[1]Daniela + 255 Rxns iCre1355'!$C$1:$Q$3810,8,FALSE)</f>
        <v>Biotin metabolism</v>
      </c>
      <c r="G3640" s="3" t="str">
        <f>VLOOKUP(B3640,'[1]Daniela + 255 Rxns iCre1355'!$C$1:$Q$3810,9,FALSE)</f>
        <v>3.1.1.85</v>
      </c>
      <c r="K3640" s="3" t="str">
        <f>VLOOKUP(B3640,'[1]Daniela + 255 Rxns iCre1355'!$C$1:$Q$3810,13,FALSE)</f>
        <v>Mitochondria</v>
      </c>
      <c r="L3640" s="3" t="str">
        <f>VLOOKUP(B3640,'[1]Daniela + 255 Rxns iCre1355'!$C$1:$Q$3810,14,FALSE)</f>
        <v>[Baldet 1993]</v>
      </c>
      <c r="M3640" s="3" t="str">
        <f>VLOOKUP(B3640,'[1]Daniela + 255 Rxns iCre1355'!$C$1:$Q$3810,15,FALSE)</f>
        <v>R09725</v>
      </c>
    </row>
    <row r="3641" spans="1:13" ht="15" customHeight="1" x14ac:dyDescent="0.25">
      <c r="A3641" s="3" t="s">
        <v>7443</v>
      </c>
      <c r="B3641" s="3" t="s">
        <v>7261</v>
      </c>
      <c r="C3641" s="3" t="s">
        <v>7262</v>
      </c>
      <c r="D3641" s="3" t="str">
        <f>VLOOKUP(B3641,'[1]Daniela + 255 Rxns iCre1355'!$C$1:$Q$3810,5,FALSE)</f>
        <v>H2O2th</v>
      </c>
      <c r="E3641" s="3" t="str">
        <f>VLOOKUP(B3641,'[1]Daniela + 255 Rxns iCre1355'!$C$1:$Q$3810,6,FALSE)</f>
        <v>hydrogen peroxide transport via diffusion, chloroplast</v>
      </c>
      <c r="F3641" s="3" t="str">
        <f>VLOOKUP(B3641,'[1]Daniela + 255 Rxns iCre1355'!$C$1:$Q$3810,8,FALSE)</f>
        <v>Transport, chloroplast</v>
      </c>
      <c r="K3641" s="3" t="str">
        <f>VLOOKUP(B3641,'[1]Daniela + 255 Rxns iCre1355'!$C$1:$Q$3810,13,FALSE)</f>
        <v>Chloroplast Membrane</v>
      </c>
    </row>
    <row r="3642" spans="1:13" ht="15" customHeight="1" x14ac:dyDescent="0.25">
      <c r="A3642" s="3" t="s">
        <v>943</v>
      </c>
      <c r="B3642" s="3" t="s">
        <v>7263</v>
      </c>
      <c r="C3642" s="3" t="s">
        <v>7264</v>
      </c>
      <c r="D3642" s="3" t="str">
        <f>VLOOKUP(B3642,'[1]Daniela + 255 Rxns iCre1355'!$C$1:$Q$3810,5,FALSE)</f>
        <v>OGMEACPD</v>
      </c>
      <c r="E3642" s="3" t="str">
        <f>VLOOKUP(B3642,'[1]Daniela + 255 Rxns iCre1355'!$C$1:$Q$3810,6,FALSE)</f>
        <v>3-Oxo-glutaryl-[ACP] methyl ester dehydratase</v>
      </c>
      <c r="F3642" s="3" t="str">
        <f>VLOOKUP(B3642,'[1]Daniela + 255 Rxns iCre1355'!$C$1:$Q$3810,8,FALSE)</f>
        <v>Biotin metabolism</v>
      </c>
      <c r="G3642" s="3" t="str">
        <f>VLOOKUP(B3642,'[1]Daniela + 255 Rxns iCre1355'!$C$1:$Q$3810,9,FALSE)</f>
        <v>4.2.1.59</v>
      </c>
      <c r="H3642" s="3" t="str">
        <f>VLOOKUP(B3642,'[1]Daniela + 255 Rxns iCre1355'!$C$1:$Q$3810,10,FALSE)</f>
        <v>Cre03.g208050</v>
      </c>
      <c r="I3642" s="3" t="str">
        <f>VLOOKUP(B3642,'[1]Daniela + 255 Rxns iCre1355'!$C$1:$Q$3810,11,FALSE)</f>
        <v>Cre03.g208050.t1.2</v>
      </c>
      <c r="J3642" s="3" t="str">
        <f>VLOOKUP(B3642,'[1]Daniela + 255 Rxns iCre1355'!$C$1:$Q$3810,12,FALSE)</f>
        <v>HAD1</v>
      </c>
      <c r="K3642" s="3" t="str">
        <f>VLOOKUP(B3642,'[1]Daniela + 255 Rxns iCre1355'!$C$1:$Q$3810,13,FALSE)</f>
        <v>Mitochondria</v>
      </c>
      <c r="L3642" s="3" t="str">
        <f>VLOOKUP(B3642,'[1]Daniela + 255 Rxns iCre1355'!$C$1:$Q$3810,14,FALSE)</f>
        <v>[Baldet 1993]</v>
      </c>
      <c r="M3642" s="3" t="str">
        <f>VLOOKUP(B3642,'[1]Daniela + 255 Rxns iCre1355'!$C$1:$Q$3810,15,FALSE)</f>
        <v>R10117</v>
      </c>
    </row>
    <row r="3643" spans="1:13" ht="15" customHeight="1" x14ac:dyDescent="0.25">
      <c r="A3643" s="3" t="s">
        <v>115</v>
      </c>
      <c r="B3643" s="3" t="s">
        <v>7265</v>
      </c>
      <c r="C3643" s="3" t="s">
        <v>7266</v>
      </c>
      <c r="D3643" s="3" t="str">
        <f>VLOOKUP(B3643,'[1]Daniela + 255 Rxns iCre1355'!$C$1:$Q$3810,5,FALSE)</f>
        <v>HISTAH</v>
      </c>
      <c r="E3643" s="3" t="str">
        <f>VLOOKUP(B3643,'[1]Daniela + 255 Rxns iCre1355'!$C$1:$Q$3810,6,FALSE)</f>
        <v>Histidine-tRNA aminoacylhydrolase</v>
      </c>
      <c r="F3643" s="3" t="str">
        <f>VLOOKUP(B3643,'[1]Daniela + 255 Rxns iCre1355'!$C$1:$Q$3810,8,FALSE)</f>
        <v>Histidine metabolism</v>
      </c>
      <c r="G3643" s="3" t="str">
        <f>VLOOKUP(B3643,'[1]Daniela + 255 Rxns iCre1355'!$C$1:$Q$3810,9,FALSE)</f>
        <v>3.1.1.29</v>
      </c>
      <c r="H3643" s="3" t="str">
        <f>VLOOKUP(B3643,'[1]Daniela + 255 Rxns iCre1355'!$C$1:$Q$3810,10,FALSE)</f>
        <v>( Cre17.g747297 OR Cre02.g076600 )</v>
      </c>
      <c r="I3643" s="3" t="str">
        <f>VLOOKUP(B3643,'[1]Daniela + 255 Rxns iCre1355'!$C$1:$Q$3810,11,FALSE)</f>
        <v>( Cre17.g747297.t1.1 OR Cre02.g076600.t1.2 )</v>
      </c>
      <c r="J3643" s="3" t="str">
        <f>VLOOKUP(B3643,'[1]Daniela + 255 Rxns iCre1355'!$C$1:$Q$3810,12,FALSE)</f>
        <v>( Cre17.g747297 OR Cre02.g076600 )</v>
      </c>
      <c r="K3643" s="3" t="str">
        <f>VLOOKUP(B3643,'[1]Daniela + 255 Rxns iCre1355'!$C$1:$Q$3810,13,FALSE)</f>
        <v>Cytosol</v>
      </c>
      <c r="M3643" s="3" t="str">
        <f>VLOOKUP(B3643,'[1]Daniela + 255 Rxns iCre1355'!$C$1:$Q$3810,15,FALSE)</f>
        <v>R04238</v>
      </c>
    </row>
    <row r="3644" spans="1:13" ht="15" customHeight="1" x14ac:dyDescent="0.25">
      <c r="A3644" s="3" t="s">
        <v>943</v>
      </c>
      <c r="B3644" s="3" t="s">
        <v>7267</v>
      </c>
      <c r="C3644" s="3" t="s">
        <v>7268</v>
      </c>
      <c r="D3644" s="3" t="str">
        <f>VLOOKUP(B3644,'[1]Daniela + 255 Rxns iCre1355'!$C$1:$Q$3810,5,FALSE)</f>
        <v>OPMEACPD</v>
      </c>
      <c r="E3644" s="3" t="str">
        <f>VLOOKUP(B3644,'[1]Daniela + 255 Rxns iCre1355'!$C$1:$Q$3810,6,FALSE)</f>
        <v>3-Oxo-pimeloyl-[ACP] methyl ester dehydratase</v>
      </c>
      <c r="F3644" s="3" t="str">
        <f>VLOOKUP(B3644,'[1]Daniela + 255 Rxns iCre1355'!$C$1:$Q$3810,8,FALSE)</f>
        <v>Biotin metabolism</v>
      </c>
      <c r="G3644" s="3" t="str">
        <f>VLOOKUP(B3644,'[1]Daniela + 255 Rxns iCre1355'!$C$1:$Q$3810,9,FALSE)</f>
        <v>4.2.1.59</v>
      </c>
      <c r="H3644" s="3" t="str">
        <f>VLOOKUP(B3644,'[1]Daniela + 255 Rxns iCre1355'!$C$1:$Q$3810,10,FALSE)</f>
        <v>Cre03.g208050</v>
      </c>
      <c r="I3644" s="3" t="str">
        <f>VLOOKUP(B3644,'[1]Daniela + 255 Rxns iCre1355'!$C$1:$Q$3810,11,FALSE)</f>
        <v>Cre03.g208050.t1.2</v>
      </c>
      <c r="J3644" s="3" t="str">
        <f>VLOOKUP(B3644,'[1]Daniela + 255 Rxns iCre1355'!$C$1:$Q$3810,12,FALSE)</f>
        <v>HAD1</v>
      </c>
      <c r="K3644" s="3" t="str">
        <f>VLOOKUP(B3644,'[1]Daniela + 255 Rxns iCre1355'!$C$1:$Q$3810,13,FALSE)</f>
        <v>Mitochondria</v>
      </c>
      <c r="L3644" s="3" t="str">
        <f>VLOOKUP(B3644,'[1]Daniela + 255 Rxns iCre1355'!$C$1:$Q$3810,14,FALSE)</f>
        <v>[Baldet 1993]</v>
      </c>
      <c r="M3644" s="3" t="str">
        <f>VLOOKUP(B3644,'[1]Daniela + 255 Rxns iCre1355'!$C$1:$Q$3810,15,FALSE)</f>
        <v>R10121</v>
      </c>
    </row>
    <row r="3645" spans="1:13" ht="15" customHeight="1" x14ac:dyDescent="0.25">
      <c r="A3645" s="3" t="s">
        <v>115</v>
      </c>
      <c r="B3645" s="3" t="s">
        <v>7269</v>
      </c>
      <c r="C3645" s="3" t="s">
        <v>7270</v>
      </c>
      <c r="D3645" s="3" t="str">
        <f>VLOOKUP(B3645,'[1]Daniela + 255 Rxns iCre1355'!$C$1:$Q$3810,5,FALSE)</f>
        <v>TSULc</v>
      </c>
      <c r="E3645" s="3" t="str">
        <f>VLOOKUP(B3645,'[1]Daniela + 255 Rxns iCre1355'!$C$1:$Q$3810,6,FALSE)</f>
        <v>Thiosulfate formation, spontaneous</v>
      </c>
      <c r="F3645" s="3" t="str">
        <f>VLOOKUP(B3645,'[1]Daniela + 255 Rxns iCre1355'!$C$1:$Q$3810,8,FALSE)</f>
        <v>Sulfur metabolism</v>
      </c>
      <c r="K3645" s="3" t="str">
        <f>VLOOKUP(B3645,'[1]Daniela + 255 Rxns iCre1355'!$C$1:$Q$3810,13,FALSE)</f>
        <v>Cytosol</v>
      </c>
      <c r="M3645" s="3" t="str">
        <f>VLOOKUP(B3645,'[1]Daniela + 255 Rxns iCre1355'!$C$1:$Q$3810,15,FALSE)</f>
        <v>R00864</v>
      </c>
    </row>
    <row r="3646" spans="1:13" ht="15" customHeight="1" x14ac:dyDescent="0.25">
      <c r="A3646" s="3" t="s">
        <v>7443</v>
      </c>
      <c r="B3646" s="3" t="s">
        <v>7271</v>
      </c>
      <c r="C3646" s="3" t="s">
        <v>7272</v>
      </c>
      <c r="D3646" s="3" t="str">
        <f>VLOOKUP(B3646,'[1]Daniela + 255 Rxns iCre1355'!$C$1:$Q$3810,5,FALSE)</f>
        <v>SO3tm</v>
      </c>
      <c r="E3646" s="3" t="str">
        <f>VLOOKUP(B3646,'[1]Daniela + 255 Rxns iCre1355'!$C$1:$Q$3810,6,FALSE)</f>
        <v>sulfite tranport, mitochondria</v>
      </c>
      <c r="F3646" s="3" t="str">
        <f>VLOOKUP(B3646,'[1]Daniela + 255 Rxns iCre1355'!$C$1:$Q$3810,8,FALSE)</f>
        <v>Transport, mitochondria</v>
      </c>
      <c r="K3646" s="3" t="str">
        <f>VLOOKUP(B3646,'[1]Daniela + 255 Rxns iCre1355'!$C$1:$Q$3810,13,FALSE)</f>
        <v>Mitochondrial Membrane</v>
      </c>
    </row>
    <row r="3647" spans="1:13" ht="15" customHeight="1" x14ac:dyDescent="0.25">
      <c r="A3647" s="3" t="s">
        <v>115</v>
      </c>
      <c r="B3647" s="3" t="s">
        <v>7273</v>
      </c>
      <c r="C3647" s="3" t="s">
        <v>7274</v>
      </c>
      <c r="D3647" s="3" t="str">
        <f>VLOOKUP(B3647,'[1]Daniela + 255 Rxns iCre1355'!$C$1:$Q$3810,5,FALSE)</f>
        <v>ICDH(nad)</v>
      </c>
      <c r="E3647" s="3" t="str">
        <f>VLOOKUP(B3647,'[1]Daniela + 255 Rxns iCre1355'!$C$1:$Q$3810,6,FALSE)</f>
        <v>isocitrate dehydrogenase (NAD)</v>
      </c>
      <c r="F3647" s="3" t="str">
        <f>VLOOKUP(B3647,'[1]Daniela + 255 Rxns iCre1355'!$C$1:$Q$3810,8,FALSE)</f>
        <v>TCA cycle</v>
      </c>
      <c r="G3647" s="3" t="str">
        <f>VLOOKUP(B3647,'[1]Daniela + 255 Rxns iCre1355'!$C$1:$Q$3810,9,FALSE)</f>
        <v>1.1.1.41</v>
      </c>
      <c r="H3647" s="3" t="str">
        <f>VLOOKUP(B3647,'[1]Daniela + 255 Rxns iCre1355'!$C$1:$Q$3810,10,FALSE)</f>
        <v>Cre02.g143250</v>
      </c>
      <c r="I3647" s="3" t="str">
        <f>VLOOKUP(B3647,'[1]Daniela + 255 Rxns iCre1355'!$C$1:$Q$3810,11,FALSE)</f>
        <v>Cre02.g143250.t1.2</v>
      </c>
      <c r="J3647" s="3" t="str">
        <f>VLOOKUP(B3647,'[1]Daniela + 255 Rxns iCre1355'!$C$1:$Q$3810,12,FALSE)</f>
        <v>IDH2</v>
      </c>
      <c r="K3647" s="3" t="str">
        <f>VLOOKUP(B3647,'[1]Daniela + 255 Rxns iCre1355'!$C$1:$Q$3810,13,FALSE)</f>
        <v>Cytosol</v>
      </c>
      <c r="M3647" s="3" t="str">
        <f>VLOOKUP(B3647,'[1]Daniela + 255 Rxns iCre1355'!$C$1:$Q$3810,15,FALSE)</f>
        <v>R00709</v>
      </c>
    </row>
    <row r="3648" spans="1:13" ht="15" customHeight="1" x14ac:dyDescent="0.25">
      <c r="A3648" s="3" t="s">
        <v>115</v>
      </c>
      <c r="B3648" s="3" t="s">
        <v>7275</v>
      </c>
      <c r="C3648" s="3" t="s">
        <v>7276</v>
      </c>
      <c r="D3648" s="3" t="str">
        <f>VLOOKUP(B3648,'[1]Daniela + 255 Rxns iCre1355'!$C$1:$Q$3810,5,FALSE)</f>
        <v>ILETAH</v>
      </c>
      <c r="E3648" s="3" t="str">
        <f>VLOOKUP(B3648,'[1]Daniela + 255 Rxns iCre1355'!$C$1:$Q$3810,6,FALSE)</f>
        <v>isoleucine-tRNA aminoacylhydrolase</v>
      </c>
      <c r="F3648" s="3" t="str">
        <f>VLOOKUP(B3648,'[1]Daniela + 255 Rxns iCre1355'!$C$1:$Q$3810,8,FALSE)</f>
        <v>Valine, leucine and isoleucine biosynthesis</v>
      </c>
      <c r="G3648" s="3" t="str">
        <f>VLOOKUP(B3648,'[1]Daniela + 255 Rxns iCre1355'!$C$1:$Q$3810,9,FALSE)</f>
        <v>3.1.1.29</v>
      </c>
      <c r="H3648" s="3" t="str">
        <f>VLOOKUP(B3648,'[1]Daniela + 255 Rxns iCre1355'!$C$1:$Q$3810,10,FALSE)</f>
        <v>( Cre17.g747297 OR Cre02.g076600 )</v>
      </c>
      <c r="I3648" s="3" t="str">
        <f>VLOOKUP(B3648,'[1]Daniela + 255 Rxns iCre1355'!$C$1:$Q$3810,11,FALSE)</f>
        <v>( Cre17.g747297.t1.1 OR Cre02.g076600.t1.2 )</v>
      </c>
      <c r="J3648" s="3" t="str">
        <f>VLOOKUP(B3648,'[1]Daniela + 255 Rxns iCre1355'!$C$1:$Q$3810,12,FALSE)</f>
        <v>( Cre17.g747297 OR Cre02.g076600 )</v>
      </c>
      <c r="K3648" s="3" t="str">
        <f>VLOOKUP(B3648,'[1]Daniela + 255 Rxns iCre1355'!$C$1:$Q$3810,13,FALSE)</f>
        <v>Cytosol</v>
      </c>
      <c r="M3648" s="3" t="str">
        <f>VLOOKUP(B3648,'[1]Daniela + 255 Rxns iCre1355'!$C$1:$Q$3810,15,FALSE)</f>
        <v>R04238</v>
      </c>
    </row>
    <row r="3649" spans="1:13" ht="15" customHeight="1" x14ac:dyDescent="0.25">
      <c r="A3649" s="3" t="s">
        <v>115</v>
      </c>
      <c r="B3649" s="3" t="s">
        <v>7277</v>
      </c>
      <c r="C3649" s="3" t="s">
        <v>7278</v>
      </c>
      <c r="D3649" s="3" t="str">
        <f>VLOOKUP(B3649,'[1]Daniela + 255 Rxns iCre1355'!$C$1:$Q$3810,5,FALSE)</f>
        <v>ITPA</v>
      </c>
      <c r="E3649" s="3" t="str">
        <f>VLOOKUP(B3649,'[1]Daniela + 255 Rxns iCre1355'!$C$1:$Q$3810,6,FALSE)</f>
        <v>ITP-apyrase</v>
      </c>
      <c r="F3649" s="3" t="str">
        <f>VLOOKUP(B3649,'[1]Daniela + 255 Rxns iCre1355'!$C$1:$Q$3810,8,FALSE)</f>
        <v>Purine metabolism</v>
      </c>
      <c r="G3649" s="3" t="str">
        <f>VLOOKUP(B3649,'[1]Daniela + 255 Rxns iCre1355'!$C$1:$Q$3810,9,FALSE)</f>
        <v>3.6.1.5</v>
      </c>
      <c r="H3649" s="3" t="str">
        <f>VLOOKUP(B3649,'[1]Daniela + 255 Rxns iCre1355'!$C$1:$Q$3810,10,FALSE)</f>
        <v>( Cre06.g273500 OR Cre07.g330600 )</v>
      </c>
      <c r="I3649" s="3" t="str">
        <f>VLOOKUP(B3649,'[1]Daniela + 255 Rxns iCre1355'!$C$1:$Q$3810,11,FALSE)</f>
        <v>( ( Cre06.g273500.t1.2 OR Cre06.g273500.t2.1 ) OR Cre07.g330600.t1.1 )</v>
      </c>
      <c r="J3649" s="3" t="str">
        <f>VLOOKUP(B3649,'[1]Daniela + 255 Rxns iCre1355'!$C$1:$Q$3810,12,FALSE)</f>
        <v>( Cre06.g273500 OR Cre07.g330600 )</v>
      </c>
      <c r="K3649" s="3" t="str">
        <f>VLOOKUP(B3649,'[1]Daniela + 255 Rxns iCre1355'!$C$1:$Q$3810,13,FALSE)</f>
        <v>Cytosol</v>
      </c>
      <c r="M3649" s="3" t="str">
        <f>VLOOKUP(B3649,'[1]Daniela + 255 Rxns iCre1355'!$C$1:$Q$3810,15,FALSE)</f>
        <v>R00719</v>
      </c>
    </row>
    <row r="3650" spans="1:13" ht="15" customHeight="1" x14ac:dyDescent="0.25">
      <c r="A3650" s="3" t="s">
        <v>115</v>
      </c>
      <c r="B3650" s="3" t="s">
        <v>7279</v>
      </c>
      <c r="C3650" s="3" t="s">
        <v>7280</v>
      </c>
      <c r="D3650" s="3" t="str">
        <f>VLOOKUP(B3650,'[1]Daniela + 255 Rxns iCre1355'!$C$1:$Q$3810,5,FALSE)</f>
        <v>LEUTAH</v>
      </c>
      <c r="E3650" s="3" t="str">
        <f>VLOOKUP(B3650,'[1]Daniela + 255 Rxns iCre1355'!$C$1:$Q$3810,6,FALSE)</f>
        <v>leucine-tRNA aminoacylhydrolase</v>
      </c>
      <c r="F3650" s="3" t="str">
        <f>VLOOKUP(B3650,'[1]Daniela + 255 Rxns iCre1355'!$C$1:$Q$3810,8,FALSE)</f>
        <v>Valine, leucine and isoleucine biosynthesis</v>
      </c>
      <c r="G3650" s="3" t="str">
        <f>VLOOKUP(B3650,'[1]Daniela + 255 Rxns iCre1355'!$C$1:$Q$3810,9,FALSE)</f>
        <v>3.1.1.29</v>
      </c>
      <c r="H3650" s="3" t="str">
        <f>VLOOKUP(B3650,'[1]Daniela + 255 Rxns iCre1355'!$C$1:$Q$3810,10,FALSE)</f>
        <v>( Cre17.g747297 OR Cre02.g076600 )</v>
      </c>
      <c r="I3650" s="3" t="str">
        <f>VLOOKUP(B3650,'[1]Daniela + 255 Rxns iCre1355'!$C$1:$Q$3810,11,FALSE)</f>
        <v>( Cre17.g747297.t1.1 OR Cre02.g076600.t1.2 )</v>
      </c>
      <c r="J3650" s="3" t="str">
        <f>VLOOKUP(B3650,'[1]Daniela + 255 Rxns iCre1355'!$C$1:$Q$3810,12,FALSE)</f>
        <v>( Cre17.g747297 OR Cre02.g076600 )</v>
      </c>
      <c r="K3650" s="3" t="str">
        <f>VLOOKUP(B3650,'[1]Daniela + 255 Rxns iCre1355'!$C$1:$Q$3810,13,FALSE)</f>
        <v>Cytosol</v>
      </c>
      <c r="M3650" s="3" t="str">
        <f>VLOOKUP(B3650,'[1]Daniela + 255 Rxns iCre1355'!$C$1:$Q$3810,15,FALSE)</f>
        <v>R04238</v>
      </c>
    </row>
    <row r="3651" spans="1:13" ht="15" customHeight="1" x14ac:dyDescent="0.25">
      <c r="A3651" s="3" t="s">
        <v>115</v>
      </c>
      <c r="B3651" s="3" t="s">
        <v>7281</v>
      </c>
      <c r="C3651" s="3" t="s">
        <v>7282</v>
      </c>
      <c r="D3651" s="3" t="str">
        <f>VLOOKUP(B3651,'[1]Daniela + 255 Rxns iCre1355'!$C$1:$Q$3810,5,FALSE)</f>
        <v>LYSTAH</v>
      </c>
      <c r="E3651" s="3" t="str">
        <f>VLOOKUP(B3651,'[1]Daniela + 255 Rxns iCre1355'!$C$1:$Q$3810,6,FALSE)</f>
        <v>Lysine-tRNA aminoacylhydrolase</v>
      </c>
      <c r="F3651" s="3" t="str">
        <f>VLOOKUP(B3651,'[1]Daniela + 255 Rxns iCre1355'!$C$1:$Q$3810,8,FALSE)</f>
        <v>Lysine biosynthesis</v>
      </c>
      <c r="G3651" s="3" t="str">
        <f>VLOOKUP(B3651,'[1]Daniela + 255 Rxns iCre1355'!$C$1:$Q$3810,9,FALSE)</f>
        <v>3.1.1.29</v>
      </c>
      <c r="H3651" s="3" t="str">
        <f>VLOOKUP(B3651,'[1]Daniela + 255 Rxns iCre1355'!$C$1:$Q$3810,10,FALSE)</f>
        <v>( Cre17.g747297 OR Cre02.g076600 )</v>
      </c>
      <c r="I3651" s="3" t="str">
        <f>VLOOKUP(B3651,'[1]Daniela + 255 Rxns iCre1355'!$C$1:$Q$3810,11,FALSE)</f>
        <v>( Cre17.g747297.t1.1 OR Cre02.g076600.t1.2 )</v>
      </c>
      <c r="J3651" s="3" t="str">
        <f>VLOOKUP(B3651,'[1]Daniela + 255 Rxns iCre1355'!$C$1:$Q$3810,12,FALSE)</f>
        <v>( Cre17.g747297 OR Cre02.g076600 )</v>
      </c>
      <c r="K3651" s="3" t="str">
        <f>VLOOKUP(B3651,'[1]Daniela + 255 Rxns iCre1355'!$C$1:$Q$3810,13,FALSE)</f>
        <v>Cytosol</v>
      </c>
      <c r="M3651" s="3" t="str">
        <f>VLOOKUP(B3651,'[1]Daniela + 255 Rxns iCre1355'!$C$1:$Q$3810,15,FALSE)</f>
        <v>R04238</v>
      </c>
    </row>
    <row r="3652" spans="1:13" ht="15" customHeight="1" x14ac:dyDescent="0.25">
      <c r="A3652" s="3" t="s">
        <v>943</v>
      </c>
      <c r="B3652" s="3" t="s">
        <v>7283</v>
      </c>
      <c r="C3652" s="3" t="s">
        <v>7284</v>
      </c>
      <c r="D3652" s="3" t="str">
        <f>VLOOKUP(B3652,'[1]Daniela + 255 Rxns iCre1355'!$C$1:$Q$3810,5,FALSE)</f>
        <v>OGMEACPS</v>
      </c>
      <c r="E3652" s="3" t="str">
        <f>VLOOKUP(B3652,'[1]Daniela + 255 Rxns iCre1355'!$C$1:$Q$3810,6,FALSE)</f>
        <v>3-Oxo-glutaryl-[ACP] methyl ester synthase</v>
      </c>
      <c r="F3652" s="3" t="str">
        <f>VLOOKUP(B3652,'[1]Daniela + 255 Rxns iCre1355'!$C$1:$Q$3810,8,FALSE)</f>
        <v>Biotin metabolism</v>
      </c>
      <c r="G3652" s="3" t="str">
        <f>VLOOKUP(B3652,'[1]Daniela + 255 Rxns iCre1355'!$C$1:$Q$3810,9,FALSE)</f>
        <v>2.3.1.179</v>
      </c>
      <c r="H3652" s="3" t="str">
        <f>VLOOKUP(B3652,'[1]Daniela + 255 Rxns iCre1355'!$C$1:$Q$3810,10,FALSE)</f>
        <v>( Cre10.g438050 OR Cre17.g722150 OR Cre04.g216950 OR Cre07.g335300 OR Cre11.g467723 )</v>
      </c>
      <c r="I3652" s="3" t="str">
        <f>VLOOKUP(B3652,'[1]Daniela + 255 Rxns iCre1355'!$C$1:$Q$3810,11,FALSE)</f>
        <v xml:space="preserve">( Cre10.g438050.t1.1 OR Cre17.g722150.t1.2 OR Cre04.g216950.t1.2 OR Cre07.g335300.t1.2 OR ( Cre11.g467723.t1.1 OR Cre11.g467723.t2.1 ) ) </v>
      </c>
      <c r="J3652" s="3" t="str">
        <f>VLOOKUP(B3652,'[1]Daniela + 255 Rxns iCre1355'!$C$1:$Q$3810,12,FALSE)</f>
        <v>( KAS3 OR PKS3 OR Cre04.g216950 OR KAS2 OR KAS1 )</v>
      </c>
      <c r="K3652" s="3" t="str">
        <f>VLOOKUP(B3652,'[1]Daniela + 255 Rxns iCre1355'!$C$1:$Q$3810,13,FALSE)</f>
        <v>Mitochondria</v>
      </c>
      <c r="L3652" s="3" t="str">
        <f>VLOOKUP(B3652,'[1]Daniela + 255 Rxns iCre1355'!$C$1:$Q$3810,14,FALSE)</f>
        <v>[Baldet 1993]</v>
      </c>
      <c r="M3652" s="3" t="str">
        <f>VLOOKUP(B3652,'[1]Daniela + 255 Rxns iCre1355'!$C$1:$Q$3810,15,FALSE)</f>
        <v>R10115</v>
      </c>
    </row>
    <row r="3653" spans="1:13" ht="15" customHeight="1" x14ac:dyDescent="0.25">
      <c r="A3653" s="3" t="s">
        <v>943</v>
      </c>
      <c r="B3653" s="3" t="s">
        <v>7285</v>
      </c>
      <c r="C3653" s="3" t="s">
        <v>7286</v>
      </c>
      <c r="D3653" s="3" t="str">
        <f>VLOOKUP(B3653,'[1]Daniela + 255 Rxns iCre1355'!$C$1:$Q$3810,5,FALSE)</f>
        <v>MCOATAm</v>
      </c>
      <c r="E3653" s="3" t="str">
        <f>VLOOKUP(B3653,'[1]Daniela + 255 Rxns iCre1355'!$C$1:$Q$3810,6,FALSE)</f>
        <v>malonyl-CoA:[acyl-carrier-protein] S-malonyltransferase</v>
      </c>
      <c r="F3653" s="3" t="str">
        <f>VLOOKUP(B3653,'[1]Daniela + 255 Rxns iCre1355'!$C$1:$Q$3810,8,FALSE)</f>
        <v>Fatty acid biosynthesis</v>
      </c>
      <c r="G3653" s="3" t="str">
        <f>VLOOKUP(B3653,'[1]Daniela + 255 Rxns iCre1355'!$C$1:$Q$3810,9,FALSE)</f>
        <v>2.3.1.39;2.3.1.-</v>
      </c>
      <c r="H3653" s="3" t="str">
        <f>VLOOKUP(B3653,'[1]Daniela + 255 Rxns iCre1355'!$C$1:$Q$3810,10,FALSE)</f>
        <v>( Cre13.g577100 AND ( Cre14.g621650 OR Cre17.g722150 OR Cre02.g088250 ) )</v>
      </c>
      <c r="I3653" s="3" t="str">
        <f>VLOOKUP(B3653,'[1]Daniela + 255 Rxns iCre1355'!$C$1:$Q$3810,11,FALSE)</f>
        <v>( Cre13.g577100.t1.2 AND ( Cre14.g621650.t1.1 OR Cre17.g722150.t1.2 OR Cre02.g088250.t1.2 ) )</v>
      </c>
      <c r="J3653" s="3" t="str">
        <f>VLOOKUP(B3653,'[1]Daniela + 255 Rxns iCre1355'!$C$1:$Q$3810,12,FALSE)</f>
        <v>( ACP2 AND ( MCT1 OR PKS3 OR MCT2 ) )</v>
      </c>
      <c r="K3653" s="3" t="str">
        <f>VLOOKUP(B3653,'[1]Daniela + 255 Rxns iCre1355'!$C$1:$Q$3810,13,FALSE)</f>
        <v>Mitochondria</v>
      </c>
      <c r="L3653" s="3" t="str">
        <f>VLOOKUP(B3653,'[1]Daniela + 255 Rxns iCre1355'!$C$1:$Q$3810,14,FALSE)</f>
        <v>[Stern 2009]</v>
      </c>
      <c r="M3653" s="3" t="str">
        <f>VLOOKUP(B3653,'[1]Daniela + 255 Rxns iCre1355'!$C$1:$Q$3810,15,FALSE)</f>
        <v>R01626</v>
      </c>
    </row>
    <row r="3654" spans="1:13" ht="15" customHeight="1" x14ac:dyDescent="0.25">
      <c r="A3654" s="3" t="s">
        <v>7444</v>
      </c>
      <c r="B3654" s="3" t="s">
        <v>7287</v>
      </c>
      <c r="C3654" s="3" t="s">
        <v>7288</v>
      </c>
      <c r="D3654" s="3" t="str">
        <f>VLOOKUP(B3654,'[1]Daniela + 255 Rxns iCre1355'!$C$1:$Q$3810,5,FALSE)</f>
        <v>EX_meoh(e)</v>
      </c>
      <c r="E3654" s="3" t="str">
        <f>VLOOKUP(B3654,'[1]Daniela + 255 Rxns iCre1355'!$C$1:$Q$3810,6,FALSE)</f>
        <v>Methanol exchange</v>
      </c>
      <c r="F3654" s="3" t="str">
        <f>VLOOKUP(B3654,'[1]Daniela + 255 Rxns iCre1355'!$C$1:$Q$3810,8,FALSE)</f>
        <v>Exchange</v>
      </c>
      <c r="K3654" s="3" t="str">
        <f>VLOOKUP(B3654,'[1]Daniela + 255 Rxns iCre1355'!$C$1:$Q$3810,13,FALSE)</f>
        <v>Extracellular</v>
      </c>
    </row>
    <row r="3655" spans="1:13" ht="15" customHeight="1" x14ac:dyDescent="0.25">
      <c r="A3655" s="3" t="s">
        <v>7443</v>
      </c>
      <c r="B3655" s="3" t="s">
        <v>7289</v>
      </c>
      <c r="C3655" s="3" t="s">
        <v>7290</v>
      </c>
      <c r="D3655" s="3" t="str">
        <f>VLOOKUP(B3655,'[1]Daniela + 255 Rxns iCre1355'!$C$1:$Q$3810,5,FALSE)</f>
        <v>MEOHt</v>
      </c>
      <c r="E3655" s="3" t="str">
        <f>VLOOKUP(B3655,'[1]Daniela + 255 Rxns iCre1355'!$C$1:$Q$3810,6,FALSE)</f>
        <v>Methanol transport via diffusion</v>
      </c>
      <c r="F3655" s="3" t="str">
        <f>VLOOKUP(B3655,'[1]Daniela + 255 Rxns iCre1355'!$C$1:$Q$3810,8,FALSE)</f>
        <v>Transport, extracellular</v>
      </c>
      <c r="K3655" s="3" t="str">
        <f>VLOOKUP(B3655,'[1]Daniela + 255 Rxns iCre1355'!$C$1:$Q$3810,13,FALSE)</f>
        <v>Plasma Membrane</v>
      </c>
    </row>
    <row r="3656" spans="1:13" ht="15" customHeight="1" x14ac:dyDescent="0.25">
      <c r="A3656" s="3" t="s">
        <v>7443</v>
      </c>
      <c r="B3656" s="3" t="s">
        <v>7291</v>
      </c>
      <c r="C3656" s="3" t="s">
        <v>7292</v>
      </c>
      <c r="D3656" s="3" t="str">
        <f>VLOOKUP(B3656,'[1]Daniela + 255 Rxns iCre1355'!$C$1:$Q$3810,5,FALSE)</f>
        <v>MEOHtm</v>
      </c>
      <c r="E3656" s="3" t="str">
        <f>VLOOKUP(B3656,'[1]Daniela + 255 Rxns iCre1355'!$C$1:$Q$3810,6,FALSE)</f>
        <v>Methanol transport via diffusion, mitochondria</v>
      </c>
      <c r="F3656" s="3" t="str">
        <f>VLOOKUP(B3656,'[1]Daniela + 255 Rxns iCre1355'!$C$1:$Q$3810,8,FALSE)</f>
        <v>Transport, extracellular</v>
      </c>
      <c r="K3656" s="3" t="str">
        <f>VLOOKUP(B3656,'[1]Daniela + 255 Rxns iCre1355'!$C$1:$Q$3810,13,FALSE)</f>
        <v>Mitochondrial Membrane</v>
      </c>
    </row>
    <row r="3657" spans="1:13" ht="15" customHeight="1" x14ac:dyDescent="0.25">
      <c r="A3657" s="3" t="s">
        <v>943</v>
      </c>
      <c r="B3657" s="3" t="s">
        <v>7293</v>
      </c>
      <c r="C3657" s="3" t="s">
        <v>7294</v>
      </c>
      <c r="D3657" s="3" t="str">
        <f>VLOOKUP(B3657,'[1]Daniela + 255 Rxns iCre1355'!$C$1:$Q$3810,5,FALSE)</f>
        <v>MERCPPYRST</v>
      </c>
      <c r="E3657" s="3" t="str">
        <f>VLOOKUP(B3657,'[1]Daniela + 255 Rxns iCre1355'!$C$1:$Q$3810,6,FALSE)</f>
        <v>3-Mercaptopyruvate:sulfite sulfurtransferase</v>
      </c>
      <c r="F3657" s="3" t="str">
        <f>VLOOKUP(B3657,'[1]Daniela + 255 Rxns iCre1355'!$C$1:$Q$3810,8,FALSE)</f>
        <v>Cysteine and methionine metabolism</v>
      </c>
      <c r="G3657" s="3" t="str">
        <f>VLOOKUP(B3657,'[1]Daniela + 255 Rxns iCre1355'!$C$1:$Q$3810,9,FALSE)</f>
        <v>2.8.1.2</v>
      </c>
      <c r="H3657" s="3" t="str">
        <f>VLOOKUP(B3657,'[1]Daniela + 255 Rxns iCre1355'!$C$1:$Q$3810,10,FALSE)</f>
        <v>Cre13.g607050</v>
      </c>
      <c r="I3657" s="3" t="str">
        <f>VLOOKUP(B3657,'[1]Daniela + 255 Rxns iCre1355'!$C$1:$Q$3810,11,FALSE)</f>
        <v>Cre13.g607050.t1.2</v>
      </c>
      <c r="J3657" s="3" t="str">
        <f>VLOOKUP(B3657,'[1]Daniela + 255 Rxns iCre1355'!$C$1:$Q$3810,12,FALSE)</f>
        <v>THT1</v>
      </c>
      <c r="K3657" s="3" t="str">
        <f>VLOOKUP(B3657,'[1]Daniela + 255 Rxns iCre1355'!$C$1:$Q$3810,13,FALSE)</f>
        <v>Mitochondrial Membrane</v>
      </c>
      <c r="M3657" s="3" t="str">
        <f>VLOOKUP(B3657,'[1]Daniela + 255 Rxns iCre1355'!$C$1:$Q$3810,15,FALSE)</f>
        <v>R03105</v>
      </c>
    </row>
    <row r="3658" spans="1:13" ht="15" customHeight="1" x14ac:dyDescent="0.25">
      <c r="A3658" s="3" t="s">
        <v>7443</v>
      </c>
      <c r="B3658" s="3" t="s">
        <v>7295</v>
      </c>
      <c r="C3658" s="3" t="s">
        <v>7296</v>
      </c>
      <c r="D3658" s="3" t="str">
        <f>VLOOKUP(B3658,'[1]Daniela + 255 Rxns iCre1355'!$C$1:$Q$3810,5,FALSE)</f>
        <v>METth</v>
      </c>
      <c r="E3658" s="3" t="str">
        <f>VLOOKUP(B3658,'[1]Daniela + 255 Rxns iCre1355'!$C$1:$Q$3810,6,FALSE)</f>
        <v>Amino acid transporter (met), chloroplast</v>
      </c>
      <c r="F3658" s="3" t="str">
        <f>VLOOKUP(B3658,'[1]Daniela + 255 Rxns iCre1355'!$C$1:$Q$3810,8,FALSE)</f>
        <v>Transport, chloroplast</v>
      </c>
      <c r="H3658" s="3" t="str">
        <f>VLOOKUP(B3658,'[1]Daniela + 255 Rxns iCre1355'!$C$1:$Q$3810,10,FALSE)</f>
        <v>( Cre01.g041050 OR Cre07.g329050 )</v>
      </c>
      <c r="I3658" s="3" t="str">
        <f>VLOOKUP(B3658,'[1]Daniela + 255 Rxns iCre1355'!$C$1:$Q$3810,11,FALSE)</f>
        <v>( ( Cre01.g041050.t1.1 OR Cre01.g041050.t2.1 ) OR Cre07.g329050.t1.2 )</v>
      </c>
      <c r="J3658" s="3" t="str">
        <f>VLOOKUP(B3658,'[1]Daniela + 255 Rxns iCre1355'!$C$1:$Q$3810,12,FALSE)</f>
        <v>( AOC6 OR AOC5 )</v>
      </c>
      <c r="K3658" s="3" t="str">
        <f>VLOOKUP(B3658,'[1]Daniela + 255 Rxns iCre1355'!$C$1:$Q$3810,13,FALSE)</f>
        <v>Chloroplast Membrane</v>
      </c>
    </row>
    <row r="3659" spans="1:13" ht="15" customHeight="1" x14ac:dyDescent="0.25">
      <c r="A3659" s="3" t="s">
        <v>115</v>
      </c>
      <c r="B3659" s="3" t="s">
        <v>7297</v>
      </c>
      <c r="C3659" s="3" t="s">
        <v>7298</v>
      </c>
      <c r="D3659" s="3" t="str">
        <f>VLOOKUP(B3659,'[1]Daniela + 255 Rxns iCre1355'!$C$1:$Q$3810,5,FALSE)</f>
        <v>METTAH</v>
      </c>
      <c r="E3659" s="3" t="str">
        <f>VLOOKUP(B3659,'[1]Daniela + 255 Rxns iCre1355'!$C$1:$Q$3810,6,FALSE)</f>
        <v>Methionine-tRNA aminoacylhydrolase</v>
      </c>
      <c r="F3659" s="3" t="str">
        <f>VLOOKUP(B3659,'[1]Daniela + 255 Rxns iCre1355'!$C$1:$Q$3810,8,FALSE)</f>
        <v>Methionine metabolism</v>
      </c>
      <c r="G3659" s="3" t="str">
        <f>VLOOKUP(B3659,'[1]Daniela + 255 Rxns iCre1355'!$C$1:$Q$3810,9,FALSE)</f>
        <v>3.1.1.29</v>
      </c>
      <c r="H3659" s="3" t="str">
        <f>VLOOKUP(B3659,'[1]Daniela + 255 Rxns iCre1355'!$C$1:$Q$3810,10,FALSE)</f>
        <v>( Cre17.g747297 OR Cre02.g076600 )</v>
      </c>
      <c r="I3659" s="3" t="str">
        <f>VLOOKUP(B3659,'[1]Daniela + 255 Rxns iCre1355'!$C$1:$Q$3810,11,FALSE)</f>
        <v>( Cre17.g747297.t1.1 OR Cre02.g076600.t1.2 )</v>
      </c>
      <c r="J3659" s="3" t="str">
        <f>VLOOKUP(B3659,'[1]Daniela + 255 Rxns iCre1355'!$C$1:$Q$3810,12,FALSE)</f>
        <v>( Cre17.g747297 OR Cre02.g076600 )</v>
      </c>
      <c r="K3659" s="3" t="str">
        <f>VLOOKUP(B3659,'[1]Daniela + 255 Rxns iCre1355'!$C$1:$Q$3810,13,FALSE)</f>
        <v>Cytosol</v>
      </c>
      <c r="M3659" s="3" t="str">
        <f>VLOOKUP(B3659,'[1]Daniela + 255 Rxns iCre1355'!$C$1:$Q$3810,15,FALSE)</f>
        <v>R04238</v>
      </c>
    </row>
    <row r="3660" spans="1:13" ht="15" customHeight="1" x14ac:dyDescent="0.25">
      <c r="A3660" s="3" t="s">
        <v>115</v>
      </c>
      <c r="B3660" s="3" t="s">
        <v>7299</v>
      </c>
      <c r="C3660" s="3" t="s">
        <v>4800</v>
      </c>
      <c r="D3660" s="3" t="str">
        <f>VLOOKUP(B3660,'[1]Daniela + 255 Rxns iCre1355'!$C$1:$Q$3810,5,FALSE)</f>
        <v>MTHFOR(nadp)</v>
      </c>
      <c r="E3660" s="3" t="str">
        <f>VLOOKUP(B3660,'[1]Daniela + 255 Rxns iCre1355'!$C$1:$Q$3810,6,FALSE)</f>
        <v>5,10-methylenetetrahydrofolate:NADP+ oxidoreductase</v>
      </c>
      <c r="F3660" s="3" t="str">
        <f>VLOOKUP(B3660,'[1]Daniela + 255 Rxns iCre1355'!$C$1:$Q$3810,8,FALSE)</f>
        <v>One carbon pool by folate</v>
      </c>
      <c r="G3660" s="3" t="str">
        <f>VLOOKUP(B3660,'[1]Daniela + 255 Rxns iCre1355'!$C$1:$Q$3810,9,FALSE)</f>
        <v>1.5.1.5</v>
      </c>
      <c r="H3660" s="3" t="str">
        <f>VLOOKUP(B3660,'[1]Daniela + 255 Rxns iCre1355'!$C$1:$Q$3810,10,FALSE)</f>
        <v>Cre17.g698450</v>
      </c>
      <c r="I3660" s="3" t="str">
        <f>VLOOKUP(B3660,'[1]Daniela + 255 Rxns iCre1355'!$C$1:$Q$3810,11,FALSE)</f>
        <v>Cre17.g698450.t1.2</v>
      </c>
      <c r="J3660" s="3" t="str">
        <f>VLOOKUP(B3660,'[1]Daniela + 255 Rxns iCre1355'!$C$1:$Q$3810,12,FALSE)</f>
        <v>Cre17.g698450</v>
      </c>
      <c r="K3660" s="3" t="str">
        <f>VLOOKUP(B3660,'[1]Daniela + 255 Rxns iCre1355'!$C$1:$Q$3810,13,FALSE)</f>
        <v>Cytosol</v>
      </c>
      <c r="M3660" s="3" t="str">
        <f>VLOOKUP(B3660,'[1]Daniela + 255 Rxns iCre1355'!$C$1:$Q$3810,15,FALSE)</f>
        <v>R01220</v>
      </c>
    </row>
    <row r="3661" spans="1:13" ht="15" customHeight="1" x14ac:dyDescent="0.25">
      <c r="A3661" s="3" t="s">
        <v>118</v>
      </c>
      <c r="B3661" s="3" t="s">
        <v>7300</v>
      </c>
      <c r="C3661" s="3" t="s">
        <v>7301</v>
      </c>
      <c r="D3661" s="3" t="str">
        <f>VLOOKUP(B3661,'[1]Daniela + 255 Rxns iCre1355'!$C$1:$Q$3810,5,FALSE)</f>
        <v>MSBQMT</v>
      </c>
      <c r="E3661" s="3" t="str">
        <f>VLOOKUP(B3661,'[1]Daniela + 255 Rxns iCre1355'!$C$1:$Q$3810,6,FALSE)</f>
        <v>S-adenosyl-L-methionine:2-methyl-6-solanyl-1,4-benzoquinol C3-methyltransferase</v>
      </c>
      <c r="F3661" s="3" t="str">
        <f>VLOOKUP(B3661,'[1]Daniela + 255 Rxns iCre1355'!$C$1:$Q$3810,8,FALSE)</f>
        <v>Biosynthesis of steroids</v>
      </c>
      <c r="G3661" s="3" t="str">
        <f>VLOOKUP(B3661,'[1]Daniela + 255 Rxns iCre1355'!$C$1:$Q$3810,9,FALSE)</f>
        <v>2.1.1.295</v>
      </c>
      <c r="H3661" s="3" t="str">
        <f>VLOOKUP(B3661,'[1]Daniela + 255 Rxns iCre1355'!$C$1:$Q$3810,10,FALSE)</f>
        <v>Cre14.g625450</v>
      </c>
      <c r="I3661" s="3" t="str">
        <f>VLOOKUP(B3661,'[1]Daniela + 255 Rxns iCre1355'!$C$1:$Q$3810,11,FALSE)</f>
        <v>( Cre14.g625450.t1.2 OR Cre14.g625450.t2.1 )</v>
      </c>
      <c r="J3661" s="3" t="str">
        <f>VLOOKUP(B3661,'[1]Daniela + 255 Rxns iCre1355'!$C$1:$Q$3810,12,FALSE)</f>
        <v>VTE3</v>
      </c>
      <c r="K3661" s="3" t="str">
        <f>VLOOKUP(B3661,'[1]Daniela + 255 Rxns iCre1355'!$C$1:$Q$3810,13,FALSE)</f>
        <v>Chloroplast</v>
      </c>
      <c r="L3661" s="3" t="str">
        <f>VLOOKUP(B3661,'[1]Daniela + 255 Rxns iCre1355'!$C$1:$Q$3810,14,FALSE)</f>
        <v>[Sirikhachornkit 2009, DellaPenna 2006, Bouvier 2005]</v>
      </c>
      <c r="M3661" s="3" t="str">
        <f>VLOOKUP(B3661,'[1]Daniela + 255 Rxns iCre1355'!$C$1:$Q$3810,15,FALSE)</f>
        <v>R10709</v>
      </c>
    </row>
    <row r="3662" spans="1:13" ht="15" customHeight="1" x14ac:dyDescent="0.25">
      <c r="A3662" s="3" t="s">
        <v>943</v>
      </c>
      <c r="B3662" s="3" t="s">
        <v>7302</v>
      </c>
      <c r="C3662" s="3" t="s">
        <v>7303</v>
      </c>
      <c r="D3662" s="3" t="str">
        <f>VLOOKUP(B3662,'[1]Daniela + 255 Rxns iCre1355'!$C$1:$Q$3810,5,FALSE)</f>
        <v>ASCBOR4</v>
      </c>
      <c r="E3662" s="3" t="str">
        <f>VLOOKUP(B3662,'[1]Daniela + 255 Rxns iCre1355'!$C$1:$Q$3810,6,FALSE)</f>
        <v>NADH:monodehydroascorbate oxidoreductase</v>
      </c>
      <c r="F3662" s="3" t="str">
        <f>VLOOKUP(B3662,'[1]Daniela + 255 Rxns iCre1355'!$C$1:$Q$3810,8,FALSE)</f>
        <v>Ascorbate and aldarate metabolism</v>
      </c>
      <c r="G3662" s="3" t="str">
        <f>VLOOKUP(B3662,'[1]Daniela + 255 Rxns iCre1355'!$C$1:$Q$3810,9,FALSE)</f>
        <v>1.6.5.4</v>
      </c>
      <c r="H3662" s="3" t="str">
        <f>VLOOKUP(B3662,'[1]Daniela + 255 Rxns iCre1355'!$C$1:$Q$3810,10,FALSE)</f>
        <v>Cre17.g712100</v>
      </c>
      <c r="I3662" s="3" t="str">
        <f>VLOOKUP(B3662,'[1]Daniela + 255 Rxns iCre1355'!$C$1:$Q$3810,11,FALSE)</f>
        <v>Cre17.g712100.t1.2</v>
      </c>
      <c r="J3662" s="3" t="str">
        <f>VLOOKUP(B3662,'[1]Daniela + 255 Rxns iCre1355'!$C$1:$Q$3810,12,FALSE)</f>
        <v>PNO2</v>
      </c>
      <c r="K3662" s="3" t="str">
        <f>VLOOKUP(B3662,'[1]Daniela + 255 Rxns iCre1355'!$C$1:$Q$3810,13,FALSE)</f>
        <v>Mitochondria</v>
      </c>
      <c r="M3662" s="3" t="str">
        <f>VLOOKUP(B3662,'[1]Daniela + 255 Rxns iCre1355'!$C$1:$Q$3810,15,FALSE)</f>
        <v>R00095</v>
      </c>
    </row>
    <row r="3663" spans="1:13" ht="15" customHeight="1" x14ac:dyDescent="0.25">
      <c r="A3663" s="3" t="s">
        <v>943</v>
      </c>
      <c r="B3663" s="3" t="s">
        <v>7304</v>
      </c>
      <c r="C3663" s="3" t="s">
        <v>7305</v>
      </c>
      <c r="D3663" s="3" t="str">
        <f>VLOOKUP(B3663,'[1]Daniela + 255 Rxns iCre1355'!$C$1:$Q$3810,5,FALSE)</f>
        <v>TTS</v>
      </c>
      <c r="E3663" s="3" t="str">
        <f>VLOOKUP(B3663,'[1]Daniela + 255 Rxns iCre1355'!$C$1:$Q$3810,6,FALSE)</f>
        <v>Thiamine thiazole synthase</v>
      </c>
      <c r="F3663" s="3" t="str">
        <f>VLOOKUP(B3663,'[1]Daniela + 255 Rxns iCre1355'!$C$1:$Q$3810,8,FALSE)</f>
        <v>Thiamine metabolism</v>
      </c>
      <c r="H3663" s="3" t="str">
        <f>VLOOKUP(B3663,'[1]Daniela + 255 Rxns iCre1355'!$C$1:$Q$3810,10,FALSE)</f>
        <v>Cre04.g214150</v>
      </c>
      <c r="I3663" s="3" t="str">
        <f>VLOOKUP(B3663,'[1]Daniela + 255 Rxns iCre1355'!$C$1:$Q$3810,11,FALSE)</f>
        <v>Cre04.g214150.t1.1</v>
      </c>
      <c r="J3663" s="3" t="str">
        <f>VLOOKUP(B3663,'[1]Daniela + 255 Rxns iCre1355'!$C$1:$Q$3810,12,FALSE)</f>
        <v>THI4</v>
      </c>
      <c r="K3663" s="3" t="str">
        <f>VLOOKUP(B3663,'[1]Daniela + 255 Rxns iCre1355'!$C$1:$Q$3810,13,FALSE)</f>
        <v>Mitochondria</v>
      </c>
      <c r="L3663" s="3" t="str">
        <f>VLOOKUP(B3663,'[1]Daniela + 255 Rxns iCre1355'!$C$1:$Q$3810,14,FALSE)</f>
        <v>[Croft 2006, Croft 2007, Moulin 2013, Atteia 2009, Ebersold 1962]</v>
      </c>
      <c r="M3663" s="3" t="str">
        <f>VLOOKUP(B3663,'[1]Daniela + 255 Rxns iCre1355'!$C$1:$Q$3810,15,FALSE)</f>
        <v>R10685</v>
      </c>
    </row>
    <row r="3664" spans="1:13" ht="15" customHeight="1" x14ac:dyDescent="0.25">
      <c r="A3664" s="3" t="s">
        <v>7443</v>
      </c>
      <c r="B3664" s="3" t="s">
        <v>7306</v>
      </c>
      <c r="C3664" s="3" t="s">
        <v>7307</v>
      </c>
      <c r="D3664" s="3" t="str">
        <f>VLOOKUP(B3664,'[1]Daniela + 255 Rxns iCre1355'!$C$1:$Q$3810,5,FALSE)</f>
        <v>NCAMtm</v>
      </c>
      <c r="E3664" s="3" t="str">
        <f>VLOOKUP(B3664,'[1]Daniela + 255 Rxns iCre1355'!$C$1:$Q$3810,6,FALSE)</f>
        <v>Nicotinamide transport, mitochondria</v>
      </c>
      <c r="F3664" s="3" t="str">
        <f>VLOOKUP(B3664,'[1]Daniela + 255 Rxns iCre1355'!$C$1:$Q$3810,8,FALSE)</f>
        <v>Transport, mitochondria</v>
      </c>
      <c r="K3664" s="3" t="str">
        <f>VLOOKUP(B3664,'[1]Daniela + 255 Rxns iCre1355'!$C$1:$Q$3810,13,FALSE)</f>
        <v>Mitochondrial Membrane</v>
      </c>
    </row>
    <row r="3665" spans="1:13" ht="15" customHeight="1" x14ac:dyDescent="0.25">
      <c r="A3665" s="3" t="s">
        <v>7444</v>
      </c>
      <c r="B3665" s="3" t="s">
        <v>7308</v>
      </c>
      <c r="C3665" s="3" t="s">
        <v>7309</v>
      </c>
      <c r="D3665" s="3" t="str">
        <f>VLOOKUP(B3665,'[1]Daniela + 255 Rxns iCre1355'!$C$1:$Q$3810,5,FALSE)</f>
        <v>EX_ncam(e)</v>
      </c>
      <c r="E3665" s="3" t="str">
        <f>VLOOKUP(B3665,'[1]Daniela + 255 Rxns iCre1355'!$C$1:$Q$3810,6,FALSE)</f>
        <v>Nicotinamide exchange</v>
      </c>
      <c r="F3665" s="3" t="str">
        <f>VLOOKUP(B3665,'[1]Daniela + 255 Rxns iCre1355'!$C$1:$Q$3810,8,FALSE)</f>
        <v>Exchange</v>
      </c>
      <c r="K3665" s="3" t="str">
        <f>VLOOKUP(B3665,'[1]Daniela + 255 Rxns iCre1355'!$C$1:$Q$3810,13,FALSE)</f>
        <v>Extracellular</v>
      </c>
      <c r="L3665" s="3" t="str">
        <f>VLOOKUP(B3665,'[1]Daniela + 255 Rxns iCre1355'!$C$1:$Q$3810,14,FALSE)</f>
        <v>[Lin 2010]</v>
      </c>
    </row>
    <row r="3666" spans="1:13" ht="15" customHeight="1" x14ac:dyDescent="0.25">
      <c r="A3666" s="3" t="s">
        <v>7443</v>
      </c>
      <c r="B3666" s="3" t="s">
        <v>7310</v>
      </c>
      <c r="C3666" s="3" t="s">
        <v>7311</v>
      </c>
      <c r="D3666" s="3" t="str">
        <f>VLOOKUP(B3666,'[1]Daniela + 255 Rxns iCre1355'!$C$1:$Q$3810,5,FALSE)</f>
        <v>NCAMt</v>
      </c>
      <c r="E3666" s="3" t="str">
        <f>VLOOKUP(B3666,'[1]Daniela + 255 Rxns iCre1355'!$C$1:$Q$3810,6,FALSE)</f>
        <v>Nicotinamide transport</v>
      </c>
      <c r="F3666" s="3" t="str">
        <f>VLOOKUP(B3666,'[1]Daniela + 255 Rxns iCre1355'!$C$1:$Q$3810,8,FALSE)</f>
        <v>Transport, extracellular</v>
      </c>
      <c r="K3666" s="3" t="str">
        <f>VLOOKUP(B3666,'[1]Daniela + 255 Rxns iCre1355'!$C$1:$Q$3810,13,FALSE)</f>
        <v>Plasma Membrane</v>
      </c>
      <c r="L3666" s="3" t="str">
        <f>VLOOKUP(B3666,'[1]Daniela + 255 Rxns iCre1355'!$C$1:$Q$3810,14,FALSE)</f>
        <v>[Lin 2010]</v>
      </c>
    </row>
    <row r="3667" spans="1:13" ht="15" customHeight="1" x14ac:dyDescent="0.25">
      <c r="A3667" s="3" t="s">
        <v>7443</v>
      </c>
      <c r="B3667" s="3" t="s">
        <v>7312</v>
      </c>
      <c r="C3667" s="3" t="s">
        <v>7313</v>
      </c>
      <c r="D3667" s="3" t="str">
        <f>VLOOKUP(B3667,'[1]Daniela + 255 Rxns iCre1355'!$C$1:$Q$3810,5,FALSE)</f>
        <v>NICRNTtm</v>
      </c>
      <c r="E3667" s="3" t="str">
        <f>VLOOKUP(B3667,'[1]Daniela + 255 Rxns iCre1355'!$C$1:$Q$3810,6,FALSE)</f>
        <v>Nicotinate D-ribonucleotide transport, mitochondria</v>
      </c>
      <c r="F3667" s="3" t="str">
        <f>VLOOKUP(B3667,'[1]Daniela + 255 Rxns iCre1355'!$C$1:$Q$3810,8,FALSE)</f>
        <v>Transport, mitochondria</v>
      </c>
      <c r="K3667" s="3" t="str">
        <f>VLOOKUP(B3667,'[1]Daniela + 255 Rxns iCre1355'!$C$1:$Q$3810,13,FALSE)</f>
        <v>Mitochondrial Membrane</v>
      </c>
    </row>
    <row r="3668" spans="1:13" ht="15" customHeight="1" x14ac:dyDescent="0.25">
      <c r="A3668" s="3" t="s">
        <v>7444</v>
      </c>
      <c r="B3668" s="3" t="s">
        <v>7314</v>
      </c>
      <c r="C3668" s="3" t="s">
        <v>7315</v>
      </c>
      <c r="D3668" s="3" t="str">
        <f>VLOOKUP(B3668,'[1]Daniela + 255 Rxns iCre1355'!$C$1:$Q$3810,5,FALSE)</f>
        <v>EX_nmn(e)</v>
      </c>
      <c r="E3668" s="3" t="str">
        <f>VLOOKUP(B3668,'[1]Daniela + 255 Rxns iCre1355'!$C$1:$Q$3810,6,FALSE)</f>
        <v>Nicotinamide mononucleotide exchange</v>
      </c>
      <c r="F3668" s="3" t="str">
        <f>VLOOKUP(B3668,'[1]Daniela + 255 Rxns iCre1355'!$C$1:$Q$3810,8,FALSE)</f>
        <v>Exchange</v>
      </c>
      <c r="K3668" s="3" t="str">
        <f>VLOOKUP(B3668,'[1]Daniela + 255 Rxns iCre1355'!$C$1:$Q$3810,13,FALSE)</f>
        <v>Extracellular</v>
      </c>
      <c r="L3668" s="3" t="str">
        <f>VLOOKUP(B3668,'[1]Daniela + 255 Rxns iCre1355'!$C$1:$Q$3810,14,FALSE)</f>
        <v>[Lin 2010]</v>
      </c>
    </row>
    <row r="3669" spans="1:13" ht="15" customHeight="1" x14ac:dyDescent="0.25">
      <c r="A3669" s="3" t="s">
        <v>7443</v>
      </c>
      <c r="B3669" s="3" t="s">
        <v>7316</v>
      </c>
      <c r="C3669" s="3" t="s">
        <v>7317</v>
      </c>
      <c r="D3669" s="3" t="str">
        <f>VLOOKUP(B3669,'[1]Daniela + 255 Rxns iCre1355'!$C$1:$Q$3810,5,FALSE)</f>
        <v>NMNt</v>
      </c>
      <c r="E3669" s="3" t="str">
        <f>VLOOKUP(B3669,'[1]Daniela + 255 Rxns iCre1355'!$C$1:$Q$3810,6,FALSE)</f>
        <v>Nicotinamide mononucleotide transport</v>
      </c>
      <c r="F3669" s="3" t="str">
        <f>VLOOKUP(B3669,'[1]Daniela + 255 Rxns iCre1355'!$C$1:$Q$3810,8,FALSE)</f>
        <v>Transport, extracellular</v>
      </c>
      <c r="K3669" s="3" t="str">
        <f>VLOOKUP(B3669,'[1]Daniela + 255 Rxns iCre1355'!$C$1:$Q$3810,13,FALSE)</f>
        <v>Plasma Membrane</v>
      </c>
      <c r="L3669" s="3" t="str">
        <f>VLOOKUP(B3669,'[1]Daniela + 255 Rxns iCre1355'!$C$1:$Q$3810,14,FALSE)</f>
        <v>[Lin 2010]</v>
      </c>
    </row>
    <row r="3670" spans="1:13" ht="15" customHeight="1" x14ac:dyDescent="0.25">
      <c r="A3670" s="3" t="s">
        <v>115</v>
      </c>
      <c r="B3670" s="3" t="s">
        <v>7318</v>
      </c>
      <c r="C3670" s="3" t="s">
        <v>7319</v>
      </c>
      <c r="D3670" s="3" t="str">
        <f>VLOOKUP(B3670,'[1]Daniela + 255 Rxns iCre1355'!$C$1:$Q$3810,5,FALSE)</f>
        <v>P3H5COR</v>
      </c>
      <c r="E3670" s="3" t="str">
        <f>VLOOKUP(B3670,'[1]Daniela + 255 Rxns iCre1355'!$C$1:$Q$3810,6,FALSE)</f>
        <v>L-1-pyrroline-3-hydroxy-5-carboxylate:NAD+ oxidoreductase</v>
      </c>
      <c r="F3670" s="3" t="str">
        <f>VLOOKUP(B3670,'[1]Daniela + 255 Rxns iCre1355'!$C$1:$Q$3810,8,FALSE)</f>
        <v>Arginine and proline metabolism</v>
      </c>
      <c r="G3670" s="3" t="str">
        <f>VLOOKUP(B3670,'[1]Daniela + 255 Rxns iCre1355'!$C$1:$Q$3810,9,FALSE)</f>
        <v>1.2.1.88</v>
      </c>
      <c r="H3670" s="3" t="str">
        <f>VLOOKUP(B3670,'[1]Daniela + 255 Rxns iCre1355'!$C$1:$Q$3810,10,FALSE)</f>
        <v>Cre12.g520350</v>
      </c>
      <c r="I3670" s="3" t="str">
        <f>VLOOKUP(B3670,'[1]Daniela + 255 Rxns iCre1355'!$C$1:$Q$3810,11,FALSE)</f>
        <v>Cre12.g520350.t1.2</v>
      </c>
      <c r="J3670" s="3" t="str">
        <f>VLOOKUP(B3670,'[1]Daniela + 255 Rxns iCre1355'!$C$1:$Q$3810,12,FALSE)</f>
        <v>ALD1</v>
      </c>
      <c r="K3670" s="3" t="str">
        <f>VLOOKUP(B3670,'[1]Daniela + 255 Rxns iCre1355'!$C$1:$Q$3810,13,FALSE)</f>
        <v>Cytosol</v>
      </c>
      <c r="M3670" s="3" t="str">
        <f>VLOOKUP(B3670,'[1]Daniela + 255 Rxns iCre1355'!$C$1:$Q$3810,15,FALSE)</f>
        <v>R04444</v>
      </c>
    </row>
    <row r="3671" spans="1:13" ht="15" customHeight="1" x14ac:dyDescent="0.25">
      <c r="A3671" s="3" t="s">
        <v>115</v>
      </c>
      <c r="B3671" s="3" t="s">
        <v>7320</v>
      </c>
      <c r="C3671" s="3" t="s">
        <v>7321</v>
      </c>
      <c r="D3671" s="3" t="str">
        <f>VLOOKUP(B3671,'[1]Daniela + 255 Rxns iCre1355'!$C$1:$Q$3810,5,FALSE)</f>
        <v>THPOR</v>
      </c>
      <c r="E3671" s="3" t="str">
        <f>VLOOKUP(B3671,'[1]Daniela + 255 Rxns iCre1355'!$C$1:$Q$3810,6,FALSE)</f>
        <v>Trans-4-Hydroxy-L-proline:NADP+ 5-oxidoreductase</v>
      </c>
      <c r="F3671" s="3" t="str">
        <f>VLOOKUP(B3671,'[1]Daniela + 255 Rxns iCre1355'!$C$1:$Q$3810,8,FALSE)</f>
        <v>Arginine and proline metabolism</v>
      </c>
      <c r="G3671" s="3" t="str">
        <f>VLOOKUP(B3671,'[1]Daniela + 255 Rxns iCre1355'!$C$1:$Q$3810,9,FALSE)</f>
        <v>1.5.1.2</v>
      </c>
      <c r="H3671" s="3" t="str">
        <f>VLOOKUP(B3671,'[1]Daniela + 255 Rxns iCre1355'!$C$1:$Q$3810,10,FALSE)</f>
        <v>Cre03.g154550</v>
      </c>
      <c r="I3671" s="3" t="str">
        <f>VLOOKUP(B3671,'[1]Daniela + 255 Rxns iCre1355'!$C$1:$Q$3810,11,FALSE)</f>
        <v>Cre03.g154550.t1.1</v>
      </c>
      <c r="J3671" s="3" t="str">
        <f>VLOOKUP(B3671,'[1]Daniela + 255 Rxns iCre1355'!$C$1:$Q$3810,12,FALSE)</f>
        <v>PCR1</v>
      </c>
      <c r="K3671" s="3" t="str">
        <f>VLOOKUP(B3671,'[1]Daniela + 255 Rxns iCre1355'!$C$1:$Q$3810,13,FALSE)</f>
        <v>Cytosol</v>
      </c>
      <c r="M3671" s="3" t="str">
        <f>VLOOKUP(B3671,'[1]Daniela + 255 Rxns iCre1355'!$C$1:$Q$3810,15,FALSE)</f>
        <v>R03293</v>
      </c>
    </row>
    <row r="3672" spans="1:13" ht="15" customHeight="1" x14ac:dyDescent="0.25">
      <c r="A3672" s="3" t="s">
        <v>115</v>
      </c>
      <c r="B3672" s="3" t="s">
        <v>7322</v>
      </c>
      <c r="C3672" s="3" t="s">
        <v>7323</v>
      </c>
      <c r="D3672" s="3" t="str">
        <f>VLOOKUP(B3672,'[1]Daniela + 255 Rxns iCre1355'!$C$1:$Q$3810,5,FALSE)</f>
        <v>PAIL45ITPH18111Z160</v>
      </c>
      <c r="E3672" s="3" t="str">
        <f>VLOOKUP(B3672,'[1]Daniela + 255 Rxns iCre1355'!$C$1:$Q$3810,6,FALSE)</f>
        <v>1-Phosphatidyl-1D-myo-inositol-4,5-bisphosphate inositoltrisphosphohydrolase</v>
      </c>
      <c r="F3672" s="3" t="str">
        <f>VLOOKUP(B3672,'[1]Daniela + 255 Rxns iCre1355'!$C$1:$Q$3810,8,FALSE)</f>
        <v>Inositol phosphate metabolism</v>
      </c>
      <c r="G3672" s="3" t="str">
        <f>VLOOKUP(B3672,'[1]Daniela + 255 Rxns iCre1355'!$C$1:$Q$3810,9,FALSE)</f>
        <v>3.1.4.11</v>
      </c>
      <c r="H3672" s="3" t="str">
        <f>VLOOKUP(B3672,'[1]Daniela + 255 Rxns iCre1355'!$C$1:$Q$3810,10,FALSE)</f>
        <v>Cre06.g270200</v>
      </c>
      <c r="I3672" s="3" t="str">
        <f>VLOOKUP(B3672,'[1]Daniela + 255 Rxns iCre1355'!$C$1:$Q$3810,11,FALSE)</f>
        <v>Cre06.g270200.t1.1</v>
      </c>
      <c r="J3672" s="3" t="str">
        <f>VLOOKUP(B3672,'[1]Daniela + 255 Rxns iCre1355'!$C$1:$Q$3810,12,FALSE)</f>
        <v>Cre06.g270200</v>
      </c>
      <c r="K3672" s="3" t="str">
        <f>VLOOKUP(B3672,'[1]Daniela + 255 Rxns iCre1355'!$C$1:$Q$3810,13,FALSE)</f>
        <v>Cytosol</v>
      </c>
      <c r="M3672" s="3" t="str">
        <f>VLOOKUP(B3672,'[1]Daniela + 255 Rxns iCre1355'!$C$1:$Q$3810,15,FALSE)</f>
        <v>R03435</v>
      </c>
    </row>
    <row r="3673" spans="1:13" ht="15" customHeight="1" x14ac:dyDescent="0.25">
      <c r="A3673" s="3" t="s">
        <v>115</v>
      </c>
      <c r="B3673" s="3" t="s">
        <v>7324</v>
      </c>
      <c r="C3673" s="3" t="s">
        <v>7325</v>
      </c>
      <c r="D3673" s="3" t="str">
        <f>VLOOKUP(B3673,'[1]Daniela + 255 Rxns iCre1355'!$C$1:$Q$3810,5,FALSE)</f>
        <v>PAIL45PH18111Z160</v>
      </c>
      <c r="E3673" s="3" t="str">
        <f>VLOOKUP(B3673,'[1]Daniela + 255 Rxns iCre1355'!$C$1:$Q$3810,6,FALSE)</f>
        <v>Phosphatidyl-myo-inositol-4,5-bisphosphate 4-phosphohydrolase</v>
      </c>
      <c r="F3673" s="3" t="str">
        <f>VLOOKUP(B3673,'[1]Daniela + 255 Rxns iCre1355'!$C$1:$Q$3810,8,FALSE)</f>
        <v>Inositol phosphate metabolism</v>
      </c>
      <c r="G3673" s="3" t="str">
        <f>VLOOKUP(B3673,'[1]Daniela + 255 Rxns iCre1355'!$C$1:$Q$3810,9,FALSE)</f>
        <v>3.1.3.36</v>
      </c>
      <c r="H3673" s="3" t="str">
        <f>VLOOKUP(B3673,'[1]Daniela + 255 Rxns iCre1355'!$C$1:$Q$3810,10,FALSE)</f>
        <v>( Cre12.g530050 OR Cre13.g563550 )</v>
      </c>
      <c r="I3673" s="3" t="str">
        <f>VLOOKUP(B3673,'[1]Daniela + 255 Rxns iCre1355'!$C$1:$Q$3810,11,FALSE)</f>
        <v>( Cre12.g530050.t1.2 OR Cre13.g563550.t1.1 )</v>
      </c>
      <c r="J3673" s="3" t="str">
        <f>VLOOKUP(B3673,'[1]Daniela + 255 Rxns iCre1355'!$C$1:$Q$3810,12,FALSE)</f>
        <v>( IPP7 OR IPP8 )</v>
      </c>
      <c r="K3673" s="3" t="str">
        <f>VLOOKUP(B3673,'[1]Daniela + 255 Rxns iCre1355'!$C$1:$Q$3810,13,FALSE)</f>
        <v>Cytosol</v>
      </c>
      <c r="M3673" s="3" t="str">
        <f>VLOOKUP(B3673,'[1]Daniela + 255 Rxns iCre1355'!$C$1:$Q$3810,15,FALSE)</f>
        <v>R04404</v>
      </c>
    </row>
    <row r="3674" spans="1:13" ht="15" customHeight="1" x14ac:dyDescent="0.25">
      <c r="A3674" s="3" t="s">
        <v>115</v>
      </c>
      <c r="B3674" s="3" t="s">
        <v>7326</v>
      </c>
      <c r="C3674" s="3" t="s">
        <v>7327</v>
      </c>
      <c r="D3674" s="3" t="str">
        <f>VLOOKUP(B3674,'[1]Daniela + 255 Rxns iCre1355'!$C$1:$Q$3810,5,FALSE)</f>
        <v>PAIL45ITPH1819Z160</v>
      </c>
      <c r="E3674" s="3" t="str">
        <f>VLOOKUP(B3674,'[1]Daniela + 255 Rxns iCre1355'!$C$1:$Q$3810,6,FALSE)</f>
        <v>1-Phosphatidyl-1D-myo-inositol-4,5-bisphosphate inositoltrisphosphohydrolase</v>
      </c>
      <c r="F3674" s="3" t="str">
        <f>VLOOKUP(B3674,'[1]Daniela + 255 Rxns iCre1355'!$C$1:$Q$3810,8,FALSE)</f>
        <v>Inositol phosphate metabolism</v>
      </c>
      <c r="G3674" s="3" t="str">
        <f>VLOOKUP(B3674,'[1]Daniela + 255 Rxns iCre1355'!$C$1:$Q$3810,9,FALSE)</f>
        <v>3.1.4.11</v>
      </c>
      <c r="H3674" s="3" t="str">
        <f>VLOOKUP(B3674,'[1]Daniela + 255 Rxns iCre1355'!$C$1:$Q$3810,10,FALSE)</f>
        <v>Cre06.g270200</v>
      </c>
      <c r="I3674" s="3" t="str">
        <f>VLOOKUP(B3674,'[1]Daniela + 255 Rxns iCre1355'!$C$1:$Q$3810,11,FALSE)</f>
        <v>Cre06.g270200.t1.1</v>
      </c>
      <c r="J3674" s="3" t="str">
        <f>VLOOKUP(B3674,'[1]Daniela + 255 Rxns iCre1355'!$C$1:$Q$3810,12,FALSE)</f>
        <v>Cre06.g270200</v>
      </c>
      <c r="K3674" s="3" t="str">
        <f>VLOOKUP(B3674,'[1]Daniela + 255 Rxns iCre1355'!$C$1:$Q$3810,13,FALSE)</f>
        <v>Cytosol</v>
      </c>
      <c r="M3674" s="3" t="str">
        <f>VLOOKUP(B3674,'[1]Daniela + 255 Rxns iCre1355'!$C$1:$Q$3810,15,FALSE)</f>
        <v>R03435</v>
      </c>
    </row>
    <row r="3675" spans="1:13" ht="15" customHeight="1" x14ac:dyDescent="0.25">
      <c r="A3675" s="3" t="s">
        <v>115</v>
      </c>
      <c r="B3675" s="3" t="s">
        <v>7328</v>
      </c>
      <c r="C3675" s="3" t="s">
        <v>7329</v>
      </c>
      <c r="D3675" s="3" t="str">
        <f>VLOOKUP(B3675,'[1]Daniela + 255 Rxns iCre1355'!$C$1:$Q$3810,5,FALSE)</f>
        <v>PAIL45PH1819Z160</v>
      </c>
      <c r="E3675" s="3" t="str">
        <f>VLOOKUP(B3675,'[1]Daniela + 255 Rxns iCre1355'!$C$1:$Q$3810,6,FALSE)</f>
        <v>Phosphatidyl-myo-inositol-4,5-bisphosphate 4-phosphohydrolase</v>
      </c>
      <c r="F3675" s="3" t="str">
        <f>VLOOKUP(B3675,'[1]Daniela + 255 Rxns iCre1355'!$C$1:$Q$3810,8,FALSE)</f>
        <v>Inositol phosphate metabolism</v>
      </c>
      <c r="G3675" s="3" t="str">
        <f>VLOOKUP(B3675,'[1]Daniela + 255 Rxns iCre1355'!$C$1:$Q$3810,9,FALSE)</f>
        <v>3.1.3.36</v>
      </c>
      <c r="H3675" s="3" t="str">
        <f>VLOOKUP(B3675,'[1]Daniela + 255 Rxns iCre1355'!$C$1:$Q$3810,10,FALSE)</f>
        <v>( Cre12.g530050 OR Cre13.g563550 )</v>
      </c>
      <c r="I3675" s="3" t="str">
        <f>VLOOKUP(B3675,'[1]Daniela + 255 Rxns iCre1355'!$C$1:$Q$3810,11,FALSE)</f>
        <v>( Cre12.g530050.t1.2 OR Cre13.g563550.t1.1 )</v>
      </c>
      <c r="J3675" s="3" t="str">
        <f>VLOOKUP(B3675,'[1]Daniela + 255 Rxns iCre1355'!$C$1:$Q$3810,12,FALSE)</f>
        <v>( IPP7 OR IPP8 )</v>
      </c>
      <c r="K3675" s="3" t="str">
        <f>VLOOKUP(B3675,'[1]Daniela + 255 Rxns iCre1355'!$C$1:$Q$3810,13,FALSE)</f>
        <v>Cytosol</v>
      </c>
      <c r="M3675" s="3" t="str">
        <f>VLOOKUP(B3675,'[1]Daniela + 255 Rxns iCre1355'!$C$1:$Q$3810,15,FALSE)</f>
        <v>R04404</v>
      </c>
    </row>
    <row r="3676" spans="1:13" ht="15" customHeight="1" x14ac:dyDescent="0.25">
      <c r="A3676" s="3" t="s">
        <v>7443</v>
      </c>
      <c r="B3676" s="3" t="s">
        <v>7330</v>
      </c>
      <c r="C3676" s="3" t="s">
        <v>7331</v>
      </c>
      <c r="D3676" s="3" t="str">
        <f>VLOOKUP(B3676,'[1]Daniela + 255 Rxns iCre1355'!$C$1:$Q$3810,5,FALSE)</f>
        <v>PAPSPAPtm</v>
      </c>
      <c r="E3676" s="3" t="str">
        <f>VLOOKUP(B3676,'[1]Daniela + 255 Rxns iCre1355'!$C$1:$Q$3810,6,FALSE)</f>
        <v>PAPS:PAP antiporter, mitochondria</v>
      </c>
      <c r="F3676" s="3" t="str">
        <f>VLOOKUP(B3676,'[1]Daniela + 255 Rxns iCre1355'!$C$1:$Q$3810,8,FALSE)</f>
        <v>Transport, mitochondria</v>
      </c>
      <c r="G3676" s="3" t="str">
        <f>VLOOKUP(B3676,'[1]Daniela + 255 Rxns iCre1355'!$C$1:$Q$3810,9,FALSE)</f>
        <v>2.A.7.11.3</v>
      </c>
      <c r="H3676" s="3" t="str">
        <f>VLOOKUP(B3676,'[1]Daniela + 255 Rxns iCre1355'!$C$1:$Q$3810,10,FALSE)</f>
        <v>Cre06.g260100</v>
      </c>
      <c r="I3676" s="3" t="str">
        <f>VLOOKUP(B3676,'[1]Daniela + 255 Rxns iCre1355'!$C$1:$Q$3810,11,FALSE)</f>
        <v>Cre06.g260100.t1.2</v>
      </c>
      <c r="J3676" s="3" t="str">
        <f>VLOOKUP(B3676,'[1]Daniela + 255 Rxns iCre1355'!$C$1:$Q$3810,12,FALSE)</f>
        <v>UAA3</v>
      </c>
      <c r="K3676" s="3" t="str">
        <f>VLOOKUP(B3676,'[1]Daniela + 255 Rxns iCre1355'!$C$1:$Q$3810,13,FALSE)</f>
        <v>Mitochondrial Membrane</v>
      </c>
    </row>
    <row r="3677" spans="1:13" ht="15" customHeight="1" x14ac:dyDescent="0.25">
      <c r="A3677" s="3" t="s">
        <v>7443</v>
      </c>
      <c r="B3677" s="3" t="s">
        <v>7332</v>
      </c>
      <c r="C3677" s="3" t="s">
        <v>7333</v>
      </c>
      <c r="D3677" s="3" t="str">
        <f>VLOOKUP(B3677,'[1]Daniela + 255 Rxns iCre1355'!$C$1:$Q$3810,5,FALSE)</f>
        <v>PCBth</v>
      </c>
      <c r="E3677" s="3" t="str">
        <f>VLOOKUP(B3677,'[1]Daniela + 255 Rxns iCre1355'!$C$1:$Q$3810,6,FALSE)</f>
        <v>(2R,3Z)-phycocyanobilin transport, chloroplast</v>
      </c>
      <c r="F3677" s="3" t="str">
        <f>VLOOKUP(B3677,'[1]Daniela + 255 Rxns iCre1355'!$C$1:$Q$3810,8,FALSE)</f>
        <v>Transport, chloroplast</v>
      </c>
      <c r="K3677" s="3" t="str">
        <f>VLOOKUP(B3677,'[1]Daniela + 255 Rxns iCre1355'!$C$1:$Q$3810,13,FALSE)</f>
        <v>Chloroplast Membrane</v>
      </c>
      <c r="L3677" s="3" t="str">
        <f>VLOOKUP(B3677,'[1]Daniela + 255 Rxns iCre1355'!$C$1:$Q$3810,14,FALSE)</f>
        <v>[Duanmu 2013]</v>
      </c>
    </row>
    <row r="3678" spans="1:13" ht="15" customHeight="1" x14ac:dyDescent="0.25">
      <c r="A3678" s="3" t="s">
        <v>7444</v>
      </c>
      <c r="B3678" s="3" t="s">
        <v>7334</v>
      </c>
      <c r="C3678" s="3" t="s">
        <v>7335</v>
      </c>
      <c r="D3678" s="3" t="str">
        <f>VLOOKUP(B3678,'[1]Daniela + 255 Rxns iCre1355'!$C$1:$Q$3810,5,FALSE)</f>
        <v>DM_pcb(c)</v>
      </c>
      <c r="E3678" s="3" t="str">
        <f>VLOOKUP(B3678,'[1]Daniela + 255 Rxns iCre1355'!$C$1:$Q$3810,6,FALSE)</f>
        <v>(2R,3Z)-phycocyanobilin demand</v>
      </c>
      <c r="F3678" s="3" t="str">
        <f>VLOOKUP(B3678,'[1]Daniela + 255 Rxns iCre1355'!$C$1:$Q$3810,8,FALSE)</f>
        <v>Demand</v>
      </c>
      <c r="K3678" s="3" t="str">
        <f>VLOOKUP(B3678,'[1]Daniela + 255 Rxns iCre1355'!$C$1:$Q$3810,13,FALSE)</f>
        <v>Cytosol</v>
      </c>
    </row>
    <row r="3679" spans="1:13" ht="15" customHeight="1" x14ac:dyDescent="0.25">
      <c r="A3679" s="3" t="s">
        <v>118</v>
      </c>
      <c r="B3679" s="3" t="s">
        <v>7336</v>
      </c>
      <c r="C3679" s="3" t="s">
        <v>7337</v>
      </c>
      <c r="D3679" s="3" t="str">
        <f>VLOOKUP(B3679,'[1]Daniela + 255 Rxns iCre1355'!$C$1:$Q$3810,5,FALSE)</f>
        <v>PCHLDR</v>
      </c>
      <c r="E3679" s="3" t="str">
        <f>VLOOKUP(B3679,'[1]Daniela + 255 Rxns iCre1355'!$C$1:$Q$3810,6,FALSE)</f>
        <v>protochlorophyllide reductase (light-independent)</v>
      </c>
      <c r="F3679" s="3" t="str">
        <f>VLOOKUP(B3679,'[1]Daniela + 255 Rxns iCre1355'!$C$1:$Q$3810,8,FALSE)</f>
        <v>Porphyrin and chlorophyll metabolism</v>
      </c>
      <c r="G3679" s="3" t="str">
        <f>VLOOKUP(B3679,'[1]Daniela + 255 Rxns iCre1355'!$C$1:$Q$3810,9,FALSE)</f>
        <v>1.18.-.-</v>
      </c>
      <c r="H3679" s="3" t="str">
        <f>VLOOKUP(B3679,'[1]Daniela + 255 Rxns iCre1355'!$C$1:$Q$3810,10,FALSE)</f>
        <v>( Cre03.g193950 AND ChreCp003 AND ChreCp009 AND ChreCp056 )</v>
      </c>
      <c r="I3679" s="3" t="str">
        <f>VLOOKUP(B3679,'[1]Daniela + 255 Rxns iCre1355'!$C$1:$Q$3810,11,FALSE)</f>
        <v>( Cre03.g193950.t1.2 AND ChreCp003 AND ChreCp009 AND ChreCp056 )</v>
      </c>
      <c r="J3679" s="3" t="str">
        <f>VLOOKUP(B3679,'[1]Daniela + 255 Rxns iCre1355'!$C$1:$Q$3810,12,FALSE)</f>
        <v>( FTR3 AND chlB AND chlL AND chlN )</v>
      </c>
      <c r="K3679" s="3" t="str">
        <f>VLOOKUP(B3679,'[1]Daniela + 255 Rxns iCre1355'!$C$1:$Q$3810,13,FALSE)</f>
        <v>Chloroplast</v>
      </c>
      <c r="L3679" s="3" t="str">
        <f>VLOOKUP(B3679,'[1]Daniela + 255 Rxns iCre1355'!$C$1:$Q$3810,14,FALSE)</f>
        <v>[Stern 2009, Cahoon 2000, Ford 1983, Suzuki 1995]</v>
      </c>
      <c r="M3679" s="3" t="str">
        <f>VLOOKUP(B3679,'[1]Daniela + 255 Rxns iCre1355'!$C$1:$Q$3810,15,FALSE)</f>
        <v>R06282</v>
      </c>
    </row>
    <row r="3680" spans="1:13" ht="15" customHeight="1" x14ac:dyDescent="0.25">
      <c r="A3680" s="3" t="s">
        <v>7444</v>
      </c>
      <c r="B3680" s="3" t="s">
        <v>7338</v>
      </c>
      <c r="C3680" s="3" t="s">
        <v>7339</v>
      </c>
      <c r="D3680" s="3" t="str">
        <f>VLOOKUP(B3680,'[1]Daniela + 255 Rxns iCre1355'!$C$1:$Q$3810,5,FALSE)</f>
        <v>EX_pheme(e)</v>
      </c>
      <c r="E3680" s="3" t="str">
        <f>VLOOKUP(B3680,'[1]Daniela + 255 Rxns iCre1355'!$C$1:$Q$3810,6,FALSE)</f>
        <v>Heme exchange</v>
      </c>
      <c r="F3680" s="3" t="str">
        <f>VLOOKUP(B3680,'[1]Daniela + 255 Rxns iCre1355'!$C$1:$Q$3810,8,FALSE)</f>
        <v>Exchange</v>
      </c>
      <c r="K3680" s="3" t="str">
        <f>VLOOKUP(B3680,'[1]Daniela + 255 Rxns iCre1355'!$C$1:$Q$3810,13,FALSE)</f>
        <v>Extracellular</v>
      </c>
      <c r="L3680" s="3" t="str">
        <f>VLOOKUP(B3680,'[1]Daniela + 255 Rxns iCre1355'!$C$1:$Q$3810,14,FALSE)</f>
        <v>[Duanmu 2013]</v>
      </c>
    </row>
    <row r="3681" spans="1:13" ht="15" customHeight="1" x14ac:dyDescent="0.25">
      <c r="A3681" s="3" t="s">
        <v>115</v>
      </c>
      <c r="B3681" s="3" t="s">
        <v>7340</v>
      </c>
      <c r="C3681" s="3" t="s">
        <v>7341</v>
      </c>
      <c r="D3681" s="3" t="str">
        <f>VLOOKUP(B3681,'[1]Daniela + 255 Rxns iCre1355'!$C$1:$Q$3810,5,FALSE)</f>
        <v>PHETAH</v>
      </c>
      <c r="E3681" s="3" t="str">
        <f>VLOOKUP(B3681,'[1]Daniela + 255 Rxns iCre1355'!$C$1:$Q$3810,6,FALSE)</f>
        <v>Phenylalanine-tRNA aminoacylhydrolase</v>
      </c>
      <c r="F3681" s="3" t="str">
        <f>VLOOKUP(B3681,'[1]Daniela + 255 Rxns iCre1355'!$C$1:$Q$3810,8,FALSE)</f>
        <v>Phenylalanine, tyrosine and tryptophan biosynthesis</v>
      </c>
      <c r="G3681" s="3" t="str">
        <f>VLOOKUP(B3681,'[1]Daniela + 255 Rxns iCre1355'!$C$1:$Q$3810,9,FALSE)</f>
        <v>3.1.1.29</v>
      </c>
      <c r="H3681" s="3" t="str">
        <f>VLOOKUP(B3681,'[1]Daniela + 255 Rxns iCre1355'!$C$1:$Q$3810,10,FALSE)</f>
        <v>( Cre17.g747297 OR Cre02.g076600 )</v>
      </c>
      <c r="I3681" s="3" t="str">
        <f>VLOOKUP(B3681,'[1]Daniela + 255 Rxns iCre1355'!$C$1:$Q$3810,11,FALSE)</f>
        <v>( Cre17.g747297.t1.1 OR Cre02.g076600.t1.2 )</v>
      </c>
      <c r="J3681" s="3" t="str">
        <f>VLOOKUP(B3681,'[1]Daniela + 255 Rxns iCre1355'!$C$1:$Q$3810,12,FALSE)</f>
        <v>( Cre17.g747297 OR Cre02.g076600 )</v>
      </c>
      <c r="K3681" s="3" t="str">
        <f>VLOOKUP(B3681,'[1]Daniela + 255 Rxns iCre1355'!$C$1:$Q$3810,13,FALSE)</f>
        <v>Cytosol</v>
      </c>
      <c r="M3681" s="3" t="str">
        <f>VLOOKUP(B3681,'[1]Daniela + 255 Rxns iCre1355'!$C$1:$Q$3810,15,FALSE)</f>
        <v>R04238</v>
      </c>
    </row>
    <row r="3682" spans="1:13" ht="15" customHeight="1" x14ac:dyDescent="0.25">
      <c r="A3682" s="3" t="s">
        <v>7443</v>
      </c>
      <c r="B3682" s="3" t="s">
        <v>7342</v>
      </c>
      <c r="C3682" s="3" t="s">
        <v>7343</v>
      </c>
      <c r="D3682" s="3" t="str">
        <f>VLOOKUP(B3682,'[1]Daniela + 255 Rxns iCre1355'!$C$1:$Q$3810,5,FALSE)</f>
        <v>PRISM_design_growth</v>
      </c>
      <c r="E3682" s="3" t="str">
        <f>VLOOKUP(B3682,'[1]Daniela + 255 Rxns iCre1355'!$C$1:$Q$3810,6,FALSE)</f>
        <v>spectral decomposition of design growth</v>
      </c>
      <c r="F3682" s="3" t="str">
        <f>VLOOKUP(B3682,'[1]Daniela + 255 Rxns iCre1355'!$C$1:$Q$3810,8,FALSE)</f>
        <v>Spectral decomposition</v>
      </c>
    </row>
    <row r="3683" spans="1:13" ht="15" customHeight="1" x14ac:dyDescent="0.25">
      <c r="A3683" s="3" t="s">
        <v>115</v>
      </c>
      <c r="B3683" s="3" t="s">
        <v>7344</v>
      </c>
      <c r="C3683" s="3" t="s">
        <v>7345</v>
      </c>
      <c r="D3683" s="3" t="str">
        <f>VLOOKUP(B3683,'[1]Daniela + 255 Rxns iCre1355'!$C$1:$Q$3810,5,FALSE)</f>
        <v>PHYCERAH</v>
      </c>
      <c r="E3683" s="3" t="str">
        <f>VLOOKUP(B3683,'[1]Daniela + 255 Rxns iCre1355'!$C$1:$Q$3810,6,FALSE)</f>
        <v>Phytoceramide amidohydrolase</v>
      </c>
      <c r="F3683" s="3" t="str">
        <f>VLOOKUP(B3683,'[1]Daniela + 255 Rxns iCre1355'!$C$1:$Q$3810,8,FALSE)</f>
        <v>Sphingolipid metabolism</v>
      </c>
      <c r="G3683" s="3" t="str">
        <f>VLOOKUP(B3683,'[1]Daniela + 255 Rxns iCre1355'!$C$1:$Q$3810,9,FALSE)</f>
        <v>3.5.1.23</v>
      </c>
      <c r="H3683" s="3" t="str">
        <f>VLOOKUP(B3683,'[1]Daniela + 255 Rxns iCre1355'!$C$1:$Q$3810,10,FALSE)</f>
        <v>Cre05.g236500</v>
      </c>
      <c r="I3683" s="3" t="str">
        <f>VLOOKUP(B3683,'[1]Daniela + 255 Rxns iCre1355'!$C$1:$Q$3810,11,FALSE)</f>
        <v>Cre05.g236500.t1.1</v>
      </c>
      <c r="J3683" s="3" t="str">
        <f>VLOOKUP(B3683,'[1]Daniela + 255 Rxns iCre1355'!$C$1:$Q$3810,12,FALSE)</f>
        <v>Cre05.g236500</v>
      </c>
      <c r="K3683" s="3" t="str">
        <f>VLOOKUP(B3683,'[1]Daniela + 255 Rxns iCre1355'!$C$1:$Q$3810,13,FALSE)</f>
        <v>Cytosol</v>
      </c>
      <c r="M3683" s="3" t="str">
        <f>VLOOKUP(B3683,'[1]Daniela + 255 Rxns iCre1355'!$C$1:$Q$3810,15,FALSE)</f>
        <v>R06528</v>
      </c>
    </row>
    <row r="3684" spans="1:13" ht="15" customHeight="1" x14ac:dyDescent="0.25">
      <c r="A3684" s="3" t="s">
        <v>118</v>
      </c>
      <c r="B3684" s="3" t="s">
        <v>7346</v>
      </c>
      <c r="C3684" s="3" t="s">
        <v>1289</v>
      </c>
      <c r="D3684" s="3" t="str">
        <f>VLOOKUP(B3684,'[1]Daniela + 255 Rxns iCre1355'!$C$1:$Q$3810,5,FALSE)</f>
        <v>PHYTOOR</v>
      </c>
      <c r="E3684" s="3" t="str">
        <f>VLOOKUP(B3684,'[1]Daniela + 255 Rxns iCre1355'!$C$1:$Q$3810,6,FALSE)</f>
        <v>15-cis-phytoene:plastoquinone oxidoreductase</v>
      </c>
      <c r="F3684" s="3" t="str">
        <f>VLOOKUP(B3684,'[1]Daniela + 255 Rxns iCre1355'!$C$1:$Q$3810,8,FALSE)</f>
        <v>Carotenoid biosynthesis</v>
      </c>
      <c r="G3684" s="3" t="str">
        <f>VLOOKUP(B3684,'[1]Daniela + 255 Rxns iCre1355'!$C$1:$Q$3810,9,FALSE)</f>
        <v>1.3.5.5</v>
      </c>
      <c r="H3684" s="3" t="str">
        <f>VLOOKUP(B3684,'[1]Daniela + 255 Rxns iCre1355'!$C$1:$Q$3810,10,FALSE)</f>
        <v>Cre12.g509650</v>
      </c>
      <c r="I3684" s="3" t="str">
        <f>VLOOKUP(B3684,'[1]Daniela + 255 Rxns iCre1355'!$C$1:$Q$3810,11,FALSE)</f>
        <v>Cre12.g509650.t1.2</v>
      </c>
      <c r="J3684" s="3" t="str">
        <f>VLOOKUP(B3684,'[1]Daniela + 255 Rxns iCre1355'!$C$1:$Q$3810,12,FALSE)</f>
        <v>PDS1</v>
      </c>
      <c r="K3684" s="3" t="str">
        <f>VLOOKUP(B3684,'[1]Daniela + 255 Rxns iCre1355'!$C$1:$Q$3810,13,FALSE)</f>
        <v>Chloroplast</v>
      </c>
      <c r="M3684" s="3" t="str">
        <f>VLOOKUP(B3684,'[1]Daniela + 255 Rxns iCre1355'!$C$1:$Q$3810,15,FALSE)</f>
        <v>R09653</v>
      </c>
    </row>
    <row r="3685" spans="1:13" ht="15" customHeight="1" x14ac:dyDescent="0.25">
      <c r="A3685" s="3" t="s">
        <v>118</v>
      </c>
      <c r="B3685" s="3" t="s">
        <v>7347</v>
      </c>
      <c r="C3685" s="3" t="s">
        <v>7348</v>
      </c>
      <c r="D3685" s="3" t="str">
        <f>VLOOKUP(B3685,'[1]Daniela + 255 Rxns iCre1355'!$C$1:$Q$3810,5,FALSE)</f>
        <v>PHYTOLK</v>
      </c>
      <c r="E3685" s="3" t="str">
        <f>VLOOKUP(B3685,'[1]Daniela + 255 Rxns iCre1355'!$C$1:$Q$3810,6,FALSE)</f>
        <v>Phytol kinase</v>
      </c>
      <c r="F3685" s="3" t="str">
        <f>VLOOKUP(B3685,'[1]Daniela + 255 Rxns iCre1355'!$C$1:$Q$3810,8,FALSE)</f>
        <v>Porphyrin and chlorophyll metabolism</v>
      </c>
      <c r="G3685" s="3" t="str">
        <f>VLOOKUP(B3685,'[1]Daniela + 255 Rxns iCre1355'!$C$1:$Q$3810,9,FALSE)</f>
        <v>2.7.1.182</v>
      </c>
      <c r="H3685" s="3" t="str">
        <f>VLOOKUP(B3685,'[1]Daniela + 255 Rxns iCre1355'!$C$1:$Q$3810,10,FALSE)</f>
        <v>( Cre09.g396250 OR Cre06.g262450 )</v>
      </c>
      <c r="I3685" s="3" t="str">
        <f>VLOOKUP(B3685,'[1]Daniela + 255 Rxns iCre1355'!$C$1:$Q$3810,11,FALSE)</f>
        <v>( Cre09.g396250.t1.2 OR Cre06.g262450.t1.1 )</v>
      </c>
      <c r="J3685" s="3" t="str">
        <f>VLOOKUP(B3685,'[1]Daniela + 255 Rxns iCre1355'!$C$1:$Q$3810,12,FALSE)</f>
        <v>( VTE5 OR VTE7 )</v>
      </c>
      <c r="K3685" s="3" t="str">
        <f>VLOOKUP(B3685,'[1]Daniela + 255 Rxns iCre1355'!$C$1:$Q$3810,13,FALSE)</f>
        <v>Chloroplast</v>
      </c>
      <c r="L3685" s="3" t="str">
        <f>VLOOKUP(B3685,'[1]Daniela + 255 Rxns iCre1355'!$C$1:$Q$3810,14,FALSE)</f>
        <v>[Valentin 2006]</v>
      </c>
      <c r="M3685" s="3" t="str">
        <f>VLOOKUP(B3685,'[1]Daniela + 255 Rxns iCre1355'!$C$1:$Q$3810,15,FALSE)</f>
        <v>R10659</v>
      </c>
    </row>
    <row r="3686" spans="1:13" ht="15" customHeight="1" x14ac:dyDescent="0.25">
      <c r="A3686" s="3" t="s">
        <v>115</v>
      </c>
      <c r="B3686" s="3" t="s">
        <v>7349</v>
      </c>
      <c r="C3686" s="3" t="s">
        <v>7350</v>
      </c>
      <c r="D3686" s="3" t="str">
        <f>VLOOKUP(B3686,'[1]Daniela + 255 Rxns iCre1355'!$C$1:$Q$3810,5,FALSE)</f>
        <v>SPHGNAT</v>
      </c>
      <c r="E3686" s="3" t="str">
        <f>VLOOKUP(B3686,'[1]Daniela + 255 Rxns iCre1355'!$C$1:$Q$3810,6,FALSE)</f>
        <v>Palmitoyl-CoA:sphingosine N-acyltransferase</v>
      </c>
      <c r="F3686" s="3" t="str">
        <f>VLOOKUP(B3686,'[1]Daniela + 255 Rxns iCre1355'!$C$1:$Q$3810,8,FALSE)</f>
        <v>Sphingolipid metabolism</v>
      </c>
      <c r="G3686" s="3" t="str">
        <f>VLOOKUP(B3686,'[1]Daniela + 255 Rxns iCre1355'!$C$1:$Q$3810,9,FALSE)</f>
        <v>2.3.1.24</v>
      </c>
      <c r="H3686" s="3" t="str">
        <f>VLOOKUP(B3686,'[1]Daniela + 255 Rxns iCre1355'!$C$1:$Q$3810,10,FALSE)</f>
        <v>( Cre17.g726400 OR Cre09.g401100 OR Cre12.g514300 OR Cre12.g504050 OR Cre12.g514000 OR Cre09.g400516 )</v>
      </c>
      <c r="I3686" s="3" t="str">
        <f>VLOOKUP(B3686,'[1]Daniela + 255 Rxns iCre1355'!$C$1:$Q$3810,11,FALSE)</f>
        <v>( Cre17.g726400.t1.1 OR Cre09.g401100.t1.2 OR Cre12.g514300.t1.2 OR Cre12.g504050.t1.1 OR Cre12.g514000.t1.2 OR Cre09.g400516.t1.1 )</v>
      </c>
      <c r="J3686" s="3" t="str">
        <f>VLOOKUP(B3686,'[1]Daniela + 255 Rxns iCre1355'!$C$1:$Q$3810,12,FALSE)</f>
        <v>( Cre17.g726400 OR Cre09.g401100 OR Cre12.g514300 OR LAG2 OR LAG1 OR Cre09.g400516 )</v>
      </c>
      <c r="K3686" s="3" t="str">
        <f>VLOOKUP(B3686,'[1]Daniela + 255 Rxns iCre1355'!$C$1:$Q$3810,13,FALSE)</f>
        <v>Cytosol</v>
      </c>
      <c r="M3686" s="3" t="str">
        <f>VLOOKUP(B3686,'[1]Daniela + 255 Rxns iCre1355'!$C$1:$Q$3810,15,FALSE)</f>
        <v>R06517</v>
      </c>
    </row>
    <row r="3687" spans="1:13" ht="15" customHeight="1" x14ac:dyDescent="0.25">
      <c r="A3687" s="3" t="s">
        <v>115</v>
      </c>
      <c r="B3687" s="3" t="s">
        <v>7351</v>
      </c>
      <c r="C3687" s="3" t="s">
        <v>7352</v>
      </c>
      <c r="D3687" s="3" t="str">
        <f>VLOOKUP(B3687,'[1]Daniela + 255 Rxns iCre1355'!$C$1:$Q$3810,5,FALSE)</f>
        <v>SPHINGSAT</v>
      </c>
      <c r="E3687" s="3" t="str">
        <f>VLOOKUP(B3687,'[1]Daniela + 255 Rxns iCre1355'!$C$1:$Q$3810,6,FALSE)</f>
        <v>Palmitoyl-CoA:sphingosine N-acyltransferase</v>
      </c>
      <c r="F3687" s="3" t="str">
        <f>VLOOKUP(B3687,'[1]Daniela + 255 Rxns iCre1355'!$C$1:$Q$3810,8,FALSE)</f>
        <v>Sphingolipid metabolism</v>
      </c>
      <c r="G3687" s="3" t="str">
        <f>VLOOKUP(B3687,'[1]Daniela + 255 Rxns iCre1355'!$C$1:$Q$3810,9,FALSE)</f>
        <v>2.3.1.24</v>
      </c>
      <c r="H3687" s="3" t="str">
        <f>VLOOKUP(B3687,'[1]Daniela + 255 Rxns iCre1355'!$C$1:$Q$3810,10,FALSE)</f>
        <v>( Cre17.g726400 OR Cre09.g401100 OR Cre12.g514300 OR Cre12.g504050 OR Cre12.g514000 OR Cre09.g400516 )</v>
      </c>
      <c r="I3687" s="3" t="str">
        <f>VLOOKUP(B3687,'[1]Daniela + 255 Rxns iCre1355'!$C$1:$Q$3810,11,FALSE)</f>
        <v>( Cre17.g726400.t1.1 OR Cre09.g401100.t1.2 OR Cre12.g514300.t1.2 OR Cre12.g504050.t1.1 OR Cre12.g514000.t1.2 OR Cre09.g400516.t1.1 )</v>
      </c>
      <c r="J3687" s="3" t="str">
        <f>VLOOKUP(B3687,'[1]Daniela + 255 Rxns iCre1355'!$C$1:$Q$3810,12,FALSE)</f>
        <v>( Cre17.g726400 OR Cre09.g401100 OR Cre12.g514300 OR LAG2 OR LAG1 OR Cre09.g400516 )</v>
      </c>
      <c r="K3687" s="3" t="str">
        <f>VLOOKUP(B3687,'[1]Daniela + 255 Rxns iCre1355'!$C$1:$Q$3810,13,FALSE)</f>
        <v>Cytosol</v>
      </c>
      <c r="M3687" s="3" t="str">
        <f>VLOOKUP(B3687,'[1]Daniela + 255 Rxns iCre1355'!$C$1:$Q$3810,15,FALSE)</f>
        <v>R01496</v>
      </c>
    </row>
    <row r="3688" spans="1:13" ht="15" customHeight="1" x14ac:dyDescent="0.25">
      <c r="A3688" s="3" t="s">
        <v>115</v>
      </c>
      <c r="B3688" s="3" t="s">
        <v>7353</v>
      </c>
      <c r="C3688" s="3" t="s">
        <v>7354</v>
      </c>
      <c r="D3688" s="3" t="str">
        <f>VLOOKUP(B3688,'[1]Daniela + 255 Rxns iCre1355'!$C$1:$Q$3810,5,FALSE)</f>
        <v>AROAT2</v>
      </c>
      <c r="E3688" s="3" t="str">
        <f>VLOOKUP(B3688,'[1]Daniela + 255 Rxns iCre1355'!$C$1:$Q$3810,6,FALSE)</f>
        <v>L-arogenate:2-oxaloacetate aminotransferase</v>
      </c>
      <c r="F3688" s="3" t="str">
        <f>VLOOKUP(B3688,'[1]Daniela + 255 Rxns iCre1355'!$C$1:$Q$3810,8,FALSE)</f>
        <v>Phenylalanine, tyrosine and tryptophan biosynthesis</v>
      </c>
      <c r="G3688" s="3" t="str">
        <f>VLOOKUP(B3688,'[1]Daniela + 255 Rxns iCre1355'!$C$1:$Q$3810,9,FALSE)</f>
        <v>2.6.1.78</v>
      </c>
      <c r="H3688" s="3" t="str">
        <f>VLOOKUP(B3688,'[1]Daniela + 255 Rxns iCre1355'!$C$1:$Q$3810,10,FALSE)</f>
        <v>Cre02.g147302</v>
      </c>
      <c r="I3688" s="3" t="str">
        <f>VLOOKUP(B3688,'[1]Daniela + 255 Rxns iCre1355'!$C$1:$Q$3810,11,FALSE)</f>
        <v>Cre02.g147302.t1.1</v>
      </c>
      <c r="J3688" s="3" t="str">
        <f>VLOOKUP(B3688,'[1]Daniela + 255 Rxns iCre1355'!$C$1:$Q$3810,12,FALSE)</f>
        <v>Cre02.g147302</v>
      </c>
      <c r="K3688" s="3" t="str">
        <f>VLOOKUP(B3688,'[1]Daniela + 255 Rxns iCre1355'!$C$1:$Q$3810,13,FALSE)</f>
        <v>Cytosol</v>
      </c>
      <c r="L3688" s="3" t="str">
        <f>VLOOKUP(B3688,'[1]Daniela + 255 Rxns iCre1355'!$C$1:$Q$3810,14,FALSE)</f>
        <v>[Stern 2009]</v>
      </c>
      <c r="M3688" s="3" t="str">
        <f>VLOOKUP(B3688,'[1]Daniela + 255 Rxns iCre1355'!$C$1:$Q$3810,15,FALSE)</f>
        <v>R01731</v>
      </c>
    </row>
    <row r="3689" spans="1:13" ht="15" customHeight="1" x14ac:dyDescent="0.25">
      <c r="A3689" s="3" t="s">
        <v>115</v>
      </c>
      <c r="B3689" s="3" t="s">
        <v>7355</v>
      </c>
      <c r="C3689" s="3" t="s">
        <v>7356</v>
      </c>
      <c r="D3689" s="3" t="str">
        <f>VLOOKUP(B3689,'[1]Daniela + 255 Rxns iCre1355'!$C$1:$Q$3810,5,FALSE)</f>
        <v>AROAT</v>
      </c>
      <c r="E3689" s="3" t="str">
        <f>VLOOKUP(B3689,'[1]Daniela + 255 Rxns iCre1355'!$C$1:$Q$3810,6,FALSE)</f>
        <v>L-arogenate:2-oxoglutarate aminotransferase</v>
      </c>
      <c r="F3689" s="3" t="str">
        <f>VLOOKUP(B3689,'[1]Daniela + 255 Rxns iCre1355'!$C$1:$Q$3810,8,FALSE)</f>
        <v>Phenylalanine, tyrosine and tryptophan biosynthesis</v>
      </c>
      <c r="G3689" s="3" t="str">
        <f>VLOOKUP(B3689,'[1]Daniela + 255 Rxns iCre1355'!$C$1:$Q$3810,9,FALSE)</f>
        <v>2.6.1.79</v>
      </c>
      <c r="H3689" s="3" t="str">
        <f>VLOOKUP(B3689,'[1]Daniela + 255 Rxns iCre1355'!$C$1:$Q$3810,10,FALSE)</f>
        <v>Cre02.g147302</v>
      </c>
      <c r="I3689" s="3" t="str">
        <f>VLOOKUP(B3689,'[1]Daniela + 255 Rxns iCre1355'!$C$1:$Q$3810,11,FALSE)</f>
        <v>Cre02.g147302.t1.1</v>
      </c>
      <c r="J3689" s="3" t="str">
        <f>VLOOKUP(B3689,'[1]Daniela + 255 Rxns iCre1355'!$C$1:$Q$3810,12,FALSE)</f>
        <v>Cre02.g147302</v>
      </c>
      <c r="K3689" s="3" t="str">
        <f>VLOOKUP(B3689,'[1]Daniela + 255 Rxns iCre1355'!$C$1:$Q$3810,13,FALSE)</f>
        <v>Cytosol</v>
      </c>
      <c r="L3689" s="3" t="str">
        <f>VLOOKUP(B3689,'[1]Daniela + 255 Rxns iCre1355'!$C$1:$Q$3810,14,FALSE)</f>
        <v>[Stern 2009]</v>
      </c>
      <c r="M3689" s="3" t="str">
        <f>VLOOKUP(B3689,'[1]Daniela + 255 Rxns iCre1355'!$C$1:$Q$3810,15,FALSE)</f>
        <v>R07276</v>
      </c>
    </row>
    <row r="3690" spans="1:13" ht="15" customHeight="1" x14ac:dyDescent="0.25">
      <c r="A3690" s="3" t="s">
        <v>118</v>
      </c>
      <c r="B3690" s="3" t="s">
        <v>7357</v>
      </c>
      <c r="C3690" s="3" t="s">
        <v>7358</v>
      </c>
      <c r="D3690" s="3" t="str">
        <f>VLOOKUP(B3690,'[1]Daniela + 255 Rxns iCre1355'!$C$1:$Q$3810,5,FALSE)</f>
        <v>AROAT2h</v>
      </c>
      <c r="E3690" s="3" t="str">
        <f>VLOOKUP(B3690,'[1]Daniela + 255 Rxns iCre1355'!$C$1:$Q$3810,6,FALSE)</f>
        <v>L-arogenate:2-oxaloacetate aminotransferase</v>
      </c>
      <c r="F3690" s="3" t="str">
        <f>VLOOKUP(B3690,'[1]Daniela + 255 Rxns iCre1355'!$C$1:$Q$3810,8,FALSE)</f>
        <v>Phenylalanine, tyrosine and tryptophan biosynthesis</v>
      </c>
      <c r="G3690" s="3" t="str">
        <f>VLOOKUP(B3690,'[1]Daniela + 255 Rxns iCre1355'!$C$1:$Q$3810,9,FALSE)</f>
        <v>2.6.1.78</v>
      </c>
      <c r="H3690" s="3" t="str">
        <f>VLOOKUP(B3690,'[1]Daniela + 255 Rxns iCre1355'!$C$1:$Q$3810,10,FALSE)</f>
        <v>Cre02.g147302</v>
      </c>
      <c r="I3690" s="3" t="str">
        <f>VLOOKUP(B3690,'[1]Daniela + 255 Rxns iCre1355'!$C$1:$Q$3810,11,FALSE)</f>
        <v>Cre02.g147302.t1.1</v>
      </c>
      <c r="J3690" s="3" t="str">
        <f>VLOOKUP(B3690,'[1]Daniela + 255 Rxns iCre1355'!$C$1:$Q$3810,12,FALSE)</f>
        <v>Cre02.g147302</v>
      </c>
      <c r="K3690" s="3" t="str">
        <f>VLOOKUP(B3690,'[1]Daniela + 255 Rxns iCre1355'!$C$1:$Q$3810,13,FALSE)</f>
        <v>Chloroplast</v>
      </c>
      <c r="L3690" s="3" t="str">
        <f>VLOOKUP(B3690,'[1]Daniela + 255 Rxns iCre1355'!$C$1:$Q$3810,14,FALSE)</f>
        <v>[Stern 2009]</v>
      </c>
      <c r="M3690" s="3" t="str">
        <f>VLOOKUP(B3690,'[1]Daniela + 255 Rxns iCre1355'!$C$1:$Q$3810,15,FALSE)</f>
        <v>R01731</v>
      </c>
    </row>
    <row r="3691" spans="1:13" ht="15" customHeight="1" x14ac:dyDescent="0.25">
      <c r="A3691" s="3" t="s">
        <v>118</v>
      </c>
      <c r="B3691" s="3" t="s">
        <v>7359</v>
      </c>
      <c r="C3691" s="3" t="s">
        <v>7360</v>
      </c>
      <c r="D3691" s="3" t="str">
        <f>VLOOKUP(B3691,'[1]Daniela + 255 Rxns iCre1355'!$C$1:$Q$3810,5,FALSE)</f>
        <v>AROATh</v>
      </c>
      <c r="E3691" s="3" t="str">
        <f>VLOOKUP(B3691,'[1]Daniela + 255 Rxns iCre1355'!$C$1:$Q$3810,6,FALSE)</f>
        <v>L-arogenate:2-oxoglutarate aminotransferase</v>
      </c>
      <c r="F3691" s="3" t="str">
        <f>VLOOKUP(B3691,'[1]Daniela + 255 Rxns iCre1355'!$C$1:$Q$3810,8,FALSE)</f>
        <v>Phenylalanine, tyrosine and tryptophan biosynthesis</v>
      </c>
      <c r="G3691" s="3" t="str">
        <f>VLOOKUP(B3691,'[1]Daniela + 255 Rxns iCre1355'!$C$1:$Q$3810,9,FALSE)</f>
        <v>2.6.1.79</v>
      </c>
      <c r="H3691" s="3" t="str">
        <f>VLOOKUP(B3691,'[1]Daniela + 255 Rxns iCre1355'!$C$1:$Q$3810,10,FALSE)</f>
        <v>Cre02.g147302</v>
      </c>
      <c r="I3691" s="3" t="str">
        <f>VLOOKUP(B3691,'[1]Daniela + 255 Rxns iCre1355'!$C$1:$Q$3810,11,FALSE)</f>
        <v>Cre02.g147302.t1.1</v>
      </c>
      <c r="J3691" s="3" t="str">
        <f>VLOOKUP(B3691,'[1]Daniela + 255 Rxns iCre1355'!$C$1:$Q$3810,12,FALSE)</f>
        <v>Cre02.g147302</v>
      </c>
      <c r="K3691" s="3" t="str">
        <f>VLOOKUP(B3691,'[1]Daniela + 255 Rxns iCre1355'!$C$1:$Q$3810,13,FALSE)</f>
        <v>Chloroplast</v>
      </c>
      <c r="L3691" s="3" t="str">
        <f>VLOOKUP(B3691,'[1]Daniela + 255 Rxns iCre1355'!$C$1:$Q$3810,14,FALSE)</f>
        <v>[Stern 2009]</v>
      </c>
      <c r="M3691" s="3" t="str">
        <f>VLOOKUP(B3691,'[1]Daniela + 255 Rxns iCre1355'!$C$1:$Q$3810,15,FALSE)</f>
        <v>R07276</v>
      </c>
    </row>
    <row r="3692" spans="1:13" ht="15" customHeight="1" x14ac:dyDescent="0.25">
      <c r="A3692" s="3" t="s">
        <v>7444</v>
      </c>
      <c r="B3692" s="3" t="s">
        <v>7361</v>
      </c>
      <c r="C3692" s="3" t="s">
        <v>7362</v>
      </c>
      <c r="D3692" s="3" t="str">
        <f>VLOOKUP(B3692,'[1]Daniela + 255 Rxns iCre1355'!$C$1:$Q$3810,5,FALSE)</f>
        <v>DM_pqa(h)</v>
      </c>
      <c r="E3692" s="3" t="str">
        <f>VLOOKUP(B3692,'[1]Daniela + 255 Rxns iCre1355'!$C$1:$Q$3810,6,FALSE)</f>
        <v>Plastoquinol A sink</v>
      </c>
      <c r="F3692" s="3" t="str">
        <f>VLOOKUP(B3692,'[1]Daniela + 255 Rxns iCre1355'!$C$1:$Q$3810,8,FALSE)</f>
        <v>Demand</v>
      </c>
      <c r="K3692" s="3" t="str">
        <f>VLOOKUP(B3692,'[1]Daniela + 255 Rxns iCre1355'!$C$1:$Q$3810,13,FALSE)</f>
        <v>Chloroplast</v>
      </c>
    </row>
    <row r="3693" spans="1:13" ht="15" customHeight="1" x14ac:dyDescent="0.25">
      <c r="A3693" s="3" t="s">
        <v>943</v>
      </c>
      <c r="B3693" s="3" t="s">
        <v>7363</v>
      </c>
      <c r="C3693" s="3" t="s">
        <v>7364</v>
      </c>
      <c r="D3693" s="3" t="str">
        <f>VLOOKUP(B3693,'[1]Daniela + 255 Rxns iCre1355'!$C$1:$Q$3810,5,FALSE)</f>
        <v>PROOR</v>
      </c>
      <c r="E3693" s="3" t="str">
        <f>VLOOKUP(B3693,'[1]Daniela + 255 Rxns iCre1355'!$C$1:$Q$3810,6,FALSE)</f>
        <v>L-proline:quinone oxidoreductase</v>
      </c>
      <c r="F3693" s="3" t="str">
        <f>VLOOKUP(B3693,'[1]Daniela + 255 Rxns iCre1355'!$C$1:$Q$3810,8,FALSE)</f>
        <v>Arginine and proline metabolism</v>
      </c>
      <c r="G3693" s="3" t="str">
        <f>VLOOKUP(B3693,'[1]Daniela + 255 Rxns iCre1355'!$C$1:$Q$3810,9,FALSE)</f>
        <v>1.5.5.2</v>
      </c>
      <c r="H3693" s="3" t="str">
        <f>VLOOKUP(B3693,'[1]Daniela + 255 Rxns iCre1355'!$C$1:$Q$3810,10,FALSE)</f>
        <v>( Cre01.g036850 OR Cre16.g648350 )</v>
      </c>
      <c r="I3693" s="3" t="str">
        <f>VLOOKUP(B3693,'[1]Daniela + 255 Rxns iCre1355'!$C$1:$Q$3810,11,FALSE)</f>
        <v>( Cre01.g036850.t1.2 OR Cre16.g648350.t1.1 )</v>
      </c>
      <c r="J3693" s="3" t="str">
        <f>VLOOKUP(B3693,'[1]Daniela + 255 Rxns iCre1355'!$C$1:$Q$3810,12,FALSE)</f>
        <v>( PDY1 OR PDY2 )</v>
      </c>
      <c r="K3693" s="3" t="str">
        <f>VLOOKUP(B3693,'[1]Daniela + 255 Rxns iCre1355'!$C$1:$Q$3810,13,FALSE)</f>
        <v>Mitochondria</v>
      </c>
      <c r="M3693" s="3" t="str">
        <f>VLOOKUP(B3693,'[1]Daniela + 255 Rxns iCre1355'!$C$1:$Q$3810,15,FALSE)</f>
        <v>R01253</v>
      </c>
    </row>
    <row r="3694" spans="1:13" ht="15" customHeight="1" x14ac:dyDescent="0.25">
      <c r="A3694" s="3" t="s">
        <v>115</v>
      </c>
      <c r="B3694" s="3" t="s">
        <v>7365</v>
      </c>
      <c r="C3694" s="3" t="s">
        <v>7366</v>
      </c>
      <c r="D3694" s="3" t="str">
        <f>VLOOKUP(B3694,'[1]Daniela + 255 Rxns iCre1355'!$C$1:$Q$3810,5,FALSE)</f>
        <v>PROTAH</v>
      </c>
      <c r="E3694" s="3" t="str">
        <f>VLOOKUP(B3694,'[1]Daniela + 255 Rxns iCre1355'!$C$1:$Q$3810,6,FALSE)</f>
        <v>proline-tRNA aminoacylhydrolase</v>
      </c>
      <c r="F3694" s="3" t="str">
        <f>VLOOKUP(B3694,'[1]Daniela + 255 Rxns iCre1355'!$C$1:$Q$3810,8,FALSE)</f>
        <v>Arginine and proline metabolism</v>
      </c>
      <c r="G3694" s="3" t="str">
        <f>VLOOKUP(B3694,'[1]Daniela + 255 Rxns iCre1355'!$C$1:$Q$3810,9,FALSE)</f>
        <v>3.1.1.29</v>
      </c>
      <c r="H3694" s="3" t="str">
        <f>VLOOKUP(B3694,'[1]Daniela + 255 Rxns iCre1355'!$C$1:$Q$3810,10,FALSE)</f>
        <v>( Cre17.g747297 OR Cre02.g076600 )</v>
      </c>
      <c r="I3694" s="3" t="str">
        <f>VLOOKUP(B3694,'[1]Daniela + 255 Rxns iCre1355'!$C$1:$Q$3810,11,FALSE)</f>
        <v>( Cre17.g747297.t1.1 OR Cre02.g076600.t1.2 )</v>
      </c>
      <c r="J3694" s="3" t="str">
        <f>VLOOKUP(B3694,'[1]Daniela + 255 Rxns iCre1355'!$C$1:$Q$3810,12,FALSE)</f>
        <v>( Cre17.g747297 OR Cre02.g076600 )</v>
      </c>
      <c r="K3694" s="3" t="str">
        <f>VLOOKUP(B3694,'[1]Daniela + 255 Rxns iCre1355'!$C$1:$Q$3810,13,FALSE)</f>
        <v>Cytosol</v>
      </c>
      <c r="M3694" s="3" t="str">
        <f>VLOOKUP(B3694,'[1]Daniela + 255 Rxns iCre1355'!$C$1:$Q$3810,15,FALSE)</f>
        <v>R04238</v>
      </c>
    </row>
    <row r="3695" spans="1:13" ht="15" customHeight="1" x14ac:dyDescent="0.25">
      <c r="A3695" s="3" t="s">
        <v>7443</v>
      </c>
      <c r="B3695" s="3" t="s">
        <v>7367</v>
      </c>
      <c r="C3695" s="3" t="s">
        <v>7368</v>
      </c>
      <c r="D3695" s="3" t="str">
        <f>VLOOKUP(B3695,'[1]Daniela + 255 Rxns iCre1355'!$C$1:$Q$3810,5,FALSE)</f>
        <v>PRPPtm</v>
      </c>
      <c r="E3695" s="3" t="str">
        <f>VLOOKUP(B3695,'[1]Daniela + 255 Rxns iCre1355'!$C$1:$Q$3810,6,FALSE)</f>
        <v>5-Phospho-alpha-D-ribose 1-diphosphate transport, mitochondria</v>
      </c>
      <c r="F3695" s="3" t="str">
        <f>VLOOKUP(B3695,'[1]Daniela + 255 Rxns iCre1355'!$C$1:$Q$3810,8,FALSE)</f>
        <v>Transport, mitochondria</v>
      </c>
      <c r="K3695" s="3" t="str">
        <f>VLOOKUP(B3695,'[1]Daniela + 255 Rxns iCre1355'!$C$1:$Q$3810,13,FALSE)</f>
        <v>Mitochondrial Membrane</v>
      </c>
    </row>
    <row r="3696" spans="1:13" ht="15" customHeight="1" x14ac:dyDescent="0.25">
      <c r="A3696" s="3" t="s">
        <v>115</v>
      </c>
      <c r="B3696" s="3" t="s">
        <v>7369</v>
      </c>
      <c r="C3696" s="3" t="s">
        <v>7370</v>
      </c>
      <c r="D3696" s="3" t="str">
        <f>VLOOKUP(B3696,'[1]Daniela + 255 Rxns iCre1355'!$C$1:$Q$3810,5,FALSE)</f>
        <v>RPE</v>
      </c>
      <c r="E3696" s="3" t="str">
        <f>VLOOKUP(B3696,'[1]Daniela + 255 Rxns iCre1355'!$C$1:$Q$3810,6,FALSE)</f>
        <v>D-Ribulose-5-Phosphate 3-Epimerase</v>
      </c>
      <c r="F3696" s="3" t="str">
        <f>VLOOKUP(B3696,'[1]Daniela + 255 Rxns iCre1355'!$C$1:$Q$3810,8,FALSE)</f>
        <v>Pentose phosphate pathway;Carbon fixation</v>
      </c>
      <c r="G3696" s="3" t="str">
        <f>VLOOKUP(B3696,'[1]Daniela + 255 Rxns iCre1355'!$C$1:$Q$3810,9,FALSE)</f>
        <v>5.1.3.1</v>
      </c>
      <c r="H3696" s="3" t="str">
        <f>VLOOKUP(B3696,'[1]Daniela + 255 Rxns iCre1355'!$C$1:$Q$3810,10,FALSE)</f>
        <v>Cre02.g116450</v>
      </c>
      <c r="I3696" s="3" t="str">
        <f>VLOOKUP(B3696,'[1]Daniela + 255 Rxns iCre1355'!$C$1:$Q$3810,11,FALSE)</f>
        <v>Cre02.g116450.t1.2</v>
      </c>
      <c r="J3696" s="3" t="str">
        <f>VLOOKUP(B3696,'[1]Daniela + 255 Rxns iCre1355'!$C$1:$Q$3810,12,FALSE)</f>
        <v>RPE2</v>
      </c>
      <c r="K3696" s="3" t="str">
        <f>VLOOKUP(B3696,'[1]Daniela + 255 Rxns iCre1355'!$C$1:$Q$3810,13,FALSE)</f>
        <v>Cytosol</v>
      </c>
      <c r="M3696" s="3" t="str">
        <f>VLOOKUP(B3696,'[1]Daniela + 255 Rxns iCre1355'!$C$1:$Q$3810,15,FALSE)</f>
        <v>R01529</v>
      </c>
    </row>
    <row r="3697" spans="1:13" ht="15" customHeight="1" x14ac:dyDescent="0.25">
      <c r="A3697" s="3" t="s">
        <v>7443</v>
      </c>
      <c r="B3697" s="3" t="s">
        <v>7371</v>
      </c>
      <c r="C3697" s="3" t="s">
        <v>7372</v>
      </c>
      <c r="D3697" s="3" t="str">
        <f>VLOOKUP(B3697,'[1]Daniela + 255 Rxns iCre1355'!$C$1:$Q$3810,5,FALSE)</f>
        <v>Stm</v>
      </c>
      <c r="E3697" s="3" t="str">
        <f>VLOOKUP(B3697,'[1]Daniela + 255 Rxns iCre1355'!$C$1:$Q$3810,6,FALSE)</f>
        <v>sulfur transport, mitochondria</v>
      </c>
      <c r="F3697" s="3" t="str">
        <f>VLOOKUP(B3697,'[1]Daniela + 255 Rxns iCre1355'!$C$1:$Q$3810,8,FALSE)</f>
        <v>Transport, mitochondria</v>
      </c>
      <c r="K3697" s="3" t="str">
        <f>VLOOKUP(B3697,'[1]Daniela + 255 Rxns iCre1355'!$C$1:$Q$3810,13,FALSE)</f>
        <v>Mitochondrial Membrane</v>
      </c>
    </row>
    <row r="3698" spans="1:13" ht="15" customHeight="1" x14ac:dyDescent="0.25">
      <c r="A3698" s="3" t="s">
        <v>943</v>
      </c>
      <c r="B3698" s="3" t="s">
        <v>7373</v>
      </c>
      <c r="C3698" s="3" t="s">
        <v>7374</v>
      </c>
      <c r="D3698" s="3" t="str">
        <f>VLOOKUP(B3698,'[1]Daniela + 255 Rxns iCre1355'!$C$1:$Q$3810,5,FALSE)</f>
        <v>BTS5</v>
      </c>
      <c r="E3698" s="3" t="str">
        <f>VLOOKUP(B3698,'[1]Daniela + 255 Rxns iCre1355'!$C$1:$Q$3810,6,FALSE)</f>
        <v>Biotin synthase</v>
      </c>
      <c r="F3698" s="3" t="str">
        <f>VLOOKUP(B3698,'[1]Daniela + 255 Rxns iCre1355'!$C$1:$Q$3810,8,FALSE)</f>
        <v>Biotin metabolism</v>
      </c>
      <c r="G3698" s="3" t="str">
        <f>VLOOKUP(B3698,'[1]Daniela + 255 Rxns iCre1355'!$C$1:$Q$3810,9,FALSE)</f>
        <v>2.8.1.6</v>
      </c>
      <c r="H3698" s="3" t="str">
        <f>VLOOKUP(B3698,'[1]Daniela + 255 Rxns iCre1355'!$C$1:$Q$3810,10,FALSE)</f>
        <v>Cre06.g261150</v>
      </c>
      <c r="I3698" s="3" t="str">
        <f>VLOOKUP(B3698,'[1]Daniela + 255 Rxns iCre1355'!$C$1:$Q$3810,11,FALSE)</f>
        <v>Cre06.g261150.t1.2</v>
      </c>
      <c r="J3698" s="3" t="str">
        <f>VLOOKUP(B3698,'[1]Daniela + 255 Rxns iCre1355'!$C$1:$Q$3810,12,FALSE)</f>
        <v>BIOB</v>
      </c>
      <c r="K3698" s="3" t="str">
        <f>VLOOKUP(B3698,'[1]Daniela + 255 Rxns iCre1355'!$C$1:$Q$3810,13,FALSE)</f>
        <v>Mitochondria</v>
      </c>
      <c r="L3698" s="3" t="str">
        <f>VLOOKUP(B3698,'[1]Daniela + 255 Rxns iCre1355'!$C$1:$Q$3810,14,FALSE)</f>
        <v>[Pinon 2005, Picciocchi 2001, Baldet 1997, Baldet 1993]</v>
      </c>
      <c r="M3698" s="3" t="str">
        <f>VLOOKUP(B3698,'[1]Daniela + 255 Rxns iCre1355'!$C$1:$Q$3810,15,FALSE)</f>
        <v>R01078</v>
      </c>
    </row>
    <row r="3699" spans="1:13" ht="15" customHeight="1" x14ac:dyDescent="0.25">
      <c r="A3699" s="3" t="s">
        <v>115</v>
      </c>
      <c r="B3699" s="3" t="s">
        <v>7375</v>
      </c>
      <c r="C3699" s="3" t="s">
        <v>6475</v>
      </c>
      <c r="D3699" s="3" t="str">
        <f>VLOOKUP(B3699,'[1]Daniela + 255 Rxns iCre1355'!$C$1:$Q$3810,5,FALSE)</f>
        <v>THRAL2</v>
      </c>
      <c r="E3699" s="3" t="str">
        <f>VLOOKUP(B3699,'[1]Daniela + 255 Rxns iCre1355'!$C$1:$Q$3810,6,FALSE)</f>
        <v>threonine ammonia-lyase (D-serine)</v>
      </c>
      <c r="F3699" s="3" t="str">
        <f>VLOOKUP(B3699,'[1]Daniela + 255 Rxns iCre1355'!$C$1:$Q$3810,8,FALSE)</f>
        <v>Glycine, serine and threonine metabolism</v>
      </c>
      <c r="G3699" s="3" t="str">
        <f>VLOOKUP(B3699,'[1]Daniela + 255 Rxns iCre1355'!$C$1:$Q$3810,9,FALSE)</f>
        <v>4.3.1.19</v>
      </c>
      <c r="H3699" s="3" t="str">
        <f>VLOOKUP(B3699,'[1]Daniela + 255 Rxns iCre1355'!$C$1:$Q$3810,10,FALSE)</f>
        <v>Cre06.g278101</v>
      </c>
      <c r="I3699" s="3" t="str">
        <f>VLOOKUP(B3699,'[1]Daniela + 255 Rxns iCre1355'!$C$1:$Q$3810,11,FALSE)</f>
        <v>Cre06.g278101.t1.1</v>
      </c>
      <c r="J3699" s="3" t="str">
        <f>VLOOKUP(B3699,'[1]Daniela + 255 Rxns iCre1355'!$C$1:$Q$3810,12,FALSE)</f>
        <v>STD1</v>
      </c>
      <c r="K3699" s="3" t="str">
        <f>VLOOKUP(B3699,'[1]Daniela + 255 Rxns iCre1355'!$C$1:$Q$3810,13,FALSE)</f>
        <v>Cytosol</v>
      </c>
      <c r="M3699" s="3" t="str">
        <f>VLOOKUP(B3699,'[1]Daniela + 255 Rxns iCre1355'!$C$1:$Q$3810,15,FALSE)</f>
        <v>R00221</v>
      </c>
    </row>
    <row r="3700" spans="1:13" ht="15" customHeight="1" x14ac:dyDescent="0.25">
      <c r="A3700" s="3" t="s">
        <v>115</v>
      </c>
      <c r="B3700" s="3" t="s">
        <v>7376</v>
      </c>
      <c r="C3700" s="3" t="s">
        <v>5734</v>
      </c>
      <c r="D3700" s="3" t="str">
        <f>VLOOKUP(B3700,'[1]Daniela + 255 Rxns iCre1355'!$C$1:$Q$3810,5,FALSE)</f>
        <v>SERR</v>
      </c>
      <c r="E3700" s="3" t="str">
        <f>VLOOKUP(B3700,'[1]Daniela + 255 Rxns iCre1355'!$C$1:$Q$3810,6,FALSE)</f>
        <v>Serine racemase</v>
      </c>
      <c r="F3700" s="3" t="str">
        <f>VLOOKUP(B3700,'[1]Daniela + 255 Rxns iCre1355'!$C$1:$Q$3810,8,FALSE)</f>
        <v>Glycine, serine and threonine metabolism</v>
      </c>
      <c r="G3700" s="3" t="str">
        <f>VLOOKUP(B3700,'[1]Daniela + 255 Rxns iCre1355'!$C$1:$Q$3810,9,FALSE)</f>
        <v>5.1.1.18</v>
      </c>
      <c r="H3700" s="3" t="str">
        <f>VLOOKUP(B3700,'[1]Daniela + 255 Rxns iCre1355'!$C$1:$Q$3810,10,FALSE)</f>
        <v>Cre06.g278101</v>
      </c>
      <c r="I3700" s="3" t="str">
        <f>VLOOKUP(B3700,'[1]Daniela + 255 Rxns iCre1355'!$C$1:$Q$3810,11,FALSE)</f>
        <v>Cre06.g278101.t1.1</v>
      </c>
      <c r="J3700" s="3" t="str">
        <f>VLOOKUP(B3700,'[1]Daniela + 255 Rxns iCre1355'!$C$1:$Q$3810,12,FALSE)</f>
        <v>STD1</v>
      </c>
      <c r="K3700" s="3" t="str">
        <f>VLOOKUP(B3700,'[1]Daniela + 255 Rxns iCre1355'!$C$1:$Q$3810,13,FALSE)</f>
        <v>Cytosol</v>
      </c>
      <c r="M3700" s="3" t="str">
        <f>VLOOKUP(B3700,'[1]Daniela + 255 Rxns iCre1355'!$C$1:$Q$3810,15,FALSE)</f>
        <v>R00589</v>
      </c>
    </row>
    <row r="3701" spans="1:13" ht="15" customHeight="1" x14ac:dyDescent="0.25">
      <c r="A3701" s="3" t="s">
        <v>115</v>
      </c>
      <c r="B3701" s="3" t="s">
        <v>7377</v>
      </c>
      <c r="C3701" s="3" t="s">
        <v>7378</v>
      </c>
      <c r="D3701" s="3" t="str">
        <f>VLOOKUP(B3701,'[1]Daniela + 255 Rxns iCre1355'!$C$1:$Q$3810,5,FALSE)</f>
        <v>SERTAH</v>
      </c>
      <c r="E3701" s="3" t="str">
        <f>VLOOKUP(B3701,'[1]Daniela + 255 Rxns iCre1355'!$C$1:$Q$3810,6,FALSE)</f>
        <v>serine-tRNA aminoacylhydrolase</v>
      </c>
      <c r="F3701" s="3" t="str">
        <f>VLOOKUP(B3701,'[1]Daniela + 255 Rxns iCre1355'!$C$1:$Q$3810,8,FALSE)</f>
        <v>Glycine, serine and threonine metabolism</v>
      </c>
      <c r="G3701" s="3" t="str">
        <f>VLOOKUP(B3701,'[1]Daniela + 255 Rxns iCre1355'!$C$1:$Q$3810,9,FALSE)</f>
        <v>3.1.1.29</v>
      </c>
      <c r="H3701" s="3" t="str">
        <f>VLOOKUP(B3701,'[1]Daniela + 255 Rxns iCre1355'!$C$1:$Q$3810,10,FALSE)</f>
        <v>( Cre17.g747297 OR Cre02.g076600 )</v>
      </c>
      <c r="I3701" s="3" t="str">
        <f>VLOOKUP(B3701,'[1]Daniela + 255 Rxns iCre1355'!$C$1:$Q$3810,11,FALSE)</f>
        <v>( Cre17.g747297.t1.1 OR Cre02.g076600.t1.2 )</v>
      </c>
      <c r="J3701" s="3" t="str">
        <f>VLOOKUP(B3701,'[1]Daniela + 255 Rxns iCre1355'!$C$1:$Q$3810,12,FALSE)</f>
        <v>( Cre17.g747297 OR Cre02.g076600 )</v>
      </c>
      <c r="K3701" s="3" t="str">
        <f>VLOOKUP(B3701,'[1]Daniela + 255 Rxns iCre1355'!$C$1:$Q$3810,13,FALSE)</f>
        <v>Cytosol</v>
      </c>
      <c r="M3701" s="3" t="str">
        <f>VLOOKUP(B3701,'[1]Daniela + 255 Rxns iCre1355'!$C$1:$Q$3810,15,FALSE)</f>
        <v>R04238</v>
      </c>
    </row>
    <row r="3702" spans="1:13" ht="15" customHeight="1" x14ac:dyDescent="0.25">
      <c r="A3702" s="3" t="s">
        <v>7443</v>
      </c>
      <c r="B3702" s="3" t="s">
        <v>7379</v>
      </c>
      <c r="C3702" s="3" t="s">
        <v>7380</v>
      </c>
      <c r="D3702" s="3" t="str">
        <f>VLOOKUP(B3702,'[1]Daniela + 255 Rxns iCre1355'!$C$1:$Q$3810,5,FALSE)</f>
        <v>SO4th</v>
      </c>
      <c r="E3702" s="3" t="str">
        <f>VLOOKUP(B3702,'[1]Daniela + 255 Rxns iCre1355'!$C$1:$Q$3810,6,FALSE)</f>
        <v>sulfate transport, chloroplast</v>
      </c>
      <c r="F3702" s="3" t="str">
        <f>VLOOKUP(B3702,'[1]Daniela + 255 Rxns iCre1355'!$C$1:$Q$3810,8,FALSE)</f>
        <v>Transport, chloroplast</v>
      </c>
      <c r="H3702" s="3" t="str">
        <f>VLOOKUP(B3702,'[1]Daniela + 255 Rxns iCre1355'!$C$1:$Q$3810,10,FALSE)</f>
        <v>( Cre06.g257000 AND Cre07.g348600 )</v>
      </c>
      <c r="I3702" s="3" t="str">
        <f>VLOOKUP(B3702,'[1]Daniela + 255 Rxns iCre1355'!$C$1:$Q$3810,11,FALSE)</f>
        <v>( Cre06.g257000.t1.2 AND Cre07.g348600.t1.1 )</v>
      </c>
      <c r="J3702" s="3" t="str">
        <f>VLOOKUP(B3702,'[1]Daniela + 255 Rxns iCre1355'!$C$1:$Q$3810,12,FALSE)</f>
        <v>( SLP3 AND SLP1 )</v>
      </c>
      <c r="K3702" s="3" t="str">
        <f>VLOOKUP(B3702,'[1]Daniela + 255 Rxns iCre1355'!$C$1:$Q$3810,13,FALSE)</f>
        <v>Chloroplast Membrane</v>
      </c>
      <c r="L3702" s="3" t="str">
        <f>VLOOKUP(B3702,'[1]Daniela + 255 Rxns iCre1355'!$C$1:$Q$3810,14,FALSE)</f>
        <v>[Chen 2003, Chen 2004]</v>
      </c>
    </row>
    <row r="3703" spans="1:13" ht="15" customHeight="1" x14ac:dyDescent="0.25">
      <c r="A3703" s="3" t="s">
        <v>118</v>
      </c>
      <c r="B3703" s="3" t="s">
        <v>7381</v>
      </c>
      <c r="C3703" s="3" t="s">
        <v>7382</v>
      </c>
      <c r="D3703" s="3" t="str">
        <f>VLOOKUP(B3703,'[1]Daniela + 255 Rxns iCre1355'!$C$1:$Q$3810,5,FALSE)</f>
        <v>HST</v>
      </c>
      <c r="E3703" s="3" t="str">
        <f>VLOOKUP(B3703,'[1]Daniela + 255 Rxns iCre1355'!$C$1:$Q$3810,6,FALSE)</f>
        <v>Homogentisate solanesyltransferase</v>
      </c>
      <c r="F3703" s="3" t="str">
        <f>VLOOKUP(B3703,'[1]Daniela + 255 Rxns iCre1355'!$C$1:$Q$3810,8,FALSE)</f>
        <v>Biosynthesis of steroids</v>
      </c>
      <c r="G3703" s="3" t="str">
        <f>VLOOKUP(B3703,'[1]Daniela + 255 Rxns iCre1355'!$C$1:$Q$3810,9,FALSE)</f>
        <v>2.5.1.117</v>
      </c>
      <c r="H3703" s="3" t="str">
        <f>VLOOKUP(B3703,'[1]Daniela + 255 Rxns iCre1355'!$C$1:$Q$3810,10,FALSE)</f>
        <v>( Cre06.g283750 OR Cre09.g414000 )</v>
      </c>
      <c r="I3703" s="3" t="str">
        <f>VLOOKUP(B3703,'[1]Daniela + 255 Rxns iCre1355'!$C$1:$Q$3810,11,FALSE)</f>
        <v>( Cre06.g283750.t1.2 OR Cre09.g414000.t1.2 )</v>
      </c>
      <c r="J3703" s="3" t="str">
        <f>VLOOKUP(B3703,'[1]Daniela + 255 Rxns iCre1355'!$C$1:$Q$3810,12,FALSE)</f>
        <v>( HST1 OR VTE8 )</v>
      </c>
      <c r="K3703" s="3" t="str">
        <f>VLOOKUP(B3703,'[1]Daniela + 255 Rxns iCre1355'!$C$1:$Q$3810,13,FALSE)</f>
        <v>Chloroplast</v>
      </c>
      <c r="M3703" s="3" t="str">
        <f>VLOOKUP(B3703,'[1]Daniela + 255 Rxns iCre1355'!$C$1:$Q$3810,15,FALSE)</f>
        <v>R07500</v>
      </c>
    </row>
    <row r="3704" spans="1:13" ht="15" customHeight="1" x14ac:dyDescent="0.25">
      <c r="A3704" s="3" t="s">
        <v>7444</v>
      </c>
      <c r="B3704" s="3" t="s">
        <v>7383</v>
      </c>
      <c r="C3704" s="3" t="s">
        <v>7384</v>
      </c>
      <c r="D3704" s="3" t="str">
        <f>VLOOKUP(B3704,'[1]Daniela + 255 Rxns iCre1355'!$C$1:$Q$3810,5,FALSE)</f>
        <v>DM_tag(c)</v>
      </c>
      <c r="E3704" s="3" t="str">
        <f>VLOOKUP(B3704,'[1]Daniela + 255 Rxns iCre1355'!$C$1:$Q$3810,6,FALSE)</f>
        <v>TAG demand</v>
      </c>
      <c r="F3704" s="3" t="str">
        <f>VLOOKUP(B3704,'[1]Daniela + 255 Rxns iCre1355'!$C$1:$Q$3810,8,FALSE)</f>
        <v>Demand</v>
      </c>
      <c r="K3704" s="3" t="str">
        <f>VLOOKUP(B3704,'[1]Daniela + 255 Rxns iCre1355'!$C$1:$Q$3810,13,FALSE)</f>
        <v>Cytosol</v>
      </c>
    </row>
    <row r="3705" spans="1:13" ht="15" customHeight="1" x14ac:dyDescent="0.25">
      <c r="A3705" s="3" t="s">
        <v>118</v>
      </c>
      <c r="B3705" s="3" t="s">
        <v>7385</v>
      </c>
      <c r="C3705" s="3" t="s">
        <v>7386</v>
      </c>
      <c r="D3705" s="3" t="str">
        <f>VLOOKUP(B3705,'[1]Daniela + 255 Rxns iCre1355'!$C$1:$Q$3810,5,FALSE)</f>
        <v>TCLYCI</v>
      </c>
      <c r="E3705" s="3" t="str">
        <f>VLOOKUP(B3705,'[1]Daniela + 255 Rxns iCre1355'!$C$1:$Q$3810,6,FALSE)</f>
        <v>7,9,7',9'-tetracis-lycopene cis-trans-isomerase</v>
      </c>
      <c r="F3705" s="3" t="str">
        <f>VLOOKUP(B3705,'[1]Daniela + 255 Rxns iCre1355'!$C$1:$Q$3810,8,FALSE)</f>
        <v>Carotenoid biosynthesis</v>
      </c>
      <c r="G3705" s="3" t="str">
        <f>VLOOKUP(B3705,'[1]Daniela + 255 Rxns iCre1355'!$C$1:$Q$3810,9,FALSE)</f>
        <v>5.2.1.13</v>
      </c>
      <c r="H3705" s="3" t="str">
        <f>VLOOKUP(B3705,'[1]Daniela + 255 Rxns iCre1355'!$C$1:$Q$3810,10,FALSE)</f>
        <v>( Cre16.g651923 OR Cre09.g407200 OR Cre16.g651900 )</v>
      </c>
      <c r="I3705" s="3" t="str">
        <f>VLOOKUP(B3705,'[1]Daniela + 255 Rxns iCre1355'!$C$1:$Q$3810,11,FALSE)</f>
        <v>( Cre16.g651923.t1.2 OR Cre09.g407200.t1.2 OR Cre16.g651900.t1.1 )</v>
      </c>
      <c r="J3705" s="3" t="str">
        <f>VLOOKUP(B3705,'[1]Daniela + 255 Rxns iCre1355'!$C$1:$Q$3810,12,FALSE)</f>
        <v>( Cre16.g651923 OR POD1 OR CRI1 )</v>
      </c>
      <c r="K3705" s="3" t="str">
        <f>VLOOKUP(B3705,'[1]Daniela + 255 Rxns iCre1355'!$C$1:$Q$3810,13,FALSE)</f>
        <v>Chloroplast</v>
      </c>
      <c r="L3705" s="3" t="str">
        <f>VLOOKUP(B3705,'[1]Daniela + 255 Rxns iCre1355'!$C$1:$Q$3810,14,FALSE)</f>
        <v>[Stern 2009, Park 2002]</v>
      </c>
      <c r="M3705" s="3" t="str">
        <f>VLOOKUP(B3705,'[1]Daniela + 255 Rxns iCre1355'!$C$1:$Q$3810,15,FALSE)</f>
        <v>R07512</v>
      </c>
    </row>
    <row r="3706" spans="1:13" ht="15" customHeight="1" x14ac:dyDescent="0.25">
      <c r="A3706" s="3" t="s">
        <v>118</v>
      </c>
      <c r="B3706" s="3" t="s">
        <v>7387</v>
      </c>
      <c r="C3706" s="3" t="s">
        <v>7388</v>
      </c>
      <c r="D3706" s="3" t="str">
        <f>VLOOKUP(B3706,'[1]Daniela + 255 Rxns iCre1355'!$C$1:$Q$3810,5,FALSE)</f>
        <v>TCZCARI</v>
      </c>
      <c r="E3706" s="3" t="str">
        <f>VLOOKUP(B3706,'[1]Daniela + 255 Rxns iCre1355'!$C$1:$Q$3810,6,FALSE)</f>
        <v>9,15,9'-tricis-zeta-carotene cis-trans-isomerase</v>
      </c>
      <c r="F3706" s="3" t="str">
        <f>VLOOKUP(B3706,'[1]Daniela + 255 Rxns iCre1355'!$C$1:$Q$3810,8,FALSE)</f>
        <v>Carotenoid biosynthesis</v>
      </c>
      <c r="G3706" s="3" t="str">
        <f>VLOOKUP(B3706,'[1]Daniela + 255 Rxns iCre1355'!$C$1:$Q$3810,9,FALSE)</f>
        <v>5.2.1.12</v>
      </c>
      <c r="H3706" s="3" t="str">
        <f>VLOOKUP(B3706,'[1]Daniela + 255 Rxns iCre1355'!$C$1:$Q$3810,10,FALSE)</f>
        <v>Cre19.g750247</v>
      </c>
      <c r="I3706" s="3" t="str">
        <f>VLOOKUP(B3706,'[1]Daniela + 255 Rxns iCre1355'!$C$1:$Q$3810,11,FALSE)</f>
        <v>Cre19.g750247.t1.1</v>
      </c>
      <c r="J3706" s="3" t="str">
        <f>VLOOKUP(B3706,'[1]Daniela + 255 Rxns iCre1355'!$C$1:$Q$3810,12,FALSE)</f>
        <v>Cre19.g750247</v>
      </c>
      <c r="K3706" s="3" t="str">
        <f>VLOOKUP(B3706,'[1]Daniela + 255 Rxns iCre1355'!$C$1:$Q$3810,13,FALSE)</f>
        <v>Chloroplast</v>
      </c>
      <c r="M3706" s="3" t="str">
        <f>VLOOKUP(B3706,'[1]Daniela + 255 Rxns iCre1355'!$C$1:$Q$3810,15,FALSE)</f>
        <v>R09655</v>
      </c>
    </row>
    <row r="3707" spans="1:13" ht="15" customHeight="1" x14ac:dyDescent="0.25">
      <c r="A3707" s="3" t="s">
        <v>7444</v>
      </c>
      <c r="B3707" s="3" t="s">
        <v>7389</v>
      </c>
      <c r="C3707" s="3" t="s">
        <v>7390</v>
      </c>
      <c r="D3707" s="3" t="str">
        <f>VLOOKUP(B3707,'[1]Daniela + 255 Rxns iCre1355'!$C$1:$Q$3810,5,FALSE)</f>
        <v>EX_thm(e)</v>
      </c>
      <c r="E3707" s="3" t="str">
        <f>VLOOKUP(B3707,'[1]Daniela + 255 Rxns iCre1355'!$C$1:$Q$3810,6,FALSE)</f>
        <v>Thiamine exchange</v>
      </c>
      <c r="F3707" s="3" t="str">
        <f>VLOOKUP(B3707,'[1]Daniela + 255 Rxns iCre1355'!$C$1:$Q$3810,8,FALSE)</f>
        <v>Exchange</v>
      </c>
      <c r="K3707" s="3" t="str">
        <f>VLOOKUP(B3707,'[1]Daniela + 255 Rxns iCre1355'!$C$1:$Q$3810,13,FALSE)</f>
        <v>Extracellular</v>
      </c>
      <c r="L3707" s="3" t="str">
        <f>VLOOKUP(B3707,'[1]Daniela + 255 Rxns iCre1355'!$C$1:$Q$3810,14,FALSE)</f>
        <v>[Eversole 1956, Ebersold 1962]</v>
      </c>
    </row>
    <row r="3708" spans="1:13" ht="15" customHeight="1" x14ac:dyDescent="0.25">
      <c r="A3708" s="3" t="s">
        <v>7443</v>
      </c>
      <c r="B3708" s="3" t="s">
        <v>7391</v>
      </c>
      <c r="C3708" s="3" t="s">
        <v>7392</v>
      </c>
      <c r="D3708" s="3" t="str">
        <f>VLOOKUP(B3708,'[1]Daniela + 255 Rxns iCre1355'!$C$1:$Q$3810,5,FALSE)</f>
        <v>THMt</v>
      </c>
      <c r="E3708" s="3" t="str">
        <f>VLOOKUP(B3708,'[1]Daniela + 255 Rxns iCre1355'!$C$1:$Q$3810,6,FALSE)</f>
        <v>Thiamine mononucleotide transport</v>
      </c>
      <c r="F3708" s="3" t="str">
        <f>VLOOKUP(B3708,'[1]Daniela + 255 Rxns iCre1355'!$C$1:$Q$3810,8,FALSE)</f>
        <v>Transport, extracellular</v>
      </c>
      <c r="K3708" s="3" t="str">
        <f>VLOOKUP(B3708,'[1]Daniela + 255 Rxns iCre1355'!$C$1:$Q$3810,13,FALSE)</f>
        <v>Plasma Membrane</v>
      </c>
      <c r="L3708" s="3" t="str">
        <f>VLOOKUP(B3708,'[1]Daniela + 255 Rxns iCre1355'!$C$1:$Q$3810,14,FALSE)</f>
        <v>[Eversole 1956, Ebersold 1962]</v>
      </c>
    </row>
    <row r="3709" spans="1:13" ht="15" customHeight="1" x14ac:dyDescent="0.25">
      <c r="A3709" s="3" t="s">
        <v>115</v>
      </c>
      <c r="B3709" s="3" t="s">
        <v>7393</v>
      </c>
      <c r="C3709" s="3" t="s">
        <v>7394</v>
      </c>
      <c r="D3709" s="3" t="str">
        <f>VLOOKUP(B3709,'[1]Daniela + 255 Rxns iCre1355'!$C$1:$Q$3810,5,FALSE)</f>
        <v>TMDPH</v>
      </c>
      <c r="E3709" s="3" t="str">
        <f>VLOOKUP(B3709,'[1]Daniela + 255 Rxns iCre1355'!$C$1:$Q$3810,6,FALSE)</f>
        <v>Thiamin diphosphate phosphohydrolase</v>
      </c>
      <c r="F3709" s="3" t="str">
        <f>VLOOKUP(B3709,'[1]Daniela + 255 Rxns iCre1355'!$C$1:$Q$3810,8,FALSE)</f>
        <v>Thiamine metabolism</v>
      </c>
      <c r="G3709" s="3" t="str">
        <f>VLOOKUP(B3709,'[1]Daniela + 255 Rxns iCre1355'!$C$1:$Q$3810,9,FALSE)</f>
        <v>3.6.1.15</v>
      </c>
      <c r="H3709" s="3" t="str">
        <f>VLOOKUP(B3709,'[1]Daniela + 255 Rxns iCre1355'!$C$1:$Q$3810,10,FALSE)</f>
        <v>Cre16.g682050</v>
      </c>
      <c r="I3709" s="3" t="str">
        <f>VLOOKUP(B3709,'[1]Daniela + 255 Rxns iCre1355'!$C$1:$Q$3810,11,FALSE)</f>
        <v>( Cre16.g682050.t1.1 OR Cre16.g682050.t2.1 )</v>
      </c>
      <c r="J3709" s="3" t="str">
        <f>VLOOKUP(B3709,'[1]Daniela + 255 Rxns iCre1355'!$C$1:$Q$3810,12,FALSE)</f>
        <v>Cre16.g682050</v>
      </c>
      <c r="K3709" s="3" t="str">
        <f>VLOOKUP(B3709,'[1]Daniela + 255 Rxns iCre1355'!$C$1:$Q$3810,13,FALSE)</f>
        <v>Cytosol</v>
      </c>
      <c r="L3709" s="3" t="str">
        <f>VLOOKUP(B3709,'[1]Daniela + 255 Rxns iCre1355'!$C$1:$Q$3810,14,FALSE)</f>
        <v>[Croft 2006, Croft 2007, Moulin 2013]</v>
      </c>
      <c r="M3709" s="3" t="str">
        <f>VLOOKUP(B3709,'[1]Daniela + 255 Rxns iCre1355'!$C$1:$Q$3810,15,FALSE)</f>
        <v>R00615</v>
      </c>
    </row>
    <row r="3710" spans="1:13" ht="15" customHeight="1" x14ac:dyDescent="0.25">
      <c r="A3710" s="3" t="s">
        <v>7443</v>
      </c>
      <c r="B3710" s="3" t="s">
        <v>7395</v>
      </c>
      <c r="C3710" s="3" t="s">
        <v>7396</v>
      </c>
      <c r="D3710" s="3" t="str">
        <f>VLOOKUP(B3710,'[1]Daniela + 255 Rxns iCre1355'!$C$1:$Q$3810,5,FALSE)</f>
        <v>THMPPth</v>
      </c>
      <c r="E3710" s="3" t="str">
        <f>VLOOKUP(B3710,'[1]Daniela + 255 Rxns iCre1355'!$C$1:$Q$3810,6,FALSE)</f>
        <v>Thiamine diphosphate transport, chloroplast</v>
      </c>
      <c r="F3710" s="3" t="str">
        <f>VLOOKUP(B3710,'[1]Daniela + 255 Rxns iCre1355'!$C$1:$Q$3810,8,FALSE)</f>
        <v>Transport, chloroplast</v>
      </c>
      <c r="K3710" s="3" t="str">
        <f>VLOOKUP(B3710,'[1]Daniela + 255 Rxns iCre1355'!$C$1:$Q$3810,13,FALSE)</f>
        <v>Chloroplast Membrane</v>
      </c>
    </row>
    <row r="3711" spans="1:13" ht="15" customHeight="1" x14ac:dyDescent="0.25">
      <c r="A3711" s="3" t="s">
        <v>7443</v>
      </c>
      <c r="B3711" s="3" t="s">
        <v>7397</v>
      </c>
      <c r="C3711" s="3" t="s">
        <v>7398</v>
      </c>
      <c r="D3711" s="3" t="str">
        <f>VLOOKUP(B3711,'[1]Daniela + 255 Rxns iCre1355'!$C$1:$Q$3810,5,FALSE)</f>
        <v>THMPPtm</v>
      </c>
      <c r="E3711" s="3" t="str">
        <f>VLOOKUP(B3711,'[1]Daniela + 255 Rxns iCre1355'!$C$1:$Q$3810,6,FALSE)</f>
        <v>Thiamine diphosphate transport, mitochondria</v>
      </c>
      <c r="F3711" s="3" t="str">
        <f>VLOOKUP(B3711,'[1]Daniela + 255 Rxns iCre1355'!$C$1:$Q$3810,8,FALSE)</f>
        <v>Transport, mitochondria</v>
      </c>
      <c r="K3711" s="3" t="str">
        <f>VLOOKUP(B3711,'[1]Daniela + 255 Rxns iCre1355'!$C$1:$Q$3810,13,FALSE)</f>
        <v>Mitochondrial Membrane</v>
      </c>
    </row>
    <row r="3712" spans="1:13" ht="15" customHeight="1" x14ac:dyDescent="0.25">
      <c r="A3712" s="3" t="s">
        <v>115</v>
      </c>
      <c r="B3712" s="3" t="s">
        <v>7399</v>
      </c>
      <c r="C3712" s="3" t="s">
        <v>7400</v>
      </c>
      <c r="D3712" s="3" t="str">
        <f>VLOOKUP(B3712,'[1]Daniela + 255 Rxns iCre1355'!$C$1:$Q$3810,5,FALSE)</f>
        <v>THRTAH</v>
      </c>
      <c r="E3712" s="3" t="str">
        <f>VLOOKUP(B3712,'[1]Daniela + 255 Rxns iCre1355'!$C$1:$Q$3810,6,FALSE)</f>
        <v>threonine-tRNA aminoacylhydrolase</v>
      </c>
      <c r="F3712" s="3" t="str">
        <f>VLOOKUP(B3712,'[1]Daniela + 255 Rxns iCre1355'!$C$1:$Q$3810,8,FALSE)</f>
        <v>Glycine, serine and threonine metabolism</v>
      </c>
      <c r="G3712" s="3" t="str">
        <f>VLOOKUP(B3712,'[1]Daniela + 255 Rxns iCre1355'!$C$1:$Q$3810,9,FALSE)</f>
        <v>3.1.1.29</v>
      </c>
      <c r="H3712" s="3" t="str">
        <f>VLOOKUP(B3712,'[1]Daniela + 255 Rxns iCre1355'!$C$1:$Q$3810,10,FALSE)</f>
        <v>( Cre17.g747297 OR Cre02.g076600 )</v>
      </c>
      <c r="I3712" s="3" t="str">
        <f>VLOOKUP(B3712,'[1]Daniela + 255 Rxns iCre1355'!$C$1:$Q$3810,11,FALSE)</f>
        <v>( Cre17.g747297.t1.1 OR Cre02.g076600.t1.2 )</v>
      </c>
      <c r="J3712" s="3" t="str">
        <f>VLOOKUP(B3712,'[1]Daniela + 255 Rxns iCre1355'!$C$1:$Q$3810,12,FALSE)</f>
        <v>( Cre17.g747297 OR Cre02.g076600 )</v>
      </c>
      <c r="K3712" s="3" t="str">
        <f>VLOOKUP(B3712,'[1]Daniela + 255 Rxns iCre1355'!$C$1:$Q$3810,13,FALSE)</f>
        <v>Cytosol</v>
      </c>
      <c r="M3712" s="3" t="str">
        <f>VLOOKUP(B3712,'[1]Daniela + 255 Rxns iCre1355'!$C$1:$Q$3810,15,FALSE)</f>
        <v>R04238</v>
      </c>
    </row>
    <row r="3713" spans="1:13" ht="15" customHeight="1" x14ac:dyDescent="0.25">
      <c r="A3713" s="3" t="s">
        <v>118</v>
      </c>
      <c r="B3713" s="3" t="s">
        <v>7401</v>
      </c>
      <c r="C3713" s="3" t="s">
        <v>7402</v>
      </c>
      <c r="D3713" s="3" t="str">
        <f>VLOOKUP(B3713,'[1]Daniela + 255 Rxns iCre1355'!$C$1:$Q$3810,5,FALSE)</f>
        <v>GLUTRS</v>
      </c>
      <c r="E3713" s="3" t="str">
        <f>VLOOKUP(B3713,'[1]Daniela + 255 Rxns iCre1355'!$C$1:$Q$3810,6,FALSE)</f>
        <v>glutamyl-tRNA synthetase</v>
      </c>
      <c r="F3713" s="3" t="str">
        <f>VLOOKUP(B3713,'[1]Daniela + 255 Rxns iCre1355'!$C$1:$Q$3810,8,FALSE)</f>
        <v>Porphyrin and chlorophyll metabolism</v>
      </c>
      <c r="G3713" s="3" t="str">
        <f>VLOOKUP(B3713,'[1]Daniela + 255 Rxns iCre1355'!$C$1:$Q$3810,9,FALSE)</f>
        <v>6.1.1.17</v>
      </c>
      <c r="K3713" s="3" t="str">
        <f>VLOOKUP(B3713,'[1]Daniela + 255 Rxns iCre1355'!$C$1:$Q$3810,13,FALSE)</f>
        <v>Chloroplast</v>
      </c>
      <c r="L3713" s="3" t="str">
        <f>VLOOKUP(B3713,'[1]Daniela + 255 Rxns iCre1355'!$C$1:$Q$3810,14,FALSE)</f>
        <v>[Chen 1990, Chang 1990, Stern 2009]</v>
      </c>
      <c r="M3713" s="3" t="str">
        <f>VLOOKUP(B3713,'[1]Daniela + 255 Rxns iCre1355'!$C$1:$Q$3810,15,FALSE)</f>
        <v>R05578</v>
      </c>
    </row>
    <row r="3714" spans="1:13" ht="15" customHeight="1" x14ac:dyDescent="0.25">
      <c r="A3714" s="3" t="s">
        <v>115</v>
      </c>
      <c r="B3714" s="3" t="s">
        <v>7403</v>
      </c>
      <c r="C3714" s="3" t="s">
        <v>7404</v>
      </c>
      <c r="D3714" s="3" t="str">
        <f>VLOOKUP(B3714,'[1]Daniela + 255 Rxns iCre1355'!$C$1:$Q$3810,5,FALSE)</f>
        <v>TRPTAH</v>
      </c>
      <c r="E3714" s="3" t="str">
        <f>VLOOKUP(B3714,'[1]Daniela + 255 Rxns iCre1355'!$C$1:$Q$3810,6,FALSE)</f>
        <v>tryptophan-tRNA aminoacylhydrolase</v>
      </c>
      <c r="F3714" s="3" t="str">
        <f>VLOOKUP(B3714,'[1]Daniela + 255 Rxns iCre1355'!$C$1:$Q$3810,8,FALSE)</f>
        <v>Phenylalanine, tyrosine and tryptophan biosynthesis</v>
      </c>
      <c r="G3714" s="3" t="str">
        <f>VLOOKUP(B3714,'[1]Daniela + 255 Rxns iCre1355'!$C$1:$Q$3810,9,FALSE)</f>
        <v>3.1.1.29</v>
      </c>
      <c r="H3714" s="3" t="str">
        <f>VLOOKUP(B3714,'[1]Daniela + 255 Rxns iCre1355'!$C$1:$Q$3810,10,FALSE)</f>
        <v>( Cre17.g747297 OR Cre02.g076600 )</v>
      </c>
      <c r="I3714" s="3" t="str">
        <f>VLOOKUP(B3714,'[1]Daniela + 255 Rxns iCre1355'!$C$1:$Q$3810,11,FALSE)</f>
        <v>( Cre17.g747297.t1.1 OR Cre02.g076600.t1.2 )</v>
      </c>
      <c r="J3714" s="3" t="str">
        <f>VLOOKUP(B3714,'[1]Daniela + 255 Rxns iCre1355'!$C$1:$Q$3810,12,FALSE)</f>
        <v>( Cre17.g747297 OR Cre02.g076600 )</v>
      </c>
      <c r="K3714" s="3" t="str">
        <f>VLOOKUP(B3714,'[1]Daniela + 255 Rxns iCre1355'!$C$1:$Q$3810,13,FALSE)</f>
        <v>Cytosol</v>
      </c>
      <c r="M3714" s="3" t="str">
        <f>VLOOKUP(B3714,'[1]Daniela + 255 Rxns iCre1355'!$C$1:$Q$3810,15,FALSE)</f>
        <v>R04238</v>
      </c>
    </row>
    <row r="3715" spans="1:13" ht="15" customHeight="1" x14ac:dyDescent="0.25">
      <c r="A3715" s="3" t="s">
        <v>7443</v>
      </c>
      <c r="B3715" s="3" t="s">
        <v>7405</v>
      </c>
      <c r="C3715" s="3" t="s">
        <v>7406</v>
      </c>
      <c r="D3715" s="3" t="str">
        <f>VLOOKUP(B3715,'[1]Daniela + 255 Rxns iCre1355'!$C$1:$Q$3810,5,FALSE)</f>
        <v>TSULtm2</v>
      </c>
      <c r="E3715" s="3" t="str">
        <f>VLOOKUP(B3715,'[1]Daniela + 255 Rxns iCre1355'!$C$1:$Q$3810,6,FALSE)</f>
        <v>Thiosulfate transport, mitochondria</v>
      </c>
      <c r="F3715" s="3" t="str">
        <f>VLOOKUP(B3715,'[1]Daniela + 255 Rxns iCre1355'!$C$1:$Q$3810,8,FALSE)</f>
        <v>Transport, mitochondria</v>
      </c>
      <c r="K3715" s="3" t="str">
        <f>VLOOKUP(B3715,'[1]Daniela + 255 Rxns iCre1355'!$C$1:$Q$3810,13,FALSE)</f>
        <v>Mitochondrial Membrane</v>
      </c>
    </row>
    <row r="3716" spans="1:13" ht="15" customHeight="1" x14ac:dyDescent="0.25">
      <c r="A3716" s="3" t="s">
        <v>115</v>
      </c>
      <c r="B3716" s="3" t="s">
        <v>7407</v>
      </c>
      <c r="C3716" s="3" t="s">
        <v>7408</v>
      </c>
      <c r="D3716" s="3" t="str">
        <f>VLOOKUP(B3716,'[1]Daniela + 255 Rxns iCre1355'!$C$1:$Q$3810,5,FALSE)</f>
        <v>TYRTAAH</v>
      </c>
      <c r="E3716" s="3" t="str">
        <f>VLOOKUP(B3716,'[1]Daniela + 255 Rxns iCre1355'!$C$1:$Q$3810,6,FALSE)</f>
        <v>tyrosine-tRNA aminoacylhydrolase</v>
      </c>
      <c r="F3716" s="3" t="str">
        <f>VLOOKUP(B3716,'[1]Daniela + 255 Rxns iCre1355'!$C$1:$Q$3810,8,FALSE)</f>
        <v>Phenylalanine, tyrosine and tryptophan biosynthesis</v>
      </c>
      <c r="G3716" s="3" t="str">
        <f>VLOOKUP(B3716,'[1]Daniela + 255 Rxns iCre1355'!$C$1:$Q$3810,9,FALSE)</f>
        <v>3.1.1.29</v>
      </c>
      <c r="H3716" s="3" t="str">
        <f>VLOOKUP(B3716,'[1]Daniela + 255 Rxns iCre1355'!$C$1:$Q$3810,10,FALSE)</f>
        <v>( Cre17.g747297 OR Cre02.g076600 )</v>
      </c>
      <c r="I3716" s="3" t="str">
        <f>VLOOKUP(B3716,'[1]Daniela + 255 Rxns iCre1355'!$C$1:$Q$3810,11,FALSE)</f>
        <v>( Cre17.g747297.t1.1 OR Cre02.g076600.t1.2 )</v>
      </c>
      <c r="J3716" s="3" t="str">
        <f>VLOOKUP(B3716,'[1]Daniela + 255 Rxns iCre1355'!$C$1:$Q$3810,12,FALSE)</f>
        <v>( Cre17.g747297 OR Cre02.g076600 )</v>
      </c>
      <c r="K3716" s="3" t="str">
        <f>VLOOKUP(B3716,'[1]Daniela + 255 Rxns iCre1355'!$C$1:$Q$3810,13,FALSE)</f>
        <v>Cytosol</v>
      </c>
      <c r="M3716" s="3" t="str">
        <f>VLOOKUP(B3716,'[1]Daniela + 255 Rxns iCre1355'!$C$1:$Q$3810,15,FALSE)</f>
        <v>R04238</v>
      </c>
    </row>
    <row r="3717" spans="1:13" ht="15" customHeight="1" x14ac:dyDescent="0.25">
      <c r="A3717" s="3" t="s">
        <v>7443</v>
      </c>
      <c r="B3717" s="3" t="s">
        <v>7409</v>
      </c>
      <c r="C3717" s="3" t="s">
        <v>7410</v>
      </c>
      <c r="D3717" s="3" t="str">
        <f>VLOOKUP(B3717,'[1]Daniela + 255 Rxns iCre1355'!$C$1:$Q$3810,5,FALSE)</f>
        <v>URANA1t</v>
      </c>
      <c r="E3717" s="3" t="str">
        <f>VLOOKUP(B3717,'[1]Daniela + 255 Rxns iCre1355'!$C$1:$Q$3810,6,FALSE)</f>
        <v>Uracil:Na+ symporter, extracellular</v>
      </c>
      <c r="F3717" s="3" t="str">
        <f>VLOOKUP(B3717,'[1]Daniela + 255 Rxns iCre1355'!$C$1:$Q$3810,8,FALSE)</f>
        <v>Transport, extracellular</v>
      </c>
      <c r="H3717" s="3" t="str">
        <f>VLOOKUP(B3717,'[1]Daniela + 255 Rxns iCre1355'!$C$1:$Q$3810,10,FALSE)</f>
        <v>Cre03.g160400</v>
      </c>
      <c r="I3717" s="3" t="str">
        <f>VLOOKUP(B3717,'[1]Daniela + 255 Rxns iCre1355'!$C$1:$Q$3810,11,FALSE)</f>
        <v>Cre03.g160400.t1.2</v>
      </c>
      <c r="J3717" s="3" t="str">
        <f>VLOOKUP(B3717,'[1]Daniela + 255 Rxns iCre1355'!$C$1:$Q$3810,12,FALSE)</f>
        <v>SAC1</v>
      </c>
      <c r="K3717" s="3" t="str">
        <f>VLOOKUP(B3717,'[1]Daniela + 255 Rxns iCre1355'!$C$1:$Q$3810,13,FALSE)</f>
        <v>Plasma Membrane</v>
      </c>
    </row>
    <row r="3718" spans="1:13" ht="15" customHeight="1" x14ac:dyDescent="0.25">
      <c r="A3718" s="3" t="s">
        <v>7444</v>
      </c>
      <c r="B3718" s="3" t="s">
        <v>7411</v>
      </c>
      <c r="C3718" s="3" t="s">
        <v>7412</v>
      </c>
      <c r="D3718" s="3" t="str">
        <f>VLOOKUP(B3718,'[1]Daniela + 255 Rxns iCre1355'!$C$1:$Q$3810,5,FALSE)</f>
        <v>EX_ura(e)</v>
      </c>
      <c r="E3718" s="3" t="str">
        <f>VLOOKUP(B3718,'[1]Daniela + 255 Rxns iCre1355'!$C$1:$Q$3810,6,FALSE)</f>
        <v>Uracil exchange</v>
      </c>
      <c r="F3718" s="3" t="str">
        <f>VLOOKUP(B3718,'[1]Daniela + 255 Rxns iCre1355'!$C$1:$Q$3810,8,FALSE)</f>
        <v>Exchange</v>
      </c>
      <c r="K3718" s="3" t="str">
        <f>VLOOKUP(B3718,'[1]Daniela + 255 Rxns iCre1355'!$C$1:$Q$3810,13,FALSE)</f>
        <v>Extracellular</v>
      </c>
    </row>
    <row r="3719" spans="1:13" ht="15" customHeight="1" x14ac:dyDescent="0.25">
      <c r="A3719" s="3" t="s">
        <v>943</v>
      </c>
      <c r="B3719" s="3" t="s">
        <v>7413</v>
      </c>
      <c r="C3719" s="3" t="s">
        <v>7414</v>
      </c>
      <c r="D3719" s="3" t="str">
        <f>VLOOKUP(B3719,'[1]Daniela + 255 Rxns iCre1355'!$C$1:$Q$3810,5,FALSE)</f>
        <v>URO2</v>
      </c>
      <c r="E3719" s="3" t="str">
        <f>VLOOKUP(B3719,'[1]Daniela + 255 Rxns iCre1355'!$C$1:$Q$3810,6,FALSE)</f>
        <v>urate oxidase (NADH dependent)</v>
      </c>
      <c r="F3719" s="3" t="str">
        <f>VLOOKUP(B3719,'[1]Daniela + 255 Rxns iCre1355'!$C$1:$Q$3810,8,FALSE)</f>
        <v>Purine metabolism</v>
      </c>
      <c r="G3719" s="3" t="str">
        <f>VLOOKUP(B3719,'[1]Daniela + 255 Rxns iCre1355'!$C$1:$Q$3810,9,FALSE)</f>
        <v>1.14.13.113</v>
      </c>
      <c r="H3719" s="3" t="str">
        <f>VLOOKUP(B3719,'[1]Daniela + 255 Rxns iCre1355'!$C$1:$Q$3810,10,FALSE)</f>
        <v>Cre16.g652050</v>
      </c>
      <c r="I3719" s="3" t="str">
        <f>VLOOKUP(B3719,'[1]Daniela + 255 Rxns iCre1355'!$C$1:$Q$3810,11,FALSE)</f>
        <v>Cre16.g652050.t1.2</v>
      </c>
      <c r="J3719" s="3" t="str">
        <f>VLOOKUP(B3719,'[1]Daniela + 255 Rxns iCre1355'!$C$1:$Q$3810,12,FALSE)</f>
        <v>ZXE3</v>
      </c>
      <c r="K3719" s="3" t="str">
        <f>VLOOKUP(B3719,'[1]Daniela + 255 Rxns iCre1355'!$C$1:$Q$3810,13,FALSE)</f>
        <v>Mitochondria</v>
      </c>
      <c r="M3719" s="3" t="str">
        <f>VLOOKUP(B3719,'[1]Daniela + 255 Rxns iCre1355'!$C$1:$Q$3810,15,FALSE)</f>
        <v>R09514</v>
      </c>
    </row>
    <row r="3720" spans="1:13" ht="15" customHeight="1" x14ac:dyDescent="0.25">
      <c r="A3720" s="3" t="s">
        <v>115</v>
      </c>
      <c r="B3720" s="3" t="s">
        <v>7415</v>
      </c>
      <c r="C3720" s="3" t="s">
        <v>7416</v>
      </c>
      <c r="D3720" s="3" t="str">
        <f>VLOOKUP(B3720,'[1]Daniela + 255 Rxns iCre1355'!$C$1:$Q$3810,5,FALSE)</f>
        <v>URDGLYCAH</v>
      </c>
      <c r="E3720" s="3" t="str">
        <f>VLOOKUP(B3720,'[1]Daniela + 255 Rxns iCre1355'!$C$1:$Q$3810,6,FALSE)</f>
        <v>(S)-ureidoglycolate amidohydrolase (decarboxylating)</v>
      </c>
      <c r="F3720" s="3" t="str">
        <f>VLOOKUP(B3720,'[1]Daniela + 255 Rxns iCre1355'!$C$1:$Q$3810,8,FALSE)</f>
        <v>Purine metabolism</v>
      </c>
      <c r="G3720" s="3" t="str">
        <f>VLOOKUP(B3720,'[1]Daniela + 255 Rxns iCre1355'!$C$1:$Q$3810,9,FALSE)</f>
        <v>3.5.1.116</v>
      </c>
      <c r="H3720" s="3" t="str">
        <f>VLOOKUP(B3720,'[1]Daniela + 255 Rxns iCre1355'!$C$1:$Q$3810,10,FALSE)</f>
        <v>Cre06.g276700</v>
      </c>
      <c r="I3720" s="3" t="str">
        <f>VLOOKUP(B3720,'[1]Daniela + 255 Rxns iCre1355'!$C$1:$Q$3810,11,FALSE)</f>
        <v>Cre06.g276700.t1.2</v>
      </c>
      <c r="J3720" s="3" t="str">
        <f>VLOOKUP(B3720,'[1]Daniela + 255 Rxns iCre1355'!$C$1:$Q$3810,12,FALSE)</f>
        <v>Cre06.g276700</v>
      </c>
      <c r="K3720" s="3" t="str">
        <f>VLOOKUP(B3720,'[1]Daniela + 255 Rxns iCre1355'!$C$1:$Q$3810,13,FALSE)</f>
        <v>Cytosol</v>
      </c>
      <c r="M3720" s="3" t="str">
        <f>VLOOKUP(B3720,'[1]Daniela + 255 Rxns iCre1355'!$C$1:$Q$3810,15,FALSE)</f>
        <v>R00469</v>
      </c>
    </row>
    <row r="3721" spans="1:13" ht="15" customHeight="1" x14ac:dyDescent="0.25">
      <c r="A3721" s="3" t="s">
        <v>7443</v>
      </c>
      <c r="B3721" s="3" t="s">
        <v>7417</v>
      </c>
      <c r="C3721" s="3" t="s">
        <v>7418</v>
      </c>
      <c r="D3721" s="3" t="str">
        <f>VLOOKUP(B3721,'[1]Daniela + 255 Rxns iCre1355'!$C$1:$Q$3810,5,FALSE)</f>
        <v>URDGLYCAtm</v>
      </c>
      <c r="E3721" s="3" t="str">
        <f>VLOOKUP(B3721,'[1]Daniela + 255 Rxns iCre1355'!$C$1:$Q$3810,6,FALSE)</f>
        <v>(S)-ureidoglycolate transport, mitochondria</v>
      </c>
      <c r="F3721" s="3" t="str">
        <f>VLOOKUP(B3721,'[1]Daniela + 255 Rxns iCre1355'!$C$1:$Q$3810,8,FALSE)</f>
        <v>Transport, mitochondria</v>
      </c>
      <c r="K3721" s="3" t="str">
        <f>VLOOKUP(B3721,'[1]Daniela + 255 Rxns iCre1355'!$C$1:$Q$3810,13,FALSE)</f>
        <v>Mitochondrial Membrane</v>
      </c>
    </row>
    <row r="3722" spans="1:13" ht="15" customHeight="1" x14ac:dyDescent="0.25">
      <c r="A3722" s="3" t="s">
        <v>115</v>
      </c>
      <c r="B3722" s="3" t="s">
        <v>7419</v>
      </c>
      <c r="C3722" s="3" t="s">
        <v>5290</v>
      </c>
      <c r="D3722" s="3" t="str">
        <f>VLOOKUP(B3722,'[1]Daniela + 255 Rxns iCre1355'!$C$1:$Q$3810,5,FALSE)</f>
        <v>URIH</v>
      </c>
      <c r="E3722" s="3" t="str">
        <f>VLOOKUP(B3722,'[1]Daniela + 255 Rxns iCre1355'!$C$1:$Q$3810,6,FALSE)</f>
        <v>Uridine hydrolase</v>
      </c>
      <c r="F3722" s="3" t="str">
        <f>VLOOKUP(B3722,'[1]Daniela + 255 Rxns iCre1355'!$C$1:$Q$3810,8,FALSE)</f>
        <v>Purine metabolism</v>
      </c>
      <c r="G3722" s="3" t="str">
        <f>VLOOKUP(B3722,'[1]Daniela + 255 Rxns iCre1355'!$C$1:$Q$3810,9,FALSE)</f>
        <v>3.2.2.3</v>
      </c>
      <c r="H3722" s="3" t="str">
        <f>VLOOKUP(B3722,'[1]Daniela + 255 Rxns iCre1355'!$C$1:$Q$3810,10,FALSE)</f>
        <v>( Cre06.g271050 OR Cre09.g411500 )</v>
      </c>
      <c r="I3722" s="3" t="str">
        <f>VLOOKUP(B3722,'[1]Daniela + 255 Rxns iCre1355'!$C$1:$Q$3810,11,FALSE)</f>
        <v>( Cre06.g271050.t1.1 OR ( Cre09.g411500.t1.1 OR Cre09.g411500.t2.1 ) )</v>
      </c>
      <c r="J3722" s="3" t="str">
        <f>VLOOKUP(B3722,'[1]Daniela + 255 Rxns iCre1355'!$C$1:$Q$3810,12,FALSE)</f>
        <v>( URN1 OR URN4 )</v>
      </c>
      <c r="K3722" s="3" t="str">
        <f>VLOOKUP(B3722,'[1]Daniela + 255 Rxns iCre1355'!$C$1:$Q$3810,13,FALSE)</f>
        <v>Cytosol</v>
      </c>
      <c r="M3722" s="3" t="str">
        <f>VLOOKUP(B3722,'[1]Daniela + 255 Rxns iCre1355'!$C$1:$Q$3810,15,FALSE)</f>
        <v>R01080</v>
      </c>
    </row>
    <row r="3723" spans="1:13" ht="15" customHeight="1" x14ac:dyDescent="0.25">
      <c r="A3723" s="3" t="s">
        <v>115</v>
      </c>
      <c r="B3723" s="3" t="s">
        <v>7420</v>
      </c>
      <c r="C3723" s="3" t="s">
        <v>7421</v>
      </c>
      <c r="D3723" s="3" t="str">
        <f>VLOOKUP(B3723,'[1]Daniela + 255 Rxns iCre1355'!$C$1:$Q$3810,5,FALSE)</f>
        <v>GLCUR1PUT</v>
      </c>
      <c r="E3723" s="3" t="str">
        <f>VLOOKUP(B3723,'[1]Daniela + 255 Rxns iCre1355'!$C$1:$Q$3810,6,FALSE)</f>
        <v>UTP:1-phospho-alpha-D-glucuronate uridylyltransferase</v>
      </c>
      <c r="F3723" s="3" t="str">
        <f>VLOOKUP(B3723,'[1]Daniela + 255 Rxns iCre1355'!$C$1:$Q$3810,8,FALSE)</f>
        <v>Pentose and glucuronate interconversions</v>
      </c>
      <c r="G3723" s="3" t="str">
        <f>VLOOKUP(B3723,'[1]Daniela + 255 Rxns iCre1355'!$C$1:$Q$3810,9,FALSE)</f>
        <v>2.7.7.44</v>
      </c>
      <c r="H3723" s="3" t="str">
        <f>VLOOKUP(B3723,'[1]Daniela + 255 Rxns iCre1355'!$C$1:$Q$3810,10,FALSE)</f>
        <v>Cre14.g621751</v>
      </c>
      <c r="I3723" s="3" t="str">
        <f>VLOOKUP(B3723,'[1]Daniela + 255 Rxns iCre1355'!$C$1:$Q$3810,11,FALSE)</f>
        <v>Cre14.g621751.t1.1</v>
      </c>
      <c r="J3723" s="3" t="str">
        <f>VLOOKUP(B3723,'[1]Daniela + 255 Rxns iCre1355'!$C$1:$Q$3810,12,FALSE)</f>
        <v>UAP2</v>
      </c>
      <c r="K3723" s="3" t="str">
        <f>VLOOKUP(B3723,'[1]Daniela + 255 Rxns iCre1355'!$C$1:$Q$3810,13,FALSE)</f>
        <v>Cytosol</v>
      </c>
      <c r="M3723" s="3" t="str">
        <f>VLOOKUP(B3723,'[1]Daniela + 255 Rxns iCre1355'!$C$1:$Q$3810,15,FALSE)</f>
        <v>R01381</v>
      </c>
    </row>
    <row r="3724" spans="1:13" ht="15" customHeight="1" x14ac:dyDescent="0.25">
      <c r="A3724" s="3" t="s">
        <v>115</v>
      </c>
      <c r="B3724" s="3" t="s">
        <v>7422</v>
      </c>
      <c r="C3724" s="3" t="s">
        <v>7423</v>
      </c>
      <c r="D3724" s="3" t="str">
        <f>VLOOKUP(B3724,'[1]Daniela + 255 Rxns iCre1355'!$C$1:$Q$3810,5,FALSE)</f>
        <v>VALTAH</v>
      </c>
      <c r="E3724" s="3" t="str">
        <f>VLOOKUP(B3724,'[1]Daniela + 255 Rxns iCre1355'!$C$1:$Q$3810,6,FALSE)</f>
        <v>Valine-tRNA aminoacylhydrolase</v>
      </c>
      <c r="F3724" s="3" t="str">
        <f>VLOOKUP(B3724,'[1]Daniela + 255 Rxns iCre1355'!$C$1:$Q$3810,8,FALSE)</f>
        <v>Valine, leucine and isoleucine biosynthesis</v>
      </c>
      <c r="G3724" s="3" t="str">
        <f>VLOOKUP(B3724,'[1]Daniela + 255 Rxns iCre1355'!$C$1:$Q$3810,9,FALSE)</f>
        <v>3.1.1.29</v>
      </c>
      <c r="H3724" s="3" t="str">
        <f>VLOOKUP(B3724,'[1]Daniela + 255 Rxns iCre1355'!$C$1:$Q$3810,10,FALSE)</f>
        <v>( Cre17.g747297 OR Cre02.g076600 )</v>
      </c>
      <c r="I3724" s="3" t="str">
        <f>VLOOKUP(B3724,'[1]Daniela + 255 Rxns iCre1355'!$C$1:$Q$3810,11,FALSE)</f>
        <v>( Cre17.g747297.t1.1 OR Cre02.g076600.t1.2 )</v>
      </c>
      <c r="J3724" s="3" t="str">
        <f>VLOOKUP(B3724,'[1]Daniela + 255 Rxns iCre1355'!$C$1:$Q$3810,12,FALSE)</f>
        <v>( Cre17.g747297 OR Cre02.g076600 )</v>
      </c>
      <c r="K3724" s="3" t="str">
        <f>VLOOKUP(B3724,'[1]Daniela + 255 Rxns iCre1355'!$C$1:$Q$3810,13,FALSE)</f>
        <v>Cytosol</v>
      </c>
      <c r="M3724" s="3" t="str">
        <f>VLOOKUP(B3724,'[1]Daniela + 255 Rxns iCre1355'!$C$1:$Q$3810,15,FALSE)</f>
        <v>R04238</v>
      </c>
    </row>
    <row r="3725" spans="1:13" ht="15" customHeight="1" x14ac:dyDescent="0.25">
      <c r="A3725" s="3" t="s">
        <v>7443</v>
      </c>
      <c r="B3725" s="3" t="s">
        <v>7424</v>
      </c>
      <c r="C3725" s="3" t="s">
        <v>7425</v>
      </c>
      <c r="D3725" s="3" t="str">
        <f>VLOOKUP(B3725,'[1]Daniela + 255 Rxns iCre1355'!$C$1:$Q$3810,5,FALSE)</f>
        <v>XANNA1t</v>
      </c>
      <c r="E3725" s="3" t="str">
        <f>VLOOKUP(B3725,'[1]Daniela + 255 Rxns iCre1355'!$C$1:$Q$3810,6,FALSE)</f>
        <v>Xanthine:Na+ symporter, extracellular</v>
      </c>
      <c r="F3725" s="3" t="str">
        <f>VLOOKUP(B3725,'[1]Daniela + 255 Rxns iCre1355'!$C$1:$Q$3810,8,FALSE)</f>
        <v>Transport, extracellular</v>
      </c>
      <c r="H3725" s="3" t="str">
        <f>VLOOKUP(B3725,'[1]Daniela + 255 Rxns iCre1355'!$C$1:$Q$3810,10,FALSE)</f>
        <v>Cre17.g716800</v>
      </c>
      <c r="I3725" s="3" t="str">
        <f>VLOOKUP(B3725,'[1]Daniela + 255 Rxns iCre1355'!$C$1:$Q$3810,11,FALSE)</f>
        <v>Cre17.g716800.t1.2</v>
      </c>
      <c r="J3725" s="3" t="str">
        <f>VLOOKUP(B3725,'[1]Daniela + 255 Rxns iCre1355'!$C$1:$Q$3810,12,FALSE)</f>
        <v>XUV7</v>
      </c>
      <c r="K3725" s="3" t="str">
        <f>VLOOKUP(B3725,'[1]Daniela + 255 Rxns iCre1355'!$C$1:$Q$3810,13,FALSE)</f>
        <v>Plasma Membrane</v>
      </c>
      <c r="L3725" s="3" t="str">
        <f>VLOOKUP(B3725,'[1]Daniela + 255 Rxns iCre1355'!$C$1:$Q$3810,14,FALSE)</f>
        <v>[Pérez-Vicente 1991, Pérez-Vicente 1995]</v>
      </c>
    </row>
    <row r="3726" spans="1:13" ht="15" customHeight="1" x14ac:dyDescent="0.25">
      <c r="A3726" s="3" t="s">
        <v>7444</v>
      </c>
      <c r="B3726" s="3" t="s">
        <v>7426</v>
      </c>
      <c r="C3726" s="3" t="s">
        <v>7427</v>
      </c>
      <c r="D3726" s="3" t="str">
        <f>VLOOKUP(B3726,'[1]Daniela + 255 Rxns iCre1355'!$C$1:$Q$3810,5,FALSE)</f>
        <v>EX_xan(e)</v>
      </c>
      <c r="E3726" s="3" t="str">
        <f>VLOOKUP(B3726,'[1]Daniela + 255 Rxns iCre1355'!$C$1:$Q$3810,6,FALSE)</f>
        <v>Xanthine exchange</v>
      </c>
      <c r="F3726" s="3" t="str">
        <f>VLOOKUP(B3726,'[1]Daniela + 255 Rxns iCre1355'!$C$1:$Q$3810,8,FALSE)</f>
        <v>Exchange</v>
      </c>
      <c r="K3726" s="3" t="str">
        <f>VLOOKUP(B3726,'[1]Daniela + 255 Rxns iCre1355'!$C$1:$Q$3810,13,FALSE)</f>
        <v>Extracellular</v>
      </c>
    </row>
    <row r="3727" spans="1:13" ht="15" customHeight="1" x14ac:dyDescent="0.25">
      <c r="A3727" s="3" t="s">
        <v>118</v>
      </c>
      <c r="B3727" s="3" t="s">
        <v>7428</v>
      </c>
      <c r="C3727" s="3" t="s">
        <v>7429</v>
      </c>
    </row>
  </sheetData>
  <autoFilter ref="A1:M3727"/>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Hoja2</vt:lpstr>
    </vt:vector>
  </TitlesOfParts>
  <Company>UANDES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Alejandra Mora Salguero</dc:creator>
  <cp:lastModifiedBy>Miguel Fernandez</cp:lastModifiedBy>
  <dcterms:created xsi:type="dcterms:W3CDTF">2017-08-02T04:59:57Z</dcterms:created>
  <dcterms:modified xsi:type="dcterms:W3CDTF">2018-02-05T23:17:20Z</dcterms:modified>
</cp:coreProperties>
</file>