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rack encoder" sheetId="8" r:id="rId1"/>
    <sheet name="instrument encoder" sheetId="7" r:id="rId2"/>
    <sheet name="track encoding" sheetId="5" r:id="rId3"/>
    <sheet name="instrument encoding" sheetId="6" r:id="rId4"/>
    <sheet name="Notes" sheetId="1" r:id="rId5"/>
    <sheet name="Volume" sheetId="3" r:id="rId6"/>
  </sheets>
  <calcPr calcId="152511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" i="8"/>
  <c r="D2" i="8"/>
  <c r="B2" i="8"/>
  <c r="L14" i="7" l="1"/>
  <c r="L12" i="7"/>
  <c r="L10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M3" i="8"/>
  <c r="M7" i="8"/>
  <c r="M8" i="8"/>
  <c r="M9" i="8"/>
  <c r="M10" i="8"/>
  <c r="M12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B3" i="8"/>
  <c r="D3" i="8"/>
  <c r="F3" i="8"/>
  <c r="G3" i="8"/>
  <c r="B4" i="8"/>
  <c r="D4" i="8"/>
  <c r="F4" i="8"/>
  <c r="B5" i="8"/>
  <c r="D5" i="8"/>
  <c r="F5" i="8"/>
  <c r="G5" i="8"/>
  <c r="M5" i="8"/>
  <c r="B6" i="8"/>
  <c r="D6" i="8"/>
  <c r="F6" i="8"/>
  <c r="B7" i="8"/>
  <c r="D7" i="8"/>
  <c r="F7" i="8"/>
  <c r="G7" i="8"/>
  <c r="B8" i="8"/>
  <c r="D8" i="8"/>
  <c r="F8" i="8"/>
  <c r="G8" i="8"/>
  <c r="B9" i="8"/>
  <c r="D9" i="8"/>
  <c r="F9" i="8"/>
  <c r="G9" i="8"/>
  <c r="B10" i="8"/>
  <c r="D10" i="8"/>
  <c r="F10" i="8"/>
  <c r="G10" i="8"/>
  <c r="B11" i="8"/>
  <c r="D11" i="8"/>
  <c r="F11" i="8"/>
  <c r="G11" i="8"/>
  <c r="M11" i="8"/>
  <c r="B12" i="8"/>
  <c r="D12" i="8"/>
  <c r="F12" i="8"/>
  <c r="G12" i="8"/>
  <c r="B13" i="8"/>
  <c r="G13" i="8" s="1"/>
  <c r="M13" i="8" s="1"/>
  <c r="D13" i="8"/>
  <c r="F13" i="8"/>
  <c r="B14" i="8"/>
  <c r="D14" i="8"/>
  <c r="F14" i="8"/>
  <c r="G14" i="8"/>
  <c r="M14" i="8" s="1"/>
  <c r="B15" i="8"/>
  <c r="D15" i="8"/>
  <c r="F15" i="8"/>
  <c r="G15" i="8"/>
  <c r="B16" i="8"/>
  <c r="D16" i="8"/>
  <c r="F16" i="8"/>
  <c r="G16" i="8"/>
  <c r="B17" i="8"/>
  <c r="D17" i="8"/>
  <c r="F17" i="8"/>
  <c r="G17" i="8"/>
  <c r="B18" i="8"/>
  <c r="D18" i="8"/>
  <c r="F18" i="8"/>
  <c r="G18" i="8"/>
  <c r="B19" i="8"/>
  <c r="D19" i="8"/>
  <c r="F19" i="8"/>
  <c r="G19" i="8"/>
  <c r="B20" i="8"/>
  <c r="D20" i="8"/>
  <c r="F20" i="8"/>
  <c r="G20" i="8"/>
  <c r="B21" i="8"/>
  <c r="D21" i="8"/>
  <c r="F21" i="8"/>
  <c r="G21" i="8"/>
  <c r="B22" i="8"/>
  <c r="D22" i="8"/>
  <c r="F22" i="8"/>
  <c r="G22" i="8"/>
  <c r="B23" i="8"/>
  <c r="D23" i="8"/>
  <c r="F23" i="8"/>
  <c r="G23" i="8"/>
  <c r="B24" i="8"/>
  <c r="D24" i="8"/>
  <c r="F24" i="8"/>
  <c r="G24" i="8"/>
  <c r="B25" i="8"/>
  <c r="D25" i="8"/>
  <c r="F25" i="8"/>
  <c r="G25" i="8"/>
  <c r="B26" i="8"/>
  <c r="D26" i="8"/>
  <c r="F26" i="8"/>
  <c r="G26" i="8"/>
  <c r="B27" i="8"/>
  <c r="D27" i="8"/>
  <c r="F27" i="8"/>
  <c r="G27" i="8"/>
  <c r="B28" i="8"/>
  <c r="D28" i="8"/>
  <c r="F28" i="8"/>
  <c r="G28" i="8"/>
  <c r="B29" i="8"/>
  <c r="D29" i="8"/>
  <c r="F29" i="8"/>
  <c r="G29" i="8"/>
  <c r="B30" i="8"/>
  <c r="D30" i="8"/>
  <c r="F30" i="8"/>
  <c r="G30" i="8"/>
  <c r="B31" i="8"/>
  <c r="D31" i="8"/>
  <c r="F31" i="8"/>
  <c r="G31" i="8"/>
  <c r="B32" i="8"/>
  <c r="D32" i="8"/>
  <c r="F32" i="8"/>
  <c r="G32" i="8"/>
  <c r="B33" i="8"/>
  <c r="D33" i="8"/>
  <c r="F33" i="8"/>
  <c r="G33" i="8"/>
  <c r="B34" i="8"/>
  <c r="D34" i="8"/>
  <c r="F34" i="8"/>
  <c r="G34" i="8"/>
  <c r="B35" i="8"/>
  <c r="D35" i="8"/>
  <c r="F35" i="8"/>
  <c r="G35" i="8"/>
  <c r="B36" i="8"/>
  <c r="D36" i="8"/>
  <c r="F36" i="8"/>
  <c r="G36" i="8"/>
  <c r="B37" i="8"/>
  <c r="D37" i="8"/>
  <c r="F37" i="8"/>
  <c r="G37" i="8"/>
  <c r="B38" i="8"/>
  <c r="D38" i="8"/>
  <c r="F38" i="8"/>
  <c r="G38" i="8"/>
  <c r="B39" i="8"/>
  <c r="D39" i="8"/>
  <c r="F39" i="8"/>
  <c r="G39" i="8"/>
  <c r="B40" i="8"/>
  <c r="D40" i="8"/>
  <c r="F40" i="8"/>
  <c r="G40" i="8"/>
  <c r="B41" i="8"/>
  <c r="D41" i="8"/>
  <c r="F41" i="8"/>
  <c r="G41" i="8"/>
  <c r="B42" i="8"/>
  <c r="D42" i="8"/>
  <c r="F42" i="8"/>
  <c r="G42" i="8"/>
  <c r="B43" i="8"/>
  <c r="D43" i="8"/>
  <c r="F43" i="8"/>
  <c r="G43" i="8"/>
  <c r="B44" i="8"/>
  <c r="D44" i="8"/>
  <c r="F44" i="8"/>
  <c r="G44" i="8"/>
  <c r="B45" i="8"/>
  <c r="D45" i="8"/>
  <c r="F45" i="8"/>
  <c r="G45" i="8"/>
  <c r="B46" i="8"/>
  <c r="D46" i="8"/>
  <c r="F46" i="8"/>
  <c r="G46" i="8"/>
  <c r="B47" i="8"/>
  <c r="D47" i="8"/>
  <c r="F47" i="8"/>
  <c r="G47" i="8"/>
  <c r="B48" i="8"/>
  <c r="D48" i="8"/>
  <c r="F48" i="8"/>
  <c r="G48" i="8"/>
  <c r="B49" i="8"/>
  <c r="D49" i="8"/>
  <c r="F49" i="8"/>
  <c r="G49" i="8"/>
  <c r="B50" i="8"/>
  <c r="D50" i="8"/>
  <c r="F50" i="8"/>
  <c r="G50" i="8"/>
  <c r="B51" i="8"/>
  <c r="D51" i="8"/>
  <c r="F51" i="8"/>
  <c r="G51" i="8"/>
  <c r="B52" i="8"/>
  <c r="D52" i="8"/>
  <c r="F52" i="8"/>
  <c r="G52" i="8"/>
  <c r="B53" i="8"/>
  <c r="D53" i="8"/>
  <c r="F53" i="8"/>
  <c r="G53" i="8"/>
  <c r="B54" i="8"/>
  <c r="D54" i="8"/>
  <c r="F54" i="8"/>
  <c r="G54" i="8"/>
  <c r="B55" i="8"/>
  <c r="D55" i="8"/>
  <c r="F55" i="8"/>
  <c r="G55" i="8"/>
  <c r="B56" i="8"/>
  <c r="D56" i="8"/>
  <c r="F56" i="8"/>
  <c r="G56" i="8"/>
  <c r="B57" i="8"/>
  <c r="D57" i="8"/>
  <c r="F57" i="8"/>
  <c r="G57" i="8"/>
  <c r="B58" i="8"/>
  <c r="D58" i="8"/>
  <c r="F58" i="8"/>
  <c r="G58" i="8"/>
  <c r="B59" i="8"/>
  <c r="D59" i="8"/>
  <c r="F59" i="8"/>
  <c r="G59" i="8"/>
  <c r="B60" i="8"/>
  <c r="D60" i="8"/>
  <c r="F60" i="8"/>
  <c r="G60" i="8"/>
  <c r="B61" i="8"/>
  <c r="D61" i="8"/>
  <c r="F61" i="8"/>
  <c r="G61" i="8"/>
  <c r="B62" i="8"/>
  <c r="D62" i="8"/>
  <c r="F62" i="8"/>
  <c r="G62" i="8"/>
  <c r="B63" i="8"/>
  <c r="D63" i="8"/>
  <c r="F63" i="8"/>
  <c r="G63" i="8"/>
  <c r="B64" i="8"/>
  <c r="D64" i="8"/>
  <c r="F64" i="8"/>
  <c r="G64" i="8"/>
  <c r="B65" i="8"/>
  <c r="D65" i="8"/>
  <c r="F65" i="8"/>
  <c r="G65" i="8"/>
  <c r="B66" i="8"/>
  <c r="D66" i="8"/>
  <c r="F66" i="8"/>
  <c r="G66" i="8"/>
  <c r="B67" i="8"/>
  <c r="D67" i="8"/>
  <c r="F67" i="8"/>
  <c r="G67" i="8"/>
  <c r="B68" i="8"/>
  <c r="D68" i="8"/>
  <c r="F68" i="8"/>
  <c r="G68" i="8"/>
  <c r="B69" i="8"/>
  <c r="D69" i="8"/>
  <c r="F69" i="8"/>
  <c r="G69" i="8"/>
  <c r="B70" i="8"/>
  <c r="D70" i="8"/>
  <c r="F70" i="8"/>
  <c r="G70" i="8"/>
  <c r="B71" i="8"/>
  <c r="D71" i="8"/>
  <c r="F71" i="8"/>
  <c r="G71" i="8"/>
  <c r="B72" i="8"/>
  <c r="D72" i="8"/>
  <c r="F72" i="8"/>
  <c r="G72" i="8"/>
  <c r="B73" i="8"/>
  <c r="D73" i="8"/>
  <c r="F73" i="8"/>
  <c r="G73" i="8"/>
  <c r="B74" i="8"/>
  <c r="D74" i="8"/>
  <c r="F74" i="8"/>
  <c r="G74" i="8"/>
  <c r="B75" i="8"/>
  <c r="D75" i="8"/>
  <c r="F75" i="8"/>
  <c r="G75" i="8"/>
  <c r="B76" i="8"/>
  <c r="D76" i="8"/>
  <c r="F76" i="8"/>
  <c r="G76" i="8"/>
  <c r="B77" i="8"/>
  <c r="D77" i="8"/>
  <c r="F77" i="8"/>
  <c r="G77" i="8"/>
  <c r="B78" i="8"/>
  <c r="D78" i="8"/>
  <c r="F78" i="8"/>
  <c r="G78" i="8"/>
  <c r="B79" i="8"/>
  <c r="D79" i="8"/>
  <c r="F79" i="8"/>
  <c r="G79" i="8"/>
  <c r="B80" i="8"/>
  <c r="D80" i="8"/>
  <c r="F80" i="8"/>
  <c r="G80" i="8"/>
  <c r="B81" i="8"/>
  <c r="D81" i="8"/>
  <c r="F81" i="8"/>
  <c r="G81" i="8"/>
  <c r="B82" i="8"/>
  <c r="D82" i="8"/>
  <c r="F82" i="8"/>
  <c r="G82" i="8"/>
  <c r="B83" i="8"/>
  <c r="D83" i="8"/>
  <c r="F83" i="8"/>
  <c r="G83" i="8"/>
  <c r="B84" i="8"/>
  <c r="D84" i="8"/>
  <c r="F84" i="8"/>
  <c r="G84" i="8"/>
  <c r="B85" i="8"/>
  <c r="D85" i="8"/>
  <c r="F85" i="8"/>
  <c r="G85" i="8"/>
  <c r="B86" i="8"/>
  <c r="D86" i="8"/>
  <c r="F86" i="8"/>
  <c r="G86" i="8"/>
  <c r="B87" i="8"/>
  <c r="D87" i="8"/>
  <c r="F87" i="8"/>
  <c r="G87" i="8"/>
  <c r="B88" i="8"/>
  <c r="D88" i="8"/>
  <c r="F88" i="8"/>
  <c r="G88" i="8"/>
  <c r="B89" i="8"/>
  <c r="D89" i="8"/>
  <c r="F89" i="8"/>
  <c r="G89" i="8"/>
  <c r="B90" i="8"/>
  <c r="D90" i="8"/>
  <c r="F90" i="8"/>
  <c r="G90" i="8"/>
  <c r="B91" i="8"/>
  <c r="D91" i="8"/>
  <c r="F91" i="8"/>
  <c r="G91" i="8"/>
  <c r="B92" i="8"/>
  <c r="D92" i="8"/>
  <c r="F92" i="8"/>
  <c r="G92" i="8"/>
  <c r="B93" i="8"/>
  <c r="D93" i="8"/>
  <c r="F93" i="8"/>
  <c r="G93" i="8"/>
  <c r="B94" i="8"/>
  <c r="D94" i="8"/>
  <c r="F94" i="8"/>
  <c r="G94" i="8"/>
  <c r="B95" i="8"/>
  <c r="D95" i="8"/>
  <c r="F95" i="8"/>
  <c r="G95" i="8"/>
  <c r="B96" i="8"/>
  <c r="D96" i="8"/>
  <c r="F96" i="8"/>
  <c r="G96" i="8"/>
  <c r="B97" i="8"/>
  <c r="D97" i="8"/>
  <c r="F97" i="8"/>
  <c r="G97" i="8"/>
  <c r="B98" i="8"/>
  <c r="D98" i="8"/>
  <c r="F98" i="8"/>
  <c r="G98" i="8"/>
  <c r="B99" i="8"/>
  <c r="D99" i="8"/>
  <c r="F99" i="8"/>
  <c r="G99" i="8"/>
  <c r="B100" i="8"/>
  <c r="D100" i="8"/>
  <c r="F100" i="8"/>
  <c r="G100" i="8"/>
  <c r="B101" i="8"/>
  <c r="D101" i="8"/>
  <c r="F101" i="8"/>
  <c r="G101" i="8"/>
  <c r="B102" i="8"/>
  <c r="D102" i="8"/>
  <c r="F102" i="8"/>
  <c r="G102" i="8"/>
  <c r="B103" i="8"/>
  <c r="D103" i="8"/>
  <c r="F103" i="8"/>
  <c r="G103" i="8"/>
  <c r="B104" i="8"/>
  <c r="D104" i="8"/>
  <c r="F104" i="8"/>
  <c r="G104" i="8"/>
  <c r="B105" i="8"/>
  <c r="D105" i="8"/>
  <c r="F105" i="8"/>
  <c r="G105" i="8"/>
  <c r="B106" i="8"/>
  <c r="D106" i="8"/>
  <c r="F106" i="8"/>
  <c r="G106" i="8"/>
  <c r="B107" i="8"/>
  <c r="D107" i="8"/>
  <c r="F107" i="8"/>
  <c r="G107" i="8"/>
  <c r="B108" i="8"/>
  <c r="D108" i="8"/>
  <c r="F108" i="8"/>
  <c r="G108" i="8"/>
  <c r="B109" i="8"/>
  <c r="D109" i="8"/>
  <c r="F109" i="8"/>
  <c r="G109" i="8"/>
  <c r="B110" i="8"/>
  <c r="D110" i="8"/>
  <c r="F110" i="8"/>
  <c r="G110" i="8"/>
  <c r="B111" i="8"/>
  <c r="D111" i="8"/>
  <c r="F111" i="8"/>
  <c r="G111" i="8"/>
  <c r="B112" i="8"/>
  <c r="D112" i="8"/>
  <c r="F112" i="8"/>
  <c r="G112" i="8"/>
  <c r="B113" i="8"/>
  <c r="D113" i="8"/>
  <c r="F113" i="8"/>
  <c r="G113" i="8"/>
  <c r="B114" i="8"/>
  <c r="D114" i="8"/>
  <c r="F114" i="8"/>
  <c r="G114" i="8"/>
  <c r="B115" i="8"/>
  <c r="D115" i="8"/>
  <c r="F115" i="8"/>
  <c r="G115" i="8"/>
  <c r="B116" i="8"/>
  <c r="D116" i="8"/>
  <c r="F116" i="8"/>
  <c r="G116" i="8"/>
  <c r="B117" i="8"/>
  <c r="D117" i="8"/>
  <c r="F117" i="8"/>
  <c r="G117" i="8"/>
  <c r="B118" i="8"/>
  <c r="D118" i="8"/>
  <c r="F118" i="8"/>
  <c r="G118" i="8"/>
  <c r="B119" i="8"/>
  <c r="D119" i="8"/>
  <c r="F119" i="8"/>
  <c r="G119" i="8"/>
  <c r="B120" i="8"/>
  <c r="D120" i="8"/>
  <c r="F120" i="8"/>
  <c r="G120" i="8"/>
  <c r="B121" i="8"/>
  <c r="D121" i="8"/>
  <c r="F121" i="8"/>
  <c r="G121" i="8"/>
  <c r="B122" i="8"/>
  <c r="D122" i="8"/>
  <c r="F122" i="8"/>
  <c r="G122" i="8"/>
  <c r="B123" i="8"/>
  <c r="D123" i="8"/>
  <c r="F123" i="8"/>
  <c r="G123" i="8"/>
  <c r="B124" i="8"/>
  <c r="D124" i="8"/>
  <c r="F124" i="8"/>
  <c r="G124" i="8"/>
  <c r="B125" i="8"/>
  <c r="D125" i="8"/>
  <c r="F125" i="8"/>
  <c r="G125" i="8"/>
  <c r="B126" i="8"/>
  <c r="D126" i="8"/>
  <c r="F126" i="8"/>
  <c r="G126" i="8"/>
  <c r="B127" i="8"/>
  <c r="D127" i="8"/>
  <c r="F127" i="8"/>
  <c r="G127" i="8"/>
  <c r="B128" i="8"/>
  <c r="D128" i="8"/>
  <c r="F128" i="8"/>
  <c r="G128" i="8"/>
  <c r="B129" i="8"/>
  <c r="D129" i="8"/>
  <c r="F129" i="8"/>
  <c r="G129" i="8"/>
  <c r="B130" i="8"/>
  <c r="D130" i="8"/>
  <c r="F130" i="8"/>
  <c r="G130" i="8"/>
  <c r="B131" i="8"/>
  <c r="D131" i="8"/>
  <c r="F131" i="8"/>
  <c r="G131" i="8"/>
  <c r="B132" i="8"/>
  <c r="D132" i="8"/>
  <c r="F132" i="8"/>
  <c r="G132" i="8"/>
  <c r="B133" i="8"/>
  <c r="D133" i="8"/>
  <c r="F133" i="8"/>
  <c r="G133" i="8"/>
  <c r="B134" i="8"/>
  <c r="D134" i="8"/>
  <c r="F134" i="8"/>
  <c r="G134" i="8"/>
  <c r="B135" i="8"/>
  <c r="D135" i="8"/>
  <c r="F135" i="8"/>
  <c r="G135" i="8"/>
  <c r="B136" i="8"/>
  <c r="D136" i="8"/>
  <c r="F136" i="8"/>
  <c r="G136" i="8"/>
  <c r="B137" i="8"/>
  <c r="D137" i="8"/>
  <c r="F137" i="8"/>
  <c r="G137" i="8"/>
  <c r="B138" i="8"/>
  <c r="D138" i="8"/>
  <c r="F138" i="8"/>
  <c r="G138" i="8"/>
  <c r="B139" i="8"/>
  <c r="D139" i="8"/>
  <c r="F139" i="8"/>
  <c r="G139" i="8"/>
  <c r="B140" i="8"/>
  <c r="D140" i="8"/>
  <c r="F140" i="8"/>
  <c r="G140" i="8"/>
  <c r="B141" i="8"/>
  <c r="D141" i="8"/>
  <c r="F141" i="8"/>
  <c r="G141" i="8"/>
  <c r="B142" i="8"/>
  <c r="D142" i="8"/>
  <c r="F142" i="8"/>
  <c r="G142" i="8"/>
  <c r="B143" i="8"/>
  <c r="D143" i="8"/>
  <c r="F143" i="8"/>
  <c r="G143" i="8"/>
  <c r="B144" i="8"/>
  <c r="D144" i="8"/>
  <c r="F144" i="8"/>
  <c r="G144" i="8"/>
  <c r="B145" i="8"/>
  <c r="D145" i="8"/>
  <c r="F145" i="8"/>
  <c r="G145" i="8"/>
  <c r="B146" i="8"/>
  <c r="D146" i="8"/>
  <c r="F146" i="8"/>
  <c r="G146" i="8"/>
  <c r="B147" i="8"/>
  <c r="D147" i="8"/>
  <c r="F147" i="8"/>
  <c r="G147" i="8"/>
  <c r="B148" i="8"/>
  <c r="D148" i="8"/>
  <c r="F148" i="8"/>
  <c r="G148" i="8"/>
  <c r="B149" i="8"/>
  <c r="D149" i="8"/>
  <c r="F149" i="8"/>
  <c r="G149" i="8"/>
  <c r="B150" i="8"/>
  <c r="D150" i="8"/>
  <c r="F150" i="8"/>
  <c r="G150" i="8"/>
  <c r="B151" i="8"/>
  <c r="D151" i="8"/>
  <c r="F151" i="8"/>
  <c r="G151" i="8"/>
  <c r="B152" i="8"/>
  <c r="D152" i="8"/>
  <c r="F152" i="8"/>
  <c r="G152" i="8"/>
  <c r="B153" i="8"/>
  <c r="D153" i="8"/>
  <c r="F153" i="8"/>
  <c r="G153" i="8"/>
  <c r="B154" i="8"/>
  <c r="D154" i="8"/>
  <c r="F154" i="8"/>
  <c r="G154" i="8"/>
  <c r="B155" i="8"/>
  <c r="D155" i="8"/>
  <c r="F155" i="8"/>
  <c r="G155" i="8"/>
  <c r="B156" i="8"/>
  <c r="D156" i="8"/>
  <c r="F156" i="8"/>
  <c r="G156" i="8"/>
  <c r="B157" i="8"/>
  <c r="D157" i="8"/>
  <c r="F157" i="8"/>
  <c r="G157" i="8"/>
  <c r="B158" i="8"/>
  <c r="D158" i="8"/>
  <c r="F158" i="8"/>
  <c r="G158" i="8"/>
  <c r="B159" i="8"/>
  <c r="D159" i="8"/>
  <c r="F159" i="8"/>
  <c r="G159" i="8"/>
  <c r="B160" i="8"/>
  <c r="D160" i="8"/>
  <c r="F160" i="8"/>
  <c r="G160" i="8"/>
  <c r="B161" i="8"/>
  <c r="D161" i="8"/>
  <c r="F161" i="8"/>
  <c r="G161" i="8"/>
  <c r="B162" i="8"/>
  <c r="D162" i="8"/>
  <c r="F162" i="8"/>
  <c r="G162" i="8"/>
  <c r="B163" i="8"/>
  <c r="D163" i="8"/>
  <c r="F163" i="8"/>
  <c r="G163" i="8"/>
  <c r="B164" i="8"/>
  <c r="D164" i="8"/>
  <c r="F164" i="8"/>
  <c r="G164" i="8"/>
  <c r="B165" i="8"/>
  <c r="D165" i="8"/>
  <c r="F165" i="8"/>
  <c r="G165" i="8"/>
  <c r="B166" i="8"/>
  <c r="D166" i="8"/>
  <c r="F166" i="8"/>
  <c r="G166" i="8"/>
  <c r="B167" i="8"/>
  <c r="D167" i="8"/>
  <c r="F167" i="8"/>
  <c r="G167" i="8"/>
  <c r="B168" i="8"/>
  <c r="D168" i="8"/>
  <c r="F168" i="8"/>
  <c r="G168" i="8"/>
  <c r="B169" i="8"/>
  <c r="D169" i="8"/>
  <c r="F169" i="8"/>
  <c r="G169" i="8"/>
  <c r="B170" i="8"/>
  <c r="D170" i="8"/>
  <c r="F170" i="8"/>
  <c r="G170" i="8"/>
  <c r="B171" i="8"/>
  <c r="D171" i="8"/>
  <c r="F171" i="8"/>
  <c r="G171" i="8"/>
  <c r="B172" i="8"/>
  <c r="D172" i="8"/>
  <c r="F172" i="8"/>
  <c r="G172" i="8"/>
  <c r="B173" i="8"/>
  <c r="D173" i="8"/>
  <c r="F173" i="8"/>
  <c r="G173" i="8"/>
  <c r="B174" i="8"/>
  <c r="D174" i="8"/>
  <c r="F174" i="8"/>
  <c r="G174" i="8"/>
  <c r="B175" i="8"/>
  <c r="D175" i="8"/>
  <c r="F175" i="8"/>
  <c r="G175" i="8"/>
  <c r="B176" i="8"/>
  <c r="D176" i="8"/>
  <c r="F176" i="8"/>
  <c r="G176" i="8"/>
  <c r="B177" i="8"/>
  <c r="D177" i="8"/>
  <c r="F177" i="8"/>
  <c r="G177" i="8"/>
  <c r="B178" i="8"/>
  <c r="D178" i="8"/>
  <c r="F178" i="8"/>
  <c r="G178" i="8"/>
  <c r="B179" i="8"/>
  <c r="D179" i="8"/>
  <c r="F179" i="8"/>
  <c r="G179" i="8"/>
  <c r="B180" i="8"/>
  <c r="D180" i="8"/>
  <c r="F180" i="8"/>
  <c r="G180" i="8"/>
  <c r="B181" i="8"/>
  <c r="D181" i="8"/>
  <c r="F181" i="8"/>
  <c r="G181" i="8"/>
  <c r="B182" i="8"/>
  <c r="D182" i="8"/>
  <c r="F182" i="8"/>
  <c r="G182" i="8"/>
  <c r="B183" i="8"/>
  <c r="D183" i="8"/>
  <c r="F183" i="8"/>
  <c r="G183" i="8"/>
  <c r="B184" i="8"/>
  <c r="D184" i="8"/>
  <c r="F184" i="8"/>
  <c r="G184" i="8"/>
  <c r="B185" i="8"/>
  <c r="D185" i="8"/>
  <c r="F185" i="8"/>
  <c r="G185" i="8"/>
  <c r="B186" i="8"/>
  <c r="D186" i="8"/>
  <c r="F186" i="8"/>
  <c r="G186" i="8"/>
  <c r="B187" i="8"/>
  <c r="D187" i="8"/>
  <c r="F187" i="8"/>
  <c r="G187" i="8"/>
  <c r="B188" i="8"/>
  <c r="D188" i="8"/>
  <c r="F188" i="8"/>
  <c r="G188" i="8"/>
  <c r="B189" i="8"/>
  <c r="D189" i="8"/>
  <c r="F189" i="8"/>
  <c r="G189" i="8"/>
  <c r="B190" i="8"/>
  <c r="D190" i="8"/>
  <c r="F190" i="8"/>
  <c r="G190" i="8"/>
  <c r="B191" i="8"/>
  <c r="D191" i="8"/>
  <c r="F191" i="8"/>
  <c r="G191" i="8"/>
  <c r="B192" i="8"/>
  <c r="D192" i="8"/>
  <c r="F192" i="8"/>
  <c r="G192" i="8"/>
  <c r="B193" i="8"/>
  <c r="D193" i="8"/>
  <c r="F193" i="8"/>
  <c r="G193" i="8"/>
  <c r="B194" i="8"/>
  <c r="D194" i="8"/>
  <c r="F194" i="8"/>
  <c r="G194" i="8"/>
  <c r="B195" i="8"/>
  <c r="D195" i="8"/>
  <c r="F195" i="8"/>
  <c r="G195" i="8"/>
  <c r="B196" i="8"/>
  <c r="D196" i="8"/>
  <c r="F196" i="8"/>
  <c r="G196" i="8"/>
  <c r="B197" i="8"/>
  <c r="D197" i="8"/>
  <c r="F197" i="8"/>
  <c r="G197" i="8"/>
  <c r="B198" i="8"/>
  <c r="D198" i="8"/>
  <c r="F198" i="8"/>
  <c r="G198" i="8"/>
  <c r="B199" i="8"/>
  <c r="D199" i="8"/>
  <c r="F199" i="8"/>
  <c r="G199" i="8"/>
  <c r="B200" i="8"/>
  <c r="D200" i="8"/>
  <c r="F200" i="8"/>
  <c r="G200" i="8"/>
  <c r="B201" i="8"/>
  <c r="D201" i="8"/>
  <c r="F201" i="8"/>
  <c r="G201" i="8"/>
  <c r="B202" i="8"/>
  <c r="D202" i="8"/>
  <c r="F202" i="8"/>
  <c r="G202" i="8"/>
  <c r="B203" i="8"/>
  <c r="D203" i="8"/>
  <c r="F203" i="8"/>
  <c r="G203" i="8"/>
  <c r="B204" i="8"/>
  <c r="D204" i="8"/>
  <c r="F204" i="8"/>
  <c r="G204" i="8"/>
  <c r="B205" i="8"/>
  <c r="D205" i="8"/>
  <c r="F205" i="8"/>
  <c r="G205" i="8"/>
  <c r="B206" i="8"/>
  <c r="D206" i="8"/>
  <c r="F206" i="8"/>
  <c r="G206" i="8"/>
  <c r="B207" i="8"/>
  <c r="D207" i="8"/>
  <c r="F207" i="8"/>
  <c r="G207" i="8"/>
  <c r="B208" i="8"/>
  <c r="D208" i="8"/>
  <c r="F208" i="8"/>
  <c r="G208" i="8"/>
  <c r="B209" i="8"/>
  <c r="D209" i="8"/>
  <c r="F209" i="8"/>
  <c r="G209" i="8"/>
  <c r="B210" i="8"/>
  <c r="D210" i="8"/>
  <c r="F210" i="8"/>
  <c r="G210" i="8"/>
  <c r="B211" i="8"/>
  <c r="D211" i="8"/>
  <c r="F211" i="8"/>
  <c r="G211" i="8"/>
  <c r="B212" i="8"/>
  <c r="D212" i="8"/>
  <c r="F212" i="8"/>
  <c r="G212" i="8"/>
  <c r="B213" i="8"/>
  <c r="D213" i="8"/>
  <c r="F213" i="8"/>
  <c r="G213" i="8"/>
  <c r="B214" i="8"/>
  <c r="D214" i="8"/>
  <c r="F214" i="8"/>
  <c r="G214" i="8"/>
  <c r="B215" i="8"/>
  <c r="D215" i="8"/>
  <c r="F215" i="8"/>
  <c r="G215" i="8"/>
  <c r="B216" i="8"/>
  <c r="D216" i="8"/>
  <c r="F216" i="8"/>
  <c r="G216" i="8"/>
  <c r="B217" i="8"/>
  <c r="D217" i="8"/>
  <c r="F217" i="8"/>
  <c r="G217" i="8"/>
  <c r="B218" i="8"/>
  <c r="D218" i="8"/>
  <c r="F218" i="8"/>
  <c r="G218" i="8"/>
  <c r="B219" i="8"/>
  <c r="D219" i="8"/>
  <c r="F219" i="8"/>
  <c r="G219" i="8"/>
  <c r="B220" i="8"/>
  <c r="D220" i="8"/>
  <c r="F220" i="8"/>
  <c r="G220" i="8"/>
  <c r="B221" i="8"/>
  <c r="D221" i="8"/>
  <c r="F221" i="8"/>
  <c r="G221" i="8"/>
  <c r="B222" i="8"/>
  <c r="D222" i="8"/>
  <c r="F222" i="8"/>
  <c r="G222" i="8"/>
  <c r="B223" i="8"/>
  <c r="D223" i="8"/>
  <c r="F223" i="8"/>
  <c r="G223" i="8"/>
  <c r="B224" i="8"/>
  <c r="D224" i="8"/>
  <c r="F224" i="8"/>
  <c r="G224" i="8"/>
  <c r="B225" i="8"/>
  <c r="D225" i="8"/>
  <c r="F225" i="8"/>
  <c r="G225" i="8"/>
  <c r="B226" i="8"/>
  <c r="D226" i="8"/>
  <c r="F226" i="8"/>
  <c r="G226" i="8"/>
  <c r="B227" i="8"/>
  <c r="D227" i="8"/>
  <c r="F227" i="8"/>
  <c r="G227" i="8"/>
  <c r="B228" i="8"/>
  <c r="D228" i="8"/>
  <c r="F228" i="8"/>
  <c r="G228" i="8"/>
  <c r="B229" i="8"/>
  <c r="D229" i="8"/>
  <c r="F229" i="8"/>
  <c r="G229" i="8"/>
  <c r="B230" i="8"/>
  <c r="D230" i="8"/>
  <c r="F230" i="8"/>
  <c r="G230" i="8"/>
  <c r="B231" i="8"/>
  <c r="D231" i="8"/>
  <c r="F231" i="8"/>
  <c r="G231" i="8"/>
  <c r="B232" i="8"/>
  <c r="D232" i="8"/>
  <c r="F232" i="8"/>
  <c r="G232" i="8"/>
  <c r="B233" i="8"/>
  <c r="D233" i="8"/>
  <c r="F233" i="8"/>
  <c r="G233" i="8"/>
  <c r="B234" i="8"/>
  <c r="D234" i="8"/>
  <c r="F234" i="8"/>
  <c r="G234" i="8"/>
  <c r="B235" i="8"/>
  <c r="D235" i="8"/>
  <c r="F235" i="8"/>
  <c r="G235" i="8"/>
  <c r="B236" i="8"/>
  <c r="D236" i="8"/>
  <c r="F236" i="8"/>
  <c r="G236" i="8"/>
  <c r="B237" i="8"/>
  <c r="D237" i="8"/>
  <c r="F237" i="8"/>
  <c r="G237" i="8"/>
  <c r="B238" i="8"/>
  <c r="D238" i="8"/>
  <c r="F238" i="8"/>
  <c r="G238" i="8"/>
  <c r="B239" i="8"/>
  <c r="D239" i="8"/>
  <c r="F239" i="8"/>
  <c r="G239" i="8"/>
  <c r="B240" i="8"/>
  <c r="D240" i="8"/>
  <c r="F240" i="8"/>
  <c r="G240" i="8"/>
  <c r="B241" i="8"/>
  <c r="D241" i="8"/>
  <c r="F241" i="8"/>
  <c r="G241" i="8"/>
  <c r="B242" i="8"/>
  <c r="D242" i="8"/>
  <c r="F242" i="8"/>
  <c r="G242" i="8"/>
  <c r="B243" i="8"/>
  <c r="D243" i="8"/>
  <c r="F243" i="8"/>
  <c r="G243" i="8"/>
  <c r="B244" i="8"/>
  <c r="D244" i="8"/>
  <c r="F244" i="8"/>
  <c r="G244" i="8"/>
  <c r="B245" i="8"/>
  <c r="D245" i="8"/>
  <c r="F245" i="8"/>
  <c r="G245" i="8"/>
  <c r="B246" i="8"/>
  <c r="D246" i="8"/>
  <c r="F246" i="8"/>
  <c r="G246" i="8"/>
  <c r="B247" i="8"/>
  <c r="D247" i="8"/>
  <c r="F247" i="8"/>
  <c r="G247" i="8"/>
  <c r="B248" i="8"/>
  <c r="D248" i="8"/>
  <c r="F248" i="8"/>
  <c r="G248" i="8"/>
  <c r="B249" i="8"/>
  <c r="D249" i="8"/>
  <c r="F249" i="8"/>
  <c r="G249" i="8"/>
  <c r="B250" i="8"/>
  <c r="D250" i="8"/>
  <c r="F250" i="8"/>
  <c r="G250" i="8"/>
  <c r="B251" i="8"/>
  <c r="D251" i="8"/>
  <c r="F251" i="8"/>
  <c r="G251" i="8"/>
  <c r="B252" i="8"/>
  <c r="D252" i="8"/>
  <c r="F252" i="8"/>
  <c r="G252" i="8"/>
  <c r="B253" i="8"/>
  <c r="D253" i="8"/>
  <c r="F253" i="8"/>
  <c r="G253" i="8"/>
  <c r="B254" i="8"/>
  <c r="D254" i="8"/>
  <c r="F254" i="8"/>
  <c r="G254" i="8"/>
  <c r="B255" i="8"/>
  <c r="D255" i="8"/>
  <c r="F255" i="8"/>
  <c r="G255" i="8"/>
  <c r="B256" i="8"/>
  <c r="D256" i="8"/>
  <c r="F256" i="8"/>
  <c r="G256" i="8"/>
  <c r="G4" i="8" l="1"/>
  <c r="M4" i="8" s="1"/>
  <c r="G6" i="8"/>
  <c r="M6" i="8" s="1"/>
  <c r="F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G2" i="8" l="1"/>
  <c r="M2" i="8" s="1"/>
  <c r="P3" i="8" s="1"/>
  <c r="P4" i="8" s="1"/>
  <c r="L8" i="7"/>
  <c r="M6" i="7"/>
  <c r="N6" i="7" s="1"/>
  <c r="M7" i="7"/>
  <c r="N7" i="7" s="1"/>
  <c r="M5" i="7"/>
  <c r="N5" i="7" s="1"/>
  <c r="N4" i="7"/>
  <c r="B35" i="7" l="1"/>
  <c r="B39" i="7"/>
  <c r="B43" i="7"/>
  <c r="B47" i="7"/>
  <c r="B51" i="7"/>
  <c r="B55" i="7"/>
  <c r="B59" i="7"/>
  <c r="B63" i="7"/>
  <c r="B67" i="7"/>
  <c r="B71" i="7"/>
  <c r="B75" i="7"/>
  <c r="B79" i="7"/>
  <c r="B83" i="7"/>
  <c r="B87" i="7"/>
  <c r="B91" i="7"/>
  <c r="B95" i="7"/>
  <c r="B99" i="7"/>
  <c r="B103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21" i="7"/>
  <c r="B125" i="7"/>
  <c r="B129" i="7"/>
  <c r="B133" i="7"/>
  <c r="B137" i="7"/>
  <c r="B141" i="7"/>
  <c r="B145" i="7"/>
  <c r="B149" i="7"/>
  <c r="B153" i="7"/>
  <c r="B119" i="7"/>
  <c r="B123" i="7"/>
  <c r="B127" i="7"/>
  <c r="B131" i="7"/>
  <c r="B135" i="7"/>
  <c r="B139" i="7"/>
  <c r="B143" i="7"/>
  <c r="B147" i="7"/>
  <c r="B151" i="7"/>
  <c r="B107" i="7"/>
  <c r="B111" i="7"/>
  <c r="B115" i="7"/>
  <c r="B157" i="7"/>
  <c r="B161" i="7"/>
  <c r="B165" i="7"/>
  <c r="B169" i="7"/>
  <c r="B173" i="7"/>
  <c r="B177" i="7"/>
  <c r="B181" i="7"/>
  <c r="B185" i="7"/>
  <c r="B189" i="7"/>
  <c r="B193" i="7"/>
  <c r="B197" i="7"/>
  <c r="B201" i="7"/>
  <c r="B205" i="7"/>
  <c r="B209" i="7"/>
  <c r="B213" i="7"/>
  <c r="B106" i="7"/>
  <c r="B110" i="7"/>
  <c r="B114" i="7"/>
  <c r="B118" i="7"/>
  <c r="B122" i="7"/>
  <c r="B126" i="7"/>
  <c r="B130" i="7"/>
  <c r="B134" i="7"/>
  <c r="B138" i="7"/>
  <c r="B142" i="7"/>
  <c r="B146" i="7"/>
  <c r="B150" i="7"/>
  <c r="B154" i="7"/>
  <c r="B158" i="7"/>
  <c r="B162" i="7"/>
  <c r="B166" i="7"/>
  <c r="B170" i="7"/>
  <c r="B174" i="7"/>
  <c r="B178" i="7"/>
  <c r="B182" i="7"/>
  <c r="B186" i="7"/>
  <c r="B190" i="7"/>
  <c r="B194" i="7"/>
  <c r="B198" i="7"/>
  <c r="B202" i="7"/>
  <c r="B206" i="7"/>
  <c r="B210" i="7"/>
  <c r="B214" i="7"/>
  <c r="B218" i="7"/>
  <c r="B222" i="7"/>
  <c r="B226" i="7"/>
  <c r="B230" i="7"/>
  <c r="B234" i="7"/>
  <c r="B238" i="7"/>
  <c r="B242" i="7"/>
  <c r="B246" i="7"/>
  <c r="B250" i="7"/>
  <c r="B254" i="7"/>
  <c r="B34" i="7"/>
  <c r="B38" i="7"/>
  <c r="B42" i="7"/>
  <c r="B46" i="7"/>
  <c r="B50" i="7"/>
  <c r="B54" i="7"/>
  <c r="B58" i="7"/>
  <c r="B62" i="7"/>
  <c r="B66" i="7"/>
  <c r="B70" i="7"/>
  <c r="B74" i="7"/>
  <c r="B78" i="7"/>
  <c r="B82" i="7"/>
  <c r="B86" i="7"/>
  <c r="B90" i="7"/>
  <c r="B94" i="7"/>
  <c r="B98" i="7"/>
  <c r="B102" i="7"/>
  <c r="B120" i="7"/>
  <c r="B124" i="7"/>
  <c r="B128" i="7"/>
  <c r="B132" i="7"/>
  <c r="B136" i="7"/>
  <c r="B140" i="7"/>
  <c r="B144" i="7"/>
  <c r="B148" i="7"/>
  <c r="B152" i="7"/>
  <c r="B156" i="7"/>
  <c r="B160" i="7"/>
  <c r="B164" i="7"/>
  <c r="B168" i="7"/>
  <c r="B172" i="7"/>
  <c r="B176" i="7"/>
  <c r="B180" i="7"/>
  <c r="B184" i="7"/>
  <c r="B188" i="7"/>
  <c r="B192" i="7"/>
  <c r="B196" i="7"/>
  <c r="B200" i="7"/>
  <c r="B204" i="7"/>
  <c r="B208" i="7"/>
  <c r="B212" i="7"/>
  <c r="B216" i="7"/>
  <c r="B220" i="7"/>
  <c r="B224" i="7"/>
  <c r="B228" i="7"/>
  <c r="B232" i="7"/>
  <c r="B236" i="7"/>
  <c r="B240" i="7"/>
  <c r="B244" i="7"/>
  <c r="B248" i="7"/>
  <c r="B252" i="7"/>
  <c r="B256" i="7"/>
  <c r="B217" i="7"/>
  <c r="B221" i="7"/>
  <c r="B225" i="7"/>
  <c r="B229" i="7"/>
  <c r="B233" i="7"/>
  <c r="B237" i="7"/>
  <c r="B241" i="7"/>
  <c r="B245" i="7"/>
  <c r="B249" i="7"/>
  <c r="B253" i="7"/>
  <c r="B223" i="7"/>
  <c r="B231" i="7"/>
  <c r="B235" i="7"/>
  <c r="B105" i="7"/>
  <c r="B113" i="7"/>
  <c r="B155" i="7"/>
  <c r="B159" i="7"/>
  <c r="B163" i="7"/>
  <c r="B167" i="7"/>
  <c r="B171" i="7"/>
  <c r="B175" i="7"/>
  <c r="B179" i="7"/>
  <c r="B183" i="7"/>
  <c r="B187" i="7"/>
  <c r="B191" i="7"/>
  <c r="B195" i="7"/>
  <c r="B199" i="7"/>
  <c r="B203" i="7"/>
  <c r="B207" i="7"/>
  <c r="B211" i="7"/>
  <c r="B215" i="7"/>
  <c r="B219" i="7"/>
  <c r="B227" i="7"/>
  <c r="B247" i="7"/>
  <c r="B109" i="7"/>
  <c r="B117" i="7"/>
  <c r="B239" i="7"/>
  <c r="B243" i="7"/>
  <c r="B251" i="7"/>
  <c r="B255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20" i="7"/>
  <c r="D124" i="7"/>
  <c r="D128" i="7"/>
  <c r="D132" i="7"/>
  <c r="D136" i="7"/>
  <c r="D140" i="7"/>
  <c r="D144" i="7"/>
  <c r="D148" i="7"/>
  <c r="D152" i="7"/>
  <c r="D105" i="7"/>
  <c r="D106" i="7"/>
  <c r="D109" i="7"/>
  <c r="D110" i="7"/>
  <c r="D113" i="7"/>
  <c r="D114" i="7"/>
  <c r="D117" i="7"/>
  <c r="D118" i="7"/>
  <c r="D122" i="7"/>
  <c r="D126" i="7"/>
  <c r="D130" i="7"/>
  <c r="D134" i="7"/>
  <c r="D138" i="7"/>
  <c r="D142" i="7"/>
  <c r="D146" i="7"/>
  <c r="D150" i="7"/>
  <c r="D119" i="7"/>
  <c r="D123" i="7"/>
  <c r="D127" i="7"/>
  <c r="D131" i="7"/>
  <c r="D135" i="7"/>
  <c r="D139" i="7"/>
  <c r="D143" i="7"/>
  <c r="D147" i="7"/>
  <c r="D151" i="7"/>
  <c r="D156" i="7"/>
  <c r="D160" i="7"/>
  <c r="D164" i="7"/>
  <c r="D168" i="7"/>
  <c r="D172" i="7"/>
  <c r="D176" i="7"/>
  <c r="D180" i="7"/>
  <c r="D184" i="7"/>
  <c r="D188" i="7"/>
  <c r="D192" i="7"/>
  <c r="D196" i="7"/>
  <c r="D200" i="7"/>
  <c r="D204" i="7"/>
  <c r="D208" i="7"/>
  <c r="D212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57" i="7"/>
  <c r="D161" i="7"/>
  <c r="D165" i="7"/>
  <c r="D169" i="7"/>
  <c r="D173" i="7"/>
  <c r="D177" i="7"/>
  <c r="D181" i="7"/>
  <c r="D185" i="7"/>
  <c r="D189" i="7"/>
  <c r="D193" i="7"/>
  <c r="D197" i="7"/>
  <c r="D201" i="7"/>
  <c r="D205" i="7"/>
  <c r="D209" i="7"/>
  <c r="D213" i="7"/>
  <c r="D217" i="7"/>
  <c r="D221" i="7"/>
  <c r="D225" i="7"/>
  <c r="D229" i="7"/>
  <c r="D233" i="7"/>
  <c r="D237" i="7"/>
  <c r="D241" i="7"/>
  <c r="D245" i="7"/>
  <c r="D249" i="7"/>
  <c r="D253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55" i="7"/>
  <c r="D159" i="7"/>
  <c r="D163" i="7"/>
  <c r="D167" i="7"/>
  <c r="D171" i="7"/>
  <c r="D175" i="7"/>
  <c r="D179" i="7"/>
  <c r="D183" i="7"/>
  <c r="D187" i="7"/>
  <c r="D191" i="7"/>
  <c r="D195" i="7"/>
  <c r="D199" i="7"/>
  <c r="D203" i="7"/>
  <c r="D207" i="7"/>
  <c r="D211" i="7"/>
  <c r="D215" i="7"/>
  <c r="D219" i="7"/>
  <c r="D223" i="7"/>
  <c r="D227" i="7"/>
  <c r="D231" i="7"/>
  <c r="D235" i="7"/>
  <c r="D239" i="7"/>
  <c r="D243" i="7"/>
  <c r="D247" i="7"/>
  <c r="D251" i="7"/>
  <c r="D255" i="7"/>
  <c r="D121" i="7"/>
  <c r="D129" i="7"/>
  <c r="D137" i="7"/>
  <c r="D145" i="7"/>
  <c r="D153" i="7"/>
  <c r="D216" i="7"/>
  <c r="D220" i="7"/>
  <c r="D224" i="7"/>
  <c r="D228" i="7"/>
  <c r="D232" i="7"/>
  <c r="D236" i="7"/>
  <c r="D240" i="7"/>
  <c r="D244" i="7"/>
  <c r="D248" i="7"/>
  <c r="D252" i="7"/>
  <c r="D256" i="7"/>
  <c r="D125" i="7"/>
  <c r="D133" i="7"/>
  <c r="D141" i="7"/>
  <c r="D149" i="7"/>
  <c r="D154" i="7"/>
  <c r="D158" i="7"/>
  <c r="D162" i="7"/>
  <c r="D166" i="7"/>
  <c r="D170" i="7"/>
  <c r="D174" i="7"/>
  <c r="D178" i="7"/>
  <c r="D182" i="7"/>
  <c r="D186" i="7"/>
  <c r="D190" i="7"/>
  <c r="D194" i="7"/>
  <c r="D198" i="7"/>
  <c r="D202" i="7"/>
  <c r="D206" i="7"/>
  <c r="D210" i="7"/>
  <c r="D214" i="7"/>
  <c r="D218" i="7"/>
  <c r="D222" i="7"/>
  <c r="D226" i="7"/>
  <c r="D230" i="7"/>
  <c r="D234" i="7"/>
  <c r="D238" i="7"/>
  <c r="D242" i="7"/>
  <c r="D246" i="7"/>
  <c r="D250" i="7"/>
  <c r="D254" i="7"/>
  <c r="H2" i="7"/>
  <c r="H36" i="7"/>
  <c r="H40" i="7"/>
  <c r="H44" i="7"/>
  <c r="H48" i="7"/>
  <c r="H52" i="7"/>
  <c r="H56" i="7"/>
  <c r="H60" i="7"/>
  <c r="H64" i="7"/>
  <c r="H68" i="7"/>
  <c r="H72" i="7"/>
  <c r="H76" i="7"/>
  <c r="H80" i="7"/>
  <c r="H84" i="7"/>
  <c r="H88" i="7"/>
  <c r="H92" i="7"/>
  <c r="H96" i="7"/>
  <c r="H100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101" i="7"/>
  <c r="H105" i="7"/>
  <c r="H109" i="7"/>
  <c r="H113" i="7"/>
  <c r="H117" i="7"/>
  <c r="H34" i="7"/>
  <c r="H38" i="7"/>
  <c r="H42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02" i="7"/>
  <c r="H118" i="7"/>
  <c r="H122" i="7"/>
  <c r="H126" i="7"/>
  <c r="H130" i="7"/>
  <c r="H134" i="7"/>
  <c r="H138" i="7"/>
  <c r="H142" i="7"/>
  <c r="H146" i="7"/>
  <c r="H150" i="7"/>
  <c r="H120" i="7"/>
  <c r="H124" i="7"/>
  <c r="H128" i="7"/>
  <c r="H132" i="7"/>
  <c r="H136" i="7"/>
  <c r="H140" i="7"/>
  <c r="H144" i="7"/>
  <c r="H148" i="7"/>
  <c r="H152" i="7"/>
  <c r="H104" i="7"/>
  <c r="H108" i="7"/>
  <c r="H112" i="7"/>
  <c r="H116" i="7"/>
  <c r="H154" i="7"/>
  <c r="H158" i="7"/>
  <c r="H162" i="7"/>
  <c r="H166" i="7"/>
  <c r="H170" i="7"/>
  <c r="H174" i="7"/>
  <c r="H178" i="7"/>
  <c r="H182" i="7"/>
  <c r="H186" i="7"/>
  <c r="H190" i="7"/>
  <c r="H194" i="7"/>
  <c r="H198" i="7"/>
  <c r="H202" i="7"/>
  <c r="H206" i="7"/>
  <c r="H210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103" i="7"/>
  <c r="H107" i="7"/>
  <c r="H111" i="7"/>
  <c r="H115" i="7"/>
  <c r="H119" i="7"/>
  <c r="H123" i="7"/>
  <c r="H127" i="7"/>
  <c r="H131" i="7"/>
  <c r="H135" i="7"/>
  <c r="H139" i="7"/>
  <c r="H143" i="7"/>
  <c r="H147" i="7"/>
  <c r="H151" i="7"/>
  <c r="H155" i="7"/>
  <c r="H159" i="7"/>
  <c r="H163" i="7"/>
  <c r="H167" i="7"/>
  <c r="H171" i="7"/>
  <c r="H175" i="7"/>
  <c r="H179" i="7"/>
  <c r="H183" i="7"/>
  <c r="H187" i="7"/>
  <c r="H191" i="7"/>
  <c r="H195" i="7"/>
  <c r="H199" i="7"/>
  <c r="H203" i="7"/>
  <c r="H207" i="7"/>
  <c r="H211" i="7"/>
  <c r="H215" i="7"/>
  <c r="H219" i="7"/>
  <c r="H223" i="7"/>
  <c r="H227" i="7"/>
  <c r="H231" i="7"/>
  <c r="H235" i="7"/>
  <c r="H239" i="7"/>
  <c r="H243" i="7"/>
  <c r="H247" i="7"/>
  <c r="H251" i="7"/>
  <c r="H255" i="7"/>
  <c r="H121" i="7"/>
  <c r="H125" i="7"/>
  <c r="H129" i="7"/>
  <c r="H133" i="7"/>
  <c r="H137" i="7"/>
  <c r="H141" i="7"/>
  <c r="H145" i="7"/>
  <c r="H149" i="7"/>
  <c r="H153" i="7"/>
  <c r="H157" i="7"/>
  <c r="H161" i="7"/>
  <c r="H165" i="7"/>
  <c r="H169" i="7"/>
  <c r="H173" i="7"/>
  <c r="H177" i="7"/>
  <c r="H181" i="7"/>
  <c r="H185" i="7"/>
  <c r="H189" i="7"/>
  <c r="H193" i="7"/>
  <c r="H197" i="7"/>
  <c r="H201" i="7"/>
  <c r="H205" i="7"/>
  <c r="H209" i="7"/>
  <c r="H213" i="7"/>
  <c r="H217" i="7"/>
  <c r="H221" i="7"/>
  <c r="H225" i="7"/>
  <c r="H229" i="7"/>
  <c r="H233" i="7"/>
  <c r="H237" i="7"/>
  <c r="H241" i="7"/>
  <c r="H245" i="7"/>
  <c r="H249" i="7"/>
  <c r="H253" i="7"/>
  <c r="H214" i="7"/>
  <c r="H218" i="7"/>
  <c r="H222" i="7"/>
  <c r="H226" i="7"/>
  <c r="H230" i="7"/>
  <c r="H234" i="7"/>
  <c r="H238" i="7"/>
  <c r="H242" i="7"/>
  <c r="H246" i="7"/>
  <c r="H250" i="7"/>
  <c r="H254" i="7"/>
  <c r="H228" i="7"/>
  <c r="H248" i="7"/>
  <c r="H252" i="7"/>
  <c r="H256" i="7"/>
  <c r="H110" i="7"/>
  <c r="H220" i="7"/>
  <c r="H224" i="7"/>
  <c r="H240" i="7"/>
  <c r="H244" i="7"/>
  <c r="H106" i="7"/>
  <c r="H114" i="7"/>
  <c r="H156" i="7"/>
  <c r="H160" i="7"/>
  <c r="H164" i="7"/>
  <c r="H168" i="7"/>
  <c r="H172" i="7"/>
  <c r="H176" i="7"/>
  <c r="H180" i="7"/>
  <c r="H184" i="7"/>
  <c r="H188" i="7"/>
  <c r="H192" i="7"/>
  <c r="H196" i="7"/>
  <c r="H200" i="7"/>
  <c r="H204" i="7"/>
  <c r="H208" i="7"/>
  <c r="H212" i="7"/>
  <c r="H216" i="7"/>
  <c r="H232" i="7"/>
  <c r="H236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9" i="7"/>
  <c r="F123" i="7"/>
  <c r="F127" i="7"/>
  <c r="F131" i="7"/>
  <c r="F135" i="7"/>
  <c r="F139" i="7"/>
  <c r="F143" i="7"/>
  <c r="F147" i="7"/>
  <c r="F151" i="7"/>
  <c r="F35" i="7"/>
  <c r="F36" i="7"/>
  <c r="F39" i="7"/>
  <c r="F40" i="7"/>
  <c r="F43" i="7"/>
  <c r="F44" i="7"/>
  <c r="F47" i="7"/>
  <c r="F48" i="7"/>
  <c r="F51" i="7"/>
  <c r="F52" i="7"/>
  <c r="F55" i="7"/>
  <c r="F56" i="7"/>
  <c r="F59" i="7"/>
  <c r="F60" i="7"/>
  <c r="F63" i="7"/>
  <c r="F64" i="7"/>
  <c r="F67" i="7"/>
  <c r="F68" i="7"/>
  <c r="F71" i="7"/>
  <c r="F72" i="7"/>
  <c r="F75" i="7"/>
  <c r="F76" i="7"/>
  <c r="F79" i="7"/>
  <c r="F80" i="7"/>
  <c r="F83" i="7"/>
  <c r="F84" i="7"/>
  <c r="F87" i="7"/>
  <c r="F88" i="7"/>
  <c r="F91" i="7"/>
  <c r="F92" i="7"/>
  <c r="F95" i="7"/>
  <c r="F96" i="7"/>
  <c r="F99" i="7"/>
  <c r="F100" i="7"/>
  <c r="F103" i="7"/>
  <c r="F104" i="7"/>
  <c r="F107" i="7"/>
  <c r="F108" i="7"/>
  <c r="F111" i="7"/>
  <c r="F112" i="7"/>
  <c r="F115" i="7"/>
  <c r="F116" i="7"/>
  <c r="F121" i="7"/>
  <c r="F125" i="7"/>
  <c r="F129" i="7"/>
  <c r="F133" i="7"/>
  <c r="F137" i="7"/>
  <c r="F141" i="7"/>
  <c r="F145" i="7"/>
  <c r="F149" i="7"/>
  <c r="F153" i="7"/>
  <c r="F120" i="7"/>
  <c r="F124" i="7"/>
  <c r="F128" i="7"/>
  <c r="F132" i="7"/>
  <c r="F136" i="7"/>
  <c r="F140" i="7"/>
  <c r="F144" i="7"/>
  <c r="F148" i="7"/>
  <c r="F152" i="7"/>
  <c r="F155" i="7"/>
  <c r="F159" i="7"/>
  <c r="F163" i="7"/>
  <c r="F167" i="7"/>
  <c r="F171" i="7"/>
  <c r="F175" i="7"/>
  <c r="F179" i="7"/>
  <c r="F183" i="7"/>
  <c r="F187" i="7"/>
  <c r="F191" i="7"/>
  <c r="F195" i="7"/>
  <c r="F199" i="7"/>
  <c r="F203" i="7"/>
  <c r="F207" i="7"/>
  <c r="F211" i="7"/>
  <c r="F156" i="7"/>
  <c r="F160" i="7"/>
  <c r="F164" i="7"/>
  <c r="F168" i="7"/>
  <c r="F172" i="7"/>
  <c r="F176" i="7"/>
  <c r="F180" i="7"/>
  <c r="F184" i="7"/>
  <c r="F188" i="7"/>
  <c r="F192" i="7"/>
  <c r="F196" i="7"/>
  <c r="F200" i="7"/>
  <c r="F204" i="7"/>
  <c r="F208" i="7"/>
  <c r="F212" i="7"/>
  <c r="F216" i="7"/>
  <c r="F220" i="7"/>
  <c r="F224" i="7"/>
  <c r="F228" i="7"/>
  <c r="F232" i="7"/>
  <c r="F236" i="7"/>
  <c r="F240" i="7"/>
  <c r="F244" i="7"/>
  <c r="F248" i="7"/>
  <c r="F252" i="7"/>
  <c r="F256" i="7"/>
  <c r="F105" i="7"/>
  <c r="F109" i="7"/>
  <c r="F113" i="7"/>
  <c r="F117" i="7"/>
  <c r="F154" i="7"/>
  <c r="F158" i="7"/>
  <c r="F162" i="7"/>
  <c r="F166" i="7"/>
  <c r="F170" i="7"/>
  <c r="F174" i="7"/>
  <c r="F178" i="7"/>
  <c r="F182" i="7"/>
  <c r="F186" i="7"/>
  <c r="F190" i="7"/>
  <c r="F194" i="7"/>
  <c r="F198" i="7"/>
  <c r="F202" i="7"/>
  <c r="F206" i="7"/>
  <c r="F210" i="7"/>
  <c r="F214" i="7"/>
  <c r="F218" i="7"/>
  <c r="F222" i="7"/>
  <c r="F226" i="7"/>
  <c r="F230" i="7"/>
  <c r="F234" i="7"/>
  <c r="F238" i="7"/>
  <c r="F242" i="7"/>
  <c r="F246" i="7"/>
  <c r="F250" i="7"/>
  <c r="F254" i="7"/>
  <c r="F118" i="7"/>
  <c r="F126" i="7"/>
  <c r="F134" i="7"/>
  <c r="F142" i="7"/>
  <c r="F150" i="7"/>
  <c r="F157" i="7"/>
  <c r="F161" i="7"/>
  <c r="F165" i="7"/>
  <c r="F169" i="7"/>
  <c r="F173" i="7"/>
  <c r="F177" i="7"/>
  <c r="F181" i="7"/>
  <c r="F185" i="7"/>
  <c r="F189" i="7"/>
  <c r="F193" i="7"/>
  <c r="F197" i="7"/>
  <c r="F201" i="7"/>
  <c r="F205" i="7"/>
  <c r="F209" i="7"/>
  <c r="F213" i="7"/>
  <c r="F217" i="7"/>
  <c r="F221" i="7"/>
  <c r="F225" i="7"/>
  <c r="F229" i="7"/>
  <c r="F233" i="7"/>
  <c r="F237" i="7"/>
  <c r="F241" i="7"/>
  <c r="F245" i="7"/>
  <c r="F249" i="7"/>
  <c r="F253" i="7"/>
  <c r="F122" i="7"/>
  <c r="F130" i="7"/>
  <c r="F138" i="7"/>
  <c r="F146" i="7"/>
  <c r="F215" i="7"/>
  <c r="F219" i="7"/>
  <c r="F223" i="7"/>
  <c r="F227" i="7"/>
  <c r="F231" i="7"/>
  <c r="F235" i="7"/>
  <c r="F239" i="7"/>
  <c r="F243" i="7"/>
  <c r="F247" i="7"/>
  <c r="F251" i="7"/>
  <c r="F255" i="7"/>
  <c r="D2" i="7"/>
  <c r="D6" i="7"/>
  <c r="D10" i="7"/>
  <c r="D14" i="7"/>
  <c r="D18" i="7"/>
  <c r="D22" i="7"/>
  <c r="D26" i="7"/>
  <c r="D30" i="7"/>
  <c r="D9" i="7"/>
  <c r="D17" i="7"/>
  <c r="D25" i="7"/>
  <c r="D3" i="7"/>
  <c r="D7" i="7"/>
  <c r="D11" i="7"/>
  <c r="D15" i="7"/>
  <c r="D19" i="7"/>
  <c r="D23" i="7"/>
  <c r="D27" i="7"/>
  <c r="D31" i="7"/>
  <c r="D4" i="7"/>
  <c r="D8" i="7"/>
  <c r="D12" i="7"/>
  <c r="D16" i="7"/>
  <c r="D20" i="7"/>
  <c r="D24" i="7"/>
  <c r="D28" i="7"/>
  <c r="D32" i="7"/>
  <c r="D5" i="7"/>
  <c r="D13" i="7"/>
  <c r="D21" i="7"/>
  <c r="D29" i="7"/>
  <c r="B4" i="7"/>
  <c r="B8" i="7"/>
  <c r="B12" i="7"/>
  <c r="B16" i="7"/>
  <c r="B20" i="7"/>
  <c r="B24" i="7"/>
  <c r="B28" i="7"/>
  <c r="B32" i="7"/>
  <c r="B3" i="7"/>
  <c r="B15" i="7"/>
  <c r="B23" i="7"/>
  <c r="B31" i="7"/>
  <c r="B5" i="7"/>
  <c r="B9" i="7"/>
  <c r="B13" i="7"/>
  <c r="B17" i="7"/>
  <c r="B21" i="7"/>
  <c r="B25" i="7"/>
  <c r="B29" i="7"/>
  <c r="B11" i="7"/>
  <c r="B6" i="7"/>
  <c r="B10" i="7"/>
  <c r="B14" i="7"/>
  <c r="B18" i="7"/>
  <c r="B22" i="7"/>
  <c r="B26" i="7"/>
  <c r="B30" i="7"/>
  <c r="B7" i="7"/>
  <c r="B19" i="7"/>
  <c r="B27" i="7"/>
  <c r="B2" i="7"/>
  <c r="H3" i="7"/>
  <c r="H7" i="7"/>
  <c r="H11" i="7"/>
  <c r="H15" i="7"/>
  <c r="H19" i="7"/>
  <c r="H23" i="7"/>
  <c r="H27" i="7"/>
  <c r="H31" i="7"/>
  <c r="H12" i="7"/>
  <c r="H16" i="7"/>
  <c r="H20" i="7"/>
  <c r="H24" i="7"/>
  <c r="H28" i="7"/>
  <c r="H6" i="7"/>
  <c r="H10" i="7"/>
  <c r="H14" i="7"/>
  <c r="H18" i="7"/>
  <c r="H22" i="7"/>
  <c r="H26" i="7"/>
  <c r="H30" i="7"/>
  <c r="H4" i="7"/>
  <c r="H8" i="7"/>
  <c r="H5" i="7"/>
  <c r="H9" i="7"/>
  <c r="H13" i="7"/>
  <c r="H17" i="7"/>
  <c r="H21" i="7"/>
  <c r="H25" i="7"/>
  <c r="H29" i="7"/>
  <c r="H32" i="7"/>
  <c r="F2" i="7"/>
  <c r="F6" i="7"/>
  <c r="F10" i="7"/>
  <c r="F14" i="7"/>
  <c r="F18" i="7"/>
  <c r="F22" i="7"/>
  <c r="F26" i="7"/>
  <c r="F30" i="7"/>
  <c r="F5" i="7"/>
  <c r="F9" i="7"/>
  <c r="F13" i="7"/>
  <c r="F17" i="7"/>
  <c r="F21" i="7"/>
  <c r="F25" i="7"/>
  <c r="F29" i="7"/>
  <c r="F11" i="7"/>
  <c r="F15" i="7"/>
  <c r="F19" i="7"/>
  <c r="F23" i="7"/>
  <c r="F4" i="7"/>
  <c r="F8" i="7"/>
  <c r="F12" i="7"/>
  <c r="F16" i="7"/>
  <c r="F20" i="7"/>
  <c r="F24" i="7"/>
  <c r="F28" i="7"/>
  <c r="F32" i="7"/>
  <c r="F3" i="7"/>
  <c r="F7" i="7"/>
  <c r="F27" i="7"/>
  <c r="F31" i="7"/>
  <c r="I2" i="7" l="1"/>
  <c r="L13" i="7" s="1"/>
  <c r="B8" i="3" l="1"/>
</calcChain>
</file>

<file path=xl/sharedStrings.xml><?xml version="1.0" encoding="utf-8"?>
<sst xmlns="http://schemas.openxmlformats.org/spreadsheetml/2006/main" count="191" uniqueCount="154">
  <si>
    <t>Error</t>
  </si>
  <si>
    <t>count</t>
  </si>
  <si>
    <t>Note</t>
  </si>
  <si>
    <t>Freq</t>
  </si>
  <si>
    <t>ID</t>
  </si>
  <si>
    <t>Track</t>
  </si>
  <si>
    <t>Pitch</t>
  </si>
  <si>
    <t>Volume</t>
  </si>
  <si>
    <t>Duration</t>
  </si>
  <si>
    <t>Instrument</t>
  </si>
  <si>
    <t>Noise</t>
  </si>
  <si>
    <t>Volumes</t>
  </si>
  <si>
    <t>Global</t>
  </si>
  <si>
    <t>Total =</t>
  </si>
  <si>
    <t>Num channel</t>
  </si>
  <si>
    <t>Maximum value</t>
  </si>
  <si>
    <t>Max output is 255, so (global volume)*(instrument  envelope volume)*(note volume)*(number of channel) should be less or equal to 255</t>
  </si>
  <si>
    <t>Extended note range</t>
  </si>
  <si>
    <t>Regular note range</t>
  </si>
  <si>
    <t>LSB</t>
  </si>
  <si>
    <t>MSB</t>
  </si>
  <si>
    <t>Total</t>
  </si>
  <si>
    <t>bits</t>
  </si>
  <si>
    <t>uint16_t[]</t>
  </si>
  <si>
    <t>Pitch 0..63 (cf "Notes" tab)</t>
  </si>
  <si>
    <t>Command selector</t>
  </si>
  <si>
    <t>Command ID 0..15</t>
  </si>
  <si>
    <t>X</t>
  </si>
  <si>
    <t>Y</t>
  </si>
  <si>
    <t>A</t>
  </si>
  <si>
    <t>B</t>
  </si>
  <si>
    <t>C</t>
  </si>
  <si>
    <t>D</t>
  </si>
  <si>
    <t>E</t>
  </si>
  <si>
    <t>Name</t>
  </si>
  <si>
    <t>Tremolo</t>
  </si>
  <si>
    <t>Volume slide</t>
  </si>
  <si>
    <t>Set note volume</t>
  </si>
  <si>
    <t>Duration 0..255 frames (1/20s)</t>
  </si>
  <si>
    <t>A#2</t>
  </si>
  <si>
    <t>B-2</t>
  </si>
  <si>
    <t>C-3</t>
  </si>
  <si>
    <t>D-3</t>
  </si>
  <si>
    <t>E-3</t>
  </si>
  <si>
    <t>F-3</t>
  </si>
  <si>
    <t>G-3</t>
  </si>
  <si>
    <t>A-3</t>
  </si>
  <si>
    <t>B-3</t>
  </si>
  <si>
    <t>C-4</t>
  </si>
  <si>
    <t>D-4</t>
  </si>
  <si>
    <t>E-4</t>
  </si>
  <si>
    <t>F-4</t>
  </si>
  <si>
    <t>G-4</t>
  </si>
  <si>
    <t>A-4</t>
  </si>
  <si>
    <t>B-4</t>
  </si>
  <si>
    <t>C-5</t>
  </si>
  <si>
    <t>D-5</t>
  </si>
  <si>
    <t>E-5</t>
  </si>
  <si>
    <t>F-5</t>
  </si>
  <si>
    <t>G-5</t>
  </si>
  <si>
    <t>A-5</t>
  </si>
  <si>
    <t>B-5</t>
  </si>
  <si>
    <t>C-6</t>
  </si>
  <si>
    <t>D-6</t>
  </si>
  <si>
    <t>E-6</t>
  </si>
  <si>
    <t>F-6</t>
  </si>
  <si>
    <t>G-6</t>
  </si>
  <si>
    <t>A-6</t>
  </si>
  <si>
    <t>B-6</t>
  </si>
  <si>
    <t>C-7</t>
  </si>
  <si>
    <t>C-8</t>
  </si>
  <si>
    <t>E-7</t>
  </si>
  <si>
    <t>D#8</t>
  </si>
  <si>
    <t>A#7</t>
  </si>
  <si>
    <t>G#7</t>
  </si>
  <si>
    <t>F#7</t>
  </si>
  <si>
    <t>D#7</t>
  </si>
  <si>
    <t>C#7</t>
  </si>
  <si>
    <t>A#6</t>
  </si>
  <si>
    <t>G#6</t>
  </si>
  <si>
    <t>F#6</t>
  </si>
  <si>
    <t>D#6</t>
  </si>
  <si>
    <t>C#6</t>
  </si>
  <si>
    <t>A#5</t>
  </si>
  <si>
    <t>G#5</t>
  </si>
  <si>
    <t>F#5</t>
  </si>
  <si>
    <t>D#5</t>
  </si>
  <si>
    <t>C#5</t>
  </si>
  <si>
    <t>A#4</t>
  </si>
  <si>
    <t>G#4</t>
  </si>
  <si>
    <t>F#4</t>
  </si>
  <si>
    <t>D#4</t>
  </si>
  <si>
    <t>C#4</t>
  </si>
  <si>
    <t>A#3</t>
  </si>
  <si>
    <t>G#3</t>
  </si>
  <si>
    <t>F#3</t>
  </si>
  <si>
    <t>D#3</t>
  </si>
  <si>
    <t>C#3</t>
  </si>
  <si>
    <t>F</t>
  </si>
  <si>
    <t>volume</t>
  </si>
  <si>
    <t>Setting list</t>
  </si>
  <si>
    <t>Note volume</t>
  </si>
  <si>
    <t>Range</t>
  </si>
  <si>
    <t>0..9</t>
  </si>
  <si>
    <t>Portamento step duration</t>
  </si>
  <si>
    <t>Tremolo step duration</t>
  </si>
  <si>
    <t>Volume slide step duration</t>
  </si>
  <si>
    <t>step duration</t>
  </si>
  <si>
    <t>Volume slide step amplitude</t>
  </si>
  <si>
    <t>Portamento step amplitude</t>
  </si>
  <si>
    <t>Tremolo step amplitude</t>
  </si>
  <si>
    <t>step size</t>
  </si>
  <si>
    <t>int16_t[]</t>
  </si>
  <si>
    <t>Looping length (in number of steps)</t>
  </si>
  <si>
    <t>the header word gives the instrument length and looping, the following words are the instrument's steps</t>
  </si>
  <si>
    <t>Instrument length (in number of steps)</t>
  </si>
  <si>
    <t>step word</t>
  </si>
  <si>
    <t>header word</t>
  </si>
  <si>
    <t>volume envelope 0..7</t>
  </si>
  <si>
    <t>Waveform</t>
  </si>
  <si>
    <t>Waveform :</t>
  </si>
  <si>
    <t>Square</t>
  </si>
  <si>
    <t>Pitch envelope (semitone offset) 0..63</t>
  </si>
  <si>
    <t>offsets</t>
  </si>
  <si>
    <t>multiplier</t>
  </si>
  <si>
    <t>Total:</t>
  </si>
  <si>
    <t>offseted</t>
  </si>
  <si>
    <t>total</t>
  </si>
  <si>
    <t>Pitch offset</t>
  </si>
  <si>
    <t>Step duration in number of frames (1/20s) 0..63</t>
  </si>
  <si>
    <t>Portamento/arpeggio</t>
  </si>
  <si>
    <t>command</t>
  </si>
  <si>
    <t>Select instruement</t>
  </si>
  <si>
    <t>instrument ID</t>
  </si>
  <si>
    <t>Note = 0</t>
  </si>
  <si>
    <t>Cmd = 1</t>
  </si>
  <si>
    <t>contains a mixed set of notes and commands</t>
  </si>
  <si>
    <t>0..31</t>
  </si>
  <si>
    <t>-16..15</t>
  </si>
  <si>
    <t>parameter Y -16..15</t>
  </si>
  <si>
    <t>parameter X 0..31</t>
  </si>
  <si>
    <t>Output:</t>
  </si>
  <si>
    <t>cmd + note</t>
  </si>
  <si>
    <t>Data</t>
  </si>
  <si>
    <t>Output</t>
  </si>
  <si>
    <t>Count</t>
  </si>
  <si>
    <t>Looping</t>
  </si>
  <si>
    <t>Header</t>
  </si>
  <si>
    <t>Only edit the blue cells</t>
  </si>
  <si>
    <t>Don't copy/past, it will break formulas</t>
  </si>
  <si>
    <t>Track/Note</t>
  </si>
  <si>
    <t>Or use "past values"</t>
  </si>
  <si>
    <t>commands stay active as long as they haven't been disabled (using parameter X = 0)</t>
  </si>
  <si>
    <t>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</si>
</sst>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0" tint="-0.34998626667073579"/>
      <name val="Consolas"/>
      <family val="3"/>
    </font>
    <font>
      <sz val="11"/>
      <color theme="0" tint="-0.34998626667073579"/>
      <name val="Consolas"/>
      <family val="3"/>
    </font>
    <font>
      <sz val="10"/>
      <color theme="1"/>
      <name val="Consolas"/>
      <family val="3"/>
    </font>
    <font>
      <sz val="10"/>
      <color theme="0" tint="-0.34998626667073579"/>
      <name val="Consolas"/>
      <family val="3"/>
    </font>
    <font>
      <b/>
      <sz val="10"/>
      <color theme="1"/>
      <name val="Consolas"/>
      <family val="3"/>
    </font>
    <font>
      <b/>
      <sz val="11"/>
      <color theme="9" tint="-0.249977111117893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164" fontId="0" fillId="0" borderId="0" xfId="1" applyNumberFormat="1" applyFont="1" applyBorder="1" applyAlignment="1">
      <alignment horizontal="right"/>
    </xf>
    <xf numFmtId="165" fontId="0" fillId="0" borderId="0" xfId="0" applyNumberForma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164" fontId="0" fillId="0" borderId="0" xfId="1" applyNumberFormat="1" applyFont="1" applyBorder="1"/>
    <xf numFmtId="0" fontId="0" fillId="0" borderId="2" xfId="0" applyFill="1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7" xfId="0" applyFill="1" applyBorder="1"/>
    <xf numFmtId="0" fontId="0" fillId="0" borderId="3" xfId="0" applyBorder="1" applyAlignment="1">
      <alignment horizontal="left"/>
    </xf>
    <xf numFmtId="0" fontId="5" fillId="0" borderId="0" xfId="0" applyFont="1" applyBorder="1"/>
    <xf numFmtId="0" fontId="7" fillId="0" borderId="0" xfId="0" applyFont="1"/>
    <xf numFmtId="0" fontId="9" fillId="0" borderId="0" xfId="0" applyFont="1"/>
    <xf numFmtId="0" fontId="6" fillId="0" borderId="0" xfId="0" applyFont="1"/>
    <xf numFmtId="0" fontId="9" fillId="0" borderId="16" xfId="0" applyFont="1" applyBorder="1"/>
    <xf numFmtId="0" fontId="6" fillId="0" borderId="16" xfId="0" applyFont="1" applyBorder="1"/>
    <xf numFmtId="0" fontId="6" fillId="4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5" borderId="9" xfId="0" applyFont="1" applyFill="1" applyBorder="1"/>
    <xf numFmtId="0" fontId="7" fillId="4" borderId="0" xfId="0" applyFont="1" applyFill="1"/>
    <xf numFmtId="0" fontId="8" fillId="4" borderId="0" xfId="0" applyFont="1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0" xfId="0" applyFont="1" applyFill="1" applyBorder="1" applyAlignment="1">
      <alignment horizontal="center" vertical="center" textRotation="90"/>
    </xf>
    <xf numFmtId="0" fontId="4" fillId="3" borderId="0" xfId="0" applyFont="1" applyFill="1" applyBorder="1" applyAlignment="1">
      <alignment horizontal="center" vertical="center" textRotation="90"/>
    </xf>
    <xf numFmtId="0" fontId="8" fillId="0" borderId="0" xfId="0" applyFont="1"/>
    <xf numFmtId="0" fontId="13" fillId="0" borderId="0" xfId="0" applyFont="1"/>
    <xf numFmtId="0" fontId="6" fillId="5" borderId="9" xfId="0" applyFont="1" applyFill="1" applyBorder="1"/>
    <xf numFmtId="0" fontId="2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pane ySplit="1" topLeftCell="A2" activePane="bottomLeft" state="frozen"/>
      <selection pane="bottomLeft" activeCell="J27" sqref="J27"/>
    </sheetView>
  </sheetViews>
  <sheetFormatPr defaultRowHeight="15" x14ac:dyDescent="0.25"/>
  <cols>
    <col min="1" max="1" width="9.140625" style="42"/>
    <col min="2" max="2" width="9.140625" style="43" customWidth="1"/>
    <col min="3" max="3" width="9.140625" style="42"/>
    <col min="4" max="4" width="9.140625" style="43" customWidth="1"/>
    <col min="5" max="5" width="9.140625" style="42"/>
    <col min="6" max="6" width="9.140625" style="43" customWidth="1"/>
    <col min="7" max="7" width="9.140625" style="43"/>
    <col min="8" max="8" width="9.140625" style="44"/>
    <col min="9" max="10" width="9.140625" style="42"/>
    <col min="11" max="12" width="9.140625" style="44"/>
    <col min="13" max="13" width="9.140625" style="43" customWidth="1"/>
    <col min="14" max="14" width="9.140625" style="44" customWidth="1"/>
    <col min="15" max="16384" width="9.140625" style="44"/>
  </cols>
  <sheetData>
    <row r="1" spans="1:16" s="49" customFormat="1" ht="12.75" x14ac:dyDescent="0.2">
      <c r="A1" s="51" t="s">
        <v>131</v>
      </c>
      <c r="B1" s="50" t="s">
        <v>126</v>
      </c>
      <c r="C1" s="51" t="s">
        <v>27</v>
      </c>
      <c r="D1" s="50" t="s">
        <v>126</v>
      </c>
      <c r="E1" s="51" t="s">
        <v>28</v>
      </c>
      <c r="F1" s="50" t="s">
        <v>126</v>
      </c>
      <c r="G1" s="50" t="s">
        <v>21</v>
      </c>
      <c r="I1" s="51" t="s">
        <v>8</v>
      </c>
      <c r="J1" s="51" t="s">
        <v>2</v>
      </c>
      <c r="K1" s="50" t="s">
        <v>21</v>
      </c>
      <c r="M1" s="50" t="s">
        <v>142</v>
      </c>
    </row>
    <row r="2" spans="1:16" x14ac:dyDescent="0.25">
      <c r="A2" s="52">
        <v>2</v>
      </c>
      <c r="B2" s="43">
        <f t="shared" ref="B2:B66" si="0">POWER(2,2)*A2</f>
        <v>8</v>
      </c>
      <c r="C2" s="52">
        <v>2</v>
      </c>
      <c r="D2" s="43">
        <f t="shared" ref="D2:D66" si="1">POWER(2,6)*C2</f>
        <v>128</v>
      </c>
      <c r="E2" s="52">
        <v>-10</v>
      </c>
      <c r="F2" s="43">
        <f>POWER(2,11)*(E2+16)</f>
        <v>12288</v>
      </c>
      <c r="G2" s="43" t="str">
        <f>IF(A2&lt;&gt;"",CONCATENATE("0x",DEC2HEX(1+B2+D2+F2),","),"")</f>
        <v>0x3089,</v>
      </c>
      <c r="H2" s="43"/>
      <c r="I2" s="52">
        <v>2</v>
      </c>
      <c r="J2" s="52">
        <v>2</v>
      </c>
      <c r="K2" s="43" t="str">
        <f>IF(I2&lt;&gt;"",CONCATENATE("0x",DEC2HEX(0+POWER(2,2)*J2+POWER(2,8)*I2),","),"")</f>
        <v>0x208,</v>
      </c>
      <c r="M2" s="43" t="str">
        <f>CONCATENATE(G2,K2)</f>
        <v>0x3089,0x208,</v>
      </c>
    </row>
    <row r="3" spans="1:16" x14ac:dyDescent="0.25">
      <c r="A3" s="52"/>
      <c r="B3" s="43">
        <f t="shared" si="0"/>
        <v>0</v>
      </c>
      <c r="C3" s="52"/>
      <c r="D3" s="43">
        <f t="shared" si="1"/>
        <v>0</v>
      </c>
      <c r="E3" s="52"/>
      <c r="F3" s="43">
        <f t="shared" ref="F3:F66" si="2">POWER(2,11)*(E3+16)</f>
        <v>32768</v>
      </c>
      <c r="G3" s="43" t="str">
        <f t="shared" ref="G3:G66" si="3">IF(A3&lt;&gt;"",CONCATENATE("0x",DEC2HEX(1+B3+D3+F3),","),"")</f>
        <v/>
      </c>
      <c r="H3" s="43"/>
      <c r="I3" s="52">
        <v>2</v>
      </c>
      <c r="J3" s="52">
        <v>14</v>
      </c>
      <c r="K3" s="43" t="str">
        <f t="shared" ref="K3:K66" si="4">IF(I3&lt;&gt;"",CONCATENATE("0x",DEC2HEX(0+POWER(2,2)*J3+POWER(2,8)*I3),","),"")</f>
        <v>0x238,</v>
      </c>
      <c r="M3" s="43" t="str">
        <f t="shared" ref="M3:M66" si="5">CONCATENATE(G3,K3)</f>
        <v>0x238,</v>
      </c>
      <c r="O3" s="43" t="s">
        <v>143</v>
      </c>
      <c r="P3" s="43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,M151,M152,M153,M154,M155,M156,M157,M158,M159,M160,M161,M162,M163,M164,M165,M166,M167,M168,M169,M170,M171,M172,M173,M174,M175,M176,M177,M178,M179,M180,M181,M182,M183,M184,M185,M186,M187,M188,M189,M190,M191,M192,M193,M194,M195,M196,M197,M198,M199,M200,M201,M202,M203,M204,M205,M206,M207,M208,M209,M210,M211,M212,M213,M214,M215,M216,M217,M218,M219,M220,M221,M222,M223,M224,M225,M226,M227,M228,M229,M230,M231,M232,M233,M234,M235,M236,M237,M238,M239,M240,M241,M242,M243,M244,M245,M246,M247,M248,M249,M250,M251,M252,M253,M254,M255,M256)</f>
        <v>0x3089,0x208,0x238,0x7889,0x1468,</v>
      </c>
    </row>
    <row r="4" spans="1:16" x14ac:dyDescent="0.25">
      <c r="A4" s="52">
        <v>2</v>
      </c>
      <c r="B4" s="43">
        <f t="shared" si="0"/>
        <v>8</v>
      </c>
      <c r="C4" s="52">
        <v>2</v>
      </c>
      <c r="D4" s="43">
        <f t="shared" si="1"/>
        <v>128</v>
      </c>
      <c r="E4" s="52">
        <v>-1</v>
      </c>
      <c r="F4" s="43">
        <f t="shared" si="2"/>
        <v>30720</v>
      </c>
      <c r="G4" s="43" t="str">
        <f t="shared" si="3"/>
        <v>0x7889,</v>
      </c>
      <c r="H4" s="43"/>
      <c r="I4" s="52">
        <v>20</v>
      </c>
      <c r="J4" s="52">
        <v>26</v>
      </c>
      <c r="K4" s="43" t="str">
        <f t="shared" si="4"/>
        <v>0x1468,</v>
      </c>
      <c r="M4" s="43" t="str">
        <f t="shared" si="5"/>
        <v>0x7889,0x1468,</v>
      </c>
      <c r="O4" s="62" t="s">
        <v>141</v>
      </c>
      <c r="P4" s="62" t="str">
        <f>CONCATENATE("int myTrack[] = {0x0005,",P3,"0x0000};")</f>
        <v>int myTrack[] = {0x0005,0x3089,0x208,0x238,0x7889,0x1468,0x0000};</v>
      </c>
    </row>
    <row r="5" spans="1:16" x14ac:dyDescent="0.25">
      <c r="A5" s="52"/>
      <c r="B5" s="43">
        <f t="shared" si="0"/>
        <v>0</v>
      </c>
      <c r="C5" s="52"/>
      <c r="D5" s="43">
        <f t="shared" si="1"/>
        <v>0</v>
      </c>
      <c r="E5" s="52"/>
      <c r="F5" s="43">
        <f t="shared" si="2"/>
        <v>32768</v>
      </c>
      <c r="G5" s="43" t="str">
        <f t="shared" si="3"/>
        <v/>
      </c>
      <c r="H5" s="43"/>
      <c r="I5" s="52"/>
      <c r="J5" s="52"/>
      <c r="K5" s="43" t="str">
        <f t="shared" si="4"/>
        <v/>
      </c>
      <c r="M5" s="43" t="str">
        <f t="shared" si="5"/>
        <v/>
      </c>
    </row>
    <row r="6" spans="1:16" x14ac:dyDescent="0.25">
      <c r="A6" s="52"/>
      <c r="B6" s="43">
        <f t="shared" si="0"/>
        <v>0</v>
      </c>
      <c r="C6" s="52"/>
      <c r="D6" s="43">
        <f t="shared" si="1"/>
        <v>0</v>
      </c>
      <c r="E6" s="52"/>
      <c r="F6" s="43">
        <f t="shared" si="2"/>
        <v>32768</v>
      </c>
      <c r="G6" s="43" t="str">
        <f t="shared" si="3"/>
        <v/>
      </c>
      <c r="H6" s="43"/>
      <c r="I6" s="52"/>
      <c r="J6" s="52"/>
      <c r="K6" s="43" t="str">
        <f t="shared" si="4"/>
        <v/>
      </c>
      <c r="M6" s="43" t="str">
        <f t="shared" si="5"/>
        <v/>
      </c>
      <c r="O6" s="42" t="s">
        <v>148</v>
      </c>
    </row>
    <row r="7" spans="1:16" x14ac:dyDescent="0.25">
      <c r="A7" s="52"/>
      <c r="B7" s="43">
        <f t="shared" si="0"/>
        <v>0</v>
      </c>
      <c r="C7" s="52"/>
      <c r="D7" s="43">
        <f t="shared" si="1"/>
        <v>0</v>
      </c>
      <c r="E7" s="52"/>
      <c r="F7" s="43">
        <f t="shared" si="2"/>
        <v>32768</v>
      </c>
      <c r="G7" s="43" t="str">
        <f t="shared" si="3"/>
        <v/>
      </c>
      <c r="H7" s="43"/>
      <c r="I7" s="52"/>
      <c r="J7" s="52"/>
      <c r="K7" s="43" t="str">
        <f t="shared" si="4"/>
        <v/>
      </c>
      <c r="M7" s="43" t="str">
        <f t="shared" si="5"/>
        <v/>
      </c>
      <c r="O7" s="42" t="s">
        <v>149</v>
      </c>
    </row>
    <row r="8" spans="1:16" x14ac:dyDescent="0.25">
      <c r="A8" s="52"/>
      <c r="B8" s="43">
        <f t="shared" si="0"/>
        <v>0</v>
      </c>
      <c r="C8" s="52"/>
      <c r="D8" s="43">
        <f t="shared" si="1"/>
        <v>0</v>
      </c>
      <c r="E8" s="52"/>
      <c r="F8" s="43">
        <f t="shared" si="2"/>
        <v>32768</v>
      </c>
      <c r="G8" s="43" t="str">
        <f t="shared" si="3"/>
        <v/>
      </c>
      <c r="H8" s="43"/>
      <c r="I8" s="52"/>
      <c r="J8" s="52"/>
      <c r="K8" s="43" t="str">
        <f t="shared" si="4"/>
        <v/>
      </c>
      <c r="M8" s="43" t="str">
        <f t="shared" si="5"/>
        <v/>
      </c>
      <c r="O8" s="44" t="s">
        <v>151</v>
      </c>
    </row>
    <row r="9" spans="1:16" x14ac:dyDescent="0.25">
      <c r="A9" s="52"/>
      <c r="B9" s="43">
        <f t="shared" si="0"/>
        <v>0</v>
      </c>
      <c r="C9" s="52"/>
      <c r="D9" s="43">
        <f t="shared" si="1"/>
        <v>0</v>
      </c>
      <c r="E9" s="52"/>
      <c r="F9" s="43">
        <f t="shared" si="2"/>
        <v>32768</v>
      </c>
      <c r="G9" s="43" t="str">
        <f t="shared" si="3"/>
        <v/>
      </c>
      <c r="H9" s="43"/>
      <c r="I9" s="52"/>
      <c r="J9" s="52"/>
      <c r="K9" s="43" t="str">
        <f t="shared" si="4"/>
        <v/>
      </c>
      <c r="M9" s="43" t="str">
        <f t="shared" si="5"/>
        <v/>
      </c>
    </row>
    <row r="10" spans="1:16" x14ac:dyDescent="0.25">
      <c r="A10" s="52"/>
      <c r="B10" s="43">
        <f t="shared" si="0"/>
        <v>0</v>
      </c>
      <c r="C10" s="52"/>
      <c r="D10" s="43">
        <f t="shared" si="1"/>
        <v>0</v>
      </c>
      <c r="E10" s="52"/>
      <c r="F10" s="43">
        <f t="shared" si="2"/>
        <v>32768</v>
      </c>
      <c r="G10" s="43" t="str">
        <f t="shared" si="3"/>
        <v/>
      </c>
      <c r="H10" s="43"/>
      <c r="I10" s="52"/>
      <c r="J10" s="52"/>
      <c r="K10" s="43" t="str">
        <f t="shared" si="4"/>
        <v/>
      </c>
      <c r="M10" s="43" t="str">
        <f t="shared" si="5"/>
        <v/>
      </c>
    </row>
    <row r="11" spans="1:16" x14ac:dyDescent="0.25">
      <c r="A11" s="52"/>
      <c r="B11" s="43">
        <f t="shared" si="0"/>
        <v>0</v>
      </c>
      <c r="C11" s="52"/>
      <c r="D11" s="43">
        <f t="shared" si="1"/>
        <v>0</v>
      </c>
      <c r="E11" s="52"/>
      <c r="F11" s="43">
        <f t="shared" si="2"/>
        <v>32768</v>
      </c>
      <c r="G11" s="43" t="str">
        <f t="shared" si="3"/>
        <v/>
      </c>
      <c r="H11" s="43"/>
      <c r="I11" s="52"/>
      <c r="J11" s="52"/>
      <c r="K11" s="43" t="str">
        <f t="shared" si="4"/>
        <v/>
      </c>
      <c r="M11" s="43" t="str">
        <f t="shared" si="5"/>
        <v/>
      </c>
    </row>
    <row r="12" spans="1:16" x14ac:dyDescent="0.25">
      <c r="A12" s="52"/>
      <c r="B12" s="43">
        <f t="shared" si="0"/>
        <v>0</v>
      </c>
      <c r="C12" s="52"/>
      <c r="D12" s="43">
        <f t="shared" si="1"/>
        <v>0</v>
      </c>
      <c r="E12" s="52"/>
      <c r="F12" s="43">
        <f t="shared" si="2"/>
        <v>32768</v>
      </c>
      <c r="G12" s="43" t="str">
        <f t="shared" si="3"/>
        <v/>
      </c>
      <c r="H12" s="43"/>
      <c r="I12" s="52"/>
      <c r="J12" s="52"/>
      <c r="K12" s="43" t="str">
        <f t="shared" si="4"/>
        <v/>
      </c>
      <c r="M12" s="43" t="str">
        <f t="shared" si="5"/>
        <v/>
      </c>
    </row>
    <row r="13" spans="1:16" x14ac:dyDescent="0.25">
      <c r="A13" s="52"/>
      <c r="B13" s="43">
        <f t="shared" si="0"/>
        <v>0</v>
      </c>
      <c r="C13" s="52"/>
      <c r="D13" s="43">
        <f t="shared" si="1"/>
        <v>0</v>
      </c>
      <c r="E13" s="52"/>
      <c r="F13" s="43">
        <f t="shared" si="2"/>
        <v>32768</v>
      </c>
      <c r="G13" s="43" t="str">
        <f t="shared" si="3"/>
        <v/>
      </c>
      <c r="H13" s="43"/>
      <c r="I13" s="52"/>
      <c r="J13" s="52"/>
      <c r="K13" s="43" t="str">
        <f t="shared" si="4"/>
        <v/>
      </c>
      <c r="M13" s="43" t="str">
        <f t="shared" si="5"/>
        <v/>
      </c>
    </row>
    <row r="14" spans="1:16" x14ac:dyDescent="0.25">
      <c r="A14" s="52"/>
      <c r="B14" s="43">
        <f t="shared" si="0"/>
        <v>0</v>
      </c>
      <c r="C14" s="52"/>
      <c r="D14" s="43">
        <f t="shared" si="1"/>
        <v>0</v>
      </c>
      <c r="E14" s="52"/>
      <c r="F14" s="43">
        <f t="shared" si="2"/>
        <v>32768</v>
      </c>
      <c r="G14" s="43" t="str">
        <f t="shared" si="3"/>
        <v/>
      </c>
      <c r="H14" s="43"/>
      <c r="I14" s="52"/>
      <c r="J14" s="52"/>
      <c r="K14" s="43" t="str">
        <f t="shared" si="4"/>
        <v/>
      </c>
      <c r="M14" s="43" t="str">
        <f t="shared" si="5"/>
        <v/>
      </c>
    </row>
    <row r="15" spans="1:16" x14ac:dyDescent="0.25">
      <c r="A15" s="52"/>
      <c r="B15" s="43">
        <f t="shared" si="0"/>
        <v>0</v>
      </c>
      <c r="C15" s="52"/>
      <c r="D15" s="43">
        <f t="shared" si="1"/>
        <v>0</v>
      </c>
      <c r="E15" s="52"/>
      <c r="F15" s="43">
        <f t="shared" si="2"/>
        <v>32768</v>
      </c>
      <c r="G15" s="43" t="str">
        <f t="shared" si="3"/>
        <v/>
      </c>
      <c r="H15" s="43"/>
      <c r="I15" s="52"/>
      <c r="J15" s="52"/>
      <c r="K15" s="43" t="str">
        <f t="shared" si="4"/>
        <v/>
      </c>
      <c r="M15" s="43" t="str">
        <f t="shared" si="5"/>
        <v/>
      </c>
    </row>
    <row r="16" spans="1:16" x14ac:dyDescent="0.25">
      <c r="A16" s="52"/>
      <c r="B16" s="43">
        <f t="shared" si="0"/>
        <v>0</v>
      </c>
      <c r="C16" s="52"/>
      <c r="D16" s="43">
        <f t="shared" si="1"/>
        <v>0</v>
      </c>
      <c r="E16" s="52"/>
      <c r="F16" s="43">
        <f t="shared" si="2"/>
        <v>32768</v>
      </c>
      <c r="G16" s="43" t="str">
        <f t="shared" si="3"/>
        <v/>
      </c>
      <c r="H16" s="43"/>
      <c r="I16" s="52"/>
      <c r="J16" s="52"/>
      <c r="K16" s="43" t="str">
        <f t="shared" si="4"/>
        <v/>
      </c>
      <c r="M16" s="43" t="str">
        <f t="shared" si="5"/>
        <v/>
      </c>
    </row>
    <row r="17" spans="1:13" x14ac:dyDescent="0.25">
      <c r="A17" s="52"/>
      <c r="B17" s="43">
        <f t="shared" si="0"/>
        <v>0</v>
      </c>
      <c r="C17" s="52"/>
      <c r="D17" s="43">
        <f t="shared" si="1"/>
        <v>0</v>
      </c>
      <c r="E17" s="52"/>
      <c r="F17" s="43">
        <f t="shared" si="2"/>
        <v>32768</v>
      </c>
      <c r="G17" s="43" t="str">
        <f t="shared" si="3"/>
        <v/>
      </c>
      <c r="H17" s="43"/>
      <c r="I17" s="52"/>
      <c r="J17" s="52"/>
      <c r="K17" s="43" t="str">
        <f t="shared" si="4"/>
        <v/>
      </c>
      <c r="M17" s="43" t="str">
        <f t="shared" si="5"/>
        <v/>
      </c>
    </row>
    <row r="18" spans="1:13" x14ac:dyDescent="0.25">
      <c r="A18" s="52"/>
      <c r="B18" s="43">
        <f t="shared" si="0"/>
        <v>0</v>
      </c>
      <c r="C18" s="52"/>
      <c r="D18" s="43">
        <f t="shared" si="1"/>
        <v>0</v>
      </c>
      <c r="E18" s="52"/>
      <c r="F18" s="43">
        <f t="shared" si="2"/>
        <v>32768</v>
      </c>
      <c r="G18" s="43" t="str">
        <f t="shared" si="3"/>
        <v/>
      </c>
      <c r="H18" s="43"/>
      <c r="I18" s="52"/>
      <c r="J18" s="52"/>
      <c r="K18" s="43" t="str">
        <f t="shared" si="4"/>
        <v/>
      </c>
      <c r="M18" s="43" t="str">
        <f t="shared" si="5"/>
        <v/>
      </c>
    </row>
    <row r="19" spans="1:13" x14ac:dyDescent="0.25">
      <c r="A19" s="52"/>
      <c r="B19" s="43">
        <f t="shared" si="0"/>
        <v>0</v>
      </c>
      <c r="C19" s="52"/>
      <c r="D19" s="43">
        <f t="shared" si="1"/>
        <v>0</v>
      </c>
      <c r="E19" s="52"/>
      <c r="F19" s="43">
        <f t="shared" si="2"/>
        <v>32768</v>
      </c>
      <c r="G19" s="43" t="str">
        <f t="shared" si="3"/>
        <v/>
      </c>
      <c r="H19" s="43"/>
      <c r="I19" s="52"/>
      <c r="J19" s="52"/>
      <c r="K19" s="43" t="str">
        <f t="shared" si="4"/>
        <v/>
      </c>
      <c r="M19" s="43" t="str">
        <f t="shared" si="5"/>
        <v/>
      </c>
    </row>
    <row r="20" spans="1:13" x14ac:dyDescent="0.25">
      <c r="A20" s="52"/>
      <c r="B20" s="43">
        <f t="shared" si="0"/>
        <v>0</v>
      </c>
      <c r="C20" s="52"/>
      <c r="D20" s="43">
        <f t="shared" si="1"/>
        <v>0</v>
      </c>
      <c r="E20" s="52"/>
      <c r="F20" s="43">
        <f t="shared" si="2"/>
        <v>32768</v>
      </c>
      <c r="G20" s="43" t="str">
        <f t="shared" si="3"/>
        <v/>
      </c>
      <c r="H20" s="43"/>
      <c r="I20" s="52"/>
      <c r="J20" s="52"/>
      <c r="K20" s="43" t="str">
        <f t="shared" si="4"/>
        <v/>
      </c>
      <c r="M20" s="43" t="str">
        <f t="shared" si="5"/>
        <v/>
      </c>
    </row>
    <row r="21" spans="1:13" x14ac:dyDescent="0.25">
      <c r="A21" s="52"/>
      <c r="B21" s="43">
        <f t="shared" si="0"/>
        <v>0</v>
      </c>
      <c r="C21" s="52"/>
      <c r="D21" s="43">
        <f t="shared" si="1"/>
        <v>0</v>
      </c>
      <c r="E21" s="52"/>
      <c r="F21" s="43">
        <f t="shared" si="2"/>
        <v>32768</v>
      </c>
      <c r="G21" s="43" t="str">
        <f t="shared" si="3"/>
        <v/>
      </c>
      <c r="H21" s="43"/>
      <c r="I21" s="52"/>
      <c r="J21" s="52"/>
      <c r="K21" s="43" t="str">
        <f t="shared" si="4"/>
        <v/>
      </c>
      <c r="M21" s="43" t="str">
        <f t="shared" si="5"/>
        <v/>
      </c>
    </row>
    <row r="22" spans="1:13" x14ac:dyDescent="0.25">
      <c r="A22" s="52"/>
      <c r="B22" s="43">
        <f t="shared" si="0"/>
        <v>0</v>
      </c>
      <c r="C22" s="52"/>
      <c r="D22" s="43">
        <f t="shared" si="1"/>
        <v>0</v>
      </c>
      <c r="E22" s="52"/>
      <c r="F22" s="43">
        <f t="shared" si="2"/>
        <v>32768</v>
      </c>
      <c r="G22" s="43" t="str">
        <f t="shared" si="3"/>
        <v/>
      </c>
      <c r="H22" s="43"/>
      <c r="I22" s="52"/>
      <c r="J22" s="52"/>
      <c r="K22" s="43" t="str">
        <f t="shared" si="4"/>
        <v/>
      </c>
      <c r="M22" s="43" t="str">
        <f t="shared" si="5"/>
        <v/>
      </c>
    </row>
    <row r="23" spans="1:13" x14ac:dyDescent="0.25">
      <c r="A23" s="52"/>
      <c r="B23" s="43">
        <f t="shared" si="0"/>
        <v>0</v>
      </c>
      <c r="C23" s="52"/>
      <c r="D23" s="43">
        <f t="shared" si="1"/>
        <v>0</v>
      </c>
      <c r="E23" s="52"/>
      <c r="F23" s="43">
        <f t="shared" si="2"/>
        <v>32768</v>
      </c>
      <c r="G23" s="43" t="str">
        <f t="shared" si="3"/>
        <v/>
      </c>
      <c r="H23" s="43"/>
      <c r="I23" s="52"/>
      <c r="J23" s="52"/>
      <c r="K23" s="43" t="str">
        <f t="shared" si="4"/>
        <v/>
      </c>
      <c r="M23" s="43" t="str">
        <f t="shared" si="5"/>
        <v/>
      </c>
    </row>
    <row r="24" spans="1:13" x14ac:dyDescent="0.25">
      <c r="A24" s="52"/>
      <c r="B24" s="43">
        <f t="shared" si="0"/>
        <v>0</v>
      </c>
      <c r="C24" s="52"/>
      <c r="D24" s="43">
        <f t="shared" si="1"/>
        <v>0</v>
      </c>
      <c r="E24" s="52"/>
      <c r="F24" s="43">
        <f t="shared" si="2"/>
        <v>32768</v>
      </c>
      <c r="G24" s="43" t="str">
        <f t="shared" si="3"/>
        <v/>
      </c>
      <c r="H24" s="43"/>
      <c r="I24" s="52"/>
      <c r="J24" s="52"/>
      <c r="K24" s="43" t="str">
        <f t="shared" si="4"/>
        <v/>
      </c>
      <c r="M24" s="43" t="str">
        <f t="shared" si="5"/>
        <v/>
      </c>
    </row>
    <row r="25" spans="1:13" x14ac:dyDescent="0.25">
      <c r="A25" s="52"/>
      <c r="B25" s="43">
        <f t="shared" si="0"/>
        <v>0</v>
      </c>
      <c r="C25" s="52"/>
      <c r="D25" s="43">
        <f t="shared" si="1"/>
        <v>0</v>
      </c>
      <c r="E25" s="52"/>
      <c r="F25" s="43">
        <f t="shared" si="2"/>
        <v>32768</v>
      </c>
      <c r="G25" s="43" t="str">
        <f t="shared" si="3"/>
        <v/>
      </c>
      <c r="H25" s="43"/>
      <c r="I25" s="52"/>
      <c r="J25" s="52"/>
      <c r="K25" s="43" t="str">
        <f t="shared" si="4"/>
        <v/>
      </c>
      <c r="M25" s="43" t="str">
        <f t="shared" si="5"/>
        <v/>
      </c>
    </row>
    <row r="26" spans="1:13" x14ac:dyDescent="0.25">
      <c r="A26" s="52"/>
      <c r="B26" s="43">
        <f t="shared" si="0"/>
        <v>0</v>
      </c>
      <c r="C26" s="52"/>
      <c r="D26" s="43">
        <f t="shared" si="1"/>
        <v>0</v>
      </c>
      <c r="E26" s="52"/>
      <c r="F26" s="43">
        <f t="shared" si="2"/>
        <v>32768</v>
      </c>
      <c r="G26" s="43" t="str">
        <f t="shared" si="3"/>
        <v/>
      </c>
      <c r="H26" s="43"/>
      <c r="I26" s="52"/>
      <c r="J26" s="52"/>
      <c r="K26" s="43" t="str">
        <f t="shared" si="4"/>
        <v/>
      </c>
      <c r="M26" s="43" t="str">
        <f t="shared" si="5"/>
        <v/>
      </c>
    </row>
    <row r="27" spans="1:13" x14ac:dyDescent="0.25">
      <c r="A27" s="52"/>
      <c r="B27" s="43">
        <f t="shared" si="0"/>
        <v>0</v>
      </c>
      <c r="C27" s="52"/>
      <c r="D27" s="43">
        <f t="shared" si="1"/>
        <v>0</v>
      </c>
      <c r="E27" s="52"/>
      <c r="F27" s="43">
        <f t="shared" si="2"/>
        <v>32768</v>
      </c>
      <c r="G27" s="43" t="str">
        <f t="shared" si="3"/>
        <v/>
      </c>
      <c r="H27" s="43"/>
      <c r="I27" s="52"/>
      <c r="J27" s="52"/>
      <c r="K27" s="43" t="str">
        <f t="shared" si="4"/>
        <v/>
      </c>
      <c r="M27" s="43" t="str">
        <f t="shared" si="5"/>
        <v/>
      </c>
    </row>
    <row r="28" spans="1:13" x14ac:dyDescent="0.25">
      <c r="A28" s="52"/>
      <c r="B28" s="43">
        <f t="shared" si="0"/>
        <v>0</v>
      </c>
      <c r="C28" s="52"/>
      <c r="D28" s="43">
        <f t="shared" si="1"/>
        <v>0</v>
      </c>
      <c r="E28" s="52"/>
      <c r="F28" s="43">
        <f t="shared" si="2"/>
        <v>32768</v>
      </c>
      <c r="G28" s="43" t="str">
        <f t="shared" si="3"/>
        <v/>
      </c>
      <c r="H28" s="43"/>
      <c r="I28" s="52"/>
      <c r="J28" s="52"/>
      <c r="K28" s="43" t="str">
        <f t="shared" si="4"/>
        <v/>
      </c>
      <c r="M28" s="43" t="str">
        <f t="shared" si="5"/>
        <v/>
      </c>
    </row>
    <row r="29" spans="1:13" x14ac:dyDescent="0.25">
      <c r="A29" s="52"/>
      <c r="B29" s="43">
        <f t="shared" si="0"/>
        <v>0</v>
      </c>
      <c r="C29" s="52"/>
      <c r="D29" s="43">
        <f t="shared" si="1"/>
        <v>0</v>
      </c>
      <c r="E29" s="52"/>
      <c r="F29" s="43">
        <f t="shared" si="2"/>
        <v>32768</v>
      </c>
      <c r="G29" s="43" t="str">
        <f t="shared" si="3"/>
        <v/>
      </c>
      <c r="H29" s="43"/>
      <c r="I29" s="52"/>
      <c r="J29" s="52"/>
      <c r="K29" s="43" t="str">
        <f t="shared" si="4"/>
        <v/>
      </c>
      <c r="M29" s="43" t="str">
        <f t="shared" si="5"/>
        <v/>
      </c>
    </row>
    <row r="30" spans="1:13" x14ac:dyDescent="0.25">
      <c r="A30" s="52"/>
      <c r="B30" s="43">
        <f t="shared" si="0"/>
        <v>0</v>
      </c>
      <c r="C30" s="52"/>
      <c r="D30" s="43">
        <f t="shared" si="1"/>
        <v>0</v>
      </c>
      <c r="E30" s="52"/>
      <c r="F30" s="43">
        <f t="shared" si="2"/>
        <v>32768</v>
      </c>
      <c r="G30" s="43" t="str">
        <f t="shared" si="3"/>
        <v/>
      </c>
      <c r="H30" s="43"/>
      <c r="I30" s="52"/>
      <c r="J30" s="52"/>
      <c r="K30" s="43" t="str">
        <f t="shared" si="4"/>
        <v/>
      </c>
      <c r="M30" s="43" t="str">
        <f t="shared" si="5"/>
        <v/>
      </c>
    </row>
    <row r="31" spans="1:13" x14ac:dyDescent="0.25">
      <c r="A31" s="52"/>
      <c r="B31" s="43">
        <f t="shared" si="0"/>
        <v>0</v>
      </c>
      <c r="C31" s="52"/>
      <c r="D31" s="43">
        <f t="shared" si="1"/>
        <v>0</v>
      </c>
      <c r="E31" s="52"/>
      <c r="F31" s="43">
        <f t="shared" si="2"/>
        <v>32768</v>
      </c>
      <c r="G31" s="43" t="str">
        <f t="shared" si="3"/>
        <v/>
      </c>
      <c r="H31" s="43"/>
      <c r="I31" s="52"/>
      <c r="J31" s="52"/>
      <c r="K31" s="43" t="str">
        <f t="shared" si="4"/>
        <v/>
      </c>
      <c r="M31" s="43" t="str">
        <f t="shared" si="5"/>
        <v/>
      </c>
    </row>
    <row r="32" spans="1:13" x14ac:dyDescent="0.25">
      <c r="A32" s="52"/>
      <c r="B32" s="43">
        <f t="shared" si="0"/>
        <v>0</v>
      </c>
      <c r="C32" s="52"/>
      <c r="D32" s="43">
        <f t="shared" si="1"/>
        <v>0</v>
      </c>
      <c r="E32" s="52"/>
      <c r="F32" s="43">
        <f t="shared" si="2"/>
        <v>32768</v>
      </c>
      <c r="G32" s="43" t="str">
        <f t="shared" si="3"/>
        <v/>
      </c>
      <c r="H32" s="43"/>
      <c r="I32" s="52"/>
      <c r="J32" s="52"/>
      <c r="K32" s="43" t="str">
        <f t="shared" si="4"/>
        <v/>
      </c>
      <c r="M32" s="43" t="str">
        <f t="shared" si="5"/>
        <v/>
      </c>
    </row>
    <row r="33" spans="1:13" x14ac:dyDescent="0.25">
      <c r="A33" s="52"/>
      <c r="B33" s="43">
        <f t="shared" si="0"/>
        <v>0</v>
      </c>
      <c r="C33" s="52"/>
      <c r="D33" s="43">
        <f t="shared" si="1"/>
        <v>0</v>
      </c>
      <c r="E33" s="52"/>
      <c r="F33" s="43">
        <f t="shared" si="2"/>
        <v>32768</v>
      </c>
      <c r="G33" s="43" t="str">
        <f t="shared" si="3"/>
        <v/>
      </c>
      <c r="H33" s="43"/>
      <c r="I33" s="52"/>
      <c r="J33" s="52"/>
      <c r="K33" s="43" t="str">
        <f t="shared" si="4"/>
        <v/>
      </c>
      <c r="M33" s="43" t="str">
        <f t="shared" si="5"/>
        <v/>
      </c>
    </row>
    <row r="34" spans="1:13" x14ac:dyDescent="0.25">
      <c r="A34" s="52"/>
      <c r="B34" s="43">
        <f t="shared" si="0"/>
        <v>0</v>
      </c>
      <c r="C34" s="52"/>
      <c r="D34" s="43">
        <f t="shared" si="1"/>
        <v>0</v>
      </c>
      <c r="E34" s="52"/>
      <c r="F34" s="43">
        <f t="shared" si="2"/>
        <v>32768</v>
      </c>
      <c r="G34" s="43" t="str">
        <f t="shared" si="3"/>
        <v/>
      </c>
      <c r="H34" s="43"/>
      <c r="I34" s="52"/>
      <c r="J34" s="52"/>
      <c r="K34" s="43" t="str">
        <f t="shared" si="4"/>
        <v/>
      </c>
      <c r="M34" s="43" t="str">
        <f t="shared" si="5"/>
        <v/>
      </c>
    </row>
    <row r="35" spans="1:13" x14ac:dyDescent="0.25">
      <c r="A35" s="52"/>
      <c r="B35" s="43">
        <f t="shared" si="0"/>
        <v>0</v>
      </c>
      <c r="C35" s="52"/>
      <c r="D35" s="43">
        <f t="shared" si="1"/>
        <v>0</v>
      </c>
      <c r="E35" s="52"/>
      <c r="F35" s="43">
        <f t="shared" si="2"/>
        <v>32768</v>
      </c>
      <c r="G35" s="43" t="str">
        <f t="shared" si="3"/>
        <v/>
      </c>
      <c r="H35" s="43"/>
      <c r="I35" s="52"/>
      <c r="J35" s="52"/>
      <c r="K35" s="43" t="str">
        <f t="shared" si="4"/>
        <v/>
      </c>
      <c r="M35" s="43" t="str">
        <f t="shared" si="5"/>
        <v/>
      </c>
    </row>
    <row r="36" spans="1:13" x14ac:dyDescent="0.25">
      <c r="A36" s="52"/>
      <c r="B36" s="43">
        <f t="shared" si="0"/>
        <v>0</v>
      </c>
      <c r="C36" s="52"/>
      <c r="D36" s="43">
        <f t="shared" si="1"/>
        <v>0</v>
      </c>
      <c r="E36" s="52"/>
      <c r="F36" s="43">
        <f t="shared" si="2"/>
        <v>32768</v>
      </c>
      <c r="G36" s="43" t="str">
        <f t="shared" si="3"/>
        <v/>
      </c>
      <c r="H36" s="43"/>
      <c r="I36" s="52"/>
      <c r="J36" s="52"/>
      <c r="K36" s="43" t="str">
        <f t="shared" si="4"/>
        <v/>
      </c>
      <c r="M36" s="43" t="str">
        <f t="shared" si="5"/>
        <v/>
      </c>
    </row>
    <row r="37" spans="1:13" x14ac:dyDescent="0.25">
      <c r="A37" s="52"/>
      <c r="B37" s="43">
        <f t="shared" si="0"/>
        <v>0</v>
      </c>
      <c r="C37" s="52"/>
      <c r="D37" s="43">
        <f t="shared" si="1"/>
        <v>0</v>
      </c>
      <c r="E37" s="52"/>
      <c r="F37" s="43">
        <f t="shared" si="2"/>
        <v>32768</v>
      </c>
      <c r="G37" s="43" t="str">
        <f t="shared" si="3"/>
        <v/>
      </c>
      <c r="H37" s="43"/>
      <c r="I37" s="52"/>
      <c r="J37" s="52"/>
      <c r="K37" s="43" t="str">
        <f t="shared" si="4"/>
        <v/>
      </c>
      <c r="M37" s="43" t="str">
        <f t="shared" si="5"/>
        <v/>
      </c>
    </row>
    <row r="38" spans="1:13" x14ac:dyDescent="0.25">
      <c r="A38" s="52"/>
      <c r="B38" s="43">
        <f t="shared" si="0"/>
        <v>0</v>
      </c>
      <c r="C38" s="52"/>
      <c r="D38" s="43">
        <f t="shared" si="1"/>
        <v>0</v>
      </c>
      <c r="E38" s="52"/>
      <c r="F38" s="43">
        <f t="shared" si="2"/>
        <v>32768</v>
      </c>
      <c r="G38" s="43" t="str">
        <f t="shared" si="3"/>
        <v/>
      </c>
      <c r="H38" s="43"/>
      <c r="I38" s="52"/>
      <c r="J38" s="52"/>
      <c r="K38" s="43" t="str">
        <f t="shared" si="4"/>
        <v/>
      </c>
      <c r="M38" s="43" t="str">
        <f t="shared" si="5"/>
        <v/>
      </c>
    </row>
    <row r="39" spans="1:13" x14ac:dyDescent="0.25">
      <c r="A39" s="52"/>
      <c r="B39" s="43">
        <f t="shared" si="0"/>
        <v>0</v>
      </c>
      <c r="C39" s="52"/>
      <c r="D39" s="43">
        <f t="shared" si="1"/>
        <v>0</v>
      </c>
      <c r="E39" s="52"/>
      <c r="F39" s="43">
        <f t="shared" si="2"/>
        <v>32768</v>
      </c>
      <c r="G39" s="43" t="str">
        <f t="shared" si="3"/>
        <v/>
      </c>
      <c r="H39" s="43"/>
      <c r="I39" s="52"/>
      <c r="J39" s="52"/>
      <c r="K39" s="43" t="str">
        <f t="shared" si="4"/>
        <v/>
      </c>
      <c r="M39" s="43" t="str">
        <f t="shared" si="5"/>
        <v/>
      </c>
    </row>
    <row r="40" spans="1:13" x14ac:dyDescent="0.25">
      <c r="A40" s="52"/>
      <c r="B40" s="43">
        <f t="shared" si="0"/>
        <v>0</v>
      </c>
      <c r="C40" s="52"/>
      <c r="D40" s="43">
        <f t="shared" si="1"/>
        <v>0</v>
      </c>
      <c r="E40" s="52"/>
      <c r="F40" s="43">
        <f t="shared" si="2"/>
        <v>32768</v>
      </c>
      <c r="G40" s="43" t="str">
        <f t="shared" si="3"/>
        <v/>
      </c>
      <c r="H40" s="43"/>
      <c r="I40" s="52"/>
      <c r="J40" s="52"/>
      <c r="K40" s="43" t="str">
        <f t="shared" si="4"/>
        <v/>
      </c>
      <c r="M40" s="43" t="str">
        <f t="shared" si="5"/>
        <v/>
      </c>
    </row>
    <row r="41" spans="1:13" x14ac:dyDescent="0.25">
      <c r="A41" s="52"/>
      <c r="B41" s="43">
        <f t="shared" si="0"/>
        <v>0</v>
      </c>
      <c r="C41" s="52"/>
      <c r="D41" s="43">
        <f t="shared" si="1"/>
        <v>0</v>
      </c>
      <c r="E41" s="52"/>
      <c r="F41" s="43">
        <f t="shared" si="2"/>
        <v>32768</v>
      </c>
      <c r="G41" s="43" t="str">
        <f t="shared" si="3"/>
        <v/>
      </c>
      <c r="H41" s="43"/>
      <c r="I41" s="52"/>
      <c r="J41" s="52"/>
      <c r="K41" s="43" t="str">
        <f t="shared" si="4"/>
        <v/>
      </c>
      <c r="M41" s="43" t="str">
        <f t="shared" si="5"/>
        <v/>
      </c>
    </row>
    <row r="42" spans="1:13" x14ac:dyDescent="0.25">
      <c r="A42" s="52"/>
      <c r="B42" s="43">
        <f t="shared" si="0"/>
        <v>0</v>
      </c>
      <c r="C42" s="52"/>
      <c r="D42" s="43">
        <f t="shared" si="1"/>
        <v>0</v>
      </c>
      <c r="E42" s="52"/>
      <c r="F42" s="43">
        <f t="shared" si="2"/>
        <v>32768</v>
      </c>
      <c r="G42" s="43" t="str">
        <f t="shared" si="3"/>
        <v/>
      </c>
      <c r="H42" s="43"/>
      <c r="I42" s="52"/>
      <c r="J42" s="52"/>
      <c r="K42" s="43" t="str">
        <f t="shared" si="4"/>
        <v/>
      </c>
      <c r="M42" s="43" t="str">
        <f t="shared" si="5"/>
        <v/>
      </c>
    </row>
    <row r="43" spans="1:13" x14ac:dyDescent="0.25">
      <c r="A43" s="52"/>
      <c r="B43" s="43">
        <f t="shared" si="0"/>
        <v>0</v>
      </c>
      <c r="C43" s="52"/>
      <c r="D43" s="43">
        <f t="shared" si="1"/>
        <v>0</v>
      </c>
      <c r="E43" s="52"/>
      <c r="F43" s="43">
        <f t="shared" si="2"/>
        <v>32768</v>
      </c>
      <c r="G43" s="43" t="str">
        <f t="shared" si="3"/>
        <v/>
      </c>
      <c r="H43" s="43"/>
      <c r="I43" s="52"/>
      <c r="J43" s="52"/>
      <c r="K43" s="43" t="str">
        <f t="shared" si="4"/>
        <v/>
      </c>
      <c r="M43" s="43" t="str">
        <f t="shared" si="5"/>
        <v/>
      </c>
    </row>
    <row r="44" spans="1:13" x14ac:dyDescent="0.25">
      <c r="A44" s="52"/>
      <c r="B44" s="43">
        <f t="shared" si="0"/>
        <v>0</v>
      </c>
      <c r="C44" s="52"/>
      <c r="D44" s="43">
        <f t="shared" si="1"/>
        <v>0</v>
      </c>
      <c r="E44" s="52"/>
      <c r="F44" s="43">
        <f t="shared" si="2"/>
        <v>32768</v>
      </c>
      <c r="G44" s="43" t="str">
        <f t="shared" si="3"/>
        <v/>
      </c>
      <c r="H44" s="43"/>
      <c r="I44" s="52"/>
      <c r="J44" s="52"/>
      <c r="K44" s="43" t="str">
        <f t="shared" si="4"/>
        <v/>
      </c>
      <c r="M44" s="43" t="str">
        <f t="shared" si="5"/>
        <v/>
      </c>
    </row>
    <row r="45" spans="1:13" x14ac:dyDescent="0.25">
      <c r="A45" s="52"/>
      <c r="B45" s="43">
        <f t="shared" si="0"/>
        <v>0</v>
      </c>
      <c r="C45" s="52"/>
      <c r="D45" s="43">
        <f t="shared" si="1"/>
        <v>0</v>
      </c>
      <c r="E45" s="52"/>
      <c r="F45" s="43">
        <f t="shared" si="2"/>
        <v>32768</v>
      </c>
      <c r="G45" s="43" t="str">
        <f t="shared" si="3"/>
        <v/>
      </c>
      <c r="H45" s="43"/>
      <c r="I45" s="52"/>
      <c r="J45" s="52"/>
      <c r="K45" s="43" t="str">
        <f t="shared" si="4"/>
        <v/>
      </c>
      <c r="M45" s="43" t="str">
        <f t="shared" si="5"/>
        <v/>
      </c>
    </row>
    <row r="46" spans="1:13" x14ac:dyDescent="0.25">
      <c r="A46" s="52"/>
      <c r="B46" s="43">
        <f t="shared" si="0"/>
        <v>0</v>
      </c>
      <c r="C46" s="52"/>
      <c r="D46" s="43">
        <f t="shared" si="1"/>
        <v>0</v>
      </c>
      <c r="E46" s="52"/>
      <c r="F46" s="43">
        <f t="shared" si="2"/>
        <v>32768</v>
      </c>
      <c r="G46" s="43" t="str">
        <f t="shared" si="3"/>
        <v/>
      </c>
      <c r="H46" s="43"/>
      <c r="I46" s="52"/>
      <c r="J46" s="52"/>
      <c r="K46" s="43" t="str">
        <f t="shared" si="4"/>
        <v/>
      </c>
      <c r="M46" s="43" t="str">
        <f t="shared" si="5"/>
        <v/>
      </c>
    </row>
    <row r="47" spans="1:13" x14ac:dyDescent="0.25">
      <c r="A47" s="52"/>
      <c r="B47" s="43">
        <f t="shared" si="0"/>
        <v>0</v>
      </c>
      <c r="C47" s="52"/>
      <c r="D47" s="43">
        <f t="shared" si="1"/>
        <v>0</v>
      </c>
      <c r="E47" s="52"/>
      <c r="F47" s="43">
        <f t="shared" si="2"/>
        <v>32768</v>
      </c>
      <c r="G47" s="43" t="str">
        <f t="shared" si="3"/>
        <v/>
      </c>
      <c r="H47" s="43"/>
      <c r="I47" s="52"/>
      <c r="J47" s="52"/>
      <c r="K47" s="43" t="str">
        <f t="shared" si="4"/>
        <v/>
      </c>
      <c r="M47" s="43" t="str">
        <f t="shared" si="5"/>
        <v/>
      </c>
    </row>
    <row r="48" spans="1:13" x14ac:dyDescent="0.25">
      <c r="A48" s="52"/>
      <c r="B48" s="43">
        <f t="shared" si="0"/>
        <v>0</v>
      </c>
      <c r="C48" s="52"/>
      <c r="D48" s="43">
        <f t="shared" si="1"/>
        <v>0</v>
      </c>
      <c r="E48" s="52"/>
      <c r="F48" s="43">
        <f t="shared" si="2"/>
        <v>32768</v>
      </c>
      <c r="G48" s="43" t="str">
        <f t="shared" si="3"/>
        <v/>
      </c>
      <c r="H48" s="43"/>
      <c r="I48" s="52"/>
      <c r="J48" s="52"/>
      <c r="K48" s="43" t="str">
        <f t="shared" si="4"/>
        <v/>
      </c>
      <c r="M48" s="43" t="str">
        <f t="shared" si="5"/>
        <v/>
      </c>
    </row>
    <row r="49" spans="1:13" x14ac:dyDescent="0.25">
      <c r="A49" s="52"/>
      <c r="B49" s="43">
        <f t="shared" si="0"/>
        <v>0</v>
      </c>
      <c r="C49" s="52"/>
      <c r="D49" s="43">
        <f t="shared" si="1"/>
        <v>0</v>
      </c>
      <c r="E49" s="52"/>
      <c r="F49" s="43">
        <f t="shared" si="2"/>
        <v>32768</v>
      </c>
      <c r="G49" s="43" t="str">
        <f t="shared" si="3"/>
        <v/>
      </c>
      <c r="H49" s="43"/>
      <c r="I49" s="52"/>
      <c r="J49" s="52"/>
      <c r="K49" s="43" t="str">
        <f t="shared" si="4"/>
        <v/>
      </c>
      <c r="M49" s="43" t="str">
        <f t="shared" si="5"/>
        <v/>
      </c>
    </row>
    <row r="50" spans="1:13" x14ac:dyDescent="0.25">
      <c r="A50" s="52"/>
      <c r="B50" s="43">
        <f t="shared" si="0"/>
        <v>0</v>
      </c>
      <c r="C50" s="52"/>
      <c r="D50" s="43">
        <f t="shared" si="1"/>
        <v>0</v>
      </c>
      <c r="E50" s="52"/>
      <c r="F50" s="43">
        <f t="shared" si="2"/>
        <v>32768</v>
      </c>
      <c r="G50" s="43" t="str">
        <f t="shared" si="3"/>
        <v/>
      </c>
      <c r="H50" s="43"/>
      <c r="I50" s="52"/>
      <c r="J50" s="52"/>
      <c r="K50" s="43" t="str">
        <f t="shared" si="4"/>
        <v/>
      </c>
      <c r="M50" s="43" t="str">
        <f t="shared" si="5"/>
        <v/>
      </c>
    </row>
    <row r="51" spans="1:13" x14ac:dyDescent="0.25">
      <c r="A51" s="52"/>
      <c r="B51" s="43">
        <f t="shared" si="0"/>
        <v>0</v>
      </c>
      <c r="C51" s="52"/>
      <c r="D51" s="43">
        <f t="shared" si="1"/>
        <v>0</v>
      </c>
      <c r="E51" s="52"/>
      <c r="F51" s="43">
        <f t="shared" si="2"/>
        <v>32768</v>
      </c>
      <c r="G51" s="43" t="str">
        <f t="shared" si="3"/>
        <v/>
      </c>
      <c r="H51" s="43"/>
      <c r="I51" s="52"/>
      <c r="J51" s="52"/>
      <c r="K51" s="43" t="str">
        <f t="shared" si="4"/>
        <v/>
      </c>
      <c r="M51" s="43" t="str">
        <f t="shared" si="5"/>
        <v/>
      </c>
    </row>
    <row r="52" spans="1:13" x14ac:dyDescent="0.25">
      <c r="A52" s="52"/>
      <c r="B52" s="43">
        <f t="shared" si="0"/>
        <v>0</v>
      </c>
      <c r="C52" s="52"/>
      <c r="D52" s="43">
        <f t="shared" si="1"/>
        <v>0</v>
      </c>
      <c r="E52" s="52"/>
      <c r="F52" s="43">
        <f t="shared" si="2"/>
        <v>32768</v>
      </c>
      <c r="G52" s="43" t="str">
        <f t="shared" si="3"/>
        <v/>
      </c>
      <c r="H52" s="43"/>
      <c r="I52" s="52"/>
      <c r="J52" s="52"/>
      <c r="K52" s="43" t="str">
        <f t="shared" si="4"/>
        <v/>
      </c>
      <c r="M52" s="43" t="str">
        <f t="shared" si="5"/>
        <v/>
      </c>
    </row>
    <row r="53" spans="1:13" x14ac:dyDescent="0.25">
      <c r="A53" s="52"/>
      <c r="B53" s="43">
        <f t="shared" si="0"/>
        <v>0</v>
      </c>
      <c r="C53" s="52"/>
      <c r="D53" s="43">
        <f t="shared" si="1"/>
        <v>0</v>
      </c>
      <c r="E53" s="52"/>
      <c r="F53" s="43">
        <f t="shared" si="2"/>
        <v>32768</v>
      </c>
      <c r="G53" s="43" t="str">
        <f t="shared" si="3"/>
        <v/>
      </c>
      <c r="H53" s="43"/>
      <c r="I53" s="52"/>
      <c r="J53" s="52"/>
      <c r="K53" s="43" t="str">
        <f t="shared" si="4"/>
        <v/>
      </c>
      <c r="M53" s="43" t="str">
        <f t="shared" si="5"/>
        <v/>
      </c>
    </row>
    <row r="54" spans="1:13" x14ac:dyDescent="0.25">
      <c r="A54" s="52"/>
      <c r="B54" s="43">
        <f t="shared" si="0"/>
        <v>0</v>
      </c>
      <c r="C54" s="52"/>
      <c r="D54" s="43">
        <f t="shared" si="1"/>
        <v>0</v>
      </c>
      <c r="E54" s="52"/>
      <c r="F54" s="43">
        <f t="shared" si="2"/>
        <v>32768</v>
      </c>
      <c r="G54" s="43" t="str">
        <f t="shared" si="3"/>
        <v/>
      </c>
      <c r="H54" s="43"/>
      <c r="I54" s="52"/>
      <c r="J54" s="52"/>
      <c r="K54" s="43" t="str">
        <f t="shared" si="4"/>
        <v/>
      </c>
      <c r="M54" s="43" t="str">
        <f t="shared" si="5"/>
        <v/>
      </c>
    </row>
    <row r="55" spans="1:13" x14ac:dyDescent="0.25">
      <c r="A55" s="52"/>
      <c r="B55" s="43">
        <f t="shared" si="0"/>
        <v>0</v>
      </c>
      <c r="C55" s="52"/>
      <c r="D55" s="43">
        <f t="shared" si="1"/>
        <v>0</v>
      </c>
      <c r="E55" s="52"/>
      <c r="F55" s="43">
        <f t="shared" si="2"/>
        <v>32768</v>
      </c>
      <c r="G55" s="43" t="str">
        <f t="shared" si="3"/>
        <v/>
      </c>
      <c r="H55" s="43"/>
      <c r="I55" s="52"/>
      <c r="J55" s="52"/>
      <c r="K55" s="43" t="str">
        <f t="shared" si="4"/>
        <v/>
      </c>
      <c r="M55" s="43" t="str">
        <f t="shared" si="5"/>
        <v/>
      </c>
    </row>
    <row r="56" spans="1:13" x14ac:dyDescent="0.25">
      <c r="A56" s="52"/>
      <c r="B56" s="43">
        <f t="shared" si="0"/>
        <v>0</v>
      </c>
      <c r="C56" s="52"/>
      <c r="D56" s="43">
        <f t="shared" si="1"/>
        <v>0</v>
      </c>
      <c r="E56" s="52"/>
      <c r="F56" s="43">
        <f t="shared" si="2"/>
        <v>32768</v>
      </c>
      <c r="G56" s="43" t="str">
        <f t="shared" si="3"/>
        <v/>
      </c>
      <c r="H56" s="43"/>
      <c r="I56" s="52"/>
      <c r="J56" s="52"/>
      <c r="K56" s="43" t="str">
        <f t="shared" si="4"/>
        <v/>
      </c>
      <c r="M56" s="43" t="str">
        <f t="shared" si="5"/>
        <v/>
      </c>
    </row>
    <row r="57" spans="1:13" x14ac:dyDescent="0.25">
      <c r="A57" s="52"/>
      <c r="B57" s="43">
        <f t="shared" si="0"/>
        <v>0</v>
      </c>
      <c r="C57" s="52"/>
      <c r="D57" s="43">
        <f t="shared" si="1"/>
        <v>0</v>
      </c>
      <c r="E57" s="52"/>
      <c r="F57" s="43">
        <f t="shared" si="2"/>
        <v>32768</v>
      </c>
      <c r="G57" s="43" t="str">
        <f t="shared" si="3"/>
        <v/>
      </c>
      <c r="H57" s="43"/>
      <c r="I57" s="52"/>
      <c r="J57" s="52"/>
      <c r="K57" s="43" t="str">
        <f t="shared" si="4"/>
        <v/>
      </c>
      <c r="M57" s="43" t="str">
        <f t="shared" si="5"/>
        <v/>
      </c>
    </row>
    <row r="58" spans="1:13" x14ac:dyDescent="0.25">
      <c r="A58" s="52"/>
      <c r="B58" s="43">
        <f t="shared" si="0"/>
        <v>0</v>
      </c>
      <c r="C58" s="52"/>
      <c r="D58" s="43">
        <f t="shared" si="1"/>
        <v>0</v>
      </c>
      <c r="E58" s="52"/>
      <c r="F58" s="43">
        <f t="shared" si="2"/>
        <v>32768</v>
      </c>
      <c r="G58" s="43" t="str">
        <f t="shared" si="3"/>
        <v/>
      </c>
      <c r="H58" s="43"/>
      <c r="I58" s="52"/>
      <c r="J58" s="52"/>
      <c r="K58" s="43" t="str">
        <f t="shared" si="4"/>
        <v/>
      </c>
      <c r="M58" s="43" t="str">
        <f t="shared" si="5"/>
        <v/>
      </c>
    </row>
    <row r="59" spans="1:13" x14ac:dyDescent="0.25">
      <c r="A59" s="52"/>
      <c r="B59" s="43">
        <f t="shared" si="0"/>
        <v>0</v>
      </c>
      <c r="C59" s="52"/>
      <c r="D59" s="43">
        <f t="shared" si="1"/>
        <v>0</v>
      </c>
      <c r="E59" s="52"/>
      <c r="F59" s="43">
        <f t="shared" si="2"/>
        <v>32768</v>
      </c>
      <c r="G59" s="43" t="str">
        <f t="shared" si="3"/>
        <v/>
      </c>
      <c r="H59" s="43"/>
      <c r="I59" s="52"/>
      <c r="J59" s="52"/>
      <c r="K59" s="43" t="str">
        <f t="shared" si="4"/>
        <v/>
      </c>
      <c r="M59" s="43" t="str">
        <f t="shared" si="5"/>
        <v/>
      </c>
    </row>
    <row r="60" spans="1:13" x14ac:dyDescent="0.25">
      <c r="A60" s="52"/>
      <c r="B60" s="43">
        <f t="shared" si="0"/>
        <v>0</v>
      </c>
      <c r="C60" s="52"/>
      <c r="D60" s="43">
        <f t="shared" si="1"/>
        <v>0</v>
      </c>
      <c r="E60" s="52"/>
      <c r="F60" s="43">
        <f t="shared" si="2"/>
        <v>32768</v>
      </c>
      <c r="G60" s="43" t="str">
        <f t="shared" si="3"/>
        <v/>
      </c>
      <c r="H60" s="43"/>
      <c r="I60" s="52"/>
      <c r="J60" s="52"/>
      <c r="K60" s="43" t="str">
        <f t="shared" si="4"/>
        <v/>
      </c>
      <c r="M60" s="43" t="str">
        <f t="shared" si="5"/>
        <v/>
      </c>
    </row>
    <row r="61" spans="1:13" x14ac:dyDescent="0.25">
      <c r="A61" s="52"/>
      <c r="B61" s="43">
        <f t="shared" si="0"/>
        <v>0</v>
      </c>
      <c r="C61" s="52"/>
      <c r="D61" s="43">
        <f t="shared" si="1"/>
        <v>0</v>
      </c>
      <c r="E61" s="52"/>
      <c r="F61" s="43">
        <f t="shared" si="2"/>
        <v>32768</v>
      </c>
      <c r="G61" s="43" t="str">
        <f t="shared" si="3"/>
        <v/>
      </c>
      <c r="H61" s="43"/>
      <c r="I61" s="52"/>
      <c r="J61" s="52"/>
      <c r="K61" s="43" t="str">
        <f t="shared" si="4"/>
        <v/>
      </c>
      <c r="M61" s="43" t="str">
        <f t="shared" si="5"/>
        <v/>
      </c>
    </row>
    <row r="62" spans="1:13" x14ac:dyDescent="0.25">
      <c r="A62" s="52"/>
      <c r="B62" s="43">
        <f t="shared" si="0"/>
        <v>0</v>
      </c>
      <c r="C62" s="52"/>
      <c r="D62" s="43">
        <f t="shared" si="1"/>
        <v>0</v>
      </c>
      <c r="E62" s="52"/>
      <c r="F62" s="43">
        <f t="shared" si="2"/>
        <v>32768</v>
      </c>
      <c r="G62" s="43" t="str">
        <f t="shared" si="3"/>
        <v/>
      </c>
      <c r="H62" s="43"/>
      <c r="I62" s="52"/>
      <c r="J62" s="52"/>
      <c r="K62" s="43" t="str">
        <f t="shared" si="4"/>
        <v/>
      </c>
      <c r="M62" s="43" t="str">
        <f t="shared" si="5"/>
        <v/>
      </c>
    </row>
    <row r="63" spans="1:13" x14ac:dyDescent="0.25">
      <c r="A63" s="52"/>
      <c r="B63" s="43">
        <f t="shared" si="0"/>
        <v>0</v>
      </c>
      <c r="C63" s="52"/>
      <c r="D63" s="43">
        <f t="shared" si="1"/>
        <v>0</v>
      </c>
      <c r="E63" s="52"/>
      <c r="F63" s="43">
        <f t="shared" si="2"/>
        <v>32768</v>
      </c>
      <c r="G63" s="43" t="str">
        <f t="shared" si="3"/>
        <v/>
      </c>
      <c r="H63" s="43"/>
      <c r="I63" s="52"/>
      <c r="J63" s="52"/>
      <c r="K63" s="43" t="str">
        <f t="shared" si="4"/>
        <v/>
      </c>
      <c r="M63" s="43" t="str">
        <f t="shared" si="5"/>
        <v/>
      </c>
    </row>
    <row r="64" spans="1:13" x14ac:dyDescent="0.25">
      <c r="A64" s="52"/>
      <c r="B64" s="43">
        <f t="shared" si="0"/>
        <v>0</v>
      </c>
      <c r="C64" s="52"/>
      <c r="D64" s="43">
        <f t="shared" si="1"/>
        <v>0</v>
      </c>
      <c r="E64" s="52"/>
      <c r="F64" s="43">
        <f t="shared" si="2"/>
        <v>32768</v>
      </c>
      <c r="G64" s="43" t="str">
        <f t="shared" si="3"/>
        <v/>
      </c>
      <c r="H64" s="43"/>
      <c r="I64" s="52"/>
      <c r="J64" s="52"/>
      <c r="K64" s="43" t="str">
        <f t="shared" si="4"/>
        <v/>
      </c>
      <c r="M64" s="43" t="str">
        <f t="shared" si="5"/>
        <v/>
      </c>
    </row>
    <row r="65" spans="1:13" x14ac:dyDescent="0.25">
      <c r="A65" s="52"/>
      <c r="B65" s="43">
        <f t="shared" si="0"/>
        <v>0</v>
      </c>
      <c r="C65" s="52"/>
      <c r="D65" s="43">
        <f t="shared" si="1"/>
        <v>0</v>
      </c>
      <c r="E65" s="52"/>
      <c r="F65" s="43">
        <f t="shared" si="2"/>
        <v>32768</v>
      </c>
      <c r="G65" s="43" t="str">
        <f t="shared" si="3"/>
        <v/>
      </c>
      <c r="H65" s="43"/>
      <c r="I65" s="52"/>
      <c r="J65" s="52"/>
      <c r="K65" s="43" t="str">
        <f t="shared" si="4"/>
        <v/>
      </c>
      <c r="M65" s="43" t="str">
        <f t="shared" si="5"/>
        <v/>
      </c>
    </row>
    <row r="66" spans="1:13" x14ac:dyDescent="0.25">
      <c r="A66" s="52"/>
      <c r="B66" s="43">
        <f t="shared" si="0"/>
        <v>0</v>
      </c>
      <c r="C66" s="52"/>
      <c r="D66" s="43">
        <f t="shared" si="1"/>
        <v>0</v>
      </c>
      <c r="E66" s="52"/>
      <c r="F66" s="43">
        <f t="shared" si="2"/>
        <v>32768</v>
      </c>
      <c r="G66" s="43" t="str">
        <f t="shared" si="3"/>
        <v/>
      </c>
      <c r="H66" s="43"/>
      <c r="I66" s="52"/>
      <c r="J66" s="52"/>
      <c r="K66" s="43" t="str">
        <f t="shared" si="4"/>
        <v/>
      </c>
      <c r="M66" s="43" t="str">
        <f t="shared" si="5"/>
        <v/>
      </c>
    </row>
    <row r="67" spans="1:13" x14ac:dyDescent="0.25">
      <c r="A67" s="52"/>
      <c r="B67" s="43">
        <f t="shared" ref="B67:B130" si="6">POWER(2,2)*A67</f>
        <v>0</v>
      </c>
      <c r="C67" s="52"/>
      <c r="D67" s="43">
        <f t="shared" ref="D67:D130" si="7">POWER(2,6)*C67</f>
        <v>0</v>
      </c>
      <c r="E67" s="52"/>
      <c r="F67" s="43">
        <f t="shared" ref="F67:F130" si="8">POWER(2,11)*(E67+16)</f>
        <v>32768</v>
      </c>
      <c r="G67" s="43" t="str">
        <f t="shared" ref="G67:G130" si="9">IF(A67&lt;&gt;"",CONCATENATE("0x",DEC2HEX(1+B67+D67+F67),","),"")</f>
        <v/>
      </c>
      <c r="H67" s="43"/>
      <c r="I67" s="52"/>
      <c r="J67" s="52"/>
      <c r="K67" s="43" t="str">
        <f t="shared" ref="K67:K130" si="10">IF(I67&lt;&gt;"",CONCATENATE("0x",DEC2HEX(0+POWER(2,2)*J67+POWER(2,8)*I67),","),"")</f>
        <v/>
      </c>
      <c r="M67" s="43" t="str">
        <f t="shared" ref="M67:M130" si="11">CONCATENATE(G67,K67)</f>
        <v/>
      </c>
    </row>
    <row r="68" spans="1:13" x14ac:dyDescent="0.25">
      <c r="A68" s="52"/>
      <c r="B68" s="43">
        <f t="shared" si="6"/>
        <v>0</v>
      </c>
      <c r="C68" s="52"/>
      <c r="D68" s="43">
        <f t="shared" si="7"/>
        <v>0</v>
      </c>
      <c r="E68" s="52"/>
      <c r="F68" s="43">
        <f t="shared" si="8"/>
        <v>32768</v>
      </c>
      <c r="G68" s="43" t="str">
        <f t="shared" si="9"/>
        <v/>
      </c>
      <c r="H68" s="43"/>
      <c r="I68" s="52"/>
      <c r="J68" s="52"/>
      <c r="K68" s="43" t="str">
        <f t="shared" si="10"/>
        <v/>
      </c>
      <c r="M68" s="43" t="str">
        <f t="shared" si="11"/>
        <v/>
      </c>
    </row>
    <row r="69" spans="1:13" x14ac:dyDescent="0.25">
      <c r="A69" s="52"/>
      <c r="B69" s="43">
        <f t="shared" si="6"/>
        <v>0</v>
      </c>
      <c r="C69" s="52"/>
      <c r="D69" s="43">
        <f t="shared" si="7"/>
        <v>0</v>
      </c>
      <c r="E69" s="52"/>
      <c r="F69" s="43">
        <f t="shared" si="8"/>
        <v>32768</v>
      </c>
      <c r="G69" s="43" t="str">
        <f t="shared" si="9"/>
        <v/>
      </c>
      <c r="H69" s="43"/>
      <c r="I69" s="52"/>
      <c r="J69" s="52"/>
      <c r="K69" s="43" t="str">
        <f t="shared" si="10"/>
        <v/>
      </c>
      <c r="M69" s="43" t="str">
        <f t="shared" si="11"/>
        <v/>
      </c>
    </row>
    <row r="70" spans="1:13" x14ac:dyDescent="0.25">
      <c r="A70" s="52"/>
      <c r="B70" s="43">
        <f t="shared" si="6"/>
        <v>0</v>
      </c>
      <c r="C70" s="52"/>
      <c r="D70" s="43">
        <f t="shared" si="7"/>
        <v>0</v>
      </c>
      <c r="E70" s="52"/>
      <c r="F70" s="43">
        <f t="shared" si="8"/>
        <v>32768</v>
      </c>
      <c r="G70" s="43" t="str">
        <f t="shared" si="9"/>
        <v/>
      </c>
      <c r="H70" s="43"/>
      <c r="I70" s="52"/>
      <c r="J70" s="52"/>
      <c r="K70" s="43" t="str">
        <f t="shared" si="10"/>
        <v/>
      </c>
      <c r="M70" s="43" t="str">
        <f t="shared" si="11"/>
        <v/>
      </c>
    </row>
    <row r="71" spans="1:13" x14ac:dyDescent="0.25">
      <c r="A71" s="52"/>
      <c r="B71" s="43">
        <f t="shared" si="6"/>
        <v>0</v>
      </c>
      <c r="C71" s="52"/>
      <c r="D71" s="43">
        <f t="shared" si="7"/>
        <v>0</v>
      </c>
      <c r="E71" s="52"/>
      <c r="F71" s="43">
        <f t="shared" si="8"/>
        <v>32768</v>
      </c>
      <c r="G71" s="43" t="str">
        <f t="shared" si="9"/>
        <v/>
      </c>
      <c r="H71" s="43"/>
      <c r="I71" s="52"/>
      <c r="J71" s="52"/>
      <c r="K71" s="43" t="str">
        <f t="shared" si="10"/>
        <v/>
      </c>
      <c r="M71" s="43" t="str">
        <f t="shared" si="11"/>
        <v/>
      </c>
    </row>
    <row r="72" spans="1:13" x14ac:dyDescent="0.25">
      <c r="A72" s="52"/>
      <c r="B72" s="43">
        <f t="shared" si="6"/>
        <v>0</v>
      </c>
      <c r="C72" s="52"/>
      <c r="D72" s="43">
        <f t="shared" si="7"/>
        <v>0</v>
      </c>
      <c r="E72" s="52"/>
      <c r="F72" s="43">
        <f t="shared" si="8"/>
        <v>32768</v>
      </c>
      <c r="G72" s="43" t="str">
        <f t="shared" si="9"/>
        <v/>
      </c>
      <c r="H72" s="43"/>
      <c r="I72" s="52"/>
      <c r="J72" s="52"/>
      <c r="K72" s="43" t="str">
        <f t="shared" si="10"/>
        <v/>
      </c>
      <c r="M72" s="43" t="str">
        <f t="shared" si="11"/>
        <v/>
      </c>
    </row>
    <row r="73" spans="1:13" x14ac:dyDescent="0.25">
      <c r="A73" s="52"/>
      <c r="B73" s="43">
        <f t="shared" si="6"/>
        <v>0</v>
      </c>
      <c r="C73" s="52"/>
      <c r="D73" s="43">
        <f t="shared" si="7"/>
        <v>0</v>
      </c>
      <c r="E73" s="52"/>
      <c r="F73" s="43">
        <f t="shared" si="8"/>
        <v>32768</v>
      </c>
      <c r="G73" s="43" t="str">
        <f t="shared" si="9"/>
        <v/>
      </c>
      <c r="H73" s="43"/>
      <c r="I73" s="52"/>
      <c r="J73" s="52"/>
      <c r="K73" s="43" t="str">
        <f t="shared" si="10"/>
        <v/>
      </c>
      <c r="M73" s="43" t="str">
        <f t="shared" si="11"/>
        <v/>
      </c>
    </row>
    <row r="74" spans="1:13" x14ac:dyDescent="0.25">
      <c r="A74" s="52"/>
      <c r="B74" s="43">
        <f t="shared" si="6"/>
        <v>0</v>
      </c>
      <c r="C74" s="52"/>
      <c r="D74" s="43">
        <f t="shared" si="7"/>
        <v>0</v>
      </c>
      <c r="E74" s="52"/>
      <c r="F74" s="43">
        <f t="shared" si="8"/>
        <v>32768</v>
      </c>
      <c r="G74" s="43" t="str">
        <f t="shared" si="9"/>
        <v/>
      </c>
      <c r="H74" s="43"/>
      <c r="I74" s="52"/>
      <c r="J74" s="52"/>
      <c r="K74" s="43" t="str">
        <f t="shared" si="10"/>
        <v/>
      </c>
      <c r="M74" s="43" t="str">
        <f t="shared" si="11"/>
        <v/>
      </c>
    </row>
    <row r="75" spans="1:13" x14ac:dyDescent="0.25">
      <c r="A75" s="52"/>
      <c r="B75" s="43">
        <f t="shared" si="6"/>
        <v>0</v>
      </c>
      <c r="C75" s="52"/>
      <c r="D75" s="43">
        <f t="shared" si="7"/>
        <v>0</v>
      </c>
      <c r="E75" s="52"/>
      <c r="F75" s="43">
        <f t="shared" si="8"/>
        <v>32768</v>
      </c>
      <c r="G75" s="43" t="str">
        <f t="shared" si="9"/>
        <v/>
      </c>
      <c r="H75" s="43"/>
      <c r="I75" s="52"/>
      <c r="J75" s="52"/>
      <c r="K75" s="43" t="str">
        <f t="shared" si="10"/>
        <v/>
      </c>
      <c r="M75" s="43" t="str">
        <f t="shared" si="11"/>
        <v/>
      </c>
    </row>
    <row r="76" spans="1:13" x14ac:dyDescent="0.25">
      <c r="A76" s="52"/>
      <c r="B76" s="43">
        <f t="shared" si="6"/>
        <v>0</v>
      </c>
      <c r="C76" s="52"/>
      <c r="D76" s="43">
        <f t="shared" si="7"/>
        <v>0</v>
      </c>
      <c r="E76" s="52"/>
      <c r="F76" s="43">
        <f t="shared" si="8"/>
        <v>32768</v>
      </c>
      <c r="G76" s="43" t="str">
        <f t="shared" si="9"/>
        <v/>
      </c>
      <c r="H76" s="43"/>
      <c r="I76" s="52"/>
      <c r="J76" s="52"/>
      <c r="K76" s="43" t="str">
        <f t="shared" si="10"/>
        <v/>
      </c>
      <c r="M76" s="43" t="str">
        <f t="shared" si="11"/>
        <v/>
      </c>
    </row>
    <row r="77" spans="1:13" x14ac:dyDescent="0.25">
      <c r="A77" s="52"/>
      <c r="B77" s="43">
        <f t="shared" si="6"/>
        <v>0</v>
      </c>
      <c r="C77" s="52"/>
      <c r="D77" s="43">
        <f t="shared" si="7"/>
        <v>0</v>
      </c>
      <c r="E77" s="52"/>
      <c r="F77" s="43">
        <f t="shared" si="8"/>
        <v>32768</v>
      </c>
      <c r="G77" s="43" t="str">
        <f t="shared" si="9"/>
        <v/>
      </c>
      <c r="H77" s="43"/>
      <c r="I77" s="52"/>
      <c r="J77" s="52"/>
      <c r="K77" s="43" t="str">
        <f t="shared" si="10"/>
        <v/>
      </c>
      <c r="M77" s="43" t="str">
        <f t="shared" si="11"/>
        <v/>
      </c>
    </row>
    <row r="78" spans="1:13" x14ac:dyDescent="0.25">
      <c r="A78" s="52"/>
      <c r="B78" s="43">
        <f t="shared" si="6"/>
        <v>0</v>
      </c>
      <c r="C78" s="52"/>
      <c r="D78" s="43">
        <f t="shared" si="7"/>
        <v>0</v>
      </c>
      <c r="E78" s="52"/>
      <c r="F78" s="43">
        <f t="shared" si="8"/>
        <v>32768</v>
      </c>
      <c r="G78" s="43" t="str">
        <f t="shared" si="9"/>
        <v/>
      </c>
      <c r="H78" s="43"/>
      <c r="I78" s="52"/>
      <c r="J78" s="52"/>
      <c r="K78" s="43" t="str">
        <f t="shared" si="10"/>
        <v/>
      </c>
      <c r="M78" s="43" t="str">
        <f t="shared" si="11"/>
        <v/>
      </c>
    </row>
    <row r="79" spans="1:13" x14ac:dyDescent="0.25">
      <c r="A79" s="52"/>
      <c r="B79" s="43">
        <f t="shared" si="6"/>
        <v>0</v>
      </c>
      <c r="C79" s="52"/>
      <c r="D79" s="43">
        <f t="shared" si="7"/>
        <v>0</v>
      </c>
      <c r="E79" s="52"/>
      <c r="F79" s="43">
        <f t="shared" si="8"/>
        <v>32768</v>
      </c>
      <c r="G79" s="43" t="str">
        <f t="shared" si="9"/>
        <v/>
      </c>
      <c r="H79" s="43"/>
      <c r="I79" s="52"/>
      <c r="J79" s="52"/>
      <c r="K79" s="43" t="str">
        <f t="shared" si="10"/>
        <v/>
      </c>
      <c r="M79" s="43" t="str">
        <f t="shared" si="11"/>
        <v/>
      </c>
    </row>
    <row r="80" spans="1:13" x14ac:dyDescent="0.25">
      <c r="A80" s="52"/>
      <c r="B80" s="43">
        <f t="shared" si="6"/>
        <v>0</v>
      </c>
      <c r="C80" s="52"/>
      <c r="D80" s="43">
        <f t="shared" si="7"/>
        <v>0</v>
      </c>
      <c r="E80" s="52"/>
      <c r="F80" s="43">
        <f t="shared" si="8"/>
        <v>32768</v>
      </c>
      <c r="G80" s="43" t="str">
        <f t="shared" si="9"/>
        <v/>
      </c>
      <c r="H80" s="43"/>
      <c r="I80" s="52"/>
      <c r="J80" s="52"/>
      <c r="K80" s="43" t="str">
        <f t="shared" si="10"/>
        <v/>
      </c>
      <c r="M80" s="43" t="str">
        <f t="shared" si="11"/>
        <v/>
      </c>
    </row>
    <row r="81" spans="1:13" x14ac:dyDescent="0.25">
      <c r="A81" s="52"/>
      <c r="B81" s="43">
        <f t="shared" si="6"/>
        <v>0</v>
      </c>
      <c r="C81" s="52"/>
      <c r="D81" s="43">
        <f t="shared" si="7"/>
        <v>0</v>
      </c>
      <c r="E81" s="52"/>
      <c r="F81" s="43">
        <f t="shared" si="8"/>
        <v>32768</v>
      </c>
      <c r="G81" s="43" t="str">
        <f t="shared" si="9"/>
        <v/>
      </c>
      <c r="H81" s="43"/>
      <c r="I81" s="52"/>
      <c r="J81" s="52"/>
      <c r="K81" s="43" t="str">
        <f t="shared" si="10"/>
        <v/>
      </c>
      <c r="M81" s="43" t="str">
        <f t="shared" si="11"/>
        <v/>
      </c>
    </row>
    <row r="82" spans="1:13" x14ac:dyDescent="0.25">
      <c r="A82" s="52"/>
      <c r="B82" s="43">
        <f t="shared" si="6"/>
        <v>0</v>
      </c>
      <c r="C82" s="52"/>
      <c r="D82" s="43">
        <f t="shared" si="7"/>
        <v>0</v>
      </c>
      <c r="E82" s="52"/>
      <c r="F82" s="43">
        <f t="shared" si="8"/>
        <v>32768</v>
      </c>
      <c r="G82" s="43" t="str">
        <f t="shared" si="9"/>
        <v/>
      </c>
      <c r="H82" s="43"/>
      <c r="I82" s="52"/>
      <c r="J82" s="52"/>
      <c r="K82" s="43" t="str">
        <f t="shared" si="10"/>
        <v/>
      </c>
      <c r="M82" s="43" t="str">
        <f t="shared" si="11"/>
        <v/>
      </c>
    </row>
    <row r="83" spans="1:13" x14ac:dyDescent="0.25">
      <c r="A83" s="52"/>
      <c r="B83" s="43">
        <f t="shared" si="6"/>
        <v>0</v>
      </c>
      <c r="C83" s="52"/>
      <c r="D83" s="43">
        <f t="shared" si="7"/>
        <v>0</v>
      </c>
      <c r="E83" s="52"/>
      <c r="F83" s="43">
        <f t="shared" si="8"/>
        <v>32768</v>
      </c>
      <c r="G83" s="43" t="str">
        <f t="shared" si="9"/>
        <v/>
      </c>
      <c r="H83" s="43"/>
      <c r="I83" s="52"/>
      <c r="J83" s="52"/>
      <c r="K83" s="43" t="str">
        <f t="shared" si="10"/>
        <v/>
      </c>
      <c r="M83" s="43" t="str">
        <f t="shared" si="11"/>
        <v/>
      </c>
    </row>
    <row r="84" spans="1:13" x14ac:dyDescent="0.25">
      <c r="A84" s="52"/>
      <c r="B84" s="43">
        <f t="shared" si="6"/>
        <v>0</v>
      </c>
      <c r="C84" s="52"/>
      <c r="D84" s="43">
        <f t="shared" si="7"/>
        <v>0</v>
      </c>
      <c r="E84" s="52"/>
      <c r="F84" s="43">
        <f t="shared" si="8"/>
        <v>32768</v>
      </c>
      <c r="G84" s="43" t="str">
        <f t="shared" si="9"/>
        <v/>
      </c>
      <c r="H84" s="43"/>
      <c r="I84" s="52"/>
      <c r="J84" s="52"/>
      <c r="K84" s="43" t="str">
        <f t="shared" si="10"/>
        <v/>
      </c>
      <c r="M84" s="43" t="str">
        <f t="shared" si="11"/>
        <v/>
      </c>
    </row>
    <row r="85" spans="1:13" x14ac:dyDescent="0.25">
      <c r="A85" s="52"/>
      <c r="B85" s="43">
        <f t="shared" si="6"/>
        <v>0</v>
      </c>
      <c r="C85" s="52"/>
      <c r="D85" s="43">
        <f t="shared" si="7"/>
        <v>0</v>
      </c>
      <c r="E85" s="52"/>
      <c r="F85" s="43">
        <f t="shared" si="8"/>
        <v>32768</v>
      </c>
      <c r="G85" s="43" t="str">
        <f t="shared" si="9"/>
        <v/>
      </c>
      <c r="H85" s="43"/>
      <c r="I85" s="52"/>
      <c r="J85" s="52"/>
      <c r="K85" s="43" t="str">
        <f t="shared" si="10"/>
        <v/>
      </c>
      <c r="M85" s="43" t="str">
        <f t="shared" si="11"/>
        <v/>
      </c>
    </row>
    <row r="86" spans="1:13" x14ac:dyDescent="0.25">
      <c r="A86" s="52"/>
      <c r="B86" s="43">
        <f t="shared" si="6"/>
        <v>0</v>
      </c>
      <c r="C86" s="52"/>
      <c r="D86" s="43">
        <f t="shared" si="7"/>
        <v>0</v>
      </c>
      <c r="E86" s="52"/>
      <c r="F86" s="43">
        <f t="shared" si="8"/>
        <v>32768</v>
      </c>
      <c r="G86" s="43" t="str">
        <f t="shared" si="9"/>
        <v/>
      </c>
      <c r="H86" s="43"/>
      <c r="I86" s="52"/>
      <c r="J86" s="52"/>
      <c r="K86" s="43" t="str">
        <f t="shared" si="10"/>
        <v/>
      </c>
      <c r="M86" s="43" t="str">
        <f t="shared" si="11"/>
        <v/>
      </c>
    </row>
    <row r="87" spans="1:13" x14ac:dyDescent="0.25">
      <c r="A87" s="52"/>
      <c r="B87" s="43">
        <f t="shared" si="6"/>
        <v>0</v>
      </c>
      <c r="C87" s="52"/>
      <c r="D87" s="43">
        <f t="shared" si="7"/>
        <v>0</v>
      </c>
      <c r="E87" s="52"/>
      <c r="F87" s="43">
        <f t="shared" si="8"/>
        <v>32768</v>
      </c>
      <c r="G87" s="43" t="str">
        <f t="shared" si="9"/>
        <v/>
      </c>
      <c r="H87" s="43"/>
      <c r="I87" s="52"/>
      <c r="J87" s="52"/>
      <c r="K87" s="43" t="str">
        <f t="shared" si="10"/>
        <v/>
      </c>
      <c r="M87" s="43" t="str">
        <f t="shared" si="11"/>
        <v/>
      </c>
    </row>
    <row r="88" spans="1:13" x14ac:dyDescent="0.25">
      <c r="A88" s="52"/>
      <c r="B88" s="43">
        <f t="shared" si="6"/>
        <v>0</v>
      </c>
      <c r="C88" s="52"/>
      <c r="D88" s="43">
        <f t="shared" si="7"/>
        <v>0</v>
      </c>
      <c r="E88" s="52"/>
      <c r="F88" s="43">
        <f t="shared" si="8"/>
        <v>32768</v>
      </c>
      <c r="G88" s="43" t="str">
        <f t="shared" si="9"/>
        <v/>
      </c>
      <c r="H88" s="43"/>
      <c r="I88" s="52"/>
      <c r="J88" s="52"/>
      <c r="K88" s="43" t="str">
        <f t="shared" si="10"/>
        <v/>
      </c>
      <c r="M88" s="43" t="str">
        <f t="shared" si="11"/>
        <v/>
      </c>
    </row>
    <row r="89" spans="1:13" x14ac:dyDescent="0.25">
      <c r="A89" s="52"/>
      <c r="B89" s="43">
        <f t="shared" si="6"/>
        <v>0</v>
      </c>
      <c r="C89" s="52"/>
      <c r="D89" s="43">
        <f t="shared" si="7"/>
        <v>0</v>
      </c>
      <c r="E89" s="52"/>
      <c r="F89" s="43">
        <f t="shared" si="8"/>
        <v>32768</v>
      </c>
      <c r="G89" s="43" t="str">
        <f t="shared" si="9"/>
        <v/>
      </c>
      <c r="H89" s="43"/>
      <c r="I89" s="52"/>
      <c r="J89" s="52"/>
      <c r="K89" s="43" t="str">
        <f t="shared" si="10"/>
        <v/>
      </c>
      <c r="M89" s="43" t="str">
        <f t="shared" si="11"/>
        <v/>
      </c>
    </row>
    <row r="90" spans="1:13" x14ac:dyDescent="0.25">
      <c r="A90" s="52"/>
      <c r="B90" s="43">
        <f t="shared" si="6"/>
        <v>0</v>
      </c>
      <c r="C90" s="52"/>
      <c r="D90" s="43">
        <f t="shared" si="7"/>
        <v>0</v>
      </c>
      <c r="E90" s="52"/>
      <c r="F90" s="43">
        <f t="shared" si="8"/>
        <v>32768</v>
      </c>
      <c r="G90" s="43" t="str">
        <f t="shared" si="9"/>
        <v/>
      </c>
      <c r="H90" s="43"/>
      <c r="I90" s="52"/>
      <c r="J90" s="52"/>
      <c r="K90" s="43" t="str">
        <f t="shared" si="10"/>
        <v/>
      </c>
      <c r="M90" s="43" t="str">
        <f t="shared" si="11"/>
        <v/>
      </c>
    </row>
    <row r="91" spans="1:13" x14ac:dyDescent="0.25">
      <c r="A91" s="52"/>
      <c r="B91" s="43">
        <f t="shared" si="6"/>
        <v>0</v>
      </c>
      <c r="C91" s="52"/>
      <c r="D91" s="43">
        <f t="shared" si="7"/>
        <v>0</v>
      </c>
      <c r="E91" s="52"/>
      <c r="F91" s="43">
        <f t="shared" si="8"/>
        <v>32768</v>
      </c>
      <c r="G91" s="43" t="str">
        <f t="shared" si="9"/>
        <v/>
      </c>
      <c r="H91" s="43"/>
      <c r="I91" s="52"/>
      <c r="J91" s="52"/>
      <c r="K91" s="43" t="str">
        <f t="shared" si="10"/>
        <v/>
      </c>
      <c r="M91" s="43" t="str">
        <f t="shared" si="11"/>
        <v/>
      </c>
    </row>
    <row r="92" spans="1:13" x14ac:dyDescent="0.25">
      <c r="A92" s="52"/>
      <c r="B92" s="43">
        <f t="shared" si="6"/>
        <v>0</v>
      </c>
      <c r="C92" s="52"/>
      <c r="D92" s="43">
        <f t="shared" si="7"/>
        <v>0</v>
      </c>
      <c r="E92" s="52"/>
      <c r="F92" s="43">
        <f t="shared" si="8"/>
        <v>32768</v>
      </c>
      <c r="G92" s="43" t="str">
        <f t="shared" si="9"/>
        <v/>
      </c>
      <c r="H92" s="43"/>
      <c r="I92" s="52"/>
      <c r="J92" s="52"/>
      <c r="K92" s="43" t="str">
        <f t="shared" si="10"/>
        <v/>
      </c>
      <c r="M92" s="43" t="str">
        <f t="shared" si="11"/>
        <v/>
      </c>
    </row>
    <row r="93" spans="1:13" x14ac:dyDescent="0.25">
      <c r="A93" s="52"/>
      <c r="B93" s="43">
        <f t="shared" si="6"/>
        <v>0</v>
      </c>
      <c r="C93" s="52"/>
      <c r="D93" s="43">
        <f t="shared" si="7"/>
        <v>0</v>
      </c>
      <c r="E93" s="52"/>
      <c r="F93" s="43">
        <f t="shared" si="8"/>
        <v>32768</v>
      </c>
      <c r="G93" s="43" t="str">
        <f t="shared" si="9"/>
        <v/>
      </c>
      <c r="H93" s="43"/>
      <c r="I93" s="52"/>
      <c r="J93" s="52"/>
      <c r="K93" s="43" t="str">
        <f t="shared" si="10"/>
        <v/>
      </c>
      <c r="M93" s="43" t="str">
        <f t="shared" si="11"/>
        <v/>
      </c>
    </row>
    <row r="94" spans="1:13" x14ac:dyDescent="0.25">
      <c r="A94" s="52"/>
      <c r="B94" s="43">
        <f t="shared" si="6"/>
        <v>0</v>
      </c>
      <c r="C94" s="52"/>
      <c r="D94" s="43">
        <f t="shared" si="7"/>
        <v>0</v>
      </c>
      <c r="E94" s="52"/>
      <c r="F94" s="43">
        <f t="shared" si="8"/>
        <v>32768</v>
      </c>
      <c r="G94" s="43" t="str">
        <f t="shared" si="9"/>
        <v/>
      </c>
      <c r="H94" s="43"/>
      <c r="I94" s="52"/>
      <c r="J94" s="52"/>
      <c r="K94" s="43" t="str">
        <f t="shared" si="10"/>
        <v/>
      </c>
      <c r="M94" s="43" t="str">
        <f t="shared" si="11"/>
        <v/>
      </c>
    </row>
    <row r="95" spans="1:13" x14ac:dyDescent="0.25">
      <c r="A95" s="52"/>
      <c r="B95" s="43">
        <f t="shared" si="6"/>
        <v>0</v>
      </c>
      <c r="C95" s="52"/>
      <c r="D95" s="43">
        <f t="shared" si="7"/>
        <v>0</v>
      </c>
      <c r="E95" s="52"/>
      <c r="F95" s="43">
        <f t="shared" si="8"/>
        <v>32768</v>
      </c>
      <c r="G95" s="43" t="str">
        <f t="shared" si="9"/>
        <v/>
      </c>
      <c r="H95" s="43"/>
      <c r="I95" s="52"/>
      <c r="J95" s="52"/>
      <c r="K95" s="43" t="str">
        <f t="shared" si="10"/>
        <v/>
      </c>
      <c r="M95" s="43" t="str">
        <f t="shared" si="11"/>
        <v/>
      </c>
    </row>
    <row r="96" spans="1:13" x14ac:dyDescent="0.25">
      <c r="A96" s="52"/>
      <c r="B96" s="43">
        <f t="shared" si="6"/>
        <v>0</v>
      </c>
      <c r="C96" s="52"/>
      <c r="D96" s="43">
        <f t="shared" si="7"/>
        <v>0</v>
      </c>
      <c r="E96" s="52"/>
      <c r="F96" s="43">
        <f t="shared" si="8"/>
        <v>32768</v>
      </c>
      <c r="G96" s="43" t="str">
        <f t="shared" si="9"/>
        <v/>
      </c>
      <c r="H96" s="43"/>
      <c r="I96" s="52"/>
      <c r="J96" s="52"/>
      <c r="K96" s="43" t="str">
        <f t="shared" si="10"/>
        <v/>
      </c>
      <c r="M96" s="43" t="str">
        <f t="shared" si="11"/>
        <v/>
      </c>
    </row>
    <row r="97" spans="1:13" x14ac:dyDescent="0.25">
      <c r="A97" s="52"/>
      <c r="B97" s="43">
        <f t="shared" si="6"/>
        <v>0</v>
      </c>
      <c r="C97" s="52"/>
      <c r="D97" s="43">
        <f t="shared" si="7"/>
        <v>0</v>
      </c>
      <c r="E97" s="52"/>
      <c r="F97" s="43">
        <f t="shared" si="8"/>
        <v>32768</v>
      </c>
      <c r="G97" s="43" t="str">
        <f t="shared" si="9"/>
        <v/>
      </c>
      <c r="H97" s="43"/>
      <c r="I97" s="52"/>
      <c r="J97" s="52"/>
      <c r="K97" s="43" t="str">
        <f t="shared" si="10"/>
        <v/>
      </c>
      <c r="M97" s="43" t="str">
        <f t="shared" si="11"/>
        <v/>
      </c>
    </row>
    <row r="98" spans="1:13" x14ac:dyDescent="0.25">
      <c r="A98" s="52"/>
      <c r="B98" s="43">
        <f t="shared" si="6"/>
        <v>0</v>
      </c>
      <c r="C98" s="52"/>
      <c r="D98" s="43">
        <f t="shared" si="7"/>
        <v>0</v>
      </c>
      <c r="E98" s="52"/>
      <c r="F98" s="43">
        <f t="shared" si="8"/>
        <v>32768</v>
      </c>
      <c r="G98" s="43" t="str">
        <f t="shared" si="9"/>
        <v/>
      </c>
      <c r="H98" s="43"/>
      <c r="I98" s="52"/>
      <c r="J98" s="52"/>
      <c r="K98" s="43" t="str">
        <f t="shared" si="10"/>
        <v/>
      </c>
      <c r="M98" s="43" t="str">
        <f t="shared" si="11"/>
        <v/>
      </c>
    </row>
    <row r="99" spans="1:13" x14ac:dyDescent="0.25">
      <c r="A99" s="52"/>
      <c r="B99" s="43">
        <f t="shared" si="6"/>
        <v>0</v>
      </c>
      <c r="C99" s="52"/>
      <c r="D99" s="43">
        <f t="shared" si="7"/>
        <v>0</v>
      </c>
      <c r="E99" s="52"/>
      <c r="F99" s="43">
        <f t="shared" si="8"/>
        <v>32768</v>
      </c>
      <c r="G99" s="43" t="str">
        <f t="shared" si="9"/>
        <v/>
      </c>
      <c r="H99" s="43"/>
      <c r="I99" s="52"/>
      <c r="J99" s="52"/>
      <c r="K99" s="43" t="str">
        <f t="shared" si="10"/>
        <v/>
      </c>
      <c r="M99" s="43" t="str">
        <f t="shared" si="11"/>
        <v/>
      </c>
    </row>
    <row r="100" spans="1:13" x14ac:dyDescent="0.25">
      <c r="A100" s="52"/>
      <c r="B100" s="43">
        <f t="shared" si="6"/>
        <v>0</v>
      </c>
      <c r="C100" s="52"/>
      <c r="D100" s="43">
        <f t="shared" si="7"/>
        <v>0</v>
      </c>
      <c r="E100" s="52"/>
      <c r="F100" s="43">
        <f t="shared" si="8"/>
        <v>32768</v>
      </c>
      <c r="G100" s="43" t="str">
        <f t="shared" si="9"/>
        <v/>
      </c>
      <c r="H100" s="43"/>
      <c r="I100" s="52"/>
      <c r="J100" s="52"/>
      <c r="K100" s="43" t="str">
        <f t="shared" si="10"/>
        <v/>
      </c>
      <c r="M100" s="43" t="str">
        <f t="shared" si="11"/>
        <v/>
      </c>
    </row>
    <row r="101" spans="1:13" x14ac:dyDescent="0.25">
      <c r="A101" s="52"/>
      <c r="B101" s="43">
        <f t="shared" si="6"/>
        <v>0</v>
      </c>
      <c r="C101" s="52"/>
      <c r="D101" s="43">
        <f t="shared" si="7"/>
        <v>0</v>
      </c>
      <c r="E101" s="52"/>
      <c r="F101" s="43">
        <f t="shared" si="8"/>
        <v>32768</v>
      </c>
      <c r="G101" s="43" t="str">
        <f t="shared" si="9"/>
        <v/>
      </c>
      <c r="H101" s="43"/>
      <c r="I101" s="52"/>
      <c r="J101" s="52"/>
      <c r="K101" s="43" t="str">
        <f t="shared" si="10"/>
        <v/>
      </c>
      <c r="M101" s="43" t="str">
        <f t="shared" si="11"/>
        <v/>
      </c>
    </row>
    <row r="102" spans="1:13" x14ac:dyDescent="0.25">
      <c r="A102" s="52"/>
      <c r="B102" s="43">
        <f t="shared" si="6"/>
        <v>0</v>
      </c>
      <c r="C102" s="52"/>
      <c r="D102" s="43">
        <f t="shared" si="7"/>
        <v>0</v>
      </c>
      <c r="E102" s="52"/>
      <c r="F102" s="43">
        <f t="shared" si="8"/>
        <v>32768</v>
      </c>
      <c r="G102" s="43" t="str">
        <f t="shared" si="9"/>
        <v/>
      </c>
      <c r="H102" s="43"/>
      <c r="I102" s="52"/>
      <c r="J102" s="52"/>
      <c r="K102" s="43" t="str">
        <f t="shared" si="10"/>
        <v/>
      </c>
      <c r="M102" s="43" t="str">
        <f t="shared" si="11"/>
        <v/>
      </c>
    </row>
    <row r="103" spans="1:13" x14ac:dyDescent="0.25">
      <c r="A103" s="52"/>
      <c r="B103" s="43">
        <f t="shared" si="6"/>
        <v>0</v>
      </c>
      <c r="C103" s="52"/>
      <c r="D103" s="43">
        <f t="shared" si="7"/>
        <v>0</v>
      </c>
      <c r="E103" s="52"/>
      <c r="F103" s="43">
        <f t="shared" si="8"/>
        <v>32768</v>
      </c>
      <c r="G103" s="43" t="str">
        <f t="shared" si="9"/>
        <v/>
      </c>
      <c r="H103" s="43"/>
      <c r="I103" s="52"/>
      <c r="J103" s="52"/>
      <c r="K103" s="43" t="str">
        <f t="shared" si="10"/>
        <v/>
      </c>
      <c r="M103" s="43" t="str">
        <f t="shared" si="11"/>
        <v/>
      </c>
    </row>
    <row r="104" spans="1:13" x14ac:dyDescent="0.25">
      <c r="A104" s="52"/>
      <c r="B104" s="43">
        <f t="shared" si="6"/>
        <v>0</v>
      </c>
      <c r="C104" s="52"/>
      <c r="D104" s="43">
        <f t="shared" si="7"/>
        <v>0</v>
      </c>
      <c r="E104" s="52"/>
      <c r="F104" s="43">
        <f t="shared" si="8"/>
        <v>32768</v>
      </c>
      <c r="G104" s="43" t="str">
        <f t="shared" si="9"/>
        <v/>
      </c>
      <c r="H104" s="43"/>
      <c r="I104" s="52"/>
      <c r="J104" s="52"/>
      <c r="K104" s="43" t="str">
        <f t="shared" si="10"/>
        <v/>
      </c>
      <c r="M104" s="43" t="str">
        <f t="shared" si="11"/>
        <v/>
      </c>
    </row>
    <row r="105" spans="1:13" x14ac:dyDescent="0.25">
      <c r="A105" s="52"/>
      <c r="B105" s="43">
        <f t="shared" si="6"/>
        <v>0</v>
      </c>
      <c r="C105" s="52"/>
      <c r="D105" s="43">
        <f t="shared" si="7"/>
        <v>0</v>
      </c>
      <c r="E105" s="52"/>
      <c r="F105" s="43">
        <f t="shared" si="8"/>
        <v>32768</v>
      </c>
      <c r="G105" s="43" t="str">
        <f t="shared" si="9"/>
        <v/>
      </c>
      <c r="H105" s="43"/>
      <c r="I105" s="52"/>
      <c r="J105" s="52"/>
      <c r="K105" s="43" t="str">
        <f t="shared" si="10"/>
        <v/>
      </c>
      <c r="M105" s="43" t="str">
        <f t="shared" si="11"/>
        <v/>
      </c>
    </row>
    <row r="106" spans="1:13" x14ac:dyDescent="0.25">
      <c r="A106" s="52"/>
      <c r="B106" s="43">
        <f t="shared" si="6"/>
        <v>0</v>
      </c>
      <c r="C106" s="52"/>
      <c r="D106" s="43">
        <f t="shared" si="7"/>
        <v>0</v>
      </c>
      <c r="E106" s="52"/>
      <c r="F106" s="43">
        <f t="shared" si="8"/>
        <v>32768</v>
      </c>
      <c r="G106" s="43" t="str">
        <f t="shared" si="9"/>
        <v/>
      </c>
      <c r="H106" s="43"/>
      <c r="I106" s="52"/>
      <c r="J106" s="52"/>
      <c r="K106" s="43" t="str">
        <f t="shared" si="10"/>
        <v/>
      </c>
      <c r="M106" s="43" t="str">
        <f t="shared" si="11"/>
        <v/>
      </c>
    </row>
    <row r="107" spans="1:13" x14ac:dyDescent="0.25">
      <c r="A107" s="52"/>
      <c r="B107" s="43">
        <f t="shared" si="6"/>
        <v>0</v>
      </c>
      <c r="C107" s="52"/>
      <c r="D107" s="43">
        <f t="shared" si="7"/>
        <v>0</v>
      </c>
      <c r="E107" s="52"/>
      <c r="F107" s="43">
        <f t="shared" si="8"/>
        <v>32768</v>
      </c>
      <c r="G107" s="43" t="str">
        <f t="shared" si="9"/>
        <v/>
      </c>
      <c r="H107" s="43"/>
      <c r="I107" s="52"/>
      <c r="J107" s="52"/>
      <c r="K107" s="43" t="str">
        <f t="shared" si="10"/>
        <v/>
      </c>
      <c r="M107" s="43" t="str">
        <f t="shared" si="11"/>
        <v/>
      </c>
    </row>
    <row r="108" spans="1:13" x14ac:dyDescent="0.25">
      <c r="A108" s="52"/>
      <c r="B108" s="43">
        <f t="shared" si="6"/>
        <v>0</v>
      </c>
      <c r="C108" s="52"/>
      <c r="D108" s="43">
        <f t="shared" si="7"/>
        <v>0</v>
      </c>
      <c r="E108" s="52"/>
      <c r="F108" s="43">
        <f t="shared" si="8"/>
        <v>32768</v>
      </c>
      <c r="G108" s="43" t="str">
        <f t="shared" si="9"/>
        <v/>
      </c>
      <c r="H108" s="43"/>
      <c r="I108" s="52"/>
      <c r="J108" s="52"/>
      <c r="K108" s="43" t="str">
        <f t="shared" si="10"/>
        <v/>
      </c>
      <c r="M108" s="43" t="str">
        <f t="shared" si="11"/>
        <v/>
      </c>
    </row>
    <row r="109" spans="1:13" x14ac:dyDescent="0.25">
      <c r="A109" s="52"/>
      <c r="B109" s="43">
        <f t="shared" si="6"/>
        <v>0</v>
      </c>
      <c r="C109" s="52"/>
      <c r="D109" s="43">
        <f t="shared" si="7"/>
        <v>0</v>
      </c>
      <c r="E109" s="52"/>
      <c r="F109" s="43">
        <f t="shared" si="8"/>
        <v>32768</v>
      </c>
      <c r="G109" s="43" t="str">
        <f t="shared" si="9"/>
        <v/>
      </c>
      <c r="H109" s="43"/>
      <c r="I109" s="52"/>
      <c r="J109" s="52"/>
      <c r="K109" s="43" t="str">
        <f t="shared" si="10"/>
        <v/>
      </c>
      <c r="M109" s="43" t="str">
        <f t="shared" si="11"/>
        <v/>
      </c>
    </row>
    <row r="110" spans="1:13" x14ac:dyDescent="0.25">
      <c r="A110" s="52"/>
      <c r="B110" s="43">
        <f t="shared" si="6"/>
        <v>0</v>
      </c>
      <c r="C110" s="52"/>
      <c r="D110" s="43">
        <f t="shared" si="7"/>
        <v>0</v>
      </c>
      <c r="E110" s="52"/>
      <c r="F110" s="43">
        <f t="shared" si="8"/>
        <v>32768</v>
      </c>
      <c r="G110" s="43" t="str">
        <f t="shared" si="9"/>
        <v/>
      </c>
      <c r="H110" s="43"/>
      <c r="I110" s="52"/>
      <c r="J110" s="52"/>
      <c r="K110" s="43" t="str">
        <f t="shared" si="10"/>
        <v/>
      </c>
      <c r="M110" s="43" t="str">
        <f t="shared" si="11"/>
        <v/>
      </c>
    </row>
    <row r="111" spans="1:13" x14ac:dyDescent="0.25">
      <c r="A111" s="52"/>
      <c r="B111" s="43">
        <f t="shared" si="6"/>
        <v>0</v>
      </c>
      <c r="C111" s="52"/>
      <c r="D111" s="43">
        <f t="shared" si="7"/>
        <v>0</v>
      </c>
      <c r="E111" s="52"/>
      <c r="F111" s="43">
        <f t="shared" si="8"/>
        <v>32768</v>
      </c>
      <c r="G111" s="43" t="str">
        <f t="shared" si="9"/>
        <v/>
      </c>
      <c r="H111" s="43"/>
      <c r="I111" s="52"/>
      <c r="J111" s="52"/>
      <c r="K111" s="43" t="str">
        <f t="shared" si="10"/>
        <v/>
      </c>
      <c r="M111" s="43" t="str">
        <f t="shared" si="11"/>
        <v/>
      </c>
    </row>
    <row r="112" spans="1:13" x14ac:dyDescent="0.25">
      <c r="A112" s="52"/>
      <c r="B112" s="43">
        <f t="shared" si="6"/>
        <v>0</v>
      </c>
      <c r="C112" s="52"/>
      <c r="D112" s="43">
        <f t="shared" si="7"/>
        <v>0</v>
      </c>
      <c r="E112" s="52"/>
      <c r="F112" s="43">
        <f t="shared" si="8"/>
        <v>32768</v>
      </c>
      <c r="G112" s="43" t="str">
        <f t="shared" si="9"/>
        <v/>
      </c>
      <c r="H112" s="43"/>
      <c r="I112" s="52"/>
      <c r="J112" s="52"/>
      <c r="K112" s="43" t="str">
        <f t="shared" si="10"/>
        <v/>
      </c>
      <c r="M112" s="43" t="str">
        <f t="shared" si="11"/>
        <v/>
      </c>
    </row>
    <row r="113" spans="1:13" x14ac:dyDescent="0.25">
      <c r="A113" s="52"/>
      <c r="B113" s="43">
        <f t="shared" si="6"/>
        <v>0</v>
      </c>
      <c r="C113" s="52"/>
      <c r="D113" s="43">
        <f t="shared" si="7"/>
        <v>0</v>
      </c>
      <c r="E113" s="52"/>
      <c r="F113" s="43">
        <f t="shared" si="8"/>
        <v>32768</v>
      </c>
      <c r="G113" s="43" t="str">
        <f t="shared" si="9"/>
        <v/>
      </c>
      <c r="H113" s="43"/>
      <c r="I113" s="52"/>
      <c r="J113" s="52"/>
      <c r="K113" s="43" t="str">
        <f t="shared" si="10"/>
        <v/>
      </c>
      <c r="M113" s="43" t="str">
        <f t="shared" si="11"/>
        <v/>
      </c>
    </row>
    <row r="114" spans="1:13" x14ac:dyDescent="0.25">
      <c r="A114" s="52"/>
      <c r="B114" s="43">
        <f t="shared" si="6"/>
        <v>0</v>
      </c>
      <c r="C114" s="52"/>
      <c r="D114" s="43">
        <f t="shared" si="7"/>
        <v>0</v>
      </c>
      <c r="E114" s="52"/>
      <c r="F114" s="43">
        <f t="shared" si="8"/>
        <v>32768</v>
      </c>
      <c r="G114" s="43" t="str">
        <f t="shared" si="9"/>
        <v/>
      </c>
      <c r="H114" s="43"/>
      <c r="I114" s="52"/>
      <c r="J114" s="52"/>
      <c r="K114" s="43" t="str">
        <f t="shared" si="10"/>
        <v/>
      </c>
      <c r="M114" s="43" t="str">
        <f t="shared" si="11"/>
        <v/>
      </c>
    </row>
    <row r="115" spans="1:13" x14ac:dyDescent="0.25">
      <c r="A115" s="52"/>
      <c r="B115" s="43">
        <f t="shared" si="6"/>
        <v>0</v>
      </c>
      <c r="C115" s="52"/>
      <c r="D115" s="43">
        <f t="shared" si="7"/>
        <v>0</v>
      </c>
      <c r="E115" s="52"/>
      <c r="F115" s="43">
        <f t="shared" si="8"/>
        <v>32768</v>
      </c>
      <c r="G115" s="43" t="str">
        <f t="shared" si="9"/>
        <v/>
      </c>
      <c r="H115" s="43"/>
      <c r="I115" s="52"/>
      <c r="J115" s="52"/>
      <c r="K115" s="43" t="str">
        <f t="shared" si="10"/>
        <v/>
      </c>
      <c r="M115" s="43" t="str">
        <f t="shared" si="11"/>
        <v/>
      </c>
    </row>
    <row r="116" spans="1:13" x14ac:dyDescent="0.25">
      <c r="A116" s="52"/>
      <c r="B116" s="43">
        <f t="shared" si="6"/>
        <v>0</v>
      </c>
      <c r="C116" s="52"/>
      <c r="D116" s="43">
        <f t="shared" si="7"/>
        <v>0</v>
      </c>
      <c r="E116" s="52"/>
      <c r="F116" s="43">
        <f t="shared" si="8"/>
        <v>32768</v>
      </c>
      <c r="G116" s="43" t="str">
        <f t="shared" si="9"/>
        <v/>
      </c>
      <c r="H116" s="43"/>
      <c r="I116" s="52"/>
      <c r="J116" s="52"/>
      <c r="K116" s="43" t="str">
        <f t="shared" si="10"/>
        <v/>
      </c>
      <c r="M116" s="43" t="str">
        <f t="shared" si="11"/>
        <v/>
      </c>
    </row>
    <row r="117" spans="1:13" x14ac:dyDescent="0.25">
      <c r="A117" s="52"/>
      <c r="B117" s="43">
        <f t="shared" si="6"/>
        <v>0</v>
      </c>
      <c r="C117" s="52"/>
      <c r="D117" s="43">
        <f t="shared" si="7"/>
        <v>0</v>
      </c>
      <c r="E117" s="52"/>
      <c r="F117" s="43">
        <f t="shared" si="8"/>
        <v>32768</v>
      </c>
      <c r="G117" s="43" t="str">
        <f t="shared" si="9"/>
        <v/>
      </c>
      <c r="H117" s="43"/>
      <c r="I117" s="52"/>
      <c r="J117" s="52"/>
      <c r="K117" s="43" t="str">
        <f t="shared" si="10"/>
        <v/>
      </c>
      <c r="M117" s="43" t="str">
        <f t="shared" si="11"/>
        <v/>
      </c>
    </row>
    <row r="118" spans="1:13" x14ac:dyDescent="0.25">
      <c r="A118" s="52"/>
      <c r="B118" s="43">
        <f t="shared" si="6"/>
        <v>0</v>
      </c>
      <c r="C118" s="52"/>
      <c r="D118" s="43">
        <f t="shared" si="7"/>
        <v>0</v>
      </c>
      <c r="E118" s="52"/>
      <c r="F118" s="43">
        <f t="shared" si="8"/>
        <v>32768</v>
      </c>
      <c r="G118" s="43" t="str">
        <f t="shared" si="9"/>
        <v/>
      </c>
      <c r="H118" s="43"/>
      <c r="I118" s="52"/>
      <c r="J118" s="52"/>
      <c r="K118" s="43" t="str">
        <f t="shared" si="10"/>
        <v/>
      </c>
      <c r="M118" s="43" t="str">
        <f t="shared" si="11"/>
        <v/>
      </c>
    </row>
    <row r="119" spans="1:13" x14ac:dyDescent="0.25">
      <c r="A119" s="52"/>
      <c r="B119" s="43">
        <f t="shared" si="6"/>
        <v>0</v>
      </c>
      <c r="C119" s="52"/>
      <c r="D119" s="43">
        <f t="shared" si="7"/>
        <v>0</v>
      </c>
      <c r="E119" s="52"/>
      <c r="F119" s="43">
        <f t="shared" si="8"/>
        <v>32768</v>
      </c>
      <c r="G119" s="43" t="str">
        <f t="shared" si="9"/>
        <v/>
      </c>
      <c r="H119" s="43"/>
      <c r="I119" s="52"/>
      <c r="J119" s="52"/>
      <c r="K119" s="43" t="str">
        <f t="shared" si="10"/>
        <v/>
      </c>
      <c r="M119" s="43" t="str">
        <f t="shared" si="11"/>
        <v/>
      </c>
    </row>
    <row r="120" spans="1:13" x14ac:dyDescent="0.25">
      <c r="A120" s="52"/>
      <c r="B120" s="43">
        <f t="shared" si="6"/>
        <v>0</v>
      </c>
      <c r="C120" s="52"/>
      <c r="D120" s="43">
        <f t="shared" si="7"/>
        <v>0</v>
      </c>
      <c r="E120" s="52"/>
      <c r="F120" s="43">
        <f t="shared" si="8"/>
        <v>32768</v>
      </c>
      <c r="G120" s="43" t="str">
        <f t="shared" si="9"/>
        <v/>
      </c>
      <c r="H120" s="43"/>
      <c r="I120" s="52"/>
      <c r="J120" s="52"/>
      <c r="K120" s="43" t="str">
        <f t="shared" si="10"/>
        <v/>
      </c>
      <c r="M120" s="43" t="str">
        <f t="shared" si="11"/>
        <v/>
      </c>
    </row>
    <row r="121" spans="1:13" x14ac:dyDescent="0.25">
      <c r="A121" s="52"/>
      <c r="B121" s="43">
        <f t="shared" si="6"/>
        <v>0</v>
      </c>
      <c r="C121" s="52"/>
      <c r="D121" s="43">
        <f t="shared" si="7"/>
        <v>0</v>
      </c>
      <c r="E121" s="52"/>
      <c r="F121" s="43">
        <f t="shared" si="8"/>
        <v>32768</v>
      </c>
      <c r="G121" s="43" t="str">
        <f t="shared" si="9"/>
        <v/>
      </c>
      <c r="H121" s="43"/>
      <c r="I121" s="52"/>
      <c r="J121" s="52"/>
      <c r="K121" s="43" t="str">
        <f t="shared" si="10"/>
        <v/>
      </c>
      <c r="M121" s="43" t="str">
        <f t="shared" si="11"/>
        <v/>
      </c>
    </row>
    <row r="122" spans="1:13" x14ac:dyDescent="0.25">
      <c r="A122" s="52"/>
      <c r="B122" s="43">
        <f t="shared" si="6"/>
        <v>0</v>
      </c>
      <c r="C122" s="52"/>
      <c r="D122" s="43">
        <f t="shared" si="7"/>
        <v>0</v>
      </c>
      <c r="E122" s="52"/>
      <c r="F122" s="43">
        <f t="shared" si="8"/>
        <v>32768</v>
      </c>
      <c r="G122" s="43" t="str">
        <f t="shared" si="9"/>
        <v/>
      </c>
      <c r="H122" s="43"/>
      <c r="I122" s="52"/>
      <c r="J122" s="52"/>
      <c r="K122" s="43" t="str">
        <f t="shared" si="10"/>
        <v/>
      </c>
      <c r="M122" s="43" t="str">
        <f t="shared" si="11"/>
        <v/>
      </c>
    </row>
    <row r="123" spans="1:13" x14ac:dyDescent="0.25">
      <c r="A123" s="52"/>
      <c r="B123" s="43">
        <f t="shared" si="6"/>
        <v>0</v>
      </c>
      <c r="C123" s="52"/>
      <c r="D123" s="43">
        <f t="shared" si="7"/>
        <v>0</v>
      </c>
      <c r="E123" s="52"/>
      <c r="F123" s="43">
        <f t="shared" si="8"/>
        <v>32768</v>
      </c>
      <c r="G123" s="43" t="str">
        <f t="shared" si="9"/>
        <v/>
      </c>
      <c r="H123" s="43"/>
      <c r="I123" s="52"/>
      <c r="J123" s="52"/>
      <c r="K123" s="43" t="str">
        <f t="shared" si="10"/>
        <v/>
      </c>
      <c r="M123" s="43" t="str">
        <f t="shared" si="11"/>
        <v/>
      </c>
    </row>
    <row r="124" spans="1:13" x14ac:dyDescent="0.25">
      <c r="A124" s="52"/>
      <c r="B124" s="43">
        <f t="shared" si="6"/>
        <v>0</v>
      </c>
      <c r="C124" s="52"/>
      <c r="D124" s="43">
        <f t="shared" si="7"/>
        <v>0</v>
      </c>
      <c r="E124" s="52"/>
      <c r="F124" s="43">
        <f t="shared" si="8"/>
        <v>32768</v>
      </c>
      <c r="G124" s="43" t="str">
        <f t="shared" si="9"/>
        <v/>
      </c>
      <c r="H124" s="43"/>
      <c r="I124" s="52"/>
      <c r="J124" s="52"/>
      <c r="K124" s="43" t="str">
        <f t="shared" si="10"/>
        <v/>
      </c>
      <c r="M124" s="43" t="str">
        <f t="shared" si="11"/>
        <v/>
      </c>
    </row>
    <row r="125" spans="1:13" x14ac:dyDescent="0.25">
      <c r="A125" s="52"/>
      <c r="B125" s="43">
        <f t="shared" si="6"/>
        <v>0</v>
      </c>
      <c r="C125" s="52"/>
      <c r="D125" s="43">
        <f t="shared" si="7"/>
        <v>0</v>
      </c>
      <c r="E125" s="52"/>
      <c r="F125" s="43">
        <f t="shared" si="8"/>
        <v>32768</v>
      </c>
      <c r="G125" s="43" t="str">
        <f t="shared" si="9"/>
        <v/>
      </c>
      <c r="H125" s="43"/>
      <c r="I125" s="52"/>
      <c r="J125" s="52"/>
      <c r="K125" s="43" t="str">
        <f t="shared" si="10"/>
        <v/>
      </c>
      <c r="M125" s="43" t="str">
        <f t="shared" si="11"/>
        <v/>
      </c>
    </row>
    <row r="126" spans="1:13" x14ac:dyDescent="0.25">
      <c r="A126" s="52"/>
      <c r="B126" s="43">
        <f t="shared" si="6"/>
        <v>0</v>
      </c>
      <c r="C126" s="52"/>
      <c r="D126" s="43">
        <f t="shared" si="7"/>
        <v>0</v>
      </c>
      <c r="E126" s="52"/>
      <c r="F126" s="43">
        <f t="shared" si="8"/>
        <v>32768</v>
      </c>
      <c r="G126" s="43" t="str">
        <f t="shared" si="9"/>
        <v/>
      </c>
      <c r="H126" s="43"/>
      <c r="I126" s="52"/>
      <c r="J126" s="52"/>
      <c r="K126" s="43" t="str">
        <f t="shared" si="10"/>
        <v/>
      </c>
      <c r="M126" s="43" t="str">
        <f t="shared" si="11"/>
        <v/>
      </c>
    </row>
    <row r="127" spans="1:13" x14ac:dyDescent="0.25">
      <c r="A127" s="52"/>
      <c r="B127" s="43">
        <f t="shared" si="6"/>
        <v>0</v>
      </c>
      <c r="C127" s="52"/>
      <c r="D127" s="43">
        <f t="shared" si="7"/>
        <v>0</v>
      </c>
      <c r="E127" s="52"/>
      <c r="F127" s="43">
        <f t="shared" si="8"/>
        <v>32768</v>
      </c>
      <c r="G127" s="43" t="str">
        <f t="shared" si="9"/>
        <v/>
      </c>
      <c r="H127" s="43"/>
      <c r="I127" s="52"/>
      <c r="J127" s="52"/>
      <c r="K127" s="43" t="str">
        <f t="shared" si="10"/>
        <v/>
      </c>
      <c r="M127" s="43" t="str">
        <f t="shared" si="11"/>
        <v/>
      </c>
    </row>
    <row r="128" spans="1:13" x14ac:dyDescent="0.25">
      <c r="A128" s="52"/>
      <c r="B128" s="43">
        <f t="shared" si="6"/>
        <v>0</v>
      </c>
      <c r="C128" s="52"/>
      <c r="D128" s="43">
        <f t="shared" si="7"/>
        <v>0</v>
      </c>
      <c r="E128" s="52"/>
      <c r="F128" s="43">
        <f t="shared" si="8"/>
        <v>32768</v>
      </c>
      <c r="G128" s="43" t="str">
        <f t="shared" si="9"/>
        <v/>
      </c>
      <c r="H128" s="43"/>
      <c r="I128" s="52"/>
      <c r="J128" s="52"/>
      <c r="K128" s="43" t="str">
        <f t="shared" si="10"/>
        <v/>
      </c>
      <c r="M128" s="43" t="str">
        <f t="shared" si="11"/>
        <v/>
      </c>
    </row>
    <row r="129" spans="1:13" x14ac:dyDescent="0.25">
      <c r="A129" s="52"/>
      <c r="B129" s="43">
        <f t="shared" si="6"/>
        <v>0</v>
      </c>
      <c r="C129" s="52"/>
      <c r="D129" s="43">
        <f t="shared" si="7"/>
        <v>0</v>
      </c>
      <c r="E129" s="52"/>
      <c r="F129" s="43">
        <f t="shared" si="8"/>
        <v>32768</v>
      </c>
      <c r="G129" s="43" t="str">
        <f t="shared" si="9"/>
        <v/>
      </c>
      <c r="H129" s="43"/>
      <c r="I129" s="52"/>
      <c r="J129" s="52"/>
      <c r="K129" s="43" t="str">
        <f t="shared" si="10"/>
        <v/>
      </c>
      <c r="M129" s="43" t="str">
        <f t="shared" si="11"/>
        <v/>
      </c>
    </row>
    <row r="130" spans="1:13" x14ac:dyDescent="0.25">
      <c r="A130" s="52"/>
      <c r="B130" s="43">
        <f t="shared" si="6"/>
        <v>0</v>
      </c>
      <c r="C130" s="52"/>
      <c r="D130" s="43">
        <f t="shared" si="7"/>
        <v>0</v>
      </c>
      <c r="E130" s="52"/>
      <c r="F130" s="43">
        <f t="shared" si="8"/>
        <v>32768</v>
      </c>
      <c r="G130" s="43" t="str">
        <f t="shared" si="9"/>
        <v/>
      </c>
      <c r="H130" s="43"/>
      <c r="I130" s="52"/>
      <c r="J130" s="52"/>
      <c r="K130" s="43" t="str">
        <f t="shared" si="10"/>
        <v/>
      </c>
      <c r="M130" s="43" t="str">
        <f t="shared" si="11"/>
        <v/>
      </c>
    </row>
    <row r="131" spans="1:13" x14ac:dyDescent="0.25">
      <c r="A131" s="52"/>
      <c r="B131" s="43">
        <f t="shared" ref="B131:B194" si="12">POWER(2,2)*A131</f>
        <v>0</v>
      </c>
      <c r="C131" s="52"/>
      <c r="D131" s="43">
        <f t="shared" ref="D131:D194" si="13">POWER(2,6)*C131</f>
        <v>0</v>
      </c>
      <c r="E131" s="52"/>
      <c r="F131" s="43">
        <f t="shared" ref="F131:F194" si="14">POWER(2,11)*(E131+16)</f>
        <v>32768</v>
      </c>
      <c r="G131" s="43" t="str">
        <f t="shared" ref="G131:G194" si="15">IF(A131&lt;&gt;"",CONCATENATE("0x",DEC2HEX(1+B131+D131+F131),","),"")</f>
        <v/>
      </c>
      <c r="H131" s="43"/>
      <c r="I131" s="52"/>
      <c r="J131" s="52"/>
      <c r="K131" s="43" t="str">
        <f t="shared" ref="K131:K194" si="16">IF(I131&lt;&gt;"",CONCATENATE("0x",DEC2HEX(0+POWER(2,2)*J131+POWER(2,8)*I131),","),"")</f>
        <v/>
      </c>
      <c r="M131" s="43" t="str">
        <f t="shared" ref="M131:M194" si="17">CONCATENATE(G131,K131)</f>
        <v/>
      </c>
    </row>
    <row r="132" spans="1:13" x14ac:dyDescent="0.25">
      <c r="A132" s="52"/>
      <c r="B132" s="43">
        <f t="shared" si="12"/>
        <v>0</v>
      </c>
      <c r="C132" s="52"/>
      <c r="D132" s="43">
        <f t="shared" si="13"/>
        <v>0</v>
      </c>
      <c r="E132" s="52"/>
      <c r="F132" s="43">
        <f t="shared" si="14"/>
        <v>32768</v>
      </c>
      <c r="G132" s="43" t="str">
        <f t="shared" si="15"/>
        <v/>
      </c>
      <c r="H132" s="43"/>
      <c r="I132" s="52"/>
      <c r="J132" s="52"/>
      <c r="K132" s="43" t="str">
        <f t="shared" si="16"/>
        <v/>
      </c>
      <c r="M132" s="43" t="str">
        <f t="shared" si="17"/>
        <v/>
      </c>
    </row>
    <row r="133" spans="1:13" x14ac:dyDescent="0.25">
      <c r="A133" s="52"/>
      <c r="B133" s="43">
        <f t="shared" si="12"/>
        <v>0</v>
      </c>
      <c r="C133" s="52"/>
      <c r="D133" s="43">
        <f t="shared" si="13"/>
        <v>0</v>
      </c>
      <c r="E133" s="52"/>
      <c r="F133" s="43">
        <f t="shared" si="14"/>
        <v>32768</v>
      </c>
      <c r="G133" s="43" t="str">
        <f t="shared" si="15"/>
        <v/>
      </c>
      <c r="H133" s="43"/>
      <c r="I133" s="52"/>
      <c r="J133" s="52"/>
      <c r="K133" s="43" t="str">
        <f t="shared" si="16"/>
        <v/>
      </c>
      <c r="M133" s="43" t="str">
        <f t="shared" si="17"/>
        <v/>
      </c>
    </row>
    <row r="134" spans="1:13" x14ac:dyDescent="0.25">
      <c r="A134" s="52"/>
      <c r="B134" s="43">
        <f t="shared" si="12"/>
        <v>0</v>
      </c>
      <c r="C134" s="52"/>
      <c r="D134" s="43">
        <f t="shared" si="13"/>
        <v>0</v>
      </c>
      <c r="E134" s="52"/>
      <c r="F134" s="43">
        <f t="shared" si="14"/>
        <v>32768</v>
      </c>
      <c r="G134" s="43" t="str">
        <f t="shared" si="15"/>
        <v/>
      </c>
      <c r="H134" s="43"/>
      <c r="I134" s="52"/>
      <c r="J134" s="52"/>
      <c r="K134" s="43" t="str">
        <f t="shared" si="16"/>
        <v/>
      </c>
      <c r="M134" s="43" t="str">
        <f t="shared" si="17"/>
        <v/>
      </c>
    </row>
    <row r="135" spans="1:13" x14ac:dyDescent="0.25">
      <c r="A135" s="52"/>
      <c r="B135" s="43">
        <f t="shared" si="12"/>
        <v>0</v>
      </c>
      <c r="C135" s="52"/>
      <c r="D135" s="43">
        <f t="shared" si="13"/>
        <v>0</v>
      </c>
      <c r="E135" s="52"/>
      <c r="F135" s="43">
        <f t="shared" si="14"/>
        <v>32768</v>
      </c>
      <c r="G135" s="43" t="str">
        <f t="shared" si="15"/>
        <v/>
      </c>
      <c r="H135" s="43"/>
      <c r="I135" s="52"/>
      <c r="J135" s="52"/>
      <c r="K135" s="43" t="str">
        <f t="shared" si="16"/>
        <v/>
      </c>
      <c r="M135" s="43" t="str">
        <f t="shared" si="17"/>
        <v/>
      </c>
    </row>
    <row r="136" spans="1:13" x14ac:dyDescent="0.25">
      <c r="A136" s="52"/>
      <c r="B136" s="43">
        <f t="shared" si="12"/>
        <v>0</v>
      </c>
      <c r="C136" s="52"/>
      <c r="D136" s="43">
        <f t="shared" si="13"/>
        <v>0</v>
      </c>
      <c r="E136" s="52"/>
      <c r="F136" s="43">
        <f t="shared" si="14"/>
        <v>32768</v>
      </c>
      <c r="G136" s="43" t="str">
        <f t="shared" si="15"/>
        <v/>
      </c>
      <c r="H136" s="43"/>
      <c r="I136" s="52"/>
      <c r="J136" s="52"/>
      <c r="K136" s="43" t="str">
        <f t="shared" si="16"/>
        <v/>
      </c>
      <c r="M136" s="43" t="str">
        <f t="shared" si="17"/>
        <v/>
      </c>
    </row>
    <row r="137" spans="1:13" x14ac:dyDescent="0.25">
      <c r="A137" s="52"/>
      <c r="B137" s="43">
        <f t="shared" si="12"/>
        <v>0</v>
      </c>
      <c r="C137" s="52"/>
      <c r="D137" s="43">
        <f t="shared" si="13"/>
        <v>0</v>
      </c>
      <c r="E137" s="52"/>
      <c r="F137" s="43">
        <f t="shared" si="14"/>
        <v>32768</v>
      </c>
      <c r="G137" s="43" t="str">
        <f t="shared" si="15"/>
        <v/>
      </c>
      <c r="H137" s="43"/>
      <c r="I137" s="52"/>
      <c r="J137" s="52"/>
      <c r="K137" s="43" t="str">
        <f t="shared" si="16"/>
        <v/>
      </c>
      <c r="M137" s="43" t="str">
        <f t="shared" si="17"/>
        <v/>
      </c>
    </row>
    <row r="138" spans="1:13" x14ac:dyDescent="0.25">
      <c r="A138" s="52"/>
      <c r="B138" s="43">
        <f t="shared" si="12"/>
        <v>0</v>
      </c>
      <c r="C138" s="52"/>
      <c r="D138" s="43">
        <f t="shared" si="13"/>
        <v>0</v>
      </c>
      <c r="E138" s="52"/>
      <c r="F138" s="43">
        <f t="shared" si="14"/>
        <v>32768</v>
      </c>
      <c r="G138" s="43" t="str">
        <f t="shared" si="15"/>
        <v/>
      </c>
      <c r="H138" s="43"/>
      <c r="I138" s="52"/>
      <c r="J138" s="52"/>
      <c r="K138" s="43" t="str">
        <f t="shared" si="16"/>
        <v/>
      </c>
      <c r="M138" s="43" t="str">
        <f t="shared" si="17"/>
        <v/>
      </c>
    </row>
    <row r="139" spans="1:13" x14ac:dyDescent="0.25">
      <c r="A139" s="52"/>
      <c r="B139" s="43">
        <f t="shared" si="12"/>
        <v>0</v>
      </c>
      <c r="C139" s="52"/>
      <c r="D139" s="43">
        <f t="shared" si="13"/>
        <v>0</v>
      </c>
      <c r="E139" s="52"/>
      <c r="F139" s="43">
        <f t="shared" si="14"/>
        <v>32768</v>
      </c>
      <c r="G139" s="43" t="str">
        <f t="shared" si="15"/>
        <v/>
      </c>
      <c r="H139" s="43"/>
      <c r="I139" s="52"/>
      <c r="J139" s="52"/>
      <c r="K139" s="43" t="str">
        <f t="shared" si="16"/>
        <v/>
      </c>
      <c r="M139" s="43" t="str">
        <f t="shared" si="17"/>
        <v/>
      </c>
    </row>
    <row r="140" spans="1:13" x14ac:dyDescent="0.25">
      <c r="A140" s="52"/>
      <c r="B140" s="43">
        <f t="shared" si="12"/>
        <v>0</v>
      </c>
      <c r="C140" s="52"/>
      <c r="D140" s="43">
        <f t="shared" si="13"/>
        <v>0</v>
      </c>
      <c r="E140" s="52"/>
      <c r="F140" s="43">
        <f t="shared" si="14"/>
        <v>32768</v>
      </c>
      <c r="G140" s="43" t="str">
        <f t="shared" si="15"/>
        <v/>
      </c>
      <c r="H140" s="43"/>
      <c r="I140" s="52"/>
      <c r="J140" s="52"/>
      <c r="K140" s="43" t="str">
        <f t="shared" si="16"/>
        <v/>
      </c>
      <c r="M140" s="43" t="str">
        <f t="shared" si="17"/>
        <v/>
      </c>
    </row>
    <row r="141" spans="1:13" x14ac:dyDescent="0.25">
      <c r="A141" s="52"/>
      <c r="B141" s="43">
        <f t="shared" si="12"/>
        <v>0</v>
      </c>
      <c r="C141" s="52"/>
      <c r="D141" s="43">
        <f t="shared" si="13"/>
        <v>0</v>
      </c>
      <c r="E141" s="52"/>
      <c r="F141" s="43">
        <f t="shared" si="14"/>
        <v>32768</v>
      </c>
      <c r="G141" s="43" t="str">
        <f t="shared" si="15"/>
        <v/>
      </c>
      <c r="H141" s="43"/>
      <c r="I141" s="52"/>
      <c r="J141" s="52"/>
      <c r="K141" s="43" t="str">
        <f t="shared" si="16"/>
        <v/>
      </c>
      <c r="M141" s="43" t="str">
        <f t="shared" si="17"/>
        <v/>
      </c>
    </row>
    <row r="142" spans="1:13" x14ac:dyDescent="0.25">
      <c r="A142" s="52"/>
      <c r="B142" s="43">
        <f t="shared" si="12"/>
        <v>0</v>
      </c>
      <c r="C142" s="52"/>
      <c r="D142" s="43">
        <f t="shared" si="13"/>
        <v>0</v>
      </c>
      <c r="E142" s="52"/>
      <c r="F142" s="43">
        <f t="shared" si="14"/>
        <v>32768</v>
      </c>
      <c r="G142" s="43" t="str">
        <f t="shared" si="15"/>
        <v/>
      </c>
      <c r="H142" s="43"/>
      <c r="I142" s="52"/>
      <c r="J142" s="52"/>
      <c r="K142" s="43" t="str">
        <f t="shared" si="16"/>
        <v/>
      </c>
      <c r="M142" s="43" t="str">
        <f t="shared" si="17"/>
        <v/>
      </c>
    </row>
    <row r="143" spans="1:13" x14ac:dyDescent="0.25">
      <c r="A143" s="52"/>
      <c r="B143" s="43">
        <f t="shared" si="12"/>
        <v>0</v>
      </c>
      <c r="C143" s="52"/>
      <c r="D143" s="43">
        <f t="shared" si="13"/>
        <v>0</v>
      </c>
      <c r="E143" s="52"/>
      <c r="F143" s="43">
        <f t="shared" si="14"/>
        <v>32768</v>
      </c>
      <c r="G143" s="43" t="str">
        <f t="shared" si="15"/>
        <v/>
      </c>
      <c r="H143" s="43"/>
      <c r="I143" s="52"/>
      <c r="J143" s="52"/>
      <c r="K143" s="43" t="str">
        <f t="shared" si="16"/>
        <v/>
      </c>
      <c r="M143" s="43" t="str">
        <f t="shared" si="17"/>
        <v/>
      </c>
    </row>
    <row r="144" spans="1:13" x14ac:dyDescent="0.25">
      <c r="A144" s="52"/>
      <c r="B144" s="43">
        <f t="shared" si="12"/>
        <v>0</v>
      </c>
      <c r="C144" s="52"/>
      <c r="D144" s="43">
        <f t="shared" si="13"/>
        <v>0</v>
      </c>
      <c r="E144" s="52"/>
      <c r="F144" s="43">
        <f t="shared" si="14"/>
        <v>32768</v>
      </c>
      <c r="G144" s="43" t="str">
        <f t="shared" si="15"/>
        <v/>
      </c>
      <c r="H144" s="43"/>
      <c r="I144" s="52"/>
      <c r="J144" s="52"/>
      <c r="K144" s="43" t="str">
        <f t="shared" si="16"/>
        <v/>
      </c>
      <c r="M144" s="43" t="str">
        <f t="shared" si="17"/>
        <v/>
      </c>
    </row>
    <row r="145" spans="1:13" x14ac:dyDescent="0.25">
      <c r="A145" s="52"/>
      <c r="B145" s="43">
        <f t="shared" si="12"/>
        <v>0</v>
      </c>
      <c r="C145" s="52"/>
      <c r="D145" s="43">
        <f t="shared" si="13"/>
        <v>0</v>
      </c>
      <c r="E145" s="52"/>
      <c r="F145" s="43">
        <f t="shared" si="14"/>
        <v>32768</v>
      </c>
      <c r="G145" s="43" t="str">
        <f t="shared" si="15"/>
        <v/>
      </c>
      <c r="H145" s="43"/>
      <c r="I145" s="52"/>
      <c r="J145" s="52"/>
      <c r="K145" s="43" t="str">
        <f t="shared" si="16"/>
        <v/>
      </c>
      <c r="M145" s="43" t="str">
        <f t="shared" si="17"/>
        <v/>
      </c>
    </row>
    <row r="146" spans="1:13" x14ac:dyDescent="0.25">
      <c r="A146" s="52"/>
      <c r="B146" s="43">
        <f t="shared" si="12"/>
        <v>0</v>
      </c>
      <c r="C146" s="52"/>
      <c r="D146" s="43">
        <f t="shared" si="13"/>
        <v>0</v>
      </c>
      <c r="E146" s="52"/>
      <c r="F146" s="43">
        <f t="shared" si="14"/>
        <v>32768</v>
      </c>
      <c r="G146" s="43" t="str">
        <f t="shared" si="15"/>
        <v/>
      </c>
      <c r="H146" s="43"/>
      <c r="I146" s="52"/>
      <c r="J146" s="52"/>
      <c r="K146" s="43" t="str">
        <f t="shared" si="16"/>
        <v/>
      </c>
      <c r="M146" s="43" t="str">
        <f t="shared" si="17"/>
        <v/>
      </c>
    </row>
    <row r="147" spans="1:13" x14ac:dyDescent="0.25">
      <c r="A147" s="52"/>
      <c r="B147" s="43">
        <f t="shared" si="12"/>
        <v>0</v>
      </c>
      <c r="C147" s="52"/>
      <c r="D147" s="43">
        <f t="shared" si="13"/>
        <v>0</v>
      </c>
      <c r="E147" s="52"/>
      <c r="F147" s="43">
        <f t="shared" si="14"/>
        <v>32768</v>
      </c>
      <c r="G147" s="43" t="str">
        <f t="shared" si="15"/>
        <v/>
      </c>
      <c r="H147" s="43"/>
      <c r="I147" s="52"/>
      <c r="J147" s="52"/>
      <c r="K147" s="43" t="str">
        <f t="shared" si="16"/>
        <v/>
      </c>
      <c r="M147" s="43" t="str">
        <f t="shared" si="17"/>
        <v/>
      </c>
    </row>
    <row r="148" spans="1:13" x14ac:dyDescent="0.25">
      <c r="A148" s="52"/>
      <c r="B148" s="43">
        <f t="shared" si="12"/>
        <v>0</v>
      </c>
      <c r="C148" s="52"/>
      <c r="D148" s="43">
        <f t="shared" si="13"/>
        <v>0</v>
      </c>
      <c r="E148" s="52"/>
      <c r="F148" s="43">
        <f t="shared" si="14"/>
        <v>32768</v>
      </c>
      <c r="G148" s="43" t="str">
        <f t="shared" si="15"/>
        <v/>
      </c>
      <c r="H148" s="43"/>
      <c r="I148" s="52"/>
      <c r="J148" s="52"/>
      <c r="K148" s="43" t="str">
        <f t="shared" si="16"/>
        <v/>
      </c>
      <c r="M148" s="43" t="str">
        <f t="shared" si="17"/>
        <v/>
      </c>
    </row>
    <row r="149" spans="1:13" x14ac:dyDescent="0.25">
      <c r="A149" s="52"/>
      <c r="B149" s="43">
        <f t="shared" si="12"/>
        <v>0</v>
      </c>
      <c r="C149" s="52"/>
      <c r="D149" s="43">
        <f t="shared" si="13"/>
        <v>0</v>
      </c>
      <c r="E149" s="52"/>
      <c r="F149" s="43">
        <f t="shared" si="14"/>
        <v>32768</v>
      </c>
      <c r="G149" s="43" t="str">
        <f t="shared" si="15"/>
        <v/>
      </c>
      <c r="H149" s="43"/>
      <c r="I149" s="52"/>
      <c r="J149" s="52"/>
      <c r="K149" s="43" t="str">
        <f t="shared" si="16"/>
        <v/>
      </c>
      <c r="M149" s="43" t="str">
        <f t="shared" si="17"/>
        <v/>
      </c>
    </row>
    <row r="150" spans="1:13" x14ac:dyDescent="0.25">
      <c r="A150" s="52"/>
      <c r="B150" s="43">
        <f t="shared" si="12"/>
        <v>0</v>
      </c>
      <c r="C150" s="52"/>
      <c r="D150" s="43">
        <f t="shared" si="13"/>
        <v>0</v>
      </c>
      <c r="E150" s="52"/>
      <c r="F150" s="43">
        <f t="shared" si="14"/>
        <v>32768</v>
      </c>
      <c r="G150" s="43" t="str">
        <f t="shared" si="15"/>
        <v/>
      </c>
      <c r="H150" s="43"/>
      <c r="I150" s="52"/>
      <c r="J150" s="52"/>
      <c r="K150" s="43" t="str">
        <f t="shared" si="16"/>
        <v/>
      </c>
      <c r="M150" s="43" t="str">
        <f t="shared" si="17"/>
        <v/>
      </c>
    </row>
    <row r="151" spans="1:13" x14ac:dyDescent="0.25">
      <c r="A151" s="52"/>
      <c r="B151" s="43">
        <f t="shared" si="12"/>
        <v>0</v>
      </c>
      <c r="C151" s="52"/>
      <c r="D151" s="43">
        <f t="shared" si="13"/>
        <v>0</v>
      </c>
      <c r="E151" s="52"/>
      <c r="F151" s="43">
        <f t="shared" si="14"/>
        <v>32768</v>
      </c>
      <c r="G151" s="43" t="str">
        <f t="shared" si="15"/>
        <v/>
      </c>
      <c r="H151" s="43"/>
      <c r="I151" s="52"/>
      <c r="J151" s="52"/>
      <c r="K151" s="43" t="str">
        <f t="shared" si="16"/>
        <v/>
      </c>
      <c r="M151" s="43" t="str">
        <f t="shared" si="17"/>
        <v/>
      </c>
    </row>
    <row r="152" spans="1:13" x14ac:dyDescent="0.25">
      <c r="A152" s="52"/>
      <c r="B152" s="43">
        <f t="shared" si="12"/>
        <v>0</v>
      </c>
      <c r="C152" s="52"/>
      <c r="D152" s="43">
        <f t="shared" si="13"/>
        <v>0</v>
      </c>
      <c r="E152" s="52"/>
      <c r="F152" s="43">
        <f t="shared" si="14"/>
        <v>32768</v>
      </c>
      <c r="G152" s="43" t="str">
        <f t="shared" si="15"/>
        <v/>
      </c>
      <c r="H152" s="43"/>
      <c r="I152" s="52"/>
      <c r="J152" s="52"/>
      <c r="K152" s="43" t="str">
        <f t="shared" si="16"/>
        <v/>
      </c>
      <c r="M152" s="43" t="str">
        <f t="shared" si="17"/>
        <v/>
      </c>
    </row>
    <row r="153" spans="1:13" x14ac:dyDescent="0.25">
      <c r="A153" s="52"/>
      <c r="B153" s="43">
        <f t="shared" si="12"/>
        <v>0</v>
      </c>
      <c r="C153" s="52"/>
      <c r="D153" s="43">
        <f t="shared" si="13"/>
        <v>0</v>
      </c>
      <c r="E153" s="52"/>
      <c r="F153" s="43">
        <f t="shared" si="14"/>
        <v>32768</v>
      </c>
      <c r="G153" s="43" t="str">
        <f t="shared" si="15"/>
        <v/>
      </c>
      <c r="H153" s="43"/>
      <c r="I153" s="52"/>
      <c r="J153" s="52"/>
      <c r="K153" s="43" t="str">
        <f t="shared" si="16"/>
        <v/>
      </c>
      <c r="M153" s="43" t="str">
        <f t="shared" si="17"/>
        <v/>
      </c>
    </row>
    <row r="154" spans="1:13" x14ac:dyDescent="0.25">
      <c r="A154" s="52"/>
      <c r="B154" s="43">
        <f t="shared" si="12"/>
        <v>0</v>
      </c>
      <c r="C154" s="52"/>
      <c r="D154" s="43">
        <f t="shared" si="13"/>
        <v>0</v>
      </c>
      <c r="E154" s="52"/>
      <c r="F154" s="43">
        <f t="shared" si="14"/>
        <v>32768</v>
      </c>
      <c r="G154" s="43" t="str">
        <f t="shared" si="15"/>
        <v/>
      </c>
      <c r="H154" s="43"/>
      <c r="I154" s="52"/>
      <c r="J154" s="52"/>
      <c r="K154" s="43" t="str">
        <f t="shared" si="16"/>
        <v/>
      </c>
      <c r="M154" s="43" t="str">
        <f t="shared" si="17"/>
        <v/>
      </c>
    </row>
    <row r="155" spans="1:13" x14ac:dyDescent="0.25">
      <c r="A155" s="52"/>
      <c r="B155" s="43">
        <f t="shared" si="12"/>
        <v>0</v>
      </c>
      <c r="C155" s="52"/>
      <c r="D155" s="43">
        <f t="shared" si="13"/>
        <v>0</v>
      </c>
      <c r="E155" s="52"/>
      <c r="F155" s="43">
        <f t="shared" si="14"/>
        <v>32768</v>
      </c>
      <c r="G155" s="43" t="str">
        <f t="shared" si="15"/>
        <v/>
      </c>
      <c r="H155" s="43"/>
      <c r="I155" s="52"/>
      <c r="J155" s="52"/>
      <c r="K155" s="43" t="str">
        <f t="shared" si="16"/>
        <v/>
      </c>
      <c r="M155" s="43" t="str">
        <f t="shared" si="17"/>
        <v/>
      </c>
    </row>
    <row r="156" spans="1:13" x14ac:dyDescent="0.25">
      <c r="A156" s="52"/>
      <c r="B156" s="43">
        <f t="shared" si="12"/>
        <v>0</v>
      </c>
      <c r="C156" s="52"/>
      <c r="D156" s="43">
        <f t="shared" si="13"/>
        <v>0</v>
      </c>
      <c r="E156" s="52"/>
      <c r="F156" s="43">
        <f t="shared" si="14"/>
        <v>32768</v>
      </c>
      <c r="G156" s="43" t="str">
        <f t="shared" si="15"/>
        <v/>
      </c>
      <c r="H156" s="43"/>
      <c r="I156" s="52"/>
      <c r="J156" s="52"/>
      <c r="K156" s="43" t="str">
        <f t="shared" si="16"/>
        <v/>
      </c>
      <c r="M156" s="43" t="str">
        <f t="shared" si="17"/>
        <v/>
      </c>
    </row>
    <row r="157" spans="1:13" x14ac:dyDescent="0.25">
      <c r="A157" s="52"/>
      <c r="B157" s="43">
        <f t="shared" si="12"/>
        <v>0</v>
      </c>
      <c r="C157" s="52"/>
      <c r="D157" s="43">
        <f t="shared" si="13"/>
        <v>0</v>
      </c>
      <c r="E157" s="52"/>
      <c r="F157" s="43">
        <f t="shared" si="14"/>
        <v>32768</v>
      </c>
      <c r="G157" s="43" t="str">
        <f t="shared" si="15"/>
        <v/>
      </c>
      <c r="H157" s="43"/>
      <c r="I157" s="52"/>
      <c r="J157" s="52"/>
      <c r="K157" s="43" t="str">
        <f t="shared" si="16"/>
        <v/>
      </c>
      <c r="M157" s="43" t="str">
        <f t="shared" si="17"/>
        <v/>
      </c>
    </row>
    <row r="158" spans="1:13" x14ac:dyDescent="0.25">
      <c r="A158" s="52"/>
      <c r="B158" s="43">
        <f t="shared" si="12"/>
        <v>0</v>
      </c>
      <c r="C158" s="52"/>
      <c r="D158" s="43">
        <f t="shared" si="13"/>
        <v>0</v>
      </c>
      <c r="E158" s="52"/>
      <c r="F158" s="43">
        <f t="shared" si="14"/>
        <v>32768</v>
      </c>
      <c r="G158" s="43" t="str">
        <f t="shared" si="15"/>
        <v/>
      </c>
      <c r="H158" s="43"/>
      <c r="I158" s="52"/>
      <c r="J158" s="52"/>
      <c r="K158" s="43" t="str">
        <f t="shared" si="16"/>
        <v/>
      </c>
      <c r="M158" s="43" t="str">
        <f t="shared" si="17"/>
        <v/>
      </c>
    </row>
    <row r="159" spans="1:13" x14ac:dyDescent="0.25">
      <c r="A159" s="52"/>
      <c r="B159" s="43">
        <f t="shared" si="12"/>
        <v>0</v>
      </c>
      <c r="C159" s="52"/>
      <c r="D159" s="43">
        <f t="shared" si="13"/>
        <v>0</v>
      </c>
      <c r="E159" s="52"/>
      <c r="F159" s="43">
        <f t="shared" si="14"/>
        <v>32768</v>
      </c>
      <c r="G159" s="43" t="str">
        <f t="shared" si="15"/>
        <v/>
      </c>
      <c r="H159" s="43"/>
      <c r="I159" s="52"/>
      <c r="J159" s="52"/>
      <c r="K159" s="43" t="str">
        <f t="shared" si="16"/>
        <v/>
      </c>
      <c r="M159" s="43" t="str">
        <f t="shared" si="17"/>
        <v/>
      </c>
    </row>
    <row r="160" spans="1:13" x14ac:dyDescent="0.25">
      <c r="A160" s="52"/>
      <c r="B160" s="43">
        <f t="shared" si="12"/>
        <v>0</v>
      </c>
      <c r="C160" s="52"/>
      <c r="D160" s="43">
        <f t="shared" si="13"/>
        <v>0</v>
      </c>
      <c r="E160" s="52"/>
      <c r="F160" s="43">
        <f t="shared" si="14"/>
        <v>32768</v>
      </c>
      <c r="G160" s="43" t="str">
        <f t="shared" si="15"/>
        <v/>
      </c>
      <c r="H160" s="43"/>
      <c r="I160" s="52"/>
      <c r="J160" s="52"/>
      <c r="K160" s="43" t="str">
        <f t="shared" si="16"/>
        <v/>
      </c>
      <c r="M160" s="43" t="str">
        <f t="shared" si="17"/>
        <v/>
      </c>
    </row>
    <row r="161" spans="1:13" x14ac:dyDescent="0.25">
      <c r="A161" s="52"/>
      <c r="B161" s="43">
        <f t="shared" si="12"/>
        <v>0</v>
      </c>
      <c r="C161" s="52"/>
      <c r="D161" s="43">
        <f t="shared" si="13"/>
        <v>0</v>
      </c>
      <c r="E161" s="52"/>
      <c r="F161" s="43">
        <f t="shared" si="14"/>
        <v>32768</v>
      </c>
      <c r="G161" s="43" t="str">
        <f t="shared" si="15"/>
        <v/>
      </c>
      <c r="H161" s="43"/>
      <c r="I161" s="52"/>
      <c r="J161" s="52"/>
      <c r="K161" s="43" t="str">
        <f t="shared" si="16"/>
        <v/>
      </c>
      <c r="M161" s="43" t="str">
        <f t="shared" si="17"/>
        <v/>
      </c>
    </row>
    <row r="162" spans="1:13" x14ac:dyDescent="0.25">
      <c r="A162" s="52"/>
      <c r="B162" s="43">
        <f t="shared" si="12"/>
        <v>0</v>
      </c>
      <c r="C162" s="52"/>
      <c r="D162" s="43">
        <f t="shared" si="13"/>
        <v>0</v>
      </c>
      <c r="E162" s="52"/>
      <c r="F162" s="43">
        <f t="shared" si="14"/>
        <v>32768</v>
      </c>
      <c r="G162" s="43" t="str">
        <f t="shared" si="15"/>
        <v/>
      </c>
      <c r="H162" s="43"/>
      <c r="I162" s="52"/>
      <c r="J162" s="52"/>
      <c r="K162" s="43" t="str">
        <f t="shared" si="16"/>
        <v/>
      </c>
      <c r="M162" s="43" t="str">
        <f t="shared" si="17"/>
        <v/>
      </c>
    </row>
    <row r="163" spans="1:13" x14ac:dyDescent="0.25">
      <c r="A163" s="52"/>
      <c r="B163" s="43">
        <f t="shared" si="12"/>
        <v>0</v>
      </c>
      <c r="C163" s="52"/>
      <c r="D163" s="43">
        <f t="shared" si="13"/>
        <v>0</v>
      </c>
      <c r="E163" s="52"/>
      <c r="F163" s="43">
        <f t="shared" si="14"/>
        <v>32768</v>
      </c>
      <c r="G163" s="43" t="str">
        <f t="shared" si="15"/>
        <v/>
      </c>
      <c r="H163" s="43"/>
      <c r="I163" s="52"/>
      <c r="J163" s="52"/>
      <c r="K163" s="43" t="str">
        <f t="shared" si="16"/>
        <v/>
      </c>
      <c r="M163" s="43" t="str">
        <f t="shared" si="17"/>
        <v/>
      </c>
    </row>
    <row r="164" spans="1:13" x14ac:dyDescent="0.25">
      <c r="A164" s="52"/>
      <c r="B164" s="43">
        <f t="shared" si="12"/>
        <v>0</v>
      </c>
      <c r="C164" s="52"/>
      <c r="D164" s="43">
        <f t="shared" si="13"/>
        <v>0</v>
      </c>
      <c r="E164" s="52"/>
      <c r="F164" s="43">
        <f t="shared" si="14"/>
        <v>32768</v>
      </c>
      <c r="G164" s="43" t="str">
        <f t="shared" si="15"/>
        <v/>
      </c>
      <c r="H164" s="43"/>
      <c r="I164" s="52"/>
      <c r="J164" s="52"/>
      <c r="K164" s="43" t="str">
        <f t="shared" si="16"/>
        <v/>
      </c>
      <c r="M164" s="43" t="str">
        <f t="shared" si="17"/>
        <v/>
      </c>
    </row>
    <row r="165" spans="1:13" x14ac:dyDescent="0.25">
      <c r="A165" s="52"/>
      <c r="B165" s="43">
        <f t="shared" si="12"/>
        <v>0</v>
      </c>
      <c r="C165" s="52"/>
      <c r="D165" s="43">
        <f t="shared" si="13"/>
        <v>0</v>
      </c>
      <c r="E165" s="52"/>
      <c r="F165" s="43">
        <f t="shared" si="14"/>
        <v>32768</v>
      </c>
      <c r="G165" s="43" t="str">
        <f t="shared" si="15"/>
        <v/>
      </c>
      <c r="H165" s="43"/>
      <c r="I165" s="52"/>
      <c r="J165" s="52"/>
      <c r="K165" s="43" t="str">
        <f t="shared" si="16"/>
        <v/>
      </c>
      <c r="M165" s="43" t="str">
        <f t="shared" si="17"/>
        <v/>
      </c>
    </row>
    <row r="166" spans="1:13" x14ac:dyDescent="0.25">
      <c r="A166" s="52"/>
      <c r="B166" s="43">
        <f t="shared" si="12"/>
        <v>0</v>
      </c>
      <c r="C166" s="52"/>
      <c r="D166" s="43">
        <f t="shared" si="13"/>
        <v>0</v>
      </c>
      <c r="E166" s="52"/>
      <c r="F166" s="43">
        <f t="shared" si="14"/>
        <v>32768</v>
      </c>
      <c r="G166" s="43" t="str">
        <f t="shared" si="15"/>
        <v/>
      </c>
      <c r="H166" s="43"/>
      <c r="I166" s="52"/>
      <c r="J166" s="52"/>
      <c r="K166" s="43" t="str">
        <f t="shared" si="16"/>
        <v/>
      </c>
      <c r="M166" s="43" t="str">
        <f t="shared" si="17"/>
        <v/>
      </c>
    </row>
    <row r="167" spans="1:13" x14ac:dyDescent="0.25">
      <c r="A167" s="52"/>
      <c r="B167" s="43">
        <f t="shared" si="12"/>
        <v>0</v>
      </c>
      <c r="C167" s="52"/>
      <c r="D167" s="43">
        <f t="shared" si="13"/>
        <v>0</v>
      </c>
      <c r="E167" s="52"/>
      <c r="F167" s="43">
        <f t="shared" si="14"/>
        <v>32768</v>
      </c>
      <c r="G167" s="43" t="str">
        <f t="shared" si="15"/>
        <v/>
      </c>
      <c r="H167" s="43"/>
      <c r="I167" s="52"/>
      <c r="J167" s="52"/>
      <c r="K167" s="43" t="str">
        <f t="shared" si="16"/>
        <v/>
      </c>
      <c r="M167" s="43" t="str">
        <f t="shared" si="17"/>
        <v/>
      </c>
    </row>
    <row r="168" spans="1:13" x14ac:dyDescent="0.25">
      <c r="A168" s="52"/>
      <c r="B168" s="43">
        <f t="shared" si="12"/>
        <v>0</v>
      </c>
      <c r="C168" s="52"/>
      <c r="D168" s="43">
        <f t="shared" si="13"/>
        <v>0</v>
      </c>
      <c r="E168" s="52"/>
      <c r="F168" s="43">
        <f t="shared" si="14"/>
        <v>32768</v>
      </c>
      <c r="G168" s="43" t="str">
        <f t="shared" si="15"/>
        <v/>
      </c>
      <c r="H168" s="43"/>
      <c r="I168" s="52"/>
      <c r="J168" s="52"/>
      <c r="K168" s="43" t="str">
        <f t="shared" si="16"/>
        <v/>
      </c>
      <c r="M168" s="43" t="str">
        <f t="shared" si="17"/>
        <v/>
      </c>
    </row>
    <row r="169" spans="1:13" x14ac:dyDescent="0.25">
      <c r="A169" s="52"/>
      <c r="B169" s="43">
        <f t="shared" si="12"/>
        <v>0</v>
      </c>
      <c r="C169" s="52"/>
      <c r="D169" s="43">
        <f t="shared" si="13"/>
        <v>0</v>
      </c>
      <c r="E169" s="52"/>
      <c r="F169" s="43">
        <f t="shared" si="14"/>
        <v>32768</v>
      </c>
      <c r="G169" s="43" t="str">
        <f t="shared" si="15"/>
        <v/>
      </c>
      <c r="H169" s="43"/>
      <c r="I169" s="52"/>
      <c r="J169" s="52"/>
      <c r="K169" s="43" t="str">
        <f t="shared" si="16"/>
        <v/>
      </c>
      <c r="M169" s="43" t="str">
        <f t="shared" si="17"/>
        <v/>
      </c>
    </row>
    <row r="170" spans="1:13" x14ac:dyDescent="0.25">
      <c r="A170" s="52"/>
      <c r="B170" s="43">
        <f t="shared" si="12"/>
        <v>0</v>
      </c>
      <c r="C170" s="52"/>
      <c r="D170" s="43">
        <f t="shared" si="13"/>
        <v>0</v>
      </c>
      <c r="E170" s="52"/>
      <c r="F170" s="43">
        <f t="shared" si="14"/>
        <v>32768</v>
      </c>
      <c r="G170" s="43" t="str">
        <f t="shared" si="15"/>
        <v/>
      </c>
      <c r="H170" s="43"/>
      <c r="I170" s="52"/>
      <c r="J170" s="52"/>
      <c r="K170" s="43" t="str">
        <f t="shared" si="16"/>
        <v/>
      </c>
      <c r="M170" s="43" t="str">
        <f t="shared" si="17"/>
        <v/>
      </c>
    </row>
    <row r="171" spans="1:13" x14ac:dyDescent="0.25">
      <c r="A171" s="52"/>
      <c r="B171" s="43">
        <f t="shared" si="12"/>
        <v>0</v>
      </c>
      <c r="C171" s="52"/>
      <c r="D171" s="43">
        <f t="shared" si="13"/>
        <v>0</v>
      </c>
      <c r="E171" s="52"/>
      <c r="F171" s="43">
        <f t="shared" si="14"/>
        <v>32768</v>
      </c>
      <c r="G171" s="43" t="str">
        <f t="shared" si="15"/>
        <v/>
      </c>
      <c r="H171" s="43"/>
      <c r="I171" s="52"/>
      <c r="J171" s="52"/>
      <c r="K171" s="43" t="str">
        <f t="shared" si="16"/>
        <v/>
      </c>
      <c r="M171" s="43" t="str">
        <f t="shared" si="17"/>
        <v/>
      </c>
    </row>
    <row r="172" spans="1:13" x14ac:dyDescent="0.25">
      <c r="A172" s="52"/>
      <c r="B172" s="43">
        <f t="shared" si="12"/>
        <v>0</v>
      </c>
      <c r="C172" s="52"/>
      <c r="D172" s="43">
        <f t="shared" si="13"/>
        <v>0</v>
      </c>
      <c r="E172" s="52"/>
      <c r="F172" s="43">
        <f t="shared" si="14"/>
        <v>32768</v>
      </c>
      <c r="G172" s="43" t="str">
        <f t="shared" si="15"/>
        <v/>
      </c>
      <c r="H172" s="43"/>
      <c r="I172" s="52"/>
      <c r="J172" s="52"/>
      <c r="K172" s="43" t="str">
        <f t="shared" si="16"/>
        <v/>
      </c>
      <c r="M172" s="43" t="str">
        <f t="shared" si="17"/>
        <v/>
      </c>
    </row>
    <row r="173" spans="1:13" x14ac:dyDescent="0.25">
      <c r="A173" s="52"/>
      <c r="B173" s="43">
        <f t="shared" si="12"/>
        <v>0</v>
      </c>
      <c r="C173" s="52"/>
      <c r="D173" s="43">
        <f t="shared" si="13"/>
        <v>0</v>
      </c>
      <c r="E173" s="52"/>
      <c r="F173" s="43">
        <f t="shared" si="14"/>
        <v>32768</v>
      </c>
      <c r="G173" s="43" t="str">
        <f t="shared" si="15"/>
        <v/>
      </c>
      <c r="H173" s="43"/>
      <c r="I173" s="52"/>
      <c r="J173" s="52"/>
      <c r="K173" s="43" t="str">
        <f t="shared" si="16"/>
        <v/>
      </c>
      <c r="M173" s="43" t="str">
        <f t="shared" si="17"/>
        <v/>
      </c>
    </row>
    <row r="174" spans="1:13" x14ac:dyDescent="0.25">
      <c r="A174" s="52"/>
      <c r="B174" s="43">
        <f t="shared" si="12"/>
        <v>0</v>
      </c>
      <c r="C174" s="52"/>
      <c r="D174" s="43">
        <f t="shared" si="13"/>
        <v>0</v>
      </c>
      <c r="E174" s="52"/>
      <c r="F174" s="43">
        <f t="shared" si="14"/>
        <v>32768</v>
      </c>
      <c r="G174" s="43" t="str">
        <f t="shared" si="15"/>
        <v/>
      </c>
      <c r="H174" s="43"/>
      <c r="I174" s="52"/>
      <c r="J174" s="52"/>
      <c r="K174" s="43" t="str">
        <f t="shared" si="16"/>
        <v/>
      </c>
      <c r="M174" s="43" t="str">
        <f t="shared" si="17"/>
        <v/>
      </c>
    </row>
    <row r="175" spans="1:13" x14ac:dyDescent="0.25">
      <c r="A175" s="52"/>
      <c r="B175" s="43">
        <f t="shared" si="12"/>
        <v>0</v>
      </c>
      <c r="C175" s="52"/>
      <c r="D175" s="43">
        <f t="shared" si="13"/>
        <v>0</v>
      </c>
      <c r="E175" s="52"/>
      <c r="F175" s="43">
        <f t="shared" si="14"/>
        <v>32768</v>
      </c>
      <c r="G175" s="43" t="str">
        <f t="shared" si="15"/>
        <v/>
      </c>
      <c r="H175" s="43"/>
      <c r="I175" s="52"/>
      <c r="J175" s="52"/>
      <c r="K175" s="43" t="str">
        <f t="shared" si="16"/>
        <v/>
      </c>
      <c r="M175" s="43" t="str">
        <f t="shared" si="17"/>
        <v/>
      </c>
    </row>
    <row r="176" spans="1:13" x14ac:dyDescent="0.25">
      <c r="A176" s="52"/>
      <c r="B176" s="43">
        <f t="shared" si="12"/>
        <v>0</v>
      </c>
      <c r="C176" s="52"/>
      <c r="D176" s="43">
        <f t="shared" si="13"/>
        <v>0</v>
      </c>
      <c r="E176" s="52"/>
      <c r="F176" s="43">
        <f t="shared" si="14"/>
        <v>32768</v>
      </c>
      <c r="G176" s="43" t="str">
        <f t="shared" si="15"/>
        <v/>
      </c>
      <c r="H176" s="43"/>
      <c r="I176" s="52"/>
      <c r="J176" s="52"/>
      <c r="K176" s="43" t="str">
        <f t="shared" si="16"/>
        <v/>
      </c>
      <c r="M176" s="43" t="str">
        <f t="shared" si="17"/>
        <v/>
      </c>
    </row>
    <row r="177" spans="1:13" x14ac:dyDescent="0.25">
      <c r="A177" s="52"/>
      <c r="B177" s="43">
        <f t="shared" si="12"/>
        <v>0</v>
      </c>
      <c r="C177" s="52"/>
      <c r="D177" s="43">
        <f t="shared" si="13"/>
        <v>0</v>
      </c>
      <c r="E177" s="52"/>
      <c r="F177" s="43">
        <f t="shared" si="14"/>
        <v>32768</v>
      </c>
      <c r="G177" s="43" t="str">
        <f t="shared" si="15"/>
        <v/>
      </c>
      <c r="H177" s="43"/>
      <c r="I177" s="52"/>
      <c r="J177" s="52"/>
      <c r="K177" s="43" t="str">
        <f t="shared" si="16"/>
        <v/>
      </c>
      <c r="M177" s="43" t="str">
        <f t="shared" si="17"/>
        <v/>
      </c>
    </row>
    <row r="178" spans="1:13" x14ac:dyDescent="0.25">
      <c r="A178" s="52"/>
      <c r="B178" s="43">
        <f t="shared" si="12"/>
        <v>0</v>
      </c>
      <c r="C178" s="52"/>
      <c r="D178" s="43">
        <f t="shared" si="13"/>
        <v>0</v>
      </c>
      <c r="E178" s="52"/>
      <c r="F178" s="43">
        <f t="shared" si="14"/>
        <v>32768</v>
      </c>
      <c r="G178" s="43" t="str">
        <f t="shared" si="15"/>
        <v/>
      </c>
      <c r="H178" s="43"/>
      <c r="I178" s="52"/>
      <c r="J178" s="52"/>
      <c r="K178" s="43" t="str">
        <f t="shared" si="16"/>
        <v/>
      </c>
      <c r="M178" s="43" t="str">
        <f t="shared" si="17"/>
        <v/>
      </c>
    </row>
    <row r="179" spans="1:13" x14ac:dyDescent="0.25">
      <c r="A179" s="52"/>
      <c r="B179" s="43">
        <f t="shared" si="12"/>
        <v>0</v>
      </c>
      <c r="C179" s="52"/>
      <c r="D179" s="43">
        <f t="shared" si="13"/>
        <v>0</v>
      </c>
      <c r="E179" s="52"/>
      <c r="F179" s="43">
        <f t="shared" si="14"/>
        <v>32768</v>
      </c>
      <c r="G179" s="43" t="str">
        <f t="shared" si="15"/>
        <v/>
      </c>
      <c r="H179" s="43"/>
      <c r="I179" s="52"/>
      <c r="J179" s="52"/>
      <c r="K179" s="43" t="str">
        <f t="shared" si="16"/>
        <v/>
      </c>
      <c r="M179" s="43" t="str">
        <f t="shared" si="17"/>
        <v/>
      </c>
    </row>
    <row r="180" spans="1:13" x14ac:dyDescent="0.25">
      <c r="A180" s="52"/>
      <c r="B180" s="43">
        <f t="shared" si="12"/>
        <v>0</v>
      </c>
      <c r="C180" s="52"/>
      <c r="D180" s="43">
        <f t="shared" si="13"/>
        <v>0</v>
      </c>
      <c r="E180" s="52"/>
      <c r="F180" s="43">
        <f t="shared" si="14"/>
        <v>32768</v>
      </c>
      <c r="G180" s="43" t="str">
        <f t="shared" si="15"/>
        <v/>
      </c>
      <c r="H180" s="43"/>
      <c r="I180" s="52"/>
      <c r="J180" s="52"/>
      <c r="K180" s="43" t="str">
        <f t="shared" si="16"/>
        <v/>
      </c>
      <c r="M180" s="43" t="str">
        <f t="shared" si="17"/>
        <v/>
      </c>
    </row>
    <row r="181" spans="1:13" x14ac:dyDescent="0.25">
      <c r="A181" s="52"/>
      <c r="B181" s="43">
        <f t="shared" si="12"/>
        <v>0</v>
      </c>
      <c r="C181" s="52"/>
      <c r="D181" s="43">
        <f t="shared" si="13"/>
        <v>0</v>
      </c>
      <c r="E181" s="52"/>
      <c r="F181" s="43">
        <f t="shared" si="14"/>
        <v>32768</v>
      </c>
      <c r="G181" s="43" t="str">
        <f t="shared" si="15"/>
        <v/>
      </c>
      <c r="H181" s="43"/>
      <c r="I181" s="52"/>
      <c r="J181" s="52"/>
      <c r="K181" s="43" t="str">
        <f t="shared" si="16"/>
        <v/>
      </c>
      <c r="M181" s="43" t="str">
        <f t="shared" si="17"/>
        <v/>
      </c>
    </row>
    <row r="182" spans="1:13" x14ac:dyDescent="0.25">
      <c r="A182" s="52"/>
      <c r="B182" s="43">
        <f t="shared" si="12"/>
        <v>0</v>
      </c>
      <c r="C182" s="52"/>
      <c r="D182" s="43">
        <f t="shared" si="13"/>
        <v>0</v>
      </c>
      <c r="E182" s="52"/>
      <c r="F182" s="43">
        <f t="shared" si="14"/>
        <v>32768</v>
      </c>
      <c r="G182" s="43" t="str">
        <f t="shared" si="15"/>
        <v/>
      </c>
      <c r="H182" s="43"/>
      <c r="I182" s="52"/>
      <c r="J182" s="52"/>
      <c r="K182" s="43" t="str">
        <f t="shared" si="16"/>
        <v/>
      </c>
      <c r="M182" s="43" t="str">
        <f t="shared" si="17"/>
        <v/>
      </c>
    </row>
    <row r="183" spans="1:13" x14ac:dyDescent="0.25">
      <c r="A183" s="52"/>
      <c r="B183" s="43">
        <f t="shared" si="12"/>
        <v>0</v>
      </c>
      <c r="C183" s="52"/>
      <c r="D183" s="43">
        <f t="shared" si="13"/>
        <v>0</v>
      </c>
      <c r="E183" s="52"/>
      <c r="F183" s="43">
        <f t="shared" si="14"/>
        <v>32768</v>
      </c>
      <c r="G183" s="43" t="str">
        <f t="shared" si="15"/>
        <v/>
      </c>
      <c r="H183" s="43"/>
      <c r="I183" s="52"/>
      <c r="J183" s="52"/>
      <c r="K183" s="43" t="str">
        <f t="shared" si="16"/>
        <v/>
      </c>
      <c r="M183" s="43" t="str">
        <f t="shared" si="17"/>
        <v/>
      </c>
    </row>
    <row r="184" spans="1:13" x14ac:dyDescent="0.25">
      <c r="A184" s="52"/>
      <c r="B184" s="43">
        <f t="shared" si="12"/>
        <v>0</v>
      </c>
      <c r="C184" s="52"/>
      <c r="D184" s="43">
        <f t="shared" si="13"/>
        <v>0</v>
      </c>
      <c r="E184" s="52"/>
      <c r="F184" s="43">
        <f t="shared" si="14"/>
        <v>32768</v>
      </c>
      <c r="G184" s="43" t="str">
        <f t="shared" si="15"/>
        <v/>
      </c>
      <c r="H184" s="43"/>
      <c r="I184" s="52"/>
      <c r="J184" s="52"/>
      <c r="K184" s="43" t="str">
        <f t="shared" si="16"/>
        <v/>
      </c>
      <c r="M184" s="43" t="str">
        <f t="shared" si="17"/>
        <v/>
      </c>
    </row>
    <row r="185" spans="1:13" x14ac:dyDescent="0.25">
      <c r="A185" s="52"/>
      <c r="B185" s="43">
        <f t="shared" si="12"/>
        <v>0</v>
      </c>
      <c r="C185" s="52"/>
      <c r="D185" s="43">
        <f t="shared" si="13"/>
        <v>0</v>
      </c>
      <c r="E185" s="52"/>
      <c r="F185" s="43">
        <f t="shared" si="14"/>
        <v>32768</v>
      </c>
      <c r="G185" s="43" t="str">
        <f t="shared" si="15"/>
        <v/>
      </c>
      <c r="H185" s="43"/>
      <c r="I185" s="52"/>
      <c r="J185" s="52"/>
      <c r="K185" s="43" t="str">
        <f t="shared" si="16"/>
        <v/>
      </c>
      <c r="M185" s="43" t="str">
        <f t="shared" si="17"/>
        <v/>
      </c>
    </row>
    <row r="186" spans="1:13" x14ac:dyDescent="0.25">
      <c r="A186" s="52"/>
      <c r="B186" s="43">
        <f t="shared" si="12"/>
        <v>0</v>
      </c>
      <c r="C186" s="52"/>
      <c r="D186" s="43">
        <f t="shared" si="13"/>
        <v>0</v>
      </c>
      <c r="E186" s="52"/>
      <c r="F186" s="43">
        <f t="shared" si="14"/>
        <v>32768</v>
      </c>
      <c r="G186" s="43" t="str">
        <f t="shared" si="15"/>
        <v/>
      </c>
      <c r="H186" s="43"/>
      <c r="I186" s="52"/>
      <c r="J186" s="52"/>
      <c r="K186" s="43" t="str">
        <f t="shared" si="16"/>
        <v/>
      </c>
      <c r="M186" s="43" t="str">
        <f t="shared" si="17"/>
        <v/>
      </c>
    </row>
    <row r="187" spans="1:13" x14ac:dyDescent="0.25">
      <c r="A187" s="52"/>
      <c r="B187" s="43">
        <f t="shared" si="12"/>
        <v>0</v>
      </c>
      <c r="C187" s="52"/>
      <c r="D187" s="43">
        <f t="shared" si="13"/>
        <v>0</v>
      </c>
      <c r="E187" s="52"/>
      <c r="F187" s="43">
        <f t="shared" si="14"/>
        <v>32768</v>
      </c>
      <c r="G187" s="43" t="str">
        <f t="shared" si="15"/>
        <v/>
      </c>
      <c r="H187" s="43"/>
      <c r="I187" s="52"/>
      <c r="J187" s="52"/>
      <c r="K187" s="43" t="str">
        <f t="shared" si="16"/>
        <v/>
      </c>
      <c r="M187" s="43" t="str">
        <f t="shared" si="17"/>
        <v/>
      </c>
    </row>
    <row r="188" spans="1:13" x14ac:dyDescent="0.25">
      <c r="A188" s="52"/>
      <c r="B188" s="43">
        <f t="shared" si="12"/>
        <v>0</v>
      </c>
      <c r="C188" s="52"/>
      <c r="D188" s="43">
        <f t="shared" si="13"/>
        <v>0</v>
      </c>
      <c r="E188" s="52"/>
      <c r="F188" s="43">
        <f t="shared" si="14"/>
        <v>32768</v>
      </c>
      <c r="G188" s="43" t="str">
        <f t="shared" si="15"/>
        <v/>
      </c>
      <c r="H188" s="43"/>
      <c r="I188" s="52"/>
      <c r="J188" s="52"/>
      <c r="K188" s="43" t="str">
        <f t="shared" si="16"/>
        <v/>
      </c>
      <c r="M188" s="43" t="str">
        <f t="shared" si="17"/>
        <v/>
      </c>
    </row>
    <row r="189" spans="1:13" x14ac:dyDescent="0.25">
      <c r="A189" s="52"/>
      <c r="B189" s="43">
        <f t="shared" si="12"/>
        <v>0</v>
      </c>
      <c r="C189" s="52"/>
      <c r="D189" s="43">
        <f t="shared" si="13"/>
        <v>0</v>
      </c>
      <c r="E189" s="52"/>
      <c r="F189" s="43">
        <f t="shared" si="14"/>
        <v>32768</v>
      </c>
      <c r="G189" s="43" t="str">
        <f t="shared" si="15"/>
        <v/>
      </c>
      <c r="H189" s="43"/>
      <c r="I189" s="52"/>
      <c r="J189" s="52"/>
      <c r="K189" s="43" t="str">
        <f t="shared" si="16"/>
        <v/>
      </c>
      <c r="M189" s="43" t="str">
        <f t="shared" si="17"/>
        <v/>
      </c>
    </row>
    <row r="190" spans="1:13" x14ac:dyDescent="0.25">
      <c r="A190" s="52"/>
      <c r="B190" s="43">
        <f t="shared" si="12"/>
        <v>0</v>
      </c>
      <c r="C190" s="52"/>
      <c r="D190" s="43">
        <f t="shared" si="13"/>
        <v>0</v>
      </c>
      <c r="E190" s="52"/>
      <c r="F190" s="43">
        <f t="shared" si="14"/>
        <v>32768</v>
      </c>
      <c r="G190" s="43" t="str">
        <f t="shared" si="15"/>
        <v/>
      </c>
      <c r="H190" s="43"/>
      <c r="I190" s="52"/>
      <c r="J190" s="52"/>
      <c r="K190" s="43" t="str">
        <f t="shared" si="16"/>
        <v/>
      </c>
      <c r="M190" s="43" t="str">
        <f t="shared" si="17"/>
        <v/>
      </c>
    </row>
    <row r="191" spans="1:13" x14ac:dyDescent="0.25">
      <c r="A191" s="52"/>
      <c r="B191" s="43">
        <f t="shared" si="12"/>
        <v>0</v>
      </c>
      <c r="C191" s="52"/>
      <c r="D191" s="43">
        <f t="shared" si="13"/>
        <v>0</v>
      </c>
      <c r="E191" s="52"/>
      <c r="F191" s="43">
        <f t="shared" si="14"/>
        <v>32768</v>
      </c>
      <c r="G191" s="43" t="str">
        <f t="shared" si="15"/>
        <v/>
      </c>
      <c r="H191" s="43"/>
      <c r="I191" s="52"/>
      <c r="J191" s="52"/>
      <c r="K191" s="43" t="str">
        <f t="shared" si="16"/>
        <v/>
      </c>
      <c r="M191" s="43" t="str">
        <f t="shared" si="17"/>
        <v/>
      </c>
    </row>
    <row r="192" spans="1:13" x14ac:dyDescent="0.25">
      <c r="A192" s="52"/>
      <c r="B192" s="43">
        <f t="shared" si="12"/>
        <v>0</v>
      </c>
      <c r="C192" s="52"/>
      <c r="D192" s="43">
        <f t="shared" si="13"/>
        <v>0</v>
      </c>
      <c r="E192" s="52"/>
      <c r="F192" s="43">
        <f t="shared" si="14"/>
        <v>32768</v>
      </c>
      <c r="G192" s="43" t="str">
        <f t="shared" si="15"/>
        <v/>
      </c>
      <c r="H192" s="43"/>
      <c r="I192" s="52"/>
      <c r="J192" s="52"/>
      <c r="K192" s="43" t="str">
        <f t="shared" si="16"/>
        <v/>
      </c>
      <c r="M192" s="43" t="str">
        <f t="shared" si="17"/>
        <v/>
      </c>
    </row>
    <row r="193" spans="1:13" x14ac:dyDescent="0.25">
      <c r="A193" s="52"/>
      <c r="B193" s="43">
        <f t="shared" si="12"/>
        <v>0</v>
      </c>
      <c r="C193" s="52"/>
      <c r="D193" s="43">
        <f t="shared" si="13"/>
        <v>0</v>
      </c>
      <c r="E193" s="52"/>
      <c r="F193" s="43">
        <f t="shared" si="14"/>
        <v>32768</v>
      </c>
      <c r="G193" s="43" t="str">
        <f t="shared" si="15"/>
        <v/>
      </c>
      <c r="H193" s="43"/>
      <c r="I193" s="52"/>
      <c r="J193" s="52"/>
      <c r="K193" s="43" t="str">
        <f t="shared" si="16"/>
        <v/>
      </c>
      <c r="M193" s="43" t="str">
        <f t="shared" si="17"/>
        <v/>
      </c>
    </row>
    <row r="194" spans="1:13" x14ac:dyDescent="0.25">
      <c r="A194" s="52"/>
      <c r="B194" s="43">
        <f t="shared" si="12"/>
        <v>0</v>
      </c>
      <c r="C194" s="52"/>
      <c r="D194" s="43">
        <f t="shared" si="13"/>
        <v>0</v>
      </c>
      <c r="E194" s="52"/>
      <c r="F194" s="43">
        <f t="shared" si="14"/>
        <v>32768</v>
      </c>
      <c r="G194" s="43" t="str">
        <f t="shared" si="15"/>
        <v/>
      </c>
      <c r="H194" s="43"/>
      <c r="I194" s="52"/>
      <c r="J194" s="52"/>
      <c r="K194" s="43" t="str">
        <f t="shared" si="16"/>
        <v/>
      </c>
      <c r="M194" s="43" t="str">
        <f t="shared" si="17"/>
        <v/>
      </c>
    </row>
    <row r="195" spans="1:13" x14ac:dyDescent="0.25">
      <c r="A195" s="52"/>
      <c r="B195" s="43">
        <f t="shared" ref="B195:B256" si="18">POWER(2,2)*A195</f>
        <v>0</v>
      </c>
      <c r="C195" s="52"/>
      <c r="D195" s="43">
        <f t="shared" ref="D195:D256" si="19">POWER(2,6)*C195</f>
        <v>0</v>
      </c>
      <c r="E195" s="52"/>
      <c r="F195" s="43">
        <f t="shared" ref="F195:F256" si="20">POWER(2,11)*(E195+16)</f>
        <v>32768</v>
      </c>
      <c r="G195" s="43" t="str">
        <f t="shared" ref="G195:G256" si="21">IF(A195&lt;&gt;"",CONCATENATE("0x",DEC2HEX(1+B195+D195+F195),","),"")</f>
        <v/>
      </c>
      <c r="H195" s="43"/>
      <c r="I195" s="52"/>
      <c r="J195" s="52"/>
      <c r="K195" s="43" t="str">
        <f t="shared" ref="K195:K256" si="22">IF(I195&lt;&gt;"",CONCATENATE("0x",DEC2HEX(0+POWER(2,2)*J195+POWER(2,8)*I195),","),"")</f>
        <v/>
      </c>
      <c r="M195" s="43" t="str">
        <f t="shared" ref="M195:M256" si="23">CONCATENATE(G195,K195)</f>
        <v/>
      </c>
    </row>
    <row r="196" spans="1:13" x14ac:dyDescent="0.25">
      <c r="A196" s="52"/>
      <c r="B196" s="43">
        <f t="shared" si="18"/>
        <v>0</v>
      </c>
      <c r="C196" s="52"/>
      <c r="D196" s="43">
        <f t="shared" si="19"/>
        <v>0</v>
      </c>
      <c r="E196" s="52"/>
      <c r="F196" s="43">
        <f t="shared" si="20"/>
        <v>32768</v>
      </c>
      <c r="G196" s="43" t="str">
        <f t="shared" si="21"/>
        <v/>
      </c>
      <c r="H196" s="43"/>
      <c r="I196" s="52"/>
      <c r="J196" s="52"/>
      <c r="K196" s="43" t="str">
        <f t="shared" si="22"/>
        <v/>
      </c>
      <c r="M196" s="43" t="str">
        <f t="shared" si="23"/>
        <v/>
      </c>
    </row>
    <row r="197" spans="1:13" x14ac:dyDescent="0.25">
      <c r="A197" s="52"/>
      <c r="B197" s="43">
        <f t="shared" si="18"/>
        <v>0</v>
      </c>
      <c r="C197" s="52"/>
      <c r="D197" s="43">
        <f t="shared" si="19"/>
        <v>0</v>
      </c>
      <c r="E197" s="52"/>
      <c r="F197" s="43">
        <f t="shared" si="20"/>
        <v>32768</v>
      </c>
      <c r="G197" s="43" t="str">
        <f t="shared" si="21"/>
        <v/>
      </c>
      <c r="H197" s="43"/>
      <c r="I197" s="52"/>
      <c r="J197" s="52"/>
      <c r="K197" s="43" t="str">
        <f t="shared" si="22"/>
        <v/>
      </c>
      <c r="M197" s="43" t="str">
        <f t="shared" si="23"/>
        <v/>
      </c>
    </row>
    <row r="198" spans="1:13" x14ac:dyDescent="0.25">
      <c r="A198" s="52"/>
      <c r="B198" s="43">
        <f t="shared" si="18"/>
        <v>0</v>
      </c>
      <c r="C198" s="52"/>
      <c r="D198" s="43">
        <f t="shared" si="19"/>
        <v>0</v>
      </c>
      <c r="E198" s="52"/>
      <c r="F198" s="43">
        <f t="shared" si="20"/>
        <v>32768</v>
      </c>
      <c r="G198" s="43" t="str">
        <f t="shared" si="21"/>
        <v/>
      </c>
      <c r="H198" s="43"/>
      <c r="I198" s="52"/>
      <c r="J198" s="52"/>
      <c r="K198" s="43" t="str">
        <f t="shared" si="22"/>
        <v/>
      </c>
      <c r="M198" s="43" t="str">
        <f t="shared" si="23"/>
        <v/>
      </c>
    </row>
    <row r="199" spans="1:13" x14ac:dyDescent="0.25">
      <c r="A199" s="52"/>
      <c r="B199" s="43">
        <f t="shared" si="18"/>
        <v>0</v>
      </c>
      <c r="C199" s="52"/>
      <c r="D199" s="43">
        <f t="shared" si="19"/>
        <v>0</v>
      </c>
      <c r="E199" s="52"/>
      <c r="F199" s="43">
        <f t="shared" si="20"/>
        <v>32768</v>
      </c>
      <c r="G199" s="43" t="str">
        <f t="shared" si="21"/>
        <v/>
      </c>
      <c r="H199" s="43"/>
      <c r="I199" s="52"/>
      <c r="J199" s="52"/>
      <c r="K199" s="43" t="str">
        <f t="shared" si="22"/>
        <v/>
      </c>
      <c r="M199" s="43" t="str">
        <f t="shared" si="23"/>
        <v/>
      </c>
    </row>
    <row r="200" spans="1:13" x14ac:dyDescent="0.25">
      <c r="A200" s="52"/>
      <c r="B200" s="43">
        <f t="shared" si="18"/>
        <v>0</v>
      </c>
      <c r="C200" s="52"/>
      <c r="D200" s="43">
        <f t="shared" si="19"/>
        <v>0</v>
      </c>
      <c r="E200" s="52"/>
      <c r="F200" s="43">
        <f t="shared" si="20"/>
        <v>32768</v>
      </c>
      <c r="G200" s="43" t="str">
        <f t="shared" si="21"/>
        <v/>
      </c>
      <c r="H200" s="43"/>
      <c r="I200" s="52"/>
      <c r="J200" s="52"/>
      <c r="K200" s="43" t="str">
        <f t="shared" si="22"/>
        <v/>
      </c>
      <c r="M200" s="43" t="str">
        <f t="shared" si="23"/>
        <v/>
      </c>
    </row>
    <row r="201" spans="1:13" x14ac:dyDescent="0.25">
      <c r="A201" s="52"/>
      <c r="B201" s="43">
        <f t="shared" si="18"/>
        <v>0</v>
      </c>
      <c r="C201" s="52"/>
      <c r="D201" s="43">
        <f t="shared" si="19"/>
        <v>0</v>
      </c>
      <c r="E201" s="52"/>
      <c r="F201" s="43">
        <f t="shared" si="20"/>
        <v>32768</v>
      </c>
      <c r="G201" s="43" t="str">
        <f t="shared" si="21"/>
        <v/>
      </c>
      <c r="H201" s="43"/>
      <c r="I201" s="52"/>
      <c r="J201" s="52"/>
      <c r="K201" s="43" t="str">
        <f t="shared" si="22"/>
        <v/>
      </c>
      <c r="M201" s="43" t="str">
        <f t="shared" si="23"/>
        <v/>
      </c>
    </row>
    <row r="202" spans="1:13" x14ac:dyDescent="0.25">
      <c r="A202" s="52"/>
      <c r="B202" s="43">
        <f t="shared" si="18"/>
        <v>0</v>
      </c>
      <c r="C202" s="52"/>
      <c r="D202" s="43">
        <f t="shared" si="19"/>
        <v>0</v>
      </c>
      <c r="E202" s="52"/>
      <c r="F202" s="43">
        <f t="shared" si="20"/>
        <v>32768</v>
      </c>
      <c r="G202" s="43" t="str">
        <f t="shared" si="21"/>
        <v/>
      </c>
      <c r="H202" s="43"/>
      <c r="I202" s="52"/>
      <c r="J202" s="52"/>
      <c r="K202" s="43" t="str">
        <f t="shared" si="22"/>
        <v/>
      </c>
      <c r="M202" s="43" t="str">
        <f t="shared" si="23"/>
        <v/>
      </c>
    </row>
    <row r="203" spans="1:13" x14ac:dyDescent="0.25">
      <c r="A203" s="52"/>
      <c r="B203" s="43">
        <f t="shared" si="18"/>
        <v>0</v>
      </c>
      <c r="C203" s="52"/>
      <c r="D203" s="43">
        <f t="shared" si="19"/>
        <v>0</v>
      </c>
      <c r="E203" s="52"/>
      <c r="F203" s="43">
        <f t="shared" si="20"/>
        <v>32768</v>
      </c>
      <c r="G203" s="43" t="str">
        <f t="shared" si="21"/>
        <v/>
      </c>
      <c r="H203" s="43"/>
      <c r="I203" s="52"/>
      <c r="J203" s="52"/>
      <c r="K203" s="43" t="str">
        <f t="shared" si="22"/>
        <v/>
      </c>
      <c r="M203" s="43" t="str">
        <f t="shared" si="23"/>
        <v/>
      </c>
    </row>
    <row r="204" spans="1:13" x14ac:dyDescent="0.25">
      <c r="A204" s="52"/>
      <c r="B204" s="43">
        <f t="shared" si="18"/>
        <v>0</v>
      </c>
      <c r="C204" s="52"/>
      <c r="D204" s="43">
        <f t="shared" si="19"/>
        <v>0</v>
      </c>
      <c r="E204" s="52"/>
      <c r="F204" s="43">
        <f t="shared" si="20"/>
        <v>32768</v>
      </c>
      <c r="G204" s="43" t="str">
        <f t="shared" si="21"/>
        <v/>
      </c>
      <c r="H204" s="43"/>
      <c r="I204" s="52"/>
      <c r="J204" s="52"/>
      <c r="K204" s="43" t="str">
        <f t="shared" si="22"/>
        <v/>
      </c>
      <c r="M204" s="43" t="str">
        <f t="shared" si="23"/>
        <v/>
      </c>
    </row>
    <row r="205" spans="1:13" x14ac:dyDescent="0.25">
      <c r="A205" s="52"/>
      <c r="B205" s="43">
        <f t="shared" si="18"/>
        <v>0</v>
      </c>
      <c r="C205" s="52"/>
      <c r="D205" s="43">
        <f t="shared" si="19"/>
        <v>0</v>
      </c>
      <c r="E205" s="52"/>
      <c r="F205" s="43">
        <f t="shared" si="20"/>
        <v>32768</v>
      </c>
      <c r="G205" s="43" t="str">
        <f t="shared" si="21"/>
        <v/>
      </c>
      <c r="H205" s="43"/>
      <c r="I205" s="52"/>
      <c r="J205" s="52"/>
      <c r="K205" s="43" t="str">
        <f t="shared" si="22"/>
        <v/>
      </c>
      <c r="M205" s="43" t="str">
        <f t="shared" si="23"/>
        <v/>
      </c>
    </row>
    <row r="206" spans="1:13" x14ac:dyDescent="0.25">
      <c r="A206" s="52"/>
      <c r="B206" s="43">
        <f t="shared" si="18"/>
        <v>0</v>
      </c>
      <c r="C206" s="52"/>
      <c r="D206" s="43">
        <f t="shared" si="19"/>
        <v>0</v>
      </c>
      <c r="E206" s="52"/>
      <c r="F206" s="43">
        <f t="shared" si="20"/>
        <v>32768</v>
      </c>
      <c r="G206" s="43" t="str">
        <f t="shared" si="21"/>
        <v/>
      </c>
      <c r="H206" s="43"/>
      <c r="I206" s="52"/>
      <c r="J206" s="52"/>
      <c r="K206" s="43" t="str">
        <f t="shared" si="22"/>
        <v/>
      </c>
      <c r="M206" s="43" t="str">
        <f t="shared" si="23"/>
        <v/>
      </c>
    </row>
    <row r="207" spans="1:13" x14ac:dyDescent="0.25">
      <c r="A207" s="52"/>
      <c r="B207" s="43">
        <f t="shared" si="18"/>
        <v>0</v>
      </c>
      <c r="C207" s="52"/>
      <c r="D207" s="43">
        <f t="shared" si="19"/>
        <v>0</v>
      </c>
      <c r="E207" s="52"/>
      <c r="F207" s="43">
        <f t="shared" si="20"/>
        <v>32768</v>
      </c>
      <c r="G207" s="43" t="str">
        <f t="shared" si="21"/>
        <v/>
      </c>
      <c r="H207" s="43"/>
      <c r="I207" s="52"/>
      <c r="J207" s="52"/>
      <c r="K207" s="43" t="str">
        <f t="shared" si="22"/>
        <v/>
      </c>
      <c r="M207" s="43" t="str">
        <f t="shared" si="23"/>
        <v/>
      </c>
    </row>
    <row r="208" spans="1:13" x14ac:dyDescent="0.25">
      <c r="A208" s="52"/>
      <c r="B208" s="43">
        <f t="shared" si="18"/>
        <v>0</v>
      </c>
      <c r="C208" s="52"/>
      <c r="D208" s="43">
        <f t="shared" si="19"/>
        <v>0</v>
      </c>
      <c r="E208" s="52"/>
      <c r="F208" s="43">
        <f t="shared" si="20"/>
        <v>32768</v>
      </c>
      <c r="G208" s="43" t="str">
        <f t="shared" si="21"/>
        <v/>
      </c>
      <c r="H208" s="43"/>
      <c r="I208" s="52"/>
      <c r="J208" s="52"/>
      <c r="K208" s="43" t="str">
        <f t="shared" si="22"/>
        <v/>
      </c>
      <c r="M208" s="43" t="str">
        <f t="shared" si="23"/>
        <v/>
      </c>
    </row>
    <row r="209" spans="1:13" x14ac:dyDescent="0.25">
      <c r="A209" s="52"/>
      <c r="B209" s="43">
        <f t="shared" si="18"/>
        <v>0</v>
      </c>
      <c r="C209" s="52"/>
      <c r="D209" s="43">
        <f t="shared" si="19"/>
        <v>0</v>
      </c>
      <c r="E209" s="52"/>
      <c r="F209" s="43">
        <f t="shared" si="20"/>
        <v>32768</v>
      </c>
      <c r="G209" s="43" t="str">
        <f t="shared" si="21"/>
        <v/>
      </c>
      <c r="H209" s="43"/>
      <c r="I209" s="52"/>
      <c r="J209" s="52"/>
      <c r="K209" s="43" t="str">
        <f t="shared" si="22"/>
        <v/>
      </c>
      <c r="M209" s="43" t="str">
        <f t="shared" si="23"/>
        <v/>
      </c>
    </row>
    <row r="210" spans="1:13" x14ac:dyDescent="0.25">
      <c r="A210" s="52"/>
      <c r="B210" s="43">
        <f t="shared" si="18"/>
        <v>0</v>
      </c>
      <c r="C210" s="52"/>
      <c r="D210" s="43">
        <f t="shared" si="19"/>
        <v>0</v>
      </c>
      <c r="E210" s="52"/>
      <c r="F210" s="43">
        <f t="shared" si="20"/>
        <v>32768</v>
      </c>
      <c r="G210" s="43" t="str">
        <f t="shared" si="21"/>
        <v/>
      </c>
      <c r="H210" s="43"/>
      <c r="I210" s="52"/>
      <c r="J210" s="52"/>
      <c r="K210" s="43" t="str">
        <f t="shared" si="22"/>
        <v/>
      </c>
      <c r="M210" s="43" t="str">
        <f t="shared" si="23"/>
        <v/>
      </c>
    </row>
    <row r="211" spans="1:13" x14ac:dyDescent="0.25">
      <c r="A211" s="52"/>
      <c r="B211" s="43">
        <f t="shared" si="18"/>
        <v>0</v>
      </c>
      <c r="C211" s="52"/>
      <c r="D211" s="43">
        <f t="shared" si="19"/>
        <v>0</v>
      </c>
      <c r="E211" s="52"/>
      <c r="F211" s="43">
        <f t="shared" si="20"/>
        <v>32768</v>
      </c>
      <c r="G211" s="43" t="str">
        <f t="shared" si="21"/>
        <v/>
      </c>
      <c r="H211" s="43"/>
      <c r="I211" s="52"/>
      <c r="J211" s="52"/>
      <c r="K211" s="43" t="str">
        <f t="shared" si="22"/>
        <v/>
      </c>
      <c r="M211" s="43" t="str">
        <f t="shared" si="23"/>
        <v/>
      </c>
    </row>
    <row r="212" spans="1:13" x14ac:dyDescent="0.25">
      <c r="A212" s="52"/>
      <c r="B212" s="43">
        <f t="shared" si="18"/>
        <v>0</v>
      </c>
      <c r="C212" s="52"/>
      <c r="D212" s="43">
        <f t="shared" si="19"/>
        <v>0</v>
      </c>
      <c r="E212" s="52"/>
      <c r="F212" s="43">
        <f t="shared" si="20"/>
        <v>32768</v>
      </c>
      <c r="G212" s="43" t="str">
        <f t="shared" si="21"/>
        <v/>
      </c>
      <c r="H212" s="43"/>
      <c r="I212" s="52"/>
      <c r="J212" s="52"/>
      <c r="K212" s="43" t="str">
        <f t="shared" si="22"/>
        <v/>
      </c>
      <c r="M212" s="43" t="str">
        <f t="shared" si="23"/>
        <v/>
      </c>
    </row>
    <row r="213" spans="1:13" x14ac:dyDescent="0.25">
      <c r="A213" s="52"/>
      <c r="B213" s="43">
        <f t="shared" si="18"/>
        <v>0</v>
      </c>
      <c r="C213" s="52"/>
      <c r="D213" s="43">
        <f t="shared" si="19"/>
        <v>0</v>
      </c>
      <c r="E213" s="52"/>
      <c r="F213" s="43">
        <f t="shared" si="20"/>
        <v>32768</v>
      </c>
      <c r="G213" s="43" t="str">
        <f t="shared" si="21"/>
        <v/>
      </c>
      <c r="H213" s="43"/>
      <c r="I213" s="52"/>
      <c r="J213" s="52"/>
      <c r="K213" s="43" t="str">
        <f t="shared" si="22"/>
        <v/>
      </c>
      <c r="M213" s="43" t="str">
        <f t="shared" si="23"/>
        <v/>
      </c>
    </row>
    <row r="214" spans="1:13" x14ac:dyDescent="0.25">
      <c r="A214" s="52"/>
      <c r="B214" s="43">
        <f t="shared" si="18"/>
        <v>0</v>
      </c>
      <c r="C214" s="52"/>
      <c r="D214" s="43">
        <f t="shared" si="19"/>
        <v>0</v>
      </c>
      <c r="E214" s="52"/>
      <c r="F214" s="43">
        <f t="shared" si="20"/>
        <v>32768</v>
      </c>
      <c r="G214" s="43" t="str">
        <f t="shared" si="21"/>
        <v/>
      </c>
      <c r="H214" s="43"/>
      <c r="I214" s="52"/>
      <c r="J214" s="52"/>
      <c r="K214" s="43" t="str">
        <f t="shared" si="22"/>
        <v/>
      </c>
      <c r="M214" s="43" t="str">
        <f t="shared" si="23"/>
        <v/>
      </c>
    </row>
    <row r="215" spans="1:13" x14ac:dyDescent="0.25">
      <c r="A215" s="52"/>
      <c r="B215" s="43">
        <f t="shared" si="18"/>
        <v>0</v>
      </c>
      <c r="C215" s="52"/>
      <c r="D215" s="43">
        <f t="shared" si="19"/>
        <v>0</v>
      </c>
      <c r="E215" s="52"/>
      <c r="F215" s="43">
        <f t="shared" si="20"/>
        <v>32768</v>
      </c>
      <c r="G215" s="43" t="str">
        <f t="shared" si="21"/>
        <v/>
      </c>
      <c r="H215" s="43"/>
      <c r="I215" s="52"/>
      <c r="J215" s="52"/>
      <c r="K215" s="43" t="str">
        <f t="shared" si="22"/>
        <v/>
      </c>
      <c r="M215" s="43" t="str">
        <f t="shared" si="23"/>
        <v/>
      </c>
    </row>
    <row r="216" spans="1:13" x14ac:dyDescent="0.25">
      <c r="A216" s="52"/>
      <c r="B216" s="43">
        <f t="shared" si="18"/>
        <v>0</v>
      </c>
      <c r="C216" s="52"/>
      <c r="D216" s="43">
        <f t="shared" si="19"/>
        <v>0</v>
      </c>
      <c r="E216" s="52"/>
      <c r="F216" s="43">
        <f t="shared" si="20"/>
        <v>32768</v>
      </c>
      <c r="G216" s="43" t="str">
        <f t="shared" si="21"/>
        <v/>
      </c>
      <c r="H216" s="43"/>
      <c r="I216" s="52"/>
      <c r="J216" s="52"/>
      <c r="K216" s="43" t="str">
        <f t="shared" si="22"/>
        <v/>
      </c>
      <c r="M216" s="43" t="str">
        <f t="shared" si="23"/>
        <v/>
      </c>
    </row>
    <row r="217" spans="1:13" x14ac:dyDescent="0.25">
      <c r="A217" s="52"/>
      <c r="B217" s="43">
        <f t="shared" si="18"/>
        <v>0</v>
      </c>
      <c r="C217" s="52"/>
      <c r="D217" s="43">
        <f t="shared" si="19"/>
        <v>0</v>
      </c>
      <c r="E217" s="52"/>
      <c r="F217" s="43">
        <f t="shared" si="20"/>
        <v>32768</v>
      </c>
      <c r="G217" s="43" t="str">
        <f t="shared" si="21"/>
        <v/>
      </c>
      <c r="H217" s="43"/>
      <c r="I217" s="52"/>
      <c r="J217" s="52"/>
      <c r="K217" s="43" t="str">
        <f t="shared" si="22"/>
        <v/>
      </c>
      <c r="M217" s="43" t="str">
        <f t="shared" si="23"/>
        <v/>
      </c>
    </row>
    <row r="218" spans="1:13" x14ac:dyDescent="0.25">
      <c r="A218" s="52"/>
      <c r="B218" s="43">
        <f t="shared" si="18"/>
        <v>0</v>
      </c>
      <c r="C218" s="52"/>
      <c r="D218" s="43">
        <f t="shared" si="19"/>
        <v>0</v>
      </c>
      <c r="E218" s="52"/>
      <c r="F218" s="43">
        <f t="shared" si="20"/>
        <v>32768</v>
      </c>
      <c r="G218" s="43" t="str">
        <f t="shared" si="21"/>
        <v/>
      </c>
      <c r="H218" s="43"/>
      <c r="I218" s="52"/>
      <c r="J218" s="52"/>
      <c r="K218" s="43" t="str">
        <f t="shared" si="22"/>
        <v/>
      </c>
      <c r="M218" s="43" t="str">
        <f t="shared" si="23"/>
        <v/>
      </c>
    </row>
    <row r="219" spans="1:13" x14ac:dyDescent="0.25">
      <c r="A219" s="52"/>
      <c r="B219" s="43">
        <f t="shared" si="18"/>
        <v>0</v>
      </c>
      <c r="C219" s="52"/>
      <c r="D219" s="43">
        <f t="shared" si="19"/>
        <v>0</v>
      </c>
      <c r="E219" s="52"/>
      <c r="F219" s="43">
        <f t="shared" si="20"/>
        <v>32768</v>
      </c>
      <c r="G219" s="43" t="str">
        <f t="shared" si="21"/>
        <v/>
      </c>
      <c r="H219" s="43"/>
      <c r="I219" s="52"/>
      <c r="J219" s="52"/>
      <c r="K219" s="43" t="str">
        <f t="shared" si="22"/>
        <v/>
      </c>
      <c r="M219" s="43" t="str">
        <f t="shared" si="23"/>
        <v/>
      </c>
    </row>
    <row r="220" spans="1:13" x14ac:dyDescent="0.25">
      <c r="A220" s="52"/>
      <c r="B220" s="43">
        <f t="shared" si="18"/>
        <v>0</v>
      </c>
      <c r="C220" s="52"/>
      <c r="D220" s="43">
        <f t="shared" si="19"/>
        <v>0</v>
      </c>
      <c r="E220" s="52"/>
      <c r="F220" s="43">
        <f t="shared" si="20"/>
        <v>32768</v>
      </c>
      <c r="G220" s="43" t="str">
        <f t="shared" si="21"/>
        <v/>
      </c>
      <c r="H220" s="43"/>
      <c r="I220" s="52"/>
      <c r="J220" s="52"/>
      <c r="K220" s="43" t="str">
        <f t="shared" si="22"/>
        <v/>
      </c>
      <c r="M220" s="43" t="str">
        <f t="shared" si="23"/>
        <v/>
      </c>
    </row>
    <row r="221" spans="1:13" x14ac:dyDescent="0.25">
      <c r="A221" s="52"/>
      <c r="B221" s="43">
        <f t="shared" si="18"/>
        <v>0</v>
      </c>
      <c r="C221" s="52"/>
      <c r="D221" s="43">
        <f t="shared" si="19"/>
        <v>0</v>
      </c>
      <c r="E221" s="52"/>
      <c r="F221" s="43">
        <f t="shared" si="20"/>
        <v>32768</v>
      </c>
      <c r="G221" s="43" t="str">
        <f t="shared" si="21"/>
        <v/>
      </c>
      <c r="H221" s="43"/>
      <c r="I221" s="52"/>
      <c r="J221" s="52"/>
      <c r="K221" s="43" t="str">
        <f t="shared" si="22"/>
        <v/>
      </c>
      <c r="M221" s="43" t="str">
        <f t="shared" si="23"/>
        <v/>
      </c>
    </row>
    <row r="222" spans="1:13" x14ac:dyDescent="0.25">
      <c r="A222" s="52"/>
      <c r="B222" s="43">
        <f t="shared" si="18"/>
        <v>0</v>
      </c>
      <c r="C222" s="52"/>
      <c r="D222" s="43">
        <f t="shared" si="19"/>
        <v>0</v>
      </c>
      <c r="E222" s="52"/>
      <c r="F222" s="43">
        <f t="shared" si="20"/>
        <v>32768</v>
      </c>
      <c r="G222" s="43" t="str">
        <f t="shared" si="21"/>
        <v/>
      </c>
      <c r="H222" s="43"/>
      <c r="I222" s="52"/>
      <c r="J222" s="52"/>
      <c r="K222" s="43" t="str">
        <f t="shared" si="22"/>
        <v/>
      </c>
      <c r="M222" s="43" t="str">
        <f t="shared" si="23"/>
        <v/>
      </c>
    </row>
    <row r="223" spans="1:13" x14ac:dyDescent="0.25">
      <c r="A223" s="52"/>
      <c r="B223" s="43">
        <f t="shared" si="18"/>
        <v>0</v>
      </c>
      <c r="C223" s="52"/>
      <c r="D223" s="43">
        <f t="shared" si="19"/>
        <v>0</v>
      </c>
      <c r="E223" s="52"/>
      <c r="F223" s="43">
        <f t="shared" si="20"/>
        <v>32768</v>
      </c>
      <c r="G223" s="43" t="str">
        <f t="shared" si="21"/>
        <v/>
      </c>
      <c r="H223" s="43"/>
      <c r="I223" s="52"/>
      <c r="J223" s="52"/>
      <c r="K223" s="43" t="str">
        <f t="shared" si="22"/>
        <v/>
      </c>
      <c r="M223" s="43" t="str">
        <f t="shared" si="23"/>
        <v/>
      </c>
    </row>
    <row r="224" spans="1:13" x14ac:dyDescent="0.25">
      <c r="A224" s="52"/>
      <c r="B224" s="43">
        <f t="shared" si="18"/>
        <v>0</v>
      </c>
      <c r="C224" s="52"/>
      <c r="D224" s="43">
        <f t="shared" si="19"/>
        <v>0</v>
      </c>
      <c r="E224" s="52"/>
      <c r="F224" s="43">
        <f t="shared" si="20"/>
        <v>32768</v>
      </c>
      <c r="G224" s="43" t="str">
        <f t="shared" si="21"/>
        <v/>
      </c>
      <c r="H224" s="43"/>
      <c r="I224" s="52"/>
      <c r="J224" s="52"/>
      <c r="K224" s="43" t="str">
        <f t="shared" si="22"/>
        <v/>
      </c>
      <c r="M224" s="43" t="str">
        <f t="shared" si="23"/>
        <v/>
      </c>
    </row>
    <row r="225" spans="1:13" x14ac:dyDescent="0.25">
      <c r="A225" s="52"/>
      <c r="B225" s="43">
        <f t="shared" si="18"/>
        <v>0</v>
      </c>
      <c r="C225" s="52"/>
      <c r="D225" s="43">
        <f t="shared" si="19"/>
        <v>0</v>
      </c>
      <c r="E225" s="52"/>
      <c r="F225" s="43">
        <f t="shared" si="20"/>
        <v>32768</v>
      </c>
      <c r="G225" s="43" t="str">
        <f t="shared" si="21"/>
        <v/>
      </c>
      <c r="H225" s="43"/>
      <c r="I225" s="52"/>
      <c r="J225" s="52"/>
      <c r="K225" s="43" t="str">
        <f t="shared" si="22"/>
        <v/>
      </c>
      <c r="M225" s="43" t="str">
        <f t="shared" si="23"/>
        <v/>
      </c>
    </row>
    <row r="226" spans="1:13" x14ac:dyDescent="0.25">
      <c r="A226" s="52"/>
      <c r="B226" s="43">
        <f t="shared" si="18"/>
        <v>0</v>
      </c>
      <c r="C226" s="52"/>
      <c r="D226" s="43">
        <f t="shared" si="19"/>
        <v>0</v>
      </c>
      <c r="E226" s="52"/>
      <c r="F226" s="43">
        <f t="shared" si="20"/>
        <v>32768</v>
      </c>
      <c r="G226" s="43" t="str">
        <f t="shared" si="21"/>
        <v/>
      </c>
      <c r="H226" s="43"/>
      <c r="I226" s="52"/>
      <c r="J226" s="52"/>
      <c r="K226" s="43" t="str">
        <f t="shared" si="22"/>
        <v/>
      </c>
      <c r="M226" s="43" t="str">
        <f t="shared" si="23"/>
        <v/>
      </c>
    </row>
    <row r="227" spans="1:13" x14ac:dyDescent="0.25">
      <c r="A227" s="52"/>
      <c r="B227" s="43">
        <f t="shared" si="18"/>
        <v>0</v>
      </c>
      <c r="C227" s="52"/>
      <c r="D227" s="43">
        <f t="shared" si="19"/>
        <v>0</v>
      </c>
      <c r="E227" s="52"/>
      <c r="F227" s="43">
        <f t="shared" si="20"/>
        <v>32768</v>
      </c>
      <c r="G227" s="43" t="str">
        <f t="shared" si="21"/>
        <v/>
      </c>
      <c r="H227" s="43"/>
      <c r="I227" s="52"/>
      <c r="J227" s="52"/>
      <c r="K227" s="43" t="str">
        <f t="shared" si="22"/>
        <v/>
      </c>
      <c r="M227" s="43" t="str">
        <f t="shared" si="23"/>
        <v/>
      </c>
    </row>
    <row r="228" spans="1:13" x14ac:dyDescent="0.25">
      <c r="A228" s="52"/>
      <c r="B228" s="43">
        <f t="shared" si="18"/>
        <v>0</v>
      </c>
      <c r="C228" s="52"/>
      <c r="D228" s="43">
        <f t="shared" si="19"/>
        <v>0</v>
      </c>
      <c r="E228" s="52"/>
      <c r="F228" s="43">
        <f t="shared" si="20"/>
        <v>32768</v>
      </c>
      <c r="G228" s="43" t="str">
        <f t="shared" si="21"/>
        <v/>
      </c>
      <c r="H228" s="43"/>
      <c r="I228" s="52"/>
      <c r="J228" s="52"/>
      <c r="K228" s="43" t="str">
        <f t="shared" si="22"/>
        <v/>
      </c>
      <c r="M228" s="43" t="str">
        <f t="shared" si="23"/>
        <v/>
      </c>
    </row>
    <row r="229" spans="1:13" x14ac:dyDescent="0.25">
      <c r="A229" s="52"/>
      <c r="B229" s="43">
        <f t="shared" si="18"/>
        <v>0</v>
      </c>
      <c r="C229" s="52"/>
      <c r="D229" s="43">
        <f t="shared" si="19"/>
        <v>0</v>
      </c>
      <c r="E229" s="52"/>
      <c r="F229" s="43">
        <f t="shared" si="20"/>
        <v>32768</v>
      </c>
      <c r="G229" s="43" t="str">
        <f t="shared" si="21"/>
        <v/>
      </c>
      <c r="H229" s="43"/>
      <c r="I229" s="52"/>
      <c r="J229" s="52"/>
      <c r="K229" s="43" t="str">
        <f t="shared" si="22"/>
        <v/>
      </c>
      <c r="M229" s="43" t="str">
        <f t="shared" si="23"/>
        <v/>
      </c>
    </row>
    <row r="230" spans="1:13" x14ac:dyDescent="0.25">
      <c r="A230" s="52"/>
      <c r="B230" s="43">
        <f t="shared" si="18"/>
        <v>0</v>
      </c>
      <c r="C230" s="52"/>
      <c r="D230" s="43">
        <f t="shared" si="19"/>
        <v>0</v>
      </c>
      <c r="E230" s="52"/>
      <c r="F230" s="43">
        <f t="shared" si="20"/>
        <v>32768</v>
      </c>
      <c r="G230" s="43" t="str">
        <f t="shared" si="21"/>
        <v/>
      </c>
      <c r="H230" s="43"/>
      <c r="I230" s="52"/>
      <c r="J230" s="52"/>
      <c r="K230" s="43" t="str">
        <f t="shared" si="22"/>
        <v/>
      </c>
      <c r="M230" s="43" t="str">
        <f t="shared" si="23"/>
        <v/>
      </c>
    </row>
    <row r="231" spans="1:13" x14ac:dyDescent="0.25">
      <c r="A231" s="52"/>
      <c r="B231" s="43">
        <f t="shared" si="18"/>
        <v>0</v>
      </c>
      <c r="C231" s="52"/>
      <c r="D231" s="43">
        <f t="shared" si="19"/>
        <v>0</v>
      </c>
      <c r="E231" s="52"/>
      <c r="F231" s="43">
        <f t="shared" si="20"/>
        <v>32768</v>
      </c>
      <c r="G231" s="43" t="str">
        <f t="shared" si="21"/>
        <v/>
      </c>
      <c r="H231" s="43"/>
      <c r="I231" s="52"/>
      <c r="J231" s="52"/>
      <c r="K231" s="43" t="str">
        <f t="shared" si="22"/>
        <v/>
      </c>
      <c r="M231" s="43" t="str">
        <f t="shared" si="23"/>
        <v/>
      </c>
    </row>
    <row r="232" spans="1:13" x14ac:dyDescent="0.25">
      <c r="A232" s="52"/>
      <c r="B232" s="43">
        <f t="shared" si="18"/>
        <v>0</v>
      </c>
      <c r="C232" s="52"/>
      <c r="D232" s="43">
        <f t="shared" si="19"/>
        <v>0</v>
      </c>
      <c r="E232" s="52"/>
      <c r="F232" s="43">
        <f t="shared" si="20"/>
        <v>32768</v>
      </c>
      <c r="G232" s="43" t="str">
        <f t="shared" si="21"/>
        <v/>
      </c>
      <c r="H232" s="43"/>
      <c r="I232" s="52"/>
      <c r="J232" s="52"/>
      <c r="K232" s="43" t="str">
        <f t="shared" si="22"/>
        <v/>
      </c>
      <c r="M232" s="43" t="str">
        <f t="shared" si="23"/>
        <v/>
      </c>
    </row>
    <row r="233" spans="1:13" x14ac:dyDescent="0.25">
      <c r="A233" s="52"/>
      <c r="B233" s="43">
        <f t="shared" si="18"/>
        <v>0</v>
      </c>
      <c r="C233" s="52"/>
      <c r="D233" s="43">
        <f t="shared" si="19"/>
        <v>0</v>
      </c>
      <c r="E233" s="52"/>
      <c r="F233" s="43">
        <f t="shared" si="20"/>
        <v>32768</v>
      </c>
      <c r="G233" s="43" t="str">
        <f t="shared" si="21"/>
        <v/>
      </c>
      <c r="H233" s="43"/>
      <c r="I233" s="52"/>
      <c r="J233" s="52"/>
      <c r="K233" s="43" t="str">
        <f t="shared" si="22"/>
        <v/>
      </c>
      <c r="M233" s="43" t="str">
        <f t="shared" si="23"/>
        <v/>
      </c>
    </row>
    <row r="234" spans="1:13" x14ac:dyDescent="0.25">
      <c r="A234" s="52"/>
      <c r="B234" s="43">
        <f t="shared" si="18"/>
        <v>0</v>
      </c>
      <c r="C234" s="52"/>
      <c r="D234" s="43">
        <f t="shared" si="19"/>
        <v>0</v>
      </c>
      <c r="E234" s="52"/>
      <c r="F234" s="43">
        <f t="shared" si="20"/>
        <v>32768</v>
      </c>
      <c r="G234" s="43" t="str">
        <f t="shared" si="21"/>
        <v/>
      </c>
      <c r="H234" s="43"/>
      <c r="I234" s="52"/>
      <c r="J234" s="52"/>
      <c r="K234" s="43" t="str">
        <f t="shared" si="22"/>
        <v/>
      </c>
      <c r="M234" s="43" t="str">
        <f t="shared" si="23"/>
        <v/>
      </c>
    </row>
    <row r="235" spans="1:13" x14ac:dyDescent="0.25">
      <c r="A235" s="52"/>
      <c r="B235" s="43">
        <f t="shared" si="18"/>
        <v>0</v>
      </c>
      <c r="C235" s="52"/>
      <c r="D235" s="43">
        <f t="shared" si="19"/>
        <v>0</v>
      </c>
      <c r="E235" s="52"/>
      <c r="F235" s="43">
        <f t="shared" si="20"/>
        <v>32768</v>
      </c>
      <c r="G235" s="43" t="str">
        <f t="shared" si="21"/>
        <v/>
      </c>
      <c r="H235" s="43"/>
      <c r="I235" s="52"/>
      <c r="J235" s="52"/>
      <c r="K235" s="43" t="str">
        <f t="shared" si="22"/>
        <v/>
      </c>
      <c r="M235" s="43" t="str">
        <f t="shared" si="23"/>
        <v/>
      </c>
    </row>
    <row r="236" spans="1:13" x14ac:dyDescent="0.25">
      <c r="A236" s="52"/>
      <c r="B236" s="43">
        <f t="shared" si="18"/>
        <v>0</v>
      </c>
      <c r="C236" s="52"/>
      <c r="D236" s="43">
        <f t="shared" si="19"/>
        <v>0</v>
      </c>
      <c r="E236" s="52"/>
      <c r="F236" s="43">
        <f t="shared" si="20"/>
        <v>32768</v>
      </c>
      <c r="G236" s="43" t="str">
        <f t="shared" si="21"/>
        <v/>
      </c>
      <c r="H236" s="43"/>
      <c r="I236" s="52"/>
      <c r="J236" s="52"/>
      <c r="K236" s="43" t="str">
        <f t="shared" si="22"/>
        <v/>
      </c>
      <c r="M236" s="43" t="str">
        <f t="shared" si="23"/>
        <v/>
      </c>
    </row>
    <row r="237" spans="1:13" x14ac:dyDescent="0.25">
      <c r="A237" s="52"/>
      <c r="B237" s="43">
        <f t="shared" si="18"/>
        <v>0</v>
      </c>
      <c r="C237" s="52"/>
      <c r="D237" s="43">
        <f t="shared" si="19"/>
        <v>0</v>
      </c>
      <c r="E237" s="52"/>
      <c r="F237" s="43">
        <f t="shared" si="20"/>
        <v>32768</v>
      </c>
      <c r="G237" s="43" t="str">
        <f t="shared" si="21"/>
        <v/>
      </c>
      <c r="H237" s="43"/>
      <c r="I237" s="52"/>
      <c r="J237" s="52"/>
      <c r="K237" s="43" t="str">
        <f t="shared" si="22"/>
        <v/>
      </c>
      <c r="M237" s="43" t="str">
        <f t="shared" si="23"/>
        <v/>
      </c>
    </row>
    <row r="238" spans="1:13" x14ac:dyDescent="0.25">
      <c r="A238" s="52"/>
      <c r="B238" s="43">
        <f t="shared" si="18"/>
        <v>0</v>
      </c>
      <c r="C238" s="52"/>
      <c r="D238" s="43">
        <f t="shared" si="19"/>
        <v>0</v>
      </c>
      <c r="E238" s="52"/>
      <c r="F238" s="43">
        <f t="shared" si="20"/>
        <v>32768</v>
      </c>
      <c r="G238" s="43" t="str">
        <f t="shared" si="21"/>
        <v/>
      </c>
      <c r="H238" s="43"/>
      <c r="I238" s="52"/>
      <c r="J238" s="52"/>
      <c r="K238" s="43" t="str">
        <f t="shared" si="22"/>
        <v/>
      </c>
      <c r="M238" s="43" t="str">
        <f t="shared" si="23"/>
        <v/>
      </c>
    </row>
    <row r="239" spans="1:13" x14ac:dyDescent="0.25">
      <c r="A239" s="52"/>
      <c r="B239" s="43">
        <f t="shared" si="18"/>
        <v>0</v>
      </c>
      <c r="C239" s="52"/>
      <c r="D239" s="43">
        <f t="shared" si="19"/>
        <v>0</v>
      </c>
      <c r="E239" s="52"/>
      <c r="F239" s="43">
        <f t="shared" si="20"/>
        <v>32768</v>
      </c>
      <c r="G239" s="43" t="str">
        <f t="shared" si="21"/>
        <v/>
      </c>
      <c r="H239" s="43"/>
      <c r="I239" s="52"/>
      <c r="J239" s="52"/>
      <c r="K239" s="43" t="str">
        <f t="shared" si="22"/>
        <v/>
      </c>
      <c r="M239" s="43" t="str">
        <f t="shared" si="23"/>
        <v/>
      </c>
    </row>
    <row r="240" spans="1:13" x14ac:dyDescent="0.25">
      <c r="A240" s="52"/>
      <c r="B240" s="43">
        <f t="shared" si="18"/>
        <v>0</v>
      </c>
      <c r="C240" s="52"/>
      <c r="D240" s="43">
        <f t="shared" si="19"/>
        <v>0</v>
      </c>
      <c r="E240" s="52"/>
      <c r="F240" s="43">
        <f t="shared" si="20"/>
        <v>32768</v>
      </c>
      <c r="G240" s="43" t="str">
        <f t="shared" si="21"/>
        <v/>
      </c>
      <c r="H240" s="43"/>
      <c r="I240" s="52"/>
      <c r="J240" s="52"/>
      <c r="K240" s="43" t="str">
        <f t="shared" si="22"/>
        <v/>
      </c>
      <c r="M240" s="43" t="str">
        <f t="shared" si="23"/>
        <v/>
      </c>
    </row>
    <row r="241" spans="1:13" x14ac:dyDescent="0.25">
      <c r="A241" s="52"/>
      <c r="B241" s="43">
        <f t="shared" si="18"/>
        <v>0</v>
      </c>
      <c r="C241" s="52"/>
      <c r="D241" s="43">
        <f t="shared" si="19"/>
        <v>0</v>
      </c>
      <c r="E241" s="52"/>
      <c r="F241" s="43">
        <f t="shared" si="20"/>
        <v>32768</v>
      </c>
      <c r="G241" s="43" t="str">
        <f t="shared" si="21"/>
        <v/>
      </c>
      <c r="H241" s="43"/>
      <c r="I241" s="52"/>
      <c r="J241" s="52"/>
      <c r="K241" s="43" t="str">
        <f t="shared" si="22"/>
        <v/>
      </c>
      <c r="M241" s="43" t="str">
        <f t="shared" si="23"/>
        <v/>
      </c>
    </row>
    <row r="242" spans="1:13" x14ac:dyDescent="0.25">
      <c r="A242" s="52"/>
      <c r="B242" s="43">
        <f t="shared" si="18"/>
        <v>0</v>
      </c>
      <c r="C242" s="52"/>
      <c r="D242" s="43">
        <f t="shared" si="19"/>
        <v>0</v>
      </c>
      <c r="E242" s="52"/>
      <c r="F242" s="43">
        <f t="shared" si="20"/>
        <v>32768</v>
      </c>
      <c r="G242" s="43" t="str">
        <f t="shared" si="21"/>
        <v/>
      </c>
      <c r="H242" s="43"/>
      <c r="I242" s="52"/>
      <c r="J242" s="52"/>
      <c r="K242" s="43" t="str">
        <f t="shared" si="22"/>
        <v/>
      </c>
      <c r="M242" s="43" t="str">
        <f t="shared" si="23"/>
        <v/>
      </c>
    </row>
    <row r="243" spans="1:13" x14ac:dyDescent="0.25">
      <c r="A243" s="52"/>
      <c r="B243" s="43">
        <f t="shared" si="18"/>
        <v>0</v>
      </c>
      <c r="C243" s="52"/>
      <c r="D243" s="43">
        <f t="shared" si="19"/>
        <v>0</v>
      </c>
      <c r="E243" s="52"/>
      <c r="F243" s="43">
        <f t="shared" si="20"/>
        <v>32768</v>
      </c>
      <c r="G243" s="43" t="str">
        <f t="shared" si="21"/>
        <v/>
      </c>
      <c r="H243" s="43"/>
      <c r="I243" s="52"/>
      <c r="J243" s="52"/>
      <c r="K243" s="43" t="str">
        <f t="shared" si="22"/>
        <v/>
      </c>
      <c r="M243" s="43" t="str">
        <f t="shared" si="23"/>
        <v/>
      </c>
    </row>
    <row r="244" spans="1:13" x14ac:dyDescent="0.25">
      <c r="A244" s="52"/>
      <c r="B244" s="43">
        <f t="shared" si="18"/>
        <v>0</v>
      </c>
      <c r="C244" s="52"/>
      <c r="D244" s="43">
        <f t="shared" si="19"/>
        <v>0</v>
      </c>
      <c r="E244" s="52"/>
      <c r="F244" s="43">
        <f t="shared" si="20"/>
        <v>32768</v>
      </c>
      <c r="G244" s="43" t="str">
        <f t="shared" si="21"/>
        <v/>
      </c>
      <c r="H244" s="43"/>
      <c r="I244" s="52"/>
      <c r="J244" s="52"/>
      <c r="K244" s="43" t="str">
        <f t="shared" si="22"/>
        <v/>
      </c>
      <c r="M244" s="43" t="str">
        <f t="shared" si="23"/>
        <v/>
      </c>
    </row>
    <row r="245" spans="1:13" x14ac:dyDescent="0.25">
      <c r="A245" s="52"/>
      <c r="B245" s="43">
        <f t="shared" si="18"/>
        <v>0</v>
      </c>
      <c r="C245" s="52"/>
      <c r="D245" s="43">
        <f t="shared" si="19"/>
        <v>0</v>
      </c>
      <c r="E245" s="52"/>
      <c r="F245" s="43">
        <f t="shared" si="20"/>
        <v>32768</v>
      </c>
      <c r="G245" s="43" t="str">
        <f t="shared" si="21"/>
        <v/>
      </c>
      <c r="H245" s="43"/>
      <c r="I245" s="52"/>
      <c r="J245" s="52"/>
      <c r="K245" s="43" t="str">
        <f t="shared" si="22"/>
        <v/>
      </c>
      <c r="M245" s="43" t="str">
        <f t="shared" si="23"/>
        <v/>
      </c>
    </row>
    <row r="246" spans="1:13" x14ac:dyDescent="0.25">
      <c r="A246" s="52"/>
      <c r="B246" s="43">
        <f t="shared" si="18"/>
        <v>0</v>
      </c>
      <c r="C246" s="52"/>
      <c r="D246" s="43">
        <f t="shared" si="19"/>
        <v>0</v>
      </c>
      <c r="E246" s="52"/>
      <c r="F246" s="43">
        <f t="shared" si="20"/>
        <v>32768</v>
      </c>
      <c r="G246" s="43" t="str">
        <f t="shared" si="21"/>
        <v/>
      </c>
      <c r="H246" s="43"/>
      <c r="I246" s="52"/>
      <c r="J246" s="52"/>
      <c r="K246" s="43" t="str">
        <f t="shared" si="22"/>
        <v/>
      </c>
      <c r="M246" s="43" t="str">
        <f t="shared" si="23"/>
        <v/>
      </c>
    </row>
    <row r="247" spans="1:13" x14ac:dyDescent="0.25">
      <c r="A247" s="52"/>
      <c r="B247" s="43">
        <f t="shared" si="18"/>
        <v>0</v>
      </c>
      <c r="C247" s="52"/>
      <c r="D247" s="43">
        <f t="shared" si="19"/>
        <v>0</v>
      </c>
      <c r="E247" s="52"/>
      <c r="F247" s="43">
        <f t="shared" si="20"/>
        <v>32768</v>
      </c>
      <c r="G247" s="43" t="str">
        <f t="shared" si="21"/>
        <v/>
      </c>
      <c r="H247" s="43"/>
      <c r="I247" s="52"/>
      <c r="J247" s="52"/>
      <c r="K247" s="43" t="str">
        <f t="shared" si="22"/>
        <v/>
      </c>
      <c r="M247" s="43" t="str">
        <f t="shared" si="23"/>
        <v/>
      </c>
    </row>
    <row r="248" spans="1:13" x14ac:dyDescent="0.25">
      <c r="A248" s="52"/>
      <c r="B248" s="43">
        <f t="shared" si="18"/>
        <v>0</v>
      </c>
      <c r="C248" s="52"/>
      <c r="D248" s="43">
        <f t="shared" si="19"/>
        <v>0</v>
      </c>
      <c r="E248" s="52"/>
      <c r="F248" s="43">
        <f t="shared" si="20"/>
        <v>32768</v>
      </c>
      <c r="G248" s="43" t="str">
        <f t="shared" si="21"/>
        <v/>
      </c>
      <c r="H248" s="43"/>
      <c r="I248" s="52"/>
      <c r="J248" s="52"/>
      <c r="K248" s="43" t="str">
        <f t="shared" si="22"/>
        <v/>
      </c>
      <c r="M248" s="43" t="str">
        <f t="shared" si="23"/>
        <v/>
      </c>
    </row>
    <row r="249" spans="1:13" x14ac:dyDescent="0.25">
      <c r="A249" s="52"/>
      <c r="B249" s="43">
        <f t="shared" si="18"/>
        <v>0</v>
      </c>
      <c r="C249" s="52"/>
      <c r="D249" s="43">
        <f t="shared" si="19"/>
        <v>0</v>
      </c>
      <c r="E249" s="52"/>
      <c r="F249" s="43">
        <f t="shared" si="20"/>
        <v>32768</v>
      </c>
      <c r="G249" s="43" t="str">
        <f t="shared" si="21"/>
        <v/>
      </c>
      <c r="H249" s="43"/>
      <c r="I249" s="52"/>
      <c r="J249" s="52"/>
      <c r="K249" s="43" t="str">
        <f t="shared" si="22"/>
        <v/>
      </c>
      <c r="M249" s="43" t="str">
        <f t="shared" si="23"/>
        <v/>
      </c>
    </row>
    <row r="250" spans="1:13" x14ac:dyDescent="0.25">
      <c r="A250" s="52"/>
      <c r="B250" s="43">
        <f t="shared" si="18"/>
        <v>0</v>
      </c>
      <c r="C250" s="52"/>
      <c r="D250" s="43">
        <f t="shared" si="19"/>
        <v>0</v>
      </c>
      <c r="E250" s="52"/>
      <c r="F250" s="43">
        <f t="shared" si="20"/>
        <v>32768</v>
      </c>
      <c r="G250" s="43" t="str">
        <f t="shared" si="21"/>
        <v/>
      </c>
      <c r="H250" s="43"/>
      <c r="I250" s="52"/>
      <c r="J250" s="52"/>
      <c r="K250" s="43" t="str">
        <f t="shared" si="22"/>
        <v/>
      </c>
      <c r="M250" s="43" t="str">
        <f t="shared" si="23"/>
        <v/>
      </c>
    </row>
    <row r="251" spans="1:13" x14ac:dyDescent="0.25">
      <c r="A251" s="52"/>
      <c r="B251" s="43">
        <f t="shared" si="18"/>
        <v>0</v>
      </c>
      <c r="C251" s="52"/>
      <c r="D251" s="43">
        <f t="shared" si="19"/>
        <v>0</v>
      </c>
      <c r="E251" s="52"/>
      <c r="F251" s="43">
        <f t="shared" si="20"/>
        <v>32768</v>
      </c>
      <c r="G251" s="43" t="str">
        <f t="shared" si="21"/>
        <v/>
      </c>
      <c r="H251" s="43"/>
      <c r="I251" s="52"/>
      <c r="J251" s="52"/>
      <c r="K251" s="43" t="str">
        <f t="shared" si="22"/>
        <v/>
      </c>
      <c r="M251" s="43" t="str">
        <f t="shared" si="23"/>
        <v/>
      </c>
    </row>
    <row r="252" spans="1:13" x14ac:dyDescent="0.25">
      <c r="A252" s="52"/>
      <c r="B252" s="43">
        <f t="shared" si="18"/>
        <v>0</v>
      </c>
      <c r="C252" s="52"/>
      <c r="D252" s="43">
        <f t="shared" si="19"/>
        <v>0</v>
      </c>
      <c r="E252" s="52"/>
      <c r="F252" s="43">
        <f t="shared" si="20"/>
        <v>32768</v>
      </c>
      <c r="G252" s="43" t="str">
        <f t="shared" si="21"/>
        <v/>
      </c>
      <c r="H252" s="43"/>
      <c r="I252" s="52"/>
      <c r="J252" s="52"/>
      <c r="K252" s="43" t="str">
        <f t="shared" si="22"/>
        <v/>
      </c>
      <c r="M252" s="43" t="str">
        <f t="shared" si="23"/>
        <v/>
      </c>
    </row>
    <row r="253" spans="1:13" x14ac:dyDescent="0.25">
      <c r="A253" s="52"/>
      <c r="B253" s="43">
        <f t="shared" si="18"/>
        <v>0</v>
      </c>
      <c r="C253" s="52"/>
      <c r="D253" s="43">
        <f t="shared" si="19"/>
        <v>0</v>
      </c>
      <c r="E253" s="52"/>
      <c r="F253" s="43">
        <f t="shared" si="20"/>
        <v>32768</v>
      </c>
      <c r="G253" s="43" t="str">
        <f t="shared" si="21"/>
        <v/>
      </c>
      <c r="H253" s="43"/>
      <c r="I253" s="52"/>
      <c r="J253" s="52"/>
      <c r="K253" s="43" t="str">
        <f t="shared" si="22"/>
        <v/>
      </c>
      <c r="M253" s="43" t="str">
        <f t="shared" si="23"/>
        <v/>
      </c>
    </row>
    <row r="254" spans="1:13" x14ac:dyDescent="0.25">
      <c r="A254" s="52"/>
      <c r="B254" s="43">
        <f t="shared" si="18"/>
        <v>0</v>
      </c>
      <c r="C254" s="52"/>
      <c r="D254" s="43">
        <f t="shared" si="19"/>
        <v>0</v>
      </c>
      <c r="E254" s="52"/>
      <c r="F254" s="43">
        <f t="shared" si="20"/>
        <v>32768</v>
      </c>
      <c r="G254" s="43" t="str">
        <f t="shared" si="21"/>
        <v/>
      </c>
      <c r="H254" s="43"/>
      <c r="I254" s="52"/>
      <c r="J254" s="52"/>
      <c r="K254" s="43" t="str">
        <f t="shared" si="22"/>
        <v/>
      </c>
      <c r="M254" s="43" t="str">
        <f t="shared" si="23"/>
        <v/>
      </c>
    </row>
    <row r="255" spans="1:13" x14ac:dyDescent="0.25">
      <c r="A255" s="52"/>
      <c r="B255" s="43">
        <f t="shared" si="18"/>
        <v>0</v>
      </c>
      <c r="C255" s="52"/>
      <c r="D255" s="43">
        <f t="shared" si="19"/>
        <v>0</v>
      </c>
      <c r="E255" s="52"/>
      <c r="F255" s="43">
        <f t="shared" si="20"/>
        <v>32768</v>
      </c>
      <c r="G255" s="43" t="str">
        <f t="shared" si="21"/>
        <v/>
      </c>
      <c r="H255" s="43"/>
      <c r="I255" s="52"/>
      <c r="J255" s="52"/>
      <c r="K255" s="43" t="str">
        <f t="shared" si="22"/>
        <v/>
      </c>
      <c r="M255" s="43" t="str">
        <f t="shared" si="23"/>
        <v/>
      </c>
    </row>
    <row r="256" spans="1:13" s="46" customFormat="1" ht="15.75" thickBot="1" x14ac:dyDescent="0.3">
      <c r="A256" s="52"/>
      <c r="B256" s="45">
        <f t="shared" si="18"/>
        <v>0</v>
      </c>
      <c r="C256" s="52"/>
      <c r="D256" s="45">
        <f t="shared" si="19"/>
        <v>0</v>
      </c>
      <c r="E256" s="52"/>
      <c r="F256" s="45">
        <f t="shared" si="20"/>
        <v>32768</v>
      </c>
      <c r="G256" s="45" t="str">
        <f t="shared" si="21"/>
        <v/>
      </c>
      <c r="H256" s="45"/>
      <c r="I256" s="52"/>
      <c r="J256" s="52"/>
      <c r="K256" s="43" t="str">
        <f t="shared" si="22"/>
        <v/>
      </c>
      <c r="M256" s="45" t="str">
        <f t="shared" si="23"/>
        <v/>
      </c>
    </row>
    <row r="257" spans="1:20" s="47" customFormat="1" ht="15.75" thickTop="1" x14ac:dyDescent="0.25">
      <c r="A257" s="53"/>
      <c r="B257" s="48"/>
      <c r="C257" s="53"/>
      <c r="D257" s="48"/>
      <c r="E257" s="53"/>
      <c r="F257" s="48"/>
      <c r="H257" s="48"/>
      <c r="I257" s="53"/>
      <c r="J257" s="54"/>
      <c r="L257" s="48"/>
      <c r="N257" s="48"/>
      <c r="P257" s="48"/>
      <c r="R257" s="48"/>
      <c r="T257" s="48"/>
    </row>
    <row r="258" spans="1:20" x14ac:dyDescent="0.25">
      <c r="H258" s="43"/>
      <c r="K258" s="43"/>
    </row>
    <row r="259" spans="1:20" x14ac:dyDescent="0.25">
      <c r="H259" s="43"/>
      <c r="K259" s="43"/>
    </row>
    <row r="260" spans="1:20" x14ac:dyDescent="0.25">
      <c r="H260" s="43"/>
      <c r="K260" s="43"/>
    </row>
    <row r="261" spans="1:20" x14ac:dyDescent="0.25">
      <c r="H261" s="43"/>
      <c r="K261" s="43"/>
    </row>
    <row r="262" spans="1:20" x14ac:dyDescent="0.25">
      <c r="H262" s="43"/>
      <c r="K262" s="43"/>
    </row>
    <row r="263" spans="1:20" x14ac:dyDescent="0.25">
      <c r="H263" s="43"/>
      <c r="K263" s="43"/>
    </row>
    <row r="264" spans="1:20" x14ac:dyDescent="0.25">
      <c r="H264" s="43"/>
      <c r="K264" s="43"/>
    </row>
    <row r="265" spans="1:20" x14ac:dyDescent="0.25">
      <c r="H265" s="43"/>
      <c r="K265" s="43"/>
    </row>
    <row r="266" spans="1:20" x14ac:dyDescent="0.25">
      <c r="H266" s="43"/>
      <c r="K266" s="43"/>
    </row>
    <row r="267" spans="1:20" x14ac:dyDescent="0.25">
      <c r="H267" s="43"/>
      <c r="K267" s="43"/>
    </row>
    <row r="268" spans="1:20" x14ac:dyDescent="0.25">
      <c r="H268" s="43"/>
      <c r="K268" s="43"/>
    </row>
    <row r="269" spans="1:20" x14ac:dyDescent="0.25">
      <c r="H269" s="43"/>
      <c r="K269" s="43"/>
    </row>
    <row r="270" spans="1:20" x14ac:dyDescent="0.25">
      <c r="H270" s="43"/>
      <c r="K270" s="43"/>
    </row>
    <row r="271" spans="1:20" x14ac:dyDescent="0.25">
      <c r="H271" s="43"/>
      <c r="K271" s="43"/>
    </row>
    <row r="272" spans="1:20" x14ac:dyDescent="0.25">
      <c r="H272" s="43"/>
      <c r="K272" s="43"/>
    </row>
    <row r="273" spans="8:11" x14ac:dyDescent="0.25">
      <c r="H273" s="43"/>
      <c r="K273" s="43"/>
    </row>
    <row r="274" spans="8:11" x14ac:dyDescent="0.25">
      <c r="H274" s="43"/>
      <c r="K274" s="43"/>
    </row>
    <row r="275" spans="8:11" x14ac:dyDescent="0.25">
      <c r="H275" s="43"/>
      <c r="K275" s="43"/>
    </row>
    <row r="276" spans="8:11" x14ac:dyDescent="0.25">
      <c r="H276" s="43"/>
      <c r="K276" s="43"/>
    </row>
    <row r="277" spans="8:11" x14ac:dyDescent="0.25">
      <c r="H277" s="43"/>
      <c r="K277" s="43"/>
    </row>
    <row r="278" spans="8:11" x14ac:dyDescent="0.25">
      <c r="H278" s="43"/>
      <c r="K278" s="43"/>
    </row>
    <row r="279" spans="8:11" x14ac:dyDescent="0.25">
      <c r="H279" s="43"/>
      <c r="K279" s="43"/>
    </row>
    <row r="280" spans="8:11" x14ac:dyDescent="0.25">
      <c r="H280" s="43"/>
      <c r="K280" s="43"/>
    </row>
    <row r="281" spans="8:11" x14ac:dyDescent="0.25">
      <c r="H281" s="43"/>
      <c r="K281" s="43"/>
    </row>
    <row r="282" spans="8:11" x14ac:dyDescent="0.25">
      <c r="H282" s="43"/>
      <c r="K282" s="43"/>
    </row>
    <row r="283" spans="8:11" x14ac:dyDescent="0.25">
      <c r="H283" s="43"/>
      <c r="K283" s="43"/>
    </row>
    <row r="284" spans="8:11" x14ac:dyDescent="0.25">
      <c r="H284" s="43"/>
      <c r="K284" s="43"/>
    </row>
    <row r="285" spans="8:11" x14ac:dyDescent="0.25">
      <c r="H285" s="43"/>
      <c r="K285" s="43"/>
    </row>
    <row r="286" spans="8:11" x14ac:dyDescent="0.25">
      <c r="H286" s="43"/>
      <c r="K286" s="43"/>
    </row>
    <row r="287" spans="8:11" x14ac:dyDescent="0.25">
      <c r="H287" s="43"/>
      <c r="K287" s="43"/>
    </row>
    <row r="288" spans="8:11" x14ac:dyDescent="0.25">
      <c r="H288" s="43"/>
      <c r="K288" s="43"/>
    </row>
    <row r="289" spans="8:11" x14ac:dyDescent="0.25">
      <c r="H289" s="43"/>
      <c r="K289" s="43"/>
    </row>
    <row r="290" spans="8:11" x14ac:dyDescent="0.25">
      <c r="H290" s="43"/>
      <c r="K290" s="43"/>
    </row>
    <row r="291" spans="8:11" x14ac:dyDescent="0.25">
      <c r="H291" s="43"/>
      <c r="K291" s="43"/>
    </row>
    <row r="292" spans="8:11" x14ac:dyDescent="0.25">
      <c r="H292" s="43"/>
      <c r="K292" s="43"/>
    </row>
    <row r="293" spans="8:11" x14ac:dyDescent="0.25">
      <c r="H293" s="43"/>
      <c r="K293" s="43"/>
    </row>
    <row r="294" spans="8:11" x14ac:dyDescent="0.25">
      <c r="H294" s="43"/>
      <c r="K294" s="43"/>
    </row>
    <row r="295" spans="8:11" x14ac:dyDescent="0.25">
      <c r="H295" s="43"/>
      <c r="K295" s="43"/>
    </row>
    <row r="296" spans="8:11" x14ac:dyDescent="0.25">
      <c r="H296" s="43"/>
      <c r="K296" s="43"/>
    </row>
    <row r="297" spans="8:11" x14ac:dyDescent="0.25">
      <c r="H297" s="43"/>
      <c r="K297" s="43"/>
    </row>
    <row r="298" spans="8:11" x14ac:dyDescent="0.25">
      <c r="H298" s="43"/>
      <c r="K298" s="43"/>
    </row>
    <row r="299" spans="8:11" x14ac:dyDescent="0.25">
      <c r="H299" s="43"/>
      <c r="K299" s="43"/>
    </row>
    <row r="300" spans="8:11" x14ac:dyDescent="0.25">
      <c r="H300" s="43"/>
      <c r="K300" s="43"/>
    </row>
    <row r="301" spans="8:11" x14ac:dyDescent="0.25">
      <c r="H301" s="43"/>
      <c r="K301" s="43"/>
    </row>
    <row r="302" spans="8:11" x14ac:dyDescent="0.25">
      <c r="H302" s="43"/>
      <c r="K302" s="43"/>
    </row>
    <row r="303" spans="8:11" x14ac:dyDescent="0.25">
      <c r="H303" s="43"/>
      <c r="K303" s="43"/>
    </row>
    <row r="304" spans="8:11" x14ac:dyDescent="0.25">
      <c r="H304" s="43"/>
      <c r="K304" s="43"/>
    </row>
    <row r="305" spans="8:11" x14ac:dyDescent="0.25">
      <c r="H305" s="43"/>
      <c r="K305" s="43"/>
    </row>
    <row r="306" spans="8:11" x14ac:dyDescent="0.25">
      <c r="H306" s="43"/>
      <c r="K306" s="43"/>
    </row>
    <row r="307" spans="8:11" x14ac:dyDescent="0.25">
      <c r="H307" s="43"/>
      <c r="K307" s="43"/>
    </row>
    <row r="308" spans="8:11" x14ac:dyDescent="0.25">
      <c r="H308" s="43"/>
      <c r="K308" s="43"/>
    </row>
    <row r="309" spans="8:11" x14ac:dyDescent="0.25">
      <c r="H309" s="43"/>
      <c r="K309" s="43"/>
    </row>
    <row r="310" spans="8:11" x14ac:dyDescent="0.25">
      <c r="H310" s="43"/>
      <c r="K310" s="43"/>
    </row>
    <row r="311" spans="8:11" x14ac:dyDescent="0.25">
      <c r="H311" s="43"/>
      <c r="K311" s="43"/>
    </row>
    <row r="312" spans="8:11" x14ac:dyDescent="0.25">
      <c r="H312" s="43"/>
      <c r="K312" s="43"/>
    </row>
    <row r="313" spans="8:11" x14ac:dyDescent="0.25">
      <c r="H313" s="43"/>
      <c r="K313" s="43"/>
    </row>
    <row r="314" spans="8:11" x14ac:dyDescent="0.25">
      <c r="H314" s="43"/>
      <c r="K314" s="43"/>
    </row>
    <row r="315" spans="8:11" x14ac:dyDescent="0.25">
      <c r="H315" s="43"/>
      <c r="K315" s="43"/>
    </row>
    <row r="316" spans="8:11" x14ac:dyDescent="0.25">
      <c r="H316" s="43"/>
      <c r="K316" s="43"/>
    </row>
    <row r="317" spans="8:11" x14ac:dyDescent="0.25">
      <c r="H317" s="43"/>
      <c r="K317" s="43"/>
    </row>
    <row r="318" spans="8:11" x14ac:dyDescent="0.25">
      <c r="H318" s="43"/>
      <c r="K318" s="43"/>
    </row>
    <row r="319" spans="8:11" x14ac:dyDescent="0.25">
      <c r="H319" s="43"/>
      <c r="K319" s="43"/>
    </row>
    <row r="320" spans="8:11" x14ac:dyDescent="0.25">
      <c r="H320" s="43"/>
      <c r="K320" s="43"/>
    </row>
    <row r="321" spans="8:11" x14ac:dyDescent="0.25">
      <c r="H321" s="43"/>
      <c r="K321" s="43"/>
    </row>
    <row r="322" spans="8:11" x14ac:dyDescent="0.25">
      <c r="H322" s="43"/>
      <c r="K322" s="43"/>
    </row>
    <row r="323" spans="8:11" x14ac:dyDescent="0.25">
      <c r="H323" s="43"/>
      <c r="K323" s="43"/>
    </row>
    <row r="324" spans="8:11" x14ac:dyDescent="0.25">
      <c r="H324" s="43"/>
      <c r="K324" s="43"/>
    </row>
    <row r="325" spans="8:11" x14ac:dyDescent="0.25">
      <c r="H325" s="43"/>
      <c r="K325" s="43"/>
    </row>
    <row r="326" spans="8:11" x14ac:dyDescent="0.25">
      <c r="H326" s="43"/>
      <c r="K326" s="43"/>
    </row>
    <row r="327" spans="8:11" x14ac:dyDescent="0.25">
      <c r="H327" s="43"/>
      <c r="K327" s="43"/>
    </row>
    <row r="328" spans="8:11" x14ac:dyDescent="0.25">
      <c r="H328" s="43"/>
      <c r="K328" s="43"/>
    </row>
    <row r="329" spans="8:11" x14ac:dyDescent="0.25">
      <c r="H329" s="43"/>
      <c r="K329" s="43"/>
    </row>
    <row r="330" spans="8:11" x14ac:dyDescent="0.25">
      <c r="H330" s="43"/>
      <c r="K330" s="43"/>
    </row>
    <row r="331" spans="8:11" x14ac:dyDescent="0.25">
      <c r="H331" s="43"/>
      <c r="K331" s="43"/>
    </row>
    <row r="332" spans="8:11" x14ac:dyDescent="0.25">
      <c r="H332" s="43"/>
      <c r="K332" s="43"/>
    </row>
    <row r="333" spans="8:11" x14ac:dyDescent="0.25">
      <c r="H333" s="43"/>
      <c r="K333" s="43"/>
    </row>
    <row r="334" spans="8:11" x14ac:dyDescent="0.25">
      <c r="H334" s="43"/>
      <c r="K334" s="43"/>
    </row>
    <row r="335" spans="8:11" x14ac:dyDescent="0.25">
      <c r="H335" s="43"/>
      <c r="K335" s="43"/>
    </row>
    <row r="336" spans="8:11" x14ac:dyDescent="0.25">
      <c r="H336" s="43"/>
      <c r="K336" s="43"/>
    </row>
    <row r="337" spans="8:11" x14ac:dyDescent="0.25">
      <c r="H337" s="43"/>
      <c r="K337" s="43"/>
    </row>
    <row r="338" spans="8:11" x14ac:dyDescent="0.25">
      <c r="H338" s="43"/>
      <c r="K338" s="43"/>
    </row>
    <row r="339" spans="8:11" x14ac:dyDescent="0.25">
      <c r="H339" s="43"/>
      <c r="K339" s="43"/>
    </row>
    <row r="340" spans="8:11" x14ac:dyDescent="0.25">
      <c r="H340" s="43"/>
      <c r="K340" s="43"/>
    </row>
    <row r="341" spans="8:11" x14ac:dyDescent="0.25">
      <c r="H341" s="43"/>
      <c r="K341" s="43"/>
    </row>
    <row r="342" spans="8:11" x14ac:dyDescent="0.25">
      <c r="H342" s="43"/>
      <c r="K342" s="43"/>
    </row>
    <row r="343" spans="8:11" x14ac:dyDescent="0.25">
      <c r="H343" s="43"/>
      <c r="K343" s="43"/>
    </row>
    <row r="344" spans="8:11" x14ac:dyDescent="0.25">
      <c r="H344" s="43"/>
      <c r="K344" s="43"/>
    </row>
    <row r="345" spans="8:11" x14ac:dyDescent="0.25">
      <c r="H345" s="43"/>
      <c r="K345" s="43"/>
    </row>
    <row r="346" spans="8:11" x14ac:dyDescent="0.25">
      <c r="H346" s="43"/>
      <c r="K346" s="43"/>
    </row>
    <row r="347" spans="8:11" x14ac:dyDescent="0.25">
      <c r="H347" s="43"/>
      <c r="K347" s="43"/>
    </row>
    <row r="348" spans="8:11" x14ac:dyDescent="0.25">
      <c r="H348" s="43"/>
      <c r="K348" s="43"/>
    </row>
    <row r="349" spans="8:11" x14ac:dyDescent="0.25">
      <c r="H349" s="43"/>
      <c r="K349" s="43"/>
    </row>
    <row r="350" spans="8:11" x14ac:dyDescent="0.25">
      <c r="H350" s="43"/>
      <c r="K350" s="43"/>
    </row>
    <row r="351" spans="8:11" x14ac:dyDescent="0.25">
      <c r="H351" s="43"/>
      <c r="K351" s="43"/>
    </row>
    <row r="352" spans="8:11" x14ac:dyDescent="0.25">
      <c r="H352" s="43"/>
      <c r="K352" s="43"/>
    </row>
    <row r="353" spans="8:11" x14ac:dyDescent="0.25">
      <c r="H353" s="43"/>
      <c r="K353" s="43"/>
    </row>
    <row r="354" spans="8:11" x14ac:dyDescent="0.25">
      <c r="H354" s="43"/>
      <c r="K354" s="43"/>
    </row>
    <row r="355" spans="8:11" x14ac:dyDescent="0.25">
      <c r="H355" s="43"/>
      <c r="K355" s="43"/>
    </row>
    <row r="356" spans="8:11" x14ac:dyDescent="0.25">
      <c r="H356" s="43"/>
      <c r="K356" s="43"/>
    </row>
    <row r="357" spans="8:11" x14ac:dyDescent="0.25">
      <c r="H357" s="43"/>
      <c r="K357" s="43"/>
    </row>
    <row r="358" spans="8:11" x14ac:dyDescent="0.25">
      <c r="H358" s="43"/>
      <c r="K358" s="43"/>
    </row>
    <row r="359" spans="8:11" x14ac:dyDescent="0.25">
      <c r="H359" s="43"/>
      <c r="K359" s="43"/>
    </row>
    <row r="360" spans="8:11" x14ac:dyDescent="0.25">
      <c r="H360" s="43"/>
      <c r="K360" s="43"/>
    </row>
    <row r="361" spans="8:11" x14ac:dyDescent="0.25">
      <c r="H361" s="43"/>
      <c r="K361" s="43"/>
    </row>
    <row r="362" spans="8:11" x14ac:dyDescent="0.25">
      <c r="H362" s="43"/>
      <c r="K362" s="43"/>
    </row>
    <row r="363" spans="8:11" x14ac:dyDescent="0.25">
      <c r="H363" s="43"/>
      <c r="K363" s="43"/>
    </row>
    <row r="364" spans="8:11" x14ac:dyDescent="0.25">
      <c r="H364" s="43"/>
      <c r="K364" s="43"/>
    </row>
    <row r="365" spans="8:11" x14ac:dyDescent="0.25">
      <c r="H365" s="43"/>
      <c r="K365" s="43"/>
    </row>
    <row r="366" spans="8:11" x14ac:dyDescent="0.25">
      <c r="H366" s="43"/>
      <c r="K366" s="43"/>
    </row>
    <row r="367" spans="8:11" x14ac:dyDescent="0.25">
      <c r="H367" s="43"/>
      <c r="K367" s="43"/>
    </row>
    <row r="368" spans="8:11" x14ac:dyDescent="0.25">
      <c r="H368" s="43"/>
      <c r="K368" s="43"/>
    </row>
    <row r="369" spans="8:11" x14ac:dyDescent="0.25">
      <c r="H369" s="43"/>
      <c r="K369" s="43"/>
    </row>
    <row r="370" spans="8:11" x14ac:dyDescent="0.25">
      <c r="H370" s="43"/>
      <c r="K370" s="43"/>
    </row>
    <row r="371" spans="8:11" x14ac:dyDescent="0.25">
      <c r="H371" s="43"/>
      <c r="K371" s="43"/>
    </row>
    <row r="372" spans="8:11" x14ac:dyDescent="0.25">
      <c r="H372" s="43"/>
      <c r="K372" s="43"/>
    </row>
    <row r="373" spans="8:11" x14ac:dyDescent="0.25">
      <c r="H373" s="43"/>
      <c r="K373" s="43"/>
    </row>
    <row r="374" spans="8:11" x14ac:dyDescent="0.25">
      <c r="H374" s="43"/>
      <c r="K374" s="43"/>
    </row>
    <row r="375" spans="8:11" x14ac:dyDescent="0.25">
      <c r="H375" s="43"/>
      <c r="K375" s="43"/>
    </row>
    <row r="376" spans="8:11" x14ac:dyDescent="0.25">
      <c r="H376" s="43"/>
      <c r="K376" s="43"/>
    </row>
    <row r="377" spans="8:11" x14ac:dyDescent="0.25">
      <c r="H377" s="43"/>
      <c r="K377" s="43"/>
    </row>
    <row r="378" spans="8:11" x14ac:dyDescent="0.25">
      <c r="H378" s="43"/>
      <c r="K378" s="43"/>
    </row>
    <row r="379" spans="8:11" x14ac:dyDescent="0.25">
      <c r="H379" s="43"/>
      <c r="K379" s="43"/>
    </row>
    <row r="380" spans="8:11" x14ac:dyDescent="0.25">
      <c r="H380" s="43"/>
      <c r="K380" s="43"/>
    </row>
    <row r="381" spans="8:11" x14ac:dyDescent="0.25">
      <c r="H381" s="43"/>
      <c r="K381" s="43"/>
    </row>
    <row r="382" spans="8:11" x14ac:dyDescent="0.25">
      <c r="H382" s="43"/>
      <c r="K382" s="43"/>
    </row>
    <row r="383" spans="8:11" x14ac:dyDescent="0.25">
      <c r="H383" s="43"/>
      <c r="K383" s="43"/>
    </row>
    <row r="384" spans="8:11" x14ac:dyDescent="0.25">
      <c r="H384" s="43"/>
      <c r="K384" s="43"/>
    </row>
    <row r="385" spans="8:11" x14ac:dyDescent="0.25">
      <c r="H385" s="43"/>
      <c r="K385" s="43"/>
    </row>
    <row r="386" spans="8:11" x14ac:dyDescent="0.25">
      <c r="H386" s="43"/>
      <c r="K386" s="43"/>
    </row>
    <row r="387" spans="8:11" x14ac:dyDescent="0.25">
      <c r="H387" s="43"/>
      <c r="K387" s="43"/>
    </row>
    <row r="388" spans="8:11" x14ac:dyDescent="0.25">
      <c r="H388" s="43"/>
      <c r="K388" s="43"/>
    </row>
    <row r="389" spans="8:11" x14ac:dyDescent="0.25">
      <c r="H389" s="43"/>
      <c r="K389" s="43"/>
    </row>
    <row r="390" spans="8:11" x14ac:dyDescent="0.25">
      <c r="H390" s="43"/>
      <c r="K390" s="43"/>
    </row>
    <row r="391" spans="8:11" x14ac:dyDescent="0.25">
      <c r="H391" s="43"/>
      <c r="K391" s="43"/>
    </row>
    <row r="392" spans="8:11" x14ac:dyDescent="0.25">
      <c r="H392" s="43"/>
      <c r="K392" s="43"/>
    </row>
    <row r="393" spans="8:11" x14ac:dyDescent="0.25">
      <c r="H393" s="43"/>
      <c r="K393" s="43"/>
    </row>
    <row r="394" spans="8:11" x14ac:dyDescent="0.25">
      <c r="H394" s="43"/>
      <c r="K394" s="43"/>
    </row>
    <row r="395" spans="8:11" x14ac:dyDescent="0.25">
      <c r="H395" s="43"/>
      <c r="K395" s="43"/>
    </row>
    <row r="396" spans="8:11" x14ac:dyDescent="0.25">
      <c r="H396" s="43"/>
      <c r="K396" s="43"/>
    </row>
    <row r="397" spans="8:11" x14ac:dyDescent="0.25">
      <c r="H397" s="43"/>
      <c r="K397" s="43"/>
    </row>
    <row r="398" spans="8:11" x14ac:dyDescent="0.25">
      <c r="H398" s="43"/>
      <c r="K398" s="43"/>
    </row>
    <row r="399" spans="8:11" x14ac:dyDescent="0.25">
      <c r="H399" s="43"/>
      <c r="K399" s="43"/>
    </row>
    <row r="400" spans="8:11" x14ac:dyDescent="0.25">
      <c r="H400" s="43"/>
      <c r="K400" s="43"/>
    </row>
    <row r="401" spans="8:11" x14ac:dyDescent="0.25">
      <c r="H401" s="43"/>
      <c r="K401" s="43"/>
    </row>
    <row r="402" spans="8:11" x14ac:dyDescent="0.25">
      <c r="H402" s="43"/>
      <c r="K402" s="43"/>
    </row>
    <row r="403" spans="8:11" x14ac:dyDescent="0.25">
      <c r="H403" s="43"/>
      <c r="K403" s="43"/>
    </row>
    <row r="404" spans="8:11" x14ac:dyDescent="0.25">
      <c r="H404" s="43"/>
      <c r="K404" s="43"/>
    </row>
    <row r="405" spans="8:11" x14ac:dyDescent="0.25">
      <c r="H405" s="43"/>
      <c r="K405" s="43"/>
    </row>
    <row r="406" spans="8:11" x14ac:dyDescent="0.25">
      <c r="H406" s="43"/>
      <c r="K406" s="43"/>
    </row>
    <row r="407" spans="8:11" x14ac:dyDescent="0.25">
      <c r="H407" s="43"/>
      <c r="K407" s="43"/>
    </row>
    <row r="408" spans="8:11" x14ac:dyDescent="0.25">
      <c r="H408" s="43"/>
      <c r="K408" s="43"/>
    </row>
    <row r="409" spans="8:11" x14ac:dyDescent="0.25">
      <c r="H409" s="43"/>
      <c r="K409" s="43"/>
    </row>
    <row r="410" spans="8:11" x14ac:dyDescent="0.25">
      <c r="H410" s="43"/>
      <c r="K410" s="43"/>
    </row>
    <row r="411" spans="8:11" x14ac:dyDescent="0.25">
      <c r="H411" s="43"/>
      <c r="K411" s="43"/>
    </row>
    <row r="412" spans="8:11" x14ac:dyDescent="0.25">
      <c r="H412" s="43"/>
      <c r="K412" s="43"/>
    </row>
    <row r="413" spans="8:11" x14ac:dyDescent="0.25">
      <c r="H413" s="43"/>
      <c r="K413" s="43"/>
    </row>
    <row r="414" spans="8:11" x14ac:dyDescent="0.25">
      <c r="H414" s="43"/>
      <c r="K414" s="43"/>
    </row>
    <row r="415" spans="8:11" x14ac:dyDescent="0.25">
      <c r="H415" s="43"/>
      <c r="K415" s="43"/>
    </row>
    <row r="416" spans="8:11" x14ac:dyDescent="0.25">
      <c r="H416" s="43"/>
      <c r="K416" s="43"/>
    </row>
    <row r="417" spans="8:11" x14ac:dyDescent="0.25">
      <c r="H417" s="43"/>
      <c r="K417" s="43"/>
    </row>
    <row r="418" spans="8:11" x14ac:dyDescent="0.25">
      <c r="H418" s="43"/>
      <c r="K418" s="43"/>
    </row>
    <row r="419" spans="8:11" x14ac:dyDescent="0.25">
      <c r="H419" s="43"/>
      <c r="K419" s="43"/>
    </row>
    <row r="420" spans="8:11" x14ac:dyDescent="0.25">
      <c r="H420" s="43"/>
      <c r="K420" s="43"/>
    </row>
    <row r="421" spans="8:11" x14ac:dyDescent="0.25">
      <c r="H421" s="43"/>
      <c r="K421" s="43"/>
    </row>
    <row r="422" spans="8:11" x14ac:dyDescent="0.25">
      <c r="H422" s="43"/>
      <c r="K422" s="43"/>
    </row>
    <row r="423" spans="8:11" x14ac:dyDescent="0.25">
      <c r="H423" s="43"/>
      <c r="K423" s="43"/>
    </row>
    <row r="424" spans="8:11" x14ac:dyDescent="0.25">
      <c r="H424" s="43"/>
      <c r="K424" s="43"/>
    </row>
    <row r="425" spans="8:11" x14ac:dyDescent="0.25">
      <c r="H425" s="43"/>
      <c r="K425" s="43"/>
    </row>
    <row r="426" spans="8:11" x14ac:dyDescent="0.25">
      <c r="H426" s="43"/>
      <c r="K426" s="43"/>
    </row>
    <row r="427" spans="8:11" x14ac:dyDescent="0.25">
      <c r="H427" s="43"/>
      <c r="K427" s="43"/>
    </row>
    <row r="428" spans="8:11" x14ac:dyDescent="0.25">
      <c r="H428" s="43"/>
      <c r="K428" s="43"/>
    </row>
    <row r="429" spans="8:11" x14ac:dyDescent="0.25">
      <c r="H429" s="43"/>
      <c r="K429" s="43"/>
    </row>
    <row r="430" spans="8:11" x14ac:dyDescent="0.25">
      <c r="H430" s="43"/>
      <c r="K430" s="43"/>
    </row>
    <row r="431" spans="8:11" x14ac:dyDescent="0.25">
      <c r="H431" s="43"/>
      <c r="K431" s="43"/>
    </row>
    <row r="432" spans="8:11" x14ac:dyDescent="0.25">
      <c r="H432" s="43"/>
      <c r="K432" s="43"/>
    </row>
    <row r="433" spans="8:11" x14ac:dyDescent="0.25">
      <c r="H433" s="43"/>
      <c r="K433" s="43"/>
    </row>
    <row r="434" spans="8:11" x14ac:dyDescent="0.25">
      <c r="H434" s="43"/>
      <c r="K434" s="43"/>
    </row>
    <row r="435" spans="8:11" x14ac:dyDescent="0.25">
      <c r="H435" s="43"/>
      <c r="K435" s="43"/>
    </row>
    <row r="436" spans="8:11" x14ac:dyDescent="0.25">
      <c r="H436" s="43"/>
      <c r="K436" s="43"/>
    </row>
    <row r="437" spans="8:11" x14ac:dyDescent="0.25">
      <c r="H437" s="43"/>
      <c r="K437" s="43"/>
    </row>
    <row r="438" spans="8:11" x14ac:dyDescent="0.25">
      <c r="H438" s="43"/>
      <c r="K438" s="43"/>
    </row>
    <row r="439" spans="8:11" x14ac:dyDescent="0.25">
      <c r="H439" s="43"/>
      <c r="K439" s="43"/>
    </row>
    <row r="440" spans="8:11" x14ac:dyDescent="0.25">
      <c r="H440" s="43"/>
      <c r="K440" s="43"/>
    </row>
    <row r="441" spans="8:11" x14ac:dyDescent="0.25">
      <c r="H441" s="43"/>
      <c r="K441" s="43"/>
    </row>
    <row r="442" spans="8:11" x14ac:dyDescent="0.25">
      <c r="H442" s="43"/>
      <c r="K442" s="43"/>
    </row>
    <row r="443" spans="8:11" x14ac:dyDescent="0.25">
      <c r="H443" s="43"/>
      <c r="K443" s="43"/>
    </row>
    <row r="444" spans="8:11" x14ac:dyDescent="0.25">
      <c r="H444" s="43"/>
      <c r="K444" s="43"/>
    </row>
    <row r="445" spans="8:11" x14ac:dyDescent="0.25">
      <c r="H445" s="43"/>
      <c r="K445" s="43"/>
    </row>
    <row r="446" spans="8:11" x14ac:dyDescent="0.25">
      <c r="H446" s="43"/>
      <c r="K446" s="43"/>
    </row>
    <row r="447" spans="8:11" x14ac:dyDescent="0.25">
      <c r="H447" s="43"/>
      <c r="K447" s="43"/>
    </row>
    <row r="448" spans="8:11" x14ac:dyDescent="0.25">
      <c r="H448" s="43"/>
      <c r="K448" s="43"/>
    </row>
    <row r="449" spans="8:11" x14ac:dyDescent="0.25">
      <c r="H449" s="43"/>
      <c r="K449" s="43"/>
    </row>
    <row r="450" spans="8:11" x14ac:dyDescent="0.25">
      <c r="H450" s="43"/>
      <c r="K450" s="43"/>
    </row>
    <row r="451" spans="8:11" x14ac:dyDescent="0.25">
      <c r="H451" s="43"/>
      <c r="K451" s="43"/>
    </row>
    <row r="452" spans="8:11" x14ac:dyDescent="0.25">
      <c r="H452" s="43"/>
      <c r="K452" s="43"/>
    </row>
    <row r="453" spans="8:11" x14ac:dyDescent="0.25">
      <c r="H453" s="43"/>
      <c r="K453" s="43"/>
    </row>
    <row r="454" spans="8:11" x14ac:dyDescent="0.25">
      <c r="H454" s="43"/>
      <c r="K454" s="43"/>
    </row>
    <row r="455" spans="8:11" x14ac:dyDescent="0.25">
      <c r="H455" s="43"/>
      <c r="K455" s="43"/>
    </row>
    <row r="456" spans="8:11" x14ac:dyDescent="0.25">
      <c r="H456" s="43"/>
      <c r="K456" s="43"/>
    </row>
    <row r="457" spans="8:11" x14ac:dyDescent="0.25">
      <c r="H457" s="43"/>
      <c r="K457" s="43"/>
    </row>
    <row r="458" spans="8:11" x14ac:dyDescent="0.25">
      <c r="H458" s="43"/>
      <c r="K458" s="43"/>
    </row>
    <row r="459" spans="8:11" x14ac:dyDescent="0.25">
      <c r="H459" s="43"/>
      <c r="K459" s="43"/>
    </row>
    <row r="460" spans="8:11" x14ac:dyDescent="0.25">
      <c r="H460" s="43"/>
      <c r="K460" s="43"/>
    </row>
    <row r="461" spans="8:11" x14ac:dyDescent="0.25">
      <c r="H461" s="43"/>
      <c r="K461" s="43"/>
    </row>
    <row r="462" spans="8:11" x14ac:dyDescent="0.25">
      <c r="H462" s="43"/>
      <c r="K462" s="43"/>
    </row>
    <row r="463" spans="8:11" x14ac:dyDescent="0.25">
      <c r="H463" s="43"/>
      <c r="K463" s="43"/>
    </row>
    <row r="464" spans="8:11" x14ac:dyDescent="0.25">
      <c r="H464" s="43"/>
      <c r="K464" s="43"/>
    </row>
    <row r="465" spans="8:11" x14ac:dyDescent="0.25">
      <c r="H465" s="43"/>
      <c r="K465" s="43"/>
    </row>
    <row r="466" spans="8:11" x14ac:dyDescent="0.25">
      <c r="H466" s="43"/>
      <c r="K466" s="43"/>
    </row>
    <row r="467" spans="8:11" x14ac:dyDescent="0.25">
      <c r="H467" s="43"/>
      <c r="K467" s="43"/>
    </row>
    <row r="468" spans="8:11" x14ac:dyDescent="0.25">
      <c r="H468" s="43"/>
      <c r="K468" s="43"/>
    </row>
    <row r="469" spans="8:11" x14ac:dyDescent="0.25">
      <c r="H469" s="43"/>
      <c r="K469" s="43"/>
    </row>
    <row r="470" spans="8:11" x14ac:dyDescent="0.25">
      <c r="H470" s="43"/>
      <c r="K470" s="43"/>
    </row>
    <row r="471" spans="8:11" x14ac:dyDescent="0.25">
      <c r="H471" s="43"/>
      <c r="K471" s="43"/>
    </row>
    <row r="472" spans="8:11" x14ac:dyDescent="0.25">
      <c r="H472" s="43"/>
      <c r="K472" s="43"/>
    </row>
    <row r="473" spans="8:11" x14ac:dyDescent="0.25">
      <c r="H473" s="43"/>
      <c r="K473" s="43"/>
    </row>
    <row r="474" spans="8:11" x14ac:dyDescent="0.25">
      <c r="H474" s="43"/>
      <c r="K474" s="43"/>
    </row>
    <row r="475" spans="8:11" x14ac:dyDescent="0.25">
      <c r="H475" s="43"/>
      <c r="K475" s="43"/>
    </row>
    <row r="476" spans="8:11" x14ac:dyDescent="0.25">
      <c r="H476" s="43"/>
      <c r="K476" s="43"/>
    </row>
    <row r="477" spans="8:11" x14ac:dyDescent="0.25">
      <c r="H477" s="43"/>
      <c r="K477" s="43"/>
    </row>
    <row r="478" spans="8:11" x14ac:dyDescent="0.25">
      <c r="H478" s="43"/>
      <c r="K478" s="43"/>
    </row>
    <row r="479" spans="8:11" x14ac:dyDescent="0.25">
      <c r="H479" s="43"/>
      <c r="K479" s="43"/>
    </row>
    <row r="480" spans="8:11" x14ac:dyDescent="0.25">
      <c r="H480" s="43"/>
      <c r="K480" s="43"/>
    </row>
    <row r="481" spans="8:11" x14ac:dyDescent="0.25">
      <c r="H481" s="43"/>
      <c r="K481" s="43"/>
    </row>
    <row r="482" spans="8:11" x14ac:dyDescent="0.25">
      <c r="H482" s="43"/>
      <c r="K482" s="43"/>
    </row>
    <row r="483" spans="8:11" x14ac:dyDescent="0.25">
      <c r="H483" s="43"/>
      <c r="K483" s="43"/>
    </row>
    <row r="484" spans="8:11" x14ac:dyDescent="0.25">
      <c r="H484" s="43"/>
      <c r="K484" s="43"/>
    </row>
    <row r="485" spans="8:11" x14ac:dyDescent="0.25">
      <c r="H485" s="43"/>
      <c r="K485" s="43"/>
    </row>
    <row r="486" spans="8:11" x14ac:dyDescent="0.25">
      <c r="H486" s="43"/>
      <c r="K486" s="43"/>
    </row>
    <row r="487" spans="8:11" x14ac:dyDescent="0.25">
      <c r="H487" s="43"/>
      <c r="K487" s="43"/>
    </row>
    <row r="488" spans="8:11" x14ac:dyDescent="0.25">
      <c r="H488" s="43"/>
      <c r="K488" s="43"/>
    </row>
    <row r="489" spans="8:11" x14ac:dyDescent="0.25">
      <c r="H489" s="43"/>
      <c r="K489" s="43"/>
    </row>
    <row r="490" spans="8:11" x14ac:dyDescent="0.25">
      <c r="H490" s="43"/>
      <c r="K490" s="43"/>
    </row>
    <row r="491" spans="8:11" x14ac:dyDescent="0.25">
      <c r="H491" s="43"/>
      <c r="K491" s="43"/>
    </row>
    <row r="492" spans="8:11" x14ac:dyDescent="0.25">
      <c r="H492" s="43"/>
      <c r="K492" s="43"/>
    </row>
    <row r="493" spans="8:11" x14ac:dyDescent="0.25">
      <c r="H493" s="43"/>
      <c r="K493" s="43"/>
    </row>
    <row r="494" spans="8:11" x14ac:dyDescent="0.25">
      <c r="H494" s="43"/>
      <c r="K494" s="43"/>
    </row>
    <row r="495" spans="8:11" x14ac:dyDescent="0.25">
      <c r="H495" s="43"/>
      <c r="K495" s="43"/>
    </row>
    <row r="496" spans="8:11" x14ac:dyDescent="0.25">
      <c r="H496" s="43"/>
      <c r="K496" s="43"/>
    </row>
    <row r="497" spans="8:11" x14ac:dyDescent="0.25">
      <c r="H497" s="43"/>
      <c r="K497" s="43"/>
    </row>
    <row r="498" spans="8:11" x14ac:dyDescent="0.25">
      <c r="H498" s="43"/>
      <c r="K498" s="43"/>
    </row>
    <row r="499" spans="8:11" x14ac:dyDescent="0.25">
      <c r="H499" s="43"/>
      <c r="K499" s="43"/>
    </row>
    <row r="500" spans="8:11" x14ac:dyDescent="0.25">
      <c r="H500" s="43"/>
      <c r="K500" s="43"/>
    </row>
  </sheetData>
  <protectedRanges>
    <protectedRange sqref="C2:C256" name="commandsX"/>
    <protectedRange sqref="A2:A256" name="commands"/>
  </protectedRanges>
  <dataValidations count="5">
    <dataValidation type="whole" allowBlank="1" showInputMessage="1" showErrorMessage="1" sqref="E1:E256 E258:E1048576">
      <formula1>-15</formula1>
      <formula2>16</formula2>
    </dataValidation>
    <dataValidation type="whole" allowBlank="1" showInputMessage="1" showErrorMessage="1" sqref="A1:A1048576 C257 E257 G257 I257 K257 M257 O257 Q257 S257 U257">
      <formula1>0</formula1>
      <formula2>15</formula2>
    </dataValidation>
    <dataValidation type="whole" allowBlank="1" showInputMessage="1" showErrorMessage="1" sqref="C1:C256 C258:C1048576">
      <formula1>0</formula1>
      <formula2>31</formula2>
    </dataValidation>
    <dataValidation type="whole" allowBlank="1" showInputMessage="1" showErrorMessage="1" sqref="I1:I256 I258:I1048576">
      <formula1>0</formula1>
      <formula2>255</formula2>
    </dataValidation>
    <dataValidation type="whole" allowBlank="1" showInputMessage="1" showErrorMessage="1" sqref="J1:J256 J258:J1048576">
      <formula1>0</formula1>
      <formula2>63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9.140625" style="44"/>
    <col min="2" max="2" width="9.140625" style="43" customWidth="1"/>
    <col min="3" max="3" width="9.140625" style="44"/>
    <col min="4" max="4" width="9.140625" style="43" customWidth="1"/>
    <col min="5" max="5" width="9.140625" style="44"/>
    <col min="6" max="6" width="9.140625" style="43" customWidth="1"/>
    <col min="7" max="7" width="9.140625" style="44"/>
    <col min="8" max="8" width="9.140625" style="43" customWidth="1"/>
    <col min="9" max="9" width="9.140625" style="43"/>
    <col min="10" max="16384" width="9.140625" style="44"/>
  </cols>
  <sheetData>
    <row r="1" spans="1:14" s="42" customFormat="1" x14ac:dyDescent="0.25">
      <c r="A1" s="42" t="s">
        <v>128</v>
      </c>
      <c r="B1" s="61" t="s">
        <v>126</v>
      </c>
      <c r="C1" s="42" t="s">
        <v>8</v>
      </c>
      <c r="D1" s="61" t="s">
        <v>126</v>
      </c>
      <c r="E1" s="42" t="s">
        <v>119</v>
      </c>
      <c r="F1" s="61" t="s">
        <v>126</v>
      </c>
      <c r="G1" s="42" t="s">
        <v>7</v>
      </c>
      <c r="H1" s="61" t="s">
        <v>126</v>
      </c>
      <c r="I1" s="61" t="s">
        <v>127</v>
      </c>
    </row>
    <row r="2" spans="1:14" x14ac:dyDescent="0.25">
      <c r="A2" s="63">
        <v>1</v>
      </c>
      <c r="B2" s="43">
        <f t="shared" ref="B2:B32" si="0">A2*$N$7</f>
        <v>1024</v>
      </c>
      <c r="C2" s="63">
        <v>2</v>
      </c>
      <c r="D2" s="43">
        <f t="shared" ref="D2:D32" si="1">C2*$N$6</f>
        <v>32</v>
      </c>
      <c r="E2" s="63">
        <v>0</v>
      </c>
      <c r="F2" s="43">
        <f t="shared" ref="F2:F32" si="2">E2*$N$5</f>
        <v>0</v>
      </c>
      <c r="G2" s="63">
        <v>7</v>
      </c>
      <c r="H2" s="43">
        <f t="shared" ref="H2:H32" si="3">G2*$N$4</f>
        <v>7</v>
      </c>
      <c r="I2" s="43" t="str">
        <f>IF(C2&gt;0,CONCATENATE("0x",DEC2HEX(B2+D2+F2+H2),","),"")</f>
        <v>0x427,</v>
      </c>
    </row>
    <row r="3" spans="1:14" x14ac:dyDescent="0.25">
      <c r="A3" s="63"/>
      <c r="B3" s="43">
        <f t="shared" si="0"/>
        <v>0</v>
      </c>
      <c r="C3" s="63"/>
      <c r="D3" s="43">
        <f t="shared" si="1"/>
        <v>0</v>
      </c>
      <c r="E3" s="63"/>
      <c r="F3" s="43">
        <f t="shared" si="2"/>
        <v>0</v>
      </c>
      <c r="G3" s="63"/>
      <c r="H3" s="43">
        <f t="shared" si="3"/>
        <v>0</v>
      </c>
      <c r="I3" s="43" t="str">
        <f t="shared" ref="I3:I32" si="4">IF(C3&gt;0,CONCATENATE("0x",DEC2HEX(B3+D3+F3+H3),","),"")</f>
        <v/>
      </c>
      <c r="K3" s="61"/>
      <c r="L3" s="61" t="s">
        <v>22</v>
      </c>
      <c r="M3" s="61" t="s">
        <v>123</v>
      </c>
      <c r="N3" s="61" t="s">
        <v>124</v>
      </c>
    </row>
    <row r="4" spans="1:14" x14ac:dyDescent="0.25">
      <c r="A4" s="63"/>
      <c r="B4" s="43">
        <f t="shared" si="0"/>
        <v>0</v>
      </c>
      <c r="C4" s="63"/>
      <c r="D4" s="43">
        <f t="shared" si="1"/>
        <v>0</v>
      </c>
      <c r="E4" s="63"/>
      <c r="F4" s="43">
        <f t="shared" si="2"/>
        <v>0</v>
      </c>
      <c r="G4" s="63"/>
      <c r="H4" s="43">
        <f t="shared" si="3"/>
        <v>0</v>
      </c>
      <c r="I4" s="43" t="str">
        <f t="shared" si="4"/>
        <v/>
      </c>
      <c r="K4" s="43" t="s">
        <v>7</v>
      </c>
      <c r="L4" s="43">
        <v>3</v>
      </c>
      <c r="M4" s="43">
        <v>0</v>
      </c>
      <c r="N4" s="43">
        <f>POWER(2,M4)</f>
        <v>1</v>
      </c>
    </row>
    <row r="5" spans="1:14" x14ac:dyDescent="0.25">
      <c r="A5" s="63"/>
      <c r="B5" s="43">
        <f t="shared" si="0"/>
        <v>0</v>
      </c>
      <c r="C5" s="63"/>
      <c r="D5" s="43">
        <f t="shared" si="1"/>
        <v>0</v>
      </c>
      <c r="E5" s="63"/>
      <c r="F5" s="43">
        <f t="shared" si="2"/>
        <v>0</v>
      </c>
      <c r="G5" s="63"/>
      <c r="H5" s="43">
        <f t="shared" si="3"/>
        <v>0</v>
      </c>
      <c r="I5" s="43" t="str">
        <f t="shared" si="4"/>
        <v/>
      </c>
      <c r="K5" s="43" t="s">
        <v>119</v>
      </c>
      <c r="L5" s="43">
        <v>1</v>
      </c>
      <c r="M5" s="43">
        <f>L4</f>
        <v>3</v>
      </c>
      <c r="N5" s="43">
        <f t="shared" ref="N5:N7" si="5">POWER(2,M5)</f>
        <v>8</v>
      </c>
    </row>
    <row r="6" spans="1:14" x14ac:dyDescent="0.25">
      <c r="A6" s="63"/>
      <c r="B6" s="43">
        <f t="shared" si="0"/>
        <v>0</v>
      </c>
      <c r="C6" s="63"/>
      <c r="D6" s="43">
        <f t="shared" si="1"/>
        <v>0</v>
      </c>
      <c r="E6" s="63"/>
      <c r="F6" s="43">
        <f t="shared" si="2"/>
        <v>0</v>
      </c>
      <c r="G6" s="63"/>
      <c r="H6" s="43">
        <f t="shared" si="3"/>
        <v>0</v>
      </c>
      <c r="I6" s="43" t="str">
        <f t="shared" si="4"/>
        <v/>
      </c>
      <c r="K6" s="43" t="s">
        <v>8</v>
      </c>
      <c r="L6" s="43">
        <v>6</v>
      </c>
      <c r="M6" s="43">
        <f>L4+L5</f>
        <v>4</v>
      </c>
      <c r="N6" s="43">
        <f t="shared" si="5"/>
        <v>16</v>
      </c>
    </row>
    <row r="7" spans="1:14" x14ac:dyDescent="0.25">
      <c r="A7" s="63"/>
      <c r="B7" s="43">
        <f t="shared" si="0"/>
        <v>0</v>
      </c>
      <c r="C7" s="63"/>
      <c r="D7" s="43">
        <f t="shared" si="1"/>
        <v>0</v>
      </c>
      <c r="E7" s="63"/>
      <c r="F7" s="43">
        <f t="shared" si="2"/>
        <v>0</v>
      </c>
      <c r="G7" s="63"/>
      <c r="H7" s="43">
        <f t="shared" si="3"/>
        <v>0</v>
      </c>
      <c r="I7" s="43" t="str">
        <f t="shared" si="4"/>
        <v/>
      </c>
      <c r="K7" s="43" t="s">
        <v>6</v>
      </c>
      <c r="L7" s="43">
        <v>6</v>
      </c>
      <c r="M7" s="43">
        <f>L4+L5+L6</f>
        <v>10</v>
      </c>
      <c r="N7" s="43">
        <f t="shared" si="5"/>
        <v>1024</v>
      </c>
    </row>
    <row r="8" spans="1:14" x14ac:dyDescent="0.25">
      <c r="A8" s="63"/>
      <c r="B8" s="43">
        <f t="shared" si="0"/>
        <v>0</v>
      </c>
      <c r="C8" s="63"/>
      <c r="D8" s="43">
        <f t="shared" si="1"/>
        <v>0</v>
      </c>
      <c r="E8" s="63"/>
      <c r="F8" s="43">
        <f t="shared" si="2"/>
        <v>0</v>
      </c>
      <c r="G8" s="63"/>
      <c r="H8" s="43">
        <f t="shared" si="3"/>
        <v>0</v>
      </c>
      <c r="I8" s="43" t="str">
        <f t="shared" si="4"/>
        <v/>
      </c>
      <c r="K8" s="43" t="s">
        <v>125</v>
      </c>
      <c r="L8" s="43">
        <f>SUM(L4:L7)</f>
        <v>16</v>
      </c>
      <c r="M8" s="43"/>
      <c r="N8" s="43"/>
    </row>
    <row r="9" spans="1:14" x14ac:dyDescent="0.25">
      <c r="A9" s="63"/>
      <c r="B9" s="43">
        <f t="shared" si="0"/>
        <v>0</v>
      </c>
      <c r="C9" s="63"/>
      <c r="D9" s="43">
        <f t="shared" si="1"/>
        <v>0</v>
      </c>
      <c r="E9" s="63"/>
      <c r="F9" s="43">
        <f t="shared" si="2"/>
        <v>0</v>
      </c>
      <c r="G9" s="63"/>
      <c r="H9" s="43">
        <f t="shared" si="3"/>
        <v>0</v>
      </c>
      <c r="I9" s="43" t="str">
        <f t="shared" si="4"/>
        <v/>
      </c>
    </row>
    <row r="10" spans="1:14" x14ac:dyDescent="0.25">
      <c r="A10" s="63"/>
      <c r="B10" s="43">
        <f t="shared" si="0"/>
        <v>0</v>
      </c>
      <c r="C10" s="63"/>
      <c r="D10" s="43">
        <f t="shared" si="1"/>
        <v>0</v>
      </c>
      <c r="E10" s="63"/>
      <c r="F10" s="43">
        <f t="shared" si="2"/>
        <v>0</v>
      </c>
      <c r="G10" s="63"/>
      <c r="H10" s="43">
        <f t="shared" si="3"/>
        <v>0</v>
      </c>
      <c r="I10" s="43" t="str">
        <f t="shared" si="4"/>
        <v/>
      </c>
      <c r="K10" s="43" t="s">
        <v>145</v>
      </c>
      <c r="L10" s="43">
        <f>COUNTA(C2:C256)</f>
        <v>1</v>
      </c>
    </row>
    <row r="11" spans="1:14" x14ac:dyDescent="0.25">
      <c r="A11" s="63"/>
      <c r="B11" s="43">
        <f t="shared" si="0"/>
        <v>0</v>
      </c>
      <c r="C11" s="63"/>
      <c r="D11" s="43">
        <f t="shared" si="1"/>
        <v>0</v>
      </c>
      <c r="E11" s="63"/>
      <c r="F11" s="43">
        <f t="shared" si="2"/>
        <v>0</v>
      </c>
      <c r="G11" s="63"/>
      <c r="H11" s="43">
        <f t="shared" si="3"/>
        <v>0</v>
      </c>
      <c r="I11" s="43" t="str">
        <f t="shared" si="4"/>
        <v/>
      </c>
      <c r="K11" s="43" t="s">
        <v>146</v>
      </c>
      <c r="L11" s="63">
        <v>1</v>
      </c>
    </row>
    <row r="12" spans="1:14" x14ac:dyDescent="0.25">
      <c r="A12" s="63"/>
      <c r="B12" s="43">
        <f t="shared" si="0"/>
        <v>0</v>
      </c>
      <c r="C12" s="63"/>
      <c r="D12" s="43">
        <f t="shared" si="1"/>
        <v>0</v>
      </c>
      <c r="E12" s="63"/>
      <c r="F12" s="43">
        <f t="shared" si="2"/>
        <v>0</v>
      </c>
      <c r="G12" s="63"/>
      <c r="H12" s="43">
        <f t="shared" si="3"/>
        <v>0</v>
      </c>
      <c r="I12" s="43" t="str">
        <f t="shared" si="4"/>
        <v/>
      </c>
      <c r="K12" s="43" t="s">
        <v>147</v>
      </c>
      <c r="L12" s="43" t="str">
        <f>CONCATENATE("0x",DEC2HEX(L11),DEC2HEX(L10),",")</f>
        <v>0x11,</v>
      </c>
    </row>
    <row r="13" spans="1:14" x14ac:dyDescent="0.25">
      <c r="A13" s="63"/>
      <c r="B13" s="43">
        <f t="shared" si="0"/>
        <v>0</v>
      </c>
      <c r="C13" s="63"/>
      <c r="D13" s="43">
        <f t="shared" si="1"/>
        <v>0</v>
      </c>
      <c r="E13" s="63"/>
      <c r="F13" s="43">
        <f t="shared" si="2"/>
        <v>0</v>
      </c>
      <c r="G13" s="63"/>
      <c r="H13" s="43">
        <f t="shared" si="3"/>
        <v>0</v>
      </c>
      <c r="I13" s="43" t="str">
        <f t="shared" si="4"/>
        <v/>
      </c>
      <c r="K13" s="43" t="s">
        <v>143</v>
      </c>
      <c r="L13" s="43" t="str">
        <f>CONCATENATE(I2,I3,I4,I5,I6,I7,I8,I9,I10,I11,I12,I13,I14,I15,I16,I17,I18,I19,I20,I21,I22,I23,I24,I25,I26,I27,I28,I29,I30,I31,I32,I33,I34,I35,I36,I37,I38,I39,I40,I41,I42,I43,I44,I45,I46,I47,I48,I49,I50,I51,I52,I53,I54,I55,I56,I57,I58,I59,I60,I61,I62,I63,I64,I65,I66,I67,I68,I69,I70,I71,I72,I73,I74,I75,I76,I77,I78,I79,I80,I81,I82,I83,I84,I85,I86,I87,I88,I89,I90,I91,I92,I93,I94,I95,I96,I97,I98,I99,I100,I101,I102,I103,I104,I105,I106,I107,I108,I109,I110,I111,I112,I113,I114,I115,I116,I117,I118,I119,I120,I121,I122,I123,I124,I125,I126,I127,I128,I129,I130,I131,I132,I133,I134,I135,I136,I137,I138,I139,I140,I141,I142,I143,I144,I145,I146,I147,I148,I149,I150,I151,I152,I153,I154,I155,I156,I157,I158,I159,I160,I161,I162,I163,I164,I165,I166,I167,I168,I169,I170,I171,I172,I173,I174,I175,I176,I177,I178,I179,I180,I181,I182,I183,I184,I185,I186,I187,I188,I189,I190,I191,I192,I193,I194,I195,I196,I197,I198,I199,I200,I201,I202,I203,I204,I205,I206,I207,I208,I209,I210,I211,I212,I213,I214,I215,I216,I217,I218,I219,I220,I221,I222,I223,I224,I225,I226,I227,I228,I229,I230,I231,I232,I233,I234,I235,I236,I237,I238,I239,I240,I241,I242,I243,I244,I245,I246,I247,I248,I249,I250,I251,I252,I253,I254,I255,I256)</f>
        <v>0x427,</v>
      </c>
    </row>
    <row r="14" spans="1:14" x14ac:dyDescent="0.25">
      <c r="A14" s="63"/>
      <c r="B14" s="43">
        <f t="shared" si="0"/>
        <v>0</v>
      </c>
      <c r="C14" s="63"/>
      <c r="D14" s="43">
        <f t="shared" si="1"/>
        <v>0</v>
      </c>
      <c r="E14" s="63"/>
      <c r="F14" s="43">
        <f t="shared" si="2"/>
        <v>0</v>
      </c>
      <c r="G14" s="63"/>
      <c r="H14" s="43">
        <f t="shared" si="3"/>
        <v>0</v>
      </c>
      <c r="I14" s="43" t="str">
        <f t="shared" si="4"/>
        <v/>
      </c>
      <c r="K14" s="62" t="s">
        <v>144</v>
      </c>
      <c r="L14" s="62" t="str">
        <f>CONCATENATE("PROGMEM uint16_t myInstrument[] = {",L12,L13,"};")</f>
        <v>PROGMEM uint16_t myInstrument[] = {0x11,0x427,};</v>
      </c>
    </row>
    <row r="15" spans="1:14" x14ac:dyDescent="0.25">
      <c r="A15" s="63"/>
      <c r="B15" s="43">
        <f t="shared" si="0"/>
        <v>0</v>
      </c>
      <c r="C15" s="63"/>
      <c r="D15" s="43">
        <f t="shared" si="1"/>
        <v>0</v>
      </c>
      <c r="E15" s="63"/>
      <c r="F15" s="43">
        <f t="shared" si="2"/>
        <v>0</v>
      </c>
      <c r="G15" s="63"/>
      <c r="H15" s="43">
        <f t="shared" si="3"/>
        <v>0</v>
      </c>
      <c r="I15" s="43" t="str">
        <f t="shared" si="4"/>
        <v/>
      </c>
    </row>
    <row r="16" spans="1:14" x14ac:dyDescent="0.25">
      <c r="A16" s="63"/>
      <c r="B16" s="43">
        <f t="shared" si="0"/>
        <v>0</v>
      </c>
      <c r="C16" s="63"/>
      <c r="D16" s="43">
        <f t="shared" si="1"/>
        <v>0</v>
      </c>
      <c r="E16" s="63"/>
      <c r="F16" s="43">
        <f t="shared" si="2"/>
        <v>0</v>
      </c>
      <c r="G16" s="63"/>
      <c r="H16" s="43">
        <f t="shared" si="3"/>
        <v>0</v>
      </c>
      <c r="I16" s="43" t="str">
        <f t="shared" si="4"/>
        <v/>
      </c>
      <c r="K16" s="42" t="s">
        <v>148</v>
      </c>
    </row>
    <row r="17" spans="1:11" x14ac:dyDescent="0.25">
      <c r="A17" s="63"/>
      <c r="B17" s="43">
        <f t="shared" si="0"/>
        <v>0</v>
      </c>
      <c r="C17" s="63"/>
      <c r="D17" s="43">
        <f t="shared" si="1"/>
        <v>0</v>
      </c>
      <c r="E17" s="63"/>
      <c r="F17" s="43">
        <f t="shared" si="2"/>
        <v>0</v>
      </c>
      <c r="G17" s="63"/>
      <c r="H17" s="43">
        <f t="shared" si="3"/>
        <v>0</v>
      </c>
      <c r="I17" s="43" t="str">
        <f t="shared" si="4"/>
        <v/>
      </c>
      <c r="K17" s="42" t="s">
        <v>149</v>
      </c>
    </row>
    <row r="18" spans="1:11" x14ac:dyDescent="0.25">
      <c r="A18" s="63"/>
      <c r="B18" s="43">
        <f t="shared" si="0"/>
        <v>0</v>
      </c>
      <c r="C18" s="63"/>
      <c r="D18" s="43">
        <f t="shared" si="1"/>
        <v>0</v>
      </c>
      <c r="E18" s="63"/>
      <c r="F18" s="43">
        <f t="shared" si="2"/>
        <v>0</v>
      </c>
      <c r="G18" s="63"/>
      <c r="H18" s="43">
        <f t="shared" si="3"/>
        <v>0</v>
      </c>
      <c r="I18" s="43" t="str">
        <f t="shared" si="4"/>
        <v/>
      </c>
      <c r="K18" s="44" t="s">
        <v>151</v>
      </c>
    </row>
    <row r="19" spans="1:11" x14ac:dyDescent="0.25">
      <c r="A19" s="63"/>
      <c r="B19" s="43">
        <f t="shared" si="0"/>
        <v>0</v>
      </c>
      <c r="C19" s="63"/>
      <c r="D19" s="43">
        <f t="shared" si="1"/>
        <v>0</v>
      </c>
      <c r="E19" s="63"/>
      <c r="F19" s="43">
        <f t="shared" si="2"/>
        <v>0</v>
      </c>
      <c r="G19" s="63"/>
      <c r="H19" s="43">
        <f t="shared" si="3"/>
        <v>0</v>
      </c>
      <c r="I19" s="43" t="str">
        <f t="shared" si="4"/>
        <v/>
      </c>
    </row>
    <row r="20" spans="1:11" x14ac:dyDescent="0.25">
      <c r="A20" s="63"/>
      <c r="B20" s="43">
        <f t="shared" si="0"/>
        <v>0</v>
      </c>
      <c r="C20" s="63"/>
      <c r="D20" s="43">
        <f t="shared" si="1"/>
        <v>0</v>
      </c>
      <c r="E20" s="63"/>
      <c r="F20" s="43">
        <f t="shared" si="2"/>
        <v>0</v>
      </c>
      <c r="G20" s="63"/>
      <c r="H20" s="43">
        <f t="shared" si="3"/>
        <v>0</v>
      </c>
      <c r="I20" s="43" t="str">
        <f t="shared" si="4"/>
        <v/>
      </c>
    </row>
    <row r="21" spans="1:11" x14ac:dyDescent="0.25">
      <c r="A21" s="63"/>
      <c r="B21" s="43">
        <f t="shared" si="0"/>
        <v>0</v>
      </c>
      <c r="C21" s="63"/>
      <c r="D21" s="43">
        <f t="shared" si="1"/>
        <v>0</v>
      </c>
      <c r="E21" s="63"/>
      <c r="F21" s="43">
        <f t="shared" si="2"/>
        <v>0</v>
      </c>
      <c r="G21" s="63"/>
      <c r="H21" s="43">
        <f t="shared" si="3"/>
        <v>0</v>
      </c>
      <c r="I21" s="43" t="str">
        <f t="shared" si="4"/>
        <v/>
      </c>
    </row>
    <row r="22" spans="1:11" x14ac:dyDescent="0.25">
      <c r="A22" s="63"/>
      <c r="B22" s="43">
        <f t="shared" si="0"/>
        <v>0</v>
      </c>
      <c r="C22" s="63"/>
      <c r="D22" s="43">
        <f t="shared" si="1"/>
        <v>0</v>
      </c>
      <c r="E22" s="63"/>
      <c r="F22" s="43">
        <f t="shared" si="2"/>
        <v>0</v>
      </c>
      <c r="G22" s="63"/>
      <c r="H22" s="43">
        <f t="shared" si="3"/>
        <v>0</v>
      </c>
      <c r="I22" s="43" t="str">
        <f t="shared" si="4"/>
        <v/>
      </c>
    </row>
    <row r="23" spans="1:11" x14ac:dyDescent="0.25">
      <c r="A23" s="63"/>
      <c r="B23" s="43">
        <f t="shared" si="0"/>
        <v>0</v>
      </c>
      <c r="C23" s="63"/>
      <c r="D23" s="43">
        <f t="shared" si="1"/>
        <v>0</v>
      </c>
      <c r="E23" s="63"/>
      <c r="F23" s="43">
        <f t="shared" si="2"/>
        <v>0</v>
      </c>
      <c r="G23" s="63"/>
      <c r="H23" s="43">
        <f t="shared" si="3"/>
        <v>0</v>
      </c>
      <c r="I23" s="43" t="str">
        <f t="shared" si="4"/>
        <v/>
      </c>
    </row>
    <row r="24" spans="1:11" x14ac:dyDescent="0.25">
      <c r="A24" s="63"/>
      <c r="B24" s="43">
        <f t="shared" si="0"/>
        <v>0</v>
      </c>
      <c r="C24" s="63"/>
      <c r="D24" s="43">
        <f t="shared" si="1"/>
        <v>0</v>
      </c>
      <c r="E24" s="63"/>
      <c r="F24" s="43">
        <f t="shared" si="2"/>
        <v>0</v>
      </c>
      <c r="G24" s="63"/>
      <c r="H24" s="43">
        <f t="shared" si="3"/>
        <v>0</v>
      </c>
      <c r="I24" s="43" t="str">
        <f t="shared" si="4"/>
        <v/>
      </c>
    </row>
    <row r="25" spans="1:11" x14ac:dyDescent="0.25">
      <c r="A25" s="63"/>
      <c r="B25" s="43">
        <f t="shared" si="0"/>
        <v>0</v>
      </c>
      <c r="C25" s="63"/>
      <c r="D25" s="43">
        <f t="shared" si="1"/>
        <v>0</v>
      </c>
      <c r="E25" s="63"/>
      <c r="F25" s="43">
        <f t="shared" si="2"/>
        <v>0</v>
      </c>
      <c r="G25" s="63"/>
      <c r="H25" s="43">
        <f t="shared" si="3"/>
        <v>0</v>
      </c>
      <c r="I25" s="43" t="str">
        <f t="shared" si="4"/>
        <v/>
      </c>
    </row>
    <row r="26" spans="1:11" x14ac:dyDescent="0.25">
      <c r="A26" s="63"/>
      <c r="B26" s="43">
        <f t="shared" si="0"/>
        <v>0</v>
      </c>
      <c r="C26" s="63"/>
      <c r="D26" s="43">
        <f t="shared" si="1"/>
        <v>0</v>
      </c>
      <c r="E26" s="63"/>
      <c r="F26" s="43">
        <f t="shared" si="2"/>
        <v>0</v>
      </c>
      <c r="G26" s="63"/>
      <c r="H26" s="43">
        <f t="shared" si="3"/>
        <v>0</v>
      </c>
      <c r="I26" s="43" t="str">
        <f t="shared" si="4"/>
        <v/>
      </c>
    </row>
    <row r="27" spans="1:11" x14ac:dyDescent="0.25">
      <c r="A27" s="63"/>
      <c r="B27" s="43">
        <f t="shared" si="0"/>
        <v>0</v>
      </c>
      <c r="C27" s="63"/>
      <c r="D27" s="43">
        <f t="shared" si="1"/>
        <v>0</v>
      </c>
      <c r="E27" s="63"/>
      <c r="F27" s="43">
        <f t="shared" si="2"/>
        <v>0</v>
      </c>
      <c r="G27" s="63"/>
      <c r="H27" s="43">
        <f t="shared" si="3"/>
        <v>0</v>
      </c>
      <c r="I27" s="43" t="str">
        <f t="shared" si="4"/>
        <v/>
      </c>
    </row>
    <row r="28" spans="1:11" x14ac:dyDescent="0.25">
      <c r="A28" s="63"/>
      <c r="B28" s="43">
        <f t="shared" si="0"/>
        <v>0</v>
      </c>
      <c r="C28" s="63"/>
      <c r="D28" s="43">
        <f t="shared" si="1"/>
        <v>0</v>
      </c>
      <c r="E28" s="63"/>
      <c r="F28" s="43">
        <f t="shared" si="2"/>
        <v>0</v>
      </c>
      <c r="G28" s="63"/>
      <c r="H28" s="43">
        <f t="shared" si="3"/>
        <v>0</v>
      </c>
      <c r="I28" s="43" t="str">
        <f t="shared" si="4"/>
        <v/>
      </c>
    </row>
    <row r="29" spans="1:11" x14ac:dyDescent="0.25">
      <c r="A29" s="63"/>
      <c r="B29" s="43">
        <f t="shared" si="0"/>
        <v>0</v>
      </c>
      <c r="C29" s="63"/>
      <c r="D29" s="43">
        <f t="shared" si="1"/>
        <v>0</v>
      </c>
      <c r="E29" s="63"/>
      <c r="F29" s="43">
        <f t="shared" si="2"/>
        <v>0</v>
      </c>
      <c r="G29" s="63"/>
      <c r="H29" s="43">
        <f t="shared" si="3"/>
        <v>0</v>
      </c>
      <c r="I29" s="43" t="str">
        <f t="shared" si="4"/>
        <v/>
      </c>
    </row>
    <row r="30" spans="1:11" x14ac:dyDescent="0.25">
      <c r="A30" s="63"/>
      <c r="B30" s="43">
        <f t="shared" si="0"/>
        <v>0</v>
      </c>
      <c r="C30" s="63"/>
      <c r="D30" s="43">
        <f t="shared" si="1"/>
        <v>0</v>
      </c>
      <c r="E30" s="63"/>
      <c r="F30" s="43">
        <f t="shared" si="2"/>
        <v>0</v>
      </c>
      <c r="G30" s="63"/>
      <c r="H30" s="43">
        <f t="shared" si="3"/>
        <v>0</v>
      </c>
      <c r="I30" s="43" t="str">
        <f t="shared" si="4"/>
        <v/>
      </c>
    </row>
    <row r="31" spans="1:11" x14ac:dyDescent="0.25">
      <c r="A31" s="63"/>
      <c r="B31" s="43">
        <f t="shared" si="0"/>
        <v>0</v>
      </c>
      <c r="C31" s="63"/>
      <c r="D31" s="43">
        <f t="shared" si="1"/>
        <v>0</v>
      </c>
      <c r="E31" s="63"/>
      <c r="F31" s="43">
        <f t="shared" si="2"/>
        <v>0</v>
      </c>
      <c r="G31" s="63"/>
      <c r="H31" s="43">
        <f t="shared" si="3"/>
        <v>0</v>
      </c>
      <c r="I31" s="43" t="str">
        <f t="shared" si="4"/>
        <v/>
      </c>
    </row>
    <row r="32" spans="1:11" x14ac:dyDescent="0.25">
      <c r="A32" s="63"/>
      <c r="B32" s="43">
        <f t="shared" si="0"/>
        <v>0</v>
      </c>
      <c r="C32" s="63"/>
      <c r="D32" s="43">
        <f t="shared" si="1"/>
        <v>0</v>
      </c>
      <c r="E32" s="63"/>
      <c r="F32" s="43">
        <f t="shared" si="2"/>
        <v>0</v>
      </c>
      <c r="G32" s="63"/>
      <c r="H32" s="43">
        <f t="shared" si="3"/>
        <v>0</v>
      </c>
      <c r="I32" s="43" t="str">
        <f t="shared" si="4"/>
        <v/>
      </c>
    </row>
    <row r="33" spans="1:9" x14ac:dyDescent="0.25">
      <c r="A33" s="63"/>
      <c r="B33" s="43">
        <f t="shared" ref="B33:B96" si="6">A33*$N$7</f>
        <v>0</v>
      </c>
      <c r="C33" s="63"/>
      <c r="D33" s="43">
        <f t="shared" ref="D33:D96" si="7">C33*$N$6</f>
        <v>0</v>
      </c>
      <c r="E33" s="63"/>
      <c r="F33" s="43">
        <f t="shared" ref="F33:F96" si="8">E33*$N$5</f>
        <v>0</v>
      </c>
      <c r="G33" s="63"/>
      <c r="H33" s="43">
        <f t="shared" ref="H33:H96" si="9">G33*$N$4</f>
        <v>0</v>
      </c>
      <c r="I33" s="43" t="str">
        <f t="shared" ref="I33:I96" si="10">IF(C33&gt;0,CONCATENATE("0x",DEC2HEX(B33+D33+F33+H33),","),"")</f>
        <v/>
      </c>
    </row>
    <row r="34" spans="1:9" x14ac:dyDescent="0.25">
      <c r="A34" s="63"/>
      <c r="B34" s="43">
        <f t="shared" si="6"/>
        <v>0</v>
      </c>
      <c r="C34" s="63"/>
      <c r="D34" s="43">
        <f t="shared" si="7"/>
        <v>0</v>
      </c>
      <c r="E34" s="63"/>
      <c r="F34" s="43">
        <f t="shared" si="8"/>
        <v>0</v>
      </c>
      <c r="G34" s="63"/>
      <c r="H34" s="43">
        <f t="shared" si="9"/>
        <v>0</v>
      </c>
      <c r="I34" s="43" t="str">
        <f t="shared" si="10"/>
        <v/>
      </c>
    </row>
    <row r="35" spans="1:9" x14ac:dyDescent="0.25">
      <c r="A35" s="63"/>
      <c r="B35" s="43">
        <f t="shared" si="6"/>
        <v>0</v>
      </c>
      <c r="C35" s="63"/>
      <c r="D35" s="43">
        <f t="shared" si="7"/>
        <v>0</v>
      </c>
      <c r="E35" s="63"/>
      <c r="F35" s="43">
        <f t="shared" si="8"/>
        <v>0</v>
      </c>
      <c r="G35" s="63"/>
      <c r="H35" s="43">
        <f t="shared" si="9"/>
        <v>0</v>
      </c>
      <c r="I35" s="43" t="str">
        <f t="shared" si="10"/>
        <v/>
      </c>
    </row>
    <row r="36" spans="1:9" x14ac:dyDescent="0.25">
      <c r="A36" s="63"/>
      <c r="B36" s="43">
        <f t="shared" si="6"/>
        <v>0</v>
      </c>
      <c r="C36" s="63"/>
      <c r="D36" s="43">
        <f t="shared" si="7"/>
        <v>0</v>
      </c>
      <c r="E36" s="63"/>
      <c r="F36" s="43">
        <f t="shared" si="8"/>
        <v>0</v>
      </c>
      <c r="G36" s="63"/>
      <c r="H36" s="43">
        <f t="shared" si="9"/>
        <v>0</v>
      </c>
      <c r="I36" s="43" t="str">
        <f t="shared" si="10"/>
        <v/>
      </c>
    </row>
    <row r="37" spans="1:9" x14ac:dyDescent="0.25">
      <c r="A37" s="63"/>
      <c r="B37" s="43">
        <f t="shared" si="6"/>
        <v>0</v>
      </c>
      <c r="C37" s="63"/>
      <c r="D37" s="43">
        <f t="shared" si="7"/>
        <v>0</v>
      </c>
      <c r="E37" s="63"/>
      <c r="F37" s="43">
        <f t="shared" si="8"/>
        <v>0</v>
      </c>
      <c r="G37" s="63"/>
      <c r="H37" s="43">
        <f t="shared" si="9"/>
        <v>0</v>
      </c>
      <c r="I37" s="43" t="str">
        <f t="shared" si="10"/>
        <v/>
      </c>
    </row>
    <row r="38" spans="1:9" x14ac:dyDescent="0.25">
      <c r="A38" s="63"/>
      <c r="B38" s="43">
        <f t="shared" si="6"/>
        <v>0</v>
      </c>
      <c r="C38" s="63"/>
      <c r="D38" s="43">
        <f t="shared" si="7"/>
        <v>0</v>
      </c>
      <c r="E38" s="63"/>
      <c r="F38" s="43">
        <f t="shared" si="8"/>
        <v>0</v>
      </c>
      <c r="G38" s="63"/>
      <c r="H38" s="43">
        <f t="shared" si="9"/>
        <v>0</v>
      </c>
      <c r="I38" s="43" t="str">
        <f t="shared" si="10"/>
        <v/>
      </c>
    </row>
    <row r="39" spans="1:9" x14ac:dyDescent="0.25">
      <c r="A39" s="63"/>
      <c r="B39" s="43">
        <f t="shared" si="6"/>
        <v>0</v>
      </c>
      <c r="C39" s="63"/>
      <c r="D39" s="43">
        <f t="shared" si="7"/>
        <v>0</v>
      </c>
      <c r="E39" s="63"/>
      <c r="F39" s="43">
        <f t="shared" si="8"/>
        <v>0</v>
      </c>
      <c r="G39" s="63"/>
      <c r="H39" s="43">
        <f t="shared" si="9"/>
        <v>0</v>
      </c>
      <c r="I39" s="43" t="str">
        <f t="shared" si="10"/>
        <v/>
      </c>
    </row>
    <row r="40" spans="1:9" x14ac:dyDescent="0.25">
      <c r="A40" s="63"/>
      <c r="B40" s="43">
        <f t="shared" si="6"/>
        <v>0</v>
      </c>
      <c r="C40" s="63"/>
      <c r="D40" s="43">
        <f t="shared" si="7"/>
        <v>0</v>
      </c>
      <c r="E40" s="63"/>
      <c r="F40" s="43">
        <f t="shared" si="8"/>
        <v>0</v>
      </c>
      <c r="G40" s="63"/>
      <c r="H40" s="43">
        <f t="shared" si="9"/>
        <v>0</v>
      </c>
      <c r="I40" s="43" t="str">
        <f t="shared" si="10"/>
        <v/>
      </c>
    </row>
    <row r="41" spans="1:9" x14ac:dyDescent="0.25">
      <c r="A41" s="63"/>
      <c r="B41" s="43">
        <f t="shared" si="6"/>
        <v>0</v>
      </c>
      <c r="C41" s="63"/>
      <c r="D41" s="43">
        <f t="shared" si="7"/>
        <v>0</v>
      </c>
      <c r="E41" s="63"/>
      <c r="F41" s="43">
        <f t="shared" si="8"/>
        <v>0</v>
      </c>
      <c r="G41" s="63"/>
      <c r="H41" s="43">
        <f t="shared" si="9"/>
        <v>0</v>
      </c>
      <c r="I41" s="43" t="str">
        <f t="shared" si="10"/>
        <v/>
      </c>
    </row>
    <row r="42" spans="1:9" x14ac:dyDescent="0.25">
      <c r="A42" s="63"/>
      <c r="B42" s="43">
        <f t="shared" si="6"/>
        <v>0</v>
      </c>
      <c r="C42" s="63"/>
      <c r="D42" s="43">
        <f t="shared" si="7"/>
        <v>0</v>
      </c>
      <c r="E42" s="63"/>
      <c r="F42" s="43">
        <f t="shared" si="8"/>
        <v>0</v>
      </c>
      <c r="G42" s="63"/>
      <c r="H42" s="43">
        <f t="shared" si="9"/>
        <v>0</v>
      </c>
      <c r="I42" s="43" t="str">
        <f t="shared" si="10"/>
        <v/>
      </c>
    </row>
    <row r="43" spans="1:9" x14ac:dyDescent="0.25">
      <c r="A43" s="63"/>
      <c r="B43" s="43">
        <f t="shared" si="6"/>
        <v>0</v>
      </c>
      <c r="C43" s="63"/>
      <c r="D43" s="43">
        <f t="shared" si="7"/>
        <v>0</v>
      </c>
      <c r="E43" s="63"/>
      <c r="F43" s="43">
        <f t="shared" si="8"/>
        <v>0</v>
      </c>
      <c r="G43" s="63"/>
      <c r="H43" s="43">
        <f t="shared" si="9"/>
        <v>0</v>
      </c>
      <c r="I43" s="43" t="str">
        <f t="shared" si="10"/>
        <v/>
      </c>
    </row>
    <row r="44" spans="1:9" x14ac:dyDescent="0.25">
      <c r="A44" s="63"/>
      <c r="B44" s="43">
        <f t="shared" si="6"/>
        <v>0</v>
      </c>
      <c r="C44" s="63"/>
      <c r="D44" s="43">
        <f t="shared" si="7"/>
        <v>0</v>
      </c>
      <c r="E44" s="63"/>
      <c r="F44" s="43">
        <f t="shared" si="8"/>
        <v>0</v>
      </c>
      <c r="G44" s="63"/>
      <c r="H44" s="43">
        <f t="shared" si="9"/>
        <v>0</v>
      </c>
      <c r="I44" s="43" t="str">
        <f t="shared" si="10"/>
        <v/>
      </c>
    </row>
    <row r="45" spans="1:9" x14ac:dyDescent="0.25">
      <c r="A45" s="63"/>
      <c r="B45" s="43">
        <f t="shared" si="6"/>
        <v>0</v>
      </c>
      <c r="C45" s="63"/>
      <c r="D45" s="43">
        <f t="shared" si="7"/>
        <v>0</v>
      </c>
      <c r="E45" s="63"/>
      <c r="F45" s="43">
        <f t="shared" si="8"/>
        <v>0</v>
      </c>
      <c r="G45" s="63"/>
      <c r="H45" s="43">
        <f t="shared" si="9"/>
        <v>0</v>
      </c>
      <c r="I45" s="43" t="str">
        <f t="shared" si="10"/>
        <v/>
      </c>
    </row>
    <row r="46" spans="1:9" x14ac:dyDescent="0.25">
      <c r="A46" s="63"/>
      <c r="B46" s="43">
        <f t="shared" si="6"/>
        <v>0</v>
      </c>
      <c r="C46" s="63"/>
      <c r="D46" s="43">
        <f t="shared" si="7"/>
        <v>0</v>
      </c>
      <c r="E46" s="63"/>
      <c r="F46" s="43">
        <f t="shared" si="8"/>
        <v>0</v>
      </c>
      <c r="G46" s="63"/>
      <c r="H46" s="43">
        <f t="shared" si="9"/>
        <v>0</v>
      </c>
      <c r="I46" s="43" t="str">
        <f t="shared" si="10"/>
        <v/>
      </c>
    </row>
    <row r="47" spans="1:9" x14ac:dyDescent="0.25">
      <c r="A47" s="63"/>
      <c r="B47" s="43">
        <f t="shared" si="6"/>
        <v>0</v>
      </c>
      <c r="C47" s="63"/>
      <c r="D47" s="43">
        <f t="shared" si="7"/>
        <v>0</v>
      </c>
      <c r="E47" s="63"/>
      <c r="F47" s="43">
        <f t="shared" si="8"/>
        <v>0</v>
      </c>
      <c r="G47" s="63"/>
      <c r="H47" s="43">
        <f t="shared" si="9"/>
        <v>0</v>
      </c>
      <c r="I47" s="43" t="str">
        <f t="shared" si="10"/>
        <v/>
      </c>
    </row>
    <row r="48" spans="1:9" x14ac:dyDescent="0.25">
      <c r="A48" s="63"/>
      <c r="B48" s="43">
        <f t="shared" si="6"/>
        <v>0</v>
      </c>
      <c r="C48" s="63"/>
      <c r="D48" s="43">
        <f t="shared" si="7"/>
        <v>0</v>
      </c>
      <c r="E48" s="63"/>
      <c r="F48" s="43">
        <f t="shared" si="8"/>
        <v>0</v>
      </c>
      <c r="G48" s="63"/>
      <c r="H48" s="43">
        <f t="shared" si="9"/>
        <v>0</v>
      </c>
      <c r="I48" s="43" t="str">
        <f t="shared" si="10"/>
        <v/>
      </c>
    </row>
    <row r="49" spans="1:9" x14ac:dyDescent="0.25">
      <c r="A49" s="63"/>
      <c r="B49" s="43">
        <f t="shared" si="6"/>
        <v>0</v>
      </c>
      <c r="C49" s="63"/>
      <c r="D49" s="43">
        <f t="shared" si="7"/>
        <v>0</v>
      </c>
      <c r="E49" s="63"/>
      <c r="F49" s="43">
        <f t="shared" si="8"/>
        <v>0</v>
      </c>
      <c r="G49" s="63"/>
      <c r="H49" s="43">
        <f t="shared" si="9"/>
        <v>0</v>
      </c>
      <c r="I49" s="43" t="str">
        <f t="shared" si="10"/>
        <v/>
      </c>
    </row>
    <row r="50" spans="1:9" x14ac:dyDescent="0.25">
      <c r="A50" s="63"/>
      <c r="B50" s="43">
        <f t="shared" si="6"/>
        <v>0</v>
      </c>
      <c r="C50" s="63"/>
      <c r="D50" s="43">
        <f t="shared" si="7"/>
        <v>0</v>
      </c>
      <c r="E50" s="63"/>
      <c r="F50" s="43">
        <f t="shared" si="8"/>
        <v>0</v>
      </c>
      <c r="G50" s="63"/>
      <c r="H50" s="43">
        <f t="shared" si="9"/>
        <v>0</v>
      </c>
      <c r="I50" s="43" t="str">
        <f t="shared" si="10"/>
        <v/>
      </c>
    </row>
    <row r="51" spans="1:9" x14ac:dyDescent="0.25">
      <c r="A51" s="63"/>
      <c r="B51" s="43">
        <f t="shared" si="6"/>
        <v>0</v>
      </c>
      <c r="C51" s="63"/>
      <c r="D51" s="43">
        <f t="shared" si="7"/>
        <v>0</v>
      </c>
      <c r="E51" s="63"/>
      <c r="F51" s="43">
        <f t="shared" si="8"/>
        <v>0</v>
      </c>
      <c r="G51" s="63"/>
      <c r="H51" s="43">
        <f t="shared" si="9"/>
        <v>0</v>
      </c>
      <c r="I51" s="43" t="str">
        <f t="shared" si="10"/>
        <v/>
      </c>
    </row>
    <row r="52" spans="1:9" x14ac:dyDescent="0.25">
      <c r="A52" s="63"/>
      <c r="B52" s="43">
        <f t="shared" si="6"/>
        <v>0</v>
      </c>
      <c r="C52" s="63"/>
      <c r="D52" s="43">
        <f t="shared" si="7"/>
        <v>0</v>
      </c>
      <c r="E52" s="63"/>
      <c r="F52" s="43">
        <f t="shared" si="8"/>
        <v>0</v>
      </c>
      <c r="G52" s="63"/>
      <c r="H52" s="43">
        <f t="shared" si="9"/>
        <v>0</v>
      </c>
      <c r="I52" s="43" t="str">
        <f t="shared" si="10"/>
        <v/>
      </c>
    </row>
    <row r="53" spans="1:9" x14ac:dyDescent="0.25">
      <c r="A53" s="63"/>
      <c r="B53" s="43">
        <f t="shared" si="6"/>
        <v>0</v>
      </c>
      <c r="C53" s="63"/>
      <c r="D53" s="43">
        <f t="shared" si="7"/>
        <v>0</v>
      </c>
      <c r="E53" s="63"/>
      <c r="F53" s="43">
        <f t="shared" si="8"/>
        <v>0</v>
      </c>
      <c r="G53" s="63"/>
      <c r="H53" s="43">
        <f t="shared" si="9"/>
        <v>0</v>
      </c>
      <c r="I53" s="43" t="str">
        <f t="shared" si="10"/>
        <v/>
      </c>
    </row>
    <row r="54" spans="1:9" x14ac:dyDescent="0.25">
      <c r="A54" s="63"/>
      <c r="B54" s="43">
        <f t="shared" si="6"/>
        <v>0</v>
      </c>
      <c r="C54" s="63"/>
      <c r="D54" s="43">
        <f t="shared" si="7"/>
        <v>0</v>
      </c>
      <c r="E54" s="63"/>
      <c r="F54" s="43">
        <f t="shared" si="8"/>
        <v>0</v>
      </c>
      <c r="G54" s="63"/>
      <c r="H54" s="43">
        <f t="shared" si="9"/>
        <v>0</v>
      </c>
      <c r="I54" s="43" t="str">
        <f t="shared" si="10"/>
        <v/>
      </c>
    </row>
    <row r="55" spans="1:9" x14ac:dyDescent="0.25">
      <c r="A55" s="63"/>
      <c r="B55" s="43">
        <f t="shared" si="6"/>
        <v>0</v>
      </c>
      <c r="C55" s="63"/>
      <c r="D55" s="43">
        <f t="shared" si="7"/>
        <v>0</v>
      </c>
      <c r="E55" s="63"/>
      <c r="F55" s="43">
        <f t="shared" si="8"/>
        <v>0</v>
      </c>
      <c r="G55" s="63"/>
      <c r="H55" s="43">
        <f t="shared" si="9"/>
        <v>0</v>
      </c>
      <c r="I55" s="43" t="str">
        <f t="shared" si="10"/>
        <v/>
      </c>
    </row>
    <row r="56" spans="1:9" x14ac:dyDescent="0.25">
      <c r="A56" s="63"/>
      <c r="B56" s="43">
        <f t="shared" si="6"/>
        <v>0</v>
      </c>
      <c r="C56" s="63"/>
      <c r="D56" s="43">
        <f t="shared" si="7"/>
        <v>0</v>
      </c>
      <c r="E56" s="63"/>
      <c r="F56" s="43">
        <f t="shared" si="8"/>
        <v>0</v>
      </c>
      <c r="G56" s="63"/>
      <c r="H56" s="43">
        <f t="shared" si="9"/>
        <v>0</v>
      </c>
      <c r="I56" s="43" t="str">
        <f t="shared" si="10"/>
        <v/>
      </c>
    </row>
    <row r="57" spans="1:9" x14ac:dyDescent="0.25">
      <c r="A57" s="63"/>
      <c r="B57" s="43">
        <f t="shared" si="6"/>
        <v>0</v>
      </c>
      <c r="C57" s="63"/>
      <c r="D57" s="43">
        <f t="shared" si="7"/>
        <v>0</v>
      </c>
      <c r="E57" s="63"/>
      <c r="F57" s="43">
        <f t="shared" si="8"/>
        <v>0</v>
      </c>
      <c r="G57" s="63"/>
      <c r="H57" s="43">
        <f t="shared" si="9"/>
        <v>0</v>
      </c>
      <c r="I57" s="43" t="str">
        <f t="shared" si="10"/>
        <v/>
      </c>
    </row>
    <row r="58" spans="1:9" x14ac:dyDescent="0.25">
      <c r="A58" s="63"/>
      <c r="B58" s="43">
        <f t="shared" si="6"/>
        <v>0</v>
      </c>
      <c r="C58" s="63"/>
      <c r="D58" s="43">
        <f t="shared" si="7"/>
        <v>0</v>
      </c>
      <c r="E58" s="63"/>
      <c r="F58" s="43">
        <f t="shared" si="8"/>
        <v>0</v>
      </c>
      <c r="G58" s="63"/>
      <c r="H58" s="43">
        <f t="shared" si="9"/>
        <v>0</v>
      </c>
      <c r="I58" s="43" t="str">
        <f t="shared" si="10"/>
        <v/>
      </c>
    </row>
    <row r="59" spans="1:9" x14ac:dyDescent="0.25">
      <c r="A59" s="63"/>
      <c r="B59" s="43">
        <f t="shared" si="6"/>
        <v>0</v>
      </c>
      <c r="C59" s="63"/>
      <c r="D59" s="43">
        <f t="shared" si="7"/>
        <v>0</v>
      </c>
      <c r="E59" s="63"/>
      <c r="F59" s="43">
        <f t="shared" si="8"/>
        <v>0</v>
      </c>
      <c r="G59" s="63"/>
      <c r="H59" s="43">
        <f t="shared" si="9"/>
        <v>0</v>
      </c>
      <c r="I59" s="43" t="str">
        <f t="shared" si="10"/>
        <v/>
      </c>
    </row>
    <row r="60" spans="1:9" x14ac:dyDescent="0.25">
      <c r="A60" s="63"/>
      <c r="B60" s="43">
        <f t="shared" si="6"/>
        <v>0</v>
      </c>
      <c r="C60" s="63"/>
      <c r="D60" s="43">
        <f t="shared" si="7"/>
        <v>0</v>
      </c>
      <c r="E60" s="63"/>
      <c r="F60" s="43">
        <f t="shared" si="8"/>
        <v>0</v>
      </c>
      <c r="G60" s="63"/>
      <c r="H60" s="43">
        <f t="shared" si="9"/>
        <v>0</v>
      </c>
      <c r="I60" s="43" t="str">
        <f t="shared" si="10"/>
        <v/>
      </c>
    </row>
    <row r="61" spans="1:9" x14ac:dyDescent="0.25">
      <c r="A61" s="63"/>
      <c r="B61" s="43">
        <f t="shared" si="6"/>
        <v>0</v>
      </c>
      <c r="C61" s="63"/>
      <c r="D61" s="43">
        <f t="shared" si="7"/>
        <v>0</v>
      </c>
      <c r="E61" s="63"/>
      <c r="F61" s="43">
        <f t="shared" si="8"/>
        <v>0</v>
      </c>
      <c r="G61" s="63"/>
      <c r="H61" s="43">
        <f t="shared" si="9"/>
        <v>0</v>
      </c>
      <c r="I61" s="43" t="str">
        <f t="shared" si="10"/>
        <v/>
      </c>
    </row>
    <row r="62" spans="1:9" x14ac:dyDescent="0.25">
      <c r="A62" s="63"/>
      <c r="B62" s="43">
        <f t="shared" si="6"/>
        <v>0</v>
      </c>
      <c r="C62" s="63"/>
      <c r="D62" s="43">
        <f t="shared" si="7"/>
        <v>0</v>
      </c>
      <c r="E62" s="63"/>
      <c r="F62" s="43">
        <f t="shared" si="8"/>
        <v>0</v>
      </c>
      <c r="G62" s="63"/>
      <c r="H62" s="43">
        <f t="shared" si="9"/>
        <v>0</v>
      </c>
      <c r="I62" s="43" t="str">
        <f t="shared" si="10"/>
        <v/>
      </c>
    </row>
    <row r="63" spans="1:9" x14ac:dyDescent="0.25">
      <c r="A63" s="63"/>
      <c r="B63" s="43">
        <f t="shared" si="6"/>
        <v>0</v>
      </c>
      <c r="C63" s="63"/>
      <c r="D63" s="43">
        <f t="shared" si="7"/>
        <v>0</v>
      </c>
      <c r="E63" s="63"/>
      <c r="F63" s="43">
        <f t="shared" si="8"/>
        <v>0</v>
      </c>
      <c r="G63" s="63"/>
      <c r="H63" s="43">
        <f t="shared" si="9"/>
        <v>0</v>
      </c>
      <c r="I63" s="43" t="str">
        <f t="shared" si="10"/>
        <v/>
      </c>
    </row>
    <row r="64" spans="1:9" x14ac:dyDescent="0.25">
      <c r="A64" s="63"/>
      <c r="B64" s="43">
        <f t="shared" si="6"/>
        <v>0</v>
      </c>
      <c r="C64" s="63"/>
      <c r="D64" s="43">
        <f t="shared" si="7"/>
        <v>0</v>
      </c>
      <c r="E64" s="63"/>
      <c r="F64" s="43">
        <f t="shared" si="8"/>
        <v>0</v>
      </c>
      <c r="G64" s="63"/>
      <c r="H64" s="43">
        <f t="shared" si="9"/>
        <v>0</v>
      </c>
      <c r="I64" s="43" t="str">
        <f t="shared" si="10"/>
        <v/>
      </c>
    </row>
    <row r="65" spans="1:9" x14ac:dyDescent="0.25">
      <c r="A65" s="63"/>
      <c r="B65" s="43">
        <f t="shared" si="6"/>
        <v>0</v>
      </c>
      <c r="C65" s="63"/>
      <c r="D65" s="43">
        <f t="shared" si="7"/>
        <v>0</v>
      </c>
      <c r="E65" s="63"/>
      <c r="F65" s="43">
        <f t="shared" si="8"/>
        <v>0</v>
      </c>
      <c r="G65" s="63"/>
      <c r="H65" s="43">
        <f t="shared" si="9"/>
        <v>0</v>
      </c>
      <c r="I65" s="43" t="str">
        <f t="shared" si="10"/>
        <v/>
      </c>
    </row>
    <row r="66" spans="1:9" x14ac:dyDescent="0.25">
      <c r="A66" s="63"/>
      <c r="B66" s="43">
        <f t="shared" si="6"/>
        <v>0</v>
      </c>
      <c r="C66" s="63"/>
      <c r="D66" s="43">
        <f t="shared" si="7"/>
        <v>0</v>
      </c>
      <c r="E66" s="63"/>
      <c r="F66" s="43">
        <f t="shared" si="8"/>
        <v>0</v>
      </c>
      <c r="G66" s="63"/>
      <c r="H66" s="43">
        <f t="shared" si="9"/>
        <v>0</v>
      </c>
      <c r="I66" s="43" t="str">
        <f t="shared" si="10"/>
        <v/>
      </c>
    </row>
    <row r="67" spans="1:9" x14ac:dyDescent="0.25">
      <c r="A67" s="63"/>
      <c r="B67" s="43">
        <f t="shared" si="6"/>
        <v>0</v>
      </c>
      <c r="C67" s="63"/>
      <c r="D67" s="43">
        <f t="shared" si="7"/>
        <v>0</v>
      </c>
      <c r="E67" s="63"/>
      <c r="F67" s="43">
        <f t="shared" si="8"/>
        <v>0</v>
      </c>
      <c r="G67" s="63"/>
      <c r="H67" s="43">
        <f t="shared" si="9"/>
        <v>0</v>
      </c>
      <c r="I67" s="43" t="str">
        <f t="shared" si="10"/>
        <v/>
      </c>
    </row>
    <row r="68" spans="1:9" x14ac:dyDescent="0.25">
      <c r="A68" s="63"/>
      <c r="B68" s="43">
        <f t="shared" si="6"/>
        <v>0</v>
      </c>
      <c r="C68" s="63"/>
      <c r="D68" s="43">
        <f t="shared" si="7"/>
        <v>0</v>
      </c>
      <c r="E68" s="63"/>
      <c r="F68" s="43">
        <f t="shared" si="8"/>
        <v>0</v>
      </c>
      <c r="G68" s="63"/>
      <c r="H68" s="43">
        <f t="shared" si="9"/>
        <v>0</v>
      </c>
      <c r="I68" s="43" t="str">
        <f t="shared" si="10"/>
        <v/>
      </c>
    </row>
    <row r="69" spans="1:9" x14ac:dyDescent="0.25">
      <c r="A69" s="63"/>
      <c r="B69" s="43">
        <f t="shared" si="6"/>
        <v>0</v>
      </c>
      <c r="C69" s="63"/>
      <c r="D69" s="43">
        <f t="shared" si="7"/>
        <v>0</v>
      </c>
      <c r="E69" s="63"/>
      <c r="F69" s="43">
        <f t="shared" si="8"/>
        <v>0</v>
      </c>
      <c r="G69" s="63"/>
      <c r="H69" s="43">
        <f t="shared" si="9"/>
        <v>0</v>
      </c>
      <c r="I69" s="43" t="str">
        <f t="shared" si="10"/>
        <v/>
      </c>
    </row>
    <row r="70" spans="1:9" x14ac:dyDescent="0.25">
      <c r="A70" s="63"/>
      <c r="B70" s="43">
        <f t="shared" si="6"/>
        <v>0</v>
      </c>
      <c r="C70" s="63"/>
      <c r="D70" s="43">
        <f t="shared" si="7"/>
        <v>0</v>
      </c>
      <c r="E70" s="63"/>
      <c r="F70" s="43">
        <f t="shared" si="8"/>
        <v>0</v>
      </c>
      <c r="G70" s="63"/>
      <c r="H70" s="43">
        <f t="shared" si="9"/>
        <v>0</v>
      </c>
      <c r="I70" s="43" t="str">
        <f t="shared" si="10"/>
        <v/>
      </c>
    </row>
    <row r="71" spans="1:9" x14ac:dyDescent="0.25">
      <c r="A71" s="63"/>
      <c r="B71" s="43">
        <f t="shared" si="6"/>
        <v>0</v>
      </c>
      <c r="C71" s="63"/>
      <c r="D71" s="43">
        <f t="shared" si="7"/>
        <v>0</v>
      </c>
      <c r="E71" s="63"/>
      <c r="F71" s="43">
        <f t="shared" si="8"/>
        <v>0</v>
      </c>
      <c r="G71" s="63"/>
      <c r="H71" s="43">
        <f t="shared" si="9"/>
        <v>0</v>
      </c>
      <c r="I71" s="43" t="str">
        <f t="shared" si="10"/>
        <v/>
      </c>
    </row>
    <row r="72" spans="1:9" x14ac:dyDescent="0.25">
      <c r="A72" s="63"/>
      <c r="B72" s="43">
        <f t="shared" si="6"/>
        <v>0</v>
      </c>
      <c r="C72" s="63"/>
      <c r="D72" s="43">
        <f t="shared" si="7"/>
        <v>0</v>
      </c>
      <c r="E72" s="63"/>
      <c r="F72" s="43">
        <f t="shared" si="8"/>
        <v>0</v>
      </c>
      <c r="G72" s="63"/>
      <c r="H72" s="43">
        <f t="shared" si="9"/>
        <v>0</v>
      </c>
      <c r="I72" s="43" t="str">
        <f t="shared" si="10"/>
        <v/>
      </c>
    </row>
    <row r="73" spans="1:9" x14ac:dyDescent="0.25">
      <c r="A73" s="63"/>
      <c r="B73" s="43">
        <f t="shared" si="6"/>
        <v>0</v>
      </c>
      <c r="C73" s="63"/>
      <c r="D73" s="43">
        <f t="shared" si="7"/>
        <v>0</v>
      </c>
      <c r="E73" s="63"/>
      <c r="F73" s="43">
        <f t="shared" si="8"/>
        <v>0</v>
      </c>
      <c r="G73" s="63"/>
      <c r="H73" s="43">
        <f t="shared" si="9"/>
        <v>0</v>
      </c>
      <c r="I73" s="43" t="str">
        <f t="shared" si="10"/>
        <v/>
      </c>
    </row>
    <row r="74" spans="1:9" x14ac:dyDescent="0.25">
      <c r="A74" s="63"/>
      <c r="B74" s="43">
        <f t="shared" si="6"/>
        <v>0</v>
      </c>
      <c r="C74" s="63"/>
      <c r="D74" s="43">
        <f t="shared" si="7"/>
        <v>0</v>
      </c>
      <c r="E74" s="63"/>
      <c r="F74" s="43">
        <f t="shared" si="8"/>
        <v>0</v>
      </c>
      <c r="G74" s="63"/>
      <c r="H74" s="43">
        <f t="shared" si="9"/>
        <v>0</v>
      </c>
      <c r="I74" s="43" t="str">
        <f t="shared" si="10"/>
        <v/>
      </c>
    </row>
    <row r="75" spans="1:9" x14ac:dyDescent="0.25">
      <c r="A75" s="63"/>
      <c r="B75" s="43">
        <f t="shared" si="6"/>
        <v>0</v>
      </c>
      <c r="C75" s="63"/>
      <c r="D75" s="43">
        <f t="shared" si="7"/>
        <v>0</v>
      </c>
      <c r="E75" s="63"/>
      <c r="F75" s="43">
        <f t="shared" si="8"/>
        <v>0</v>
      </c>
      <c r="G75" s="63"/>
      <c r="H75" s="43">
        <f t="shared" si="9"/>
        <v>0</v>
      </c>
      <c r="I75" s="43" t="str">
        <f t="shared" si="10"/>
        <v/>
      </c>
    </row>
    <row r="76" spans="1:9" x14ac:dyDescent="0.25">
      <c r="A76" s="63"/>
      <c r="B76" s="43">
        <f t="shared" si="6"/>
        <v>0</v>
      </c>
      <c r="C76" s="63"/>
      <c r="D76" s="43">
        <f t="shared" si="7"/>
        <v>0</v>
      </c>
      <c r="E76" s="63"/>
      <c r="F76" s="43">
        <f t="shared" si="8"/>
        <v>0</v>
      </c>
      <c r="G76" s="63"/>
      <c r="H76" s="43">
        <f t="shared" si="9"/>
        <v>0</v>
      </c>
      <c r="I76" s="43" t="str">
        <f t="shared" si="10"/>
        <v/>
      </c>
    </row>
    <row r="77" spans="1:9" x14ac:dyDescent="0.25">
      <c r="A77" s="63"/>
      <c r="B77" s="43">
        <f t="shared" si="6"/>
        <v>0</v>
      </c>
      <c r="C77" s="63"/>
      <c r="D77" s="43">
        <f t="shared" si="7"/>
        <v>0</v>
      </c>
      <c r="E77" s="63"/>
      <c r="F77" s="43">
        <f t="shared" si="8"/>
        <v>0</v>
      </c>
      <c r="G77" s="63"/>
      <c r="H77" s="43">
        <f t="shared" si="9"/>
        <v>0</v>
      </c>
      <c r="I77" s="43" t="str">
        <f t="shared" si="10"/>
        <v/>
      </c>
    </row>
    <row r="78" spans="1:9" x14ac:dyDescent="0.25">
      <c r="A78" s="63"/>
      <c r="B78" s="43">
        <f t="shared" si="6"/>
        <v>0</v>
      </c>
      <c r="C78" s="63"/>
      <c r="D78" s="43">
        <f t="shared" si="7"/>
        <v>0</v>
      </c>
      <c r="E78" s="63"/>
      <c r="F78" s="43">
        <f t="shared" si="8"/>
        <v>0</v>
      </c>
      <c r="G78" s="63"/>
      <c r="H78" s="43">
        <f t="shared" si="9"/>
        <v>0</v>
      </c>
      <c r="I78" s="43" t="str">
        <f t="shared" si="10"/>
        <v/>
      </c>
    </row>
    <row r="79" spans="1:9" x14ac:dyDescent="0.25">
      <c r="A79" s="63"/>
      <c r="B79" s="43">
        <f t="shared" si="6"/>
        <v>0</v>
      </c>
      <c r="C79" s="63"/>
      <c r="D79" s="43">
        <f t="shared" si="7"/>
        <v>0</v>
      </c>
      <c r="E79" s="63"/>
      <c r="F79" s="43">
        <f t="shared" si="8"/>
        <v>0</v>
      </c>
      <c r="G79" s="63"/>
      <c r="H79" s="43">
        <f t="shared" si="9"/>
        <v>0</v>
      </c>
      <c r="I79" s="43" t="str">
        <f t="shared" si="10"/>
        <v/>
      </c>
    </row>
    <row r="80" spans="1:9" x14ac:dyDescent="0.25">
      <c r="A80" s="63"/>
      <c r="B80" s="43">
        <f t="shared" si="6"/>
        <v>0</v>
      </c>
      <c r="C80" s="63"/>
      <c r="D80" s="43">
        <f t="shared" si="7"/>
        <v>0</v>
      </c>
      <c r="E80" s="63"/>
      <c r="F80" s="43">
        <f t="shared" si="8"/>
        <v>0</v>
      </c>
      <c r="G80" s="63"/>
      <c r="H80" s="43">
        <f t="shared" si="9"/>
        <v>0</v>
      </c>
      <c r="I80" s="43" t="str">
        <f t="shared" si="10"/>
        <v/>
      </c>
    </row>
    <row r="81" spans="1:9" x14ac:dyDescent="0.25">
      <c r="A81" s="63"/>
      <c r="B81" s="43">
        <f t="shared" si="6"/>
        <v>0</v>
      </c>
      <c r="C81" s="63"/>
      <c r="D81" s="43">
        <f t="shared" si="7"/>
        <v>0</v>
      </c>
      <c r="E81" s="63"/>
      <c r="F81" s="43">
        <f t="shared" si="8"/>
        <v>0</v>
      </c>
      <c r="G81" s="63"/>
      <c r="H81" s="43">
        <f t="shared" si="9"/>
        <v>0</v>
      </c>
      <c r="I81" s="43" t="str">
        <f t="shared" si="10"/>
        <v/>
      </c>
    </row>
    <row r="82" spans="1:9" x14ac:dyDescent="0.25">
      <c r="A82" s="63"/>
      <c r="B82" s="43">
        <f t="shared" si="6"/>
        <v>0</v>
      </c>
      <c r="C82" s="63"/>
      <c r="D82" s="43">
        <f t="shared" si="7"/>
        <v>0</v>
      </c>
      <c r="E82" s="63"/>
      <c r="F82" s="43">
        <f t="shared" si="8"/>
        <v>0</v>
      </c>
      <c r="G82" s="63"/>
      <c r="H82" s="43">
        <f t="shared" si="9"/>
        <v>0</v>
      </c>
      <c r="I82" s="43" t="str">
        <f t="shared" si="10"/>
        <v/>
      </c>
    </row>
    <row r="83" spans="1:9" x14ac:dyDescent="0.25">
      <c r="A83" s="63"/>
      <c r="B83" s="43">
        <f t="shared" si="6"/>
        <v>0</v>
      </c>
      <c r="C83" s="63"/>
      <c r="D83" s="43">
        <f t="shared" si="7"/>
        <v>0</v>
      </c>
      <c r="E83" s="63"/>
      <c r="F83" s="43">
        <f t="shared" si="8"/>
        <v>0</v>
      </c>
      <c r="G83" s="63"/>
      <c r="H83" s="43">
        <f t="shared" si="9"/>
        <v>0</v>
      </c>
      <c r="I83" s="43" t="str">
        <f t="shared" si="10"/>
        <v/>
      </c>
    </row>
    <row r="84" spans="1:9" x14ac:dyDescent="0.25">
      <c r="A84" s="63"/>
      <c r="B84" s="43">
        <f t="shared" si="6"/>
        <v>0</v>
      </c>
      <c r="C84" s="63"/>
      <c r="D84" s="43">
        <f t="shared" si="7"/>
        <v>0</v>
      </c>
      <c r="E84" s="63"/>
      <c r="F84" s="43">
        <f t="shared" si="8"/>
        <v>0</v>
      </c>
      <c r="G84" s="63"/>
      <c r="H84" s="43">
        <f t="shared" si="9"/>
        <v>0</v>
      </c>
      <c r="I84" s="43" t="str">
        <f t="shared" si="10"/>
        <v/>
      </c>
    </row>
    <row r="85" spans="1:9" x14ac:dyDescent="0.25">
      <c r="A85" s="63"/>
      <c r="B85" s="43">
        <f t="shared" si="6"/>
        <v>0</v>
      </c>
      <c r="C85" s="63"/>
      <c r="D85" s="43">
        <f t="shared" si="7"/>
        <v>0</v>
      </c>
      <c r="E85" s="63"/>
      <c r="F85" s="43">
        <f t="shared" si="8"/>
        <v>0</v>
      </c>
      <c r="G85" s="63"/>
      <c r="H85" s="43">
        <f t="shared" si="9"/>
        <v>0</v>
      </c>
      <c r="I85" s="43" t="str">
        <f t="shared" si="10"/>
        <v/>
      </c>
    </row>
    <row r="86" spans="1:9" x14ac:dyDescent="0.25">
      <c r="A86" s="63"/>
      <c r="B86" s="43">
        <f t="shared" si="6"/>
        <v>0</v>
      </c>
      <c r="C86" s="63"/>
      <c r="D86" s="43">
        <f t="shared" si="7"/>
        <v>0</v>
      </c>
      <c r="E86" s="63"/>
      <c r="F86" s="43">
        <f t="shared" si="8"/>
        <v>0</v>
      </c>
      <c r="G86" s="63"/>
      <c r="H86" s="43">
        <f t="shared" si="9"/>
        <v>0</v>
      </c>
      <c r="I86" s="43" t="str">
        <f t="shared" si="10"/>
        <v/>
      </c>
    </row>
    <row r="87" spans="1:9" x14ac:dyDescent="0.25">
      <c r="A87" s="63"/>
      <c r="B87" s="43">
        <f t="shared" si="6"/>
        <v>0</v>
      </c>
      <c r="C87" s="63"/>
      <c r="D87" s="43">
        <f t="shared" si="7"/>
        <v>0</v>
      </c>
      <c r="E87" s="63"/>
      <c r="F87" s="43">
        <f t="shared" si="8"/>
        <v>0</v>
      </c>
      <c r="G87" s="63"/>
      <c r="H87" s="43">
        <f t="shared" si="9"/>
        <v>0</v>
      </c>
      <c r="I87" s="43" t="str">
        <f t="shared" si="10"/>
        <v/>
      </c>
    </row>
    <row r="88" spans="1:9" x14ac:dyDescent="0.25">
      <c r="A88" s="63"/>
      <c r="B88" s="43">
        <f t="shared" si="6"/>
        <v>0</v>
      </c>
      <c r="C88" s="63"/>
      <c r="D88" s="43">
        <f t="shared" si="7"/>
        <v>0</v>
      </c>
      <c r="E88" s="63"/>
      <c r="F88" s="43">
        <f t="shared" si="8"/>
        <v>0</v>
      </c>
      <c r="G88" s="63"/>
      <c r="H88" s="43">
        <f t="shared" si="9"/>
        <v>0</v>
      </c>
      <c r="I88" s="43" t="str">
        <f t="shared" si="10"/>
        <v/>
      </c>
    </row>
    <row r="89" spans="1:9" x14ac:dyDescent="0.25">
      <c r="A89" s="63"/>
      <c r="B89" s="43">
        <f t="shared" si="6"/>
        <v>0</v>
      </c>
      <c r="C89" s="63"/>
      <c r="D89" s="43">
        <f t="shared" si="7"/>
        <v>0</v>
      </c>
      <c r="E89" s="63"/>
      <c r="F89" s="43">
        <f t="shared" si="8"/>
        <v>0</v>
      </c>
      <c r="G89" s="63"/>
      <c r="H89" s="43">
        <f t="shared" si="9"/>
        <v>0</v>
      </c>
      <c r="I89" s="43" t="str">
        <f t="shared" si="10"/>
        <v/>
      </c>
    </row>
    <row r="90" spans="1:9" x14ac:dyDescent="0.25">
      <c r="A90" s="63"/>
      <c r="B90" s="43">
        <f t="shared" si="6"/>
        <v>0</v>
      </c>
      <c r="C90" s="63"/>
      <c r="D90" s="43">
        <f t="shared" si="7"/>
        <v>0</v>
      </c>
      <c r="E90" s="63"/>
      <c r="F90" s="43">
        <f t="shared" si="8"/>
        <v>0</v>
      </c>
      <c r="G90" s="63"/>
      <c r="H90" s="43">
        <f t="shared" si="9"/>
        <v>0</v>
      </c>
      <c r="I90" s="43" t="str">
        <f t="shared" si="10"/>
        <v/>
      </c>
    </row>
    <row r="91" spans="1:9" x14ac:dyDescent="0.25">
      <c r="A91" s="63"/>
      <c r="B91" s="43">
        <f t="shared" si="6"/>
        <v>0</v>
      </c>
      <c r="C91" s="63"/>
      <c r="D91" s="43">
        <f t="shared" si="7"/>
        <v>0</v>
      </c>
      <c r="E91" s="63"/>
      <c r="F91" s="43">
        <f t="shared" si="8"/>
        <v>0</v>
      </c>
      <c r="G91" s="63"/>
      <c r="H91" s="43">
        <f t="shared" si="9"/>
        <v>0</v>
      </c>
      <c r="I91" s="43" t="str">
        <f t="shared" si="10"/>
        <v/>
      </c>
    </row>
    <row r="92" spans="1:9" x14ac:dyDescent="0.25">
      <c r="A92" s="63"/>
      <c r="B92" s="43">
        <f t="shared" si="6"/>
        <v>0</v>
      </c>
      <c r="C92" s="63"/>
      <c r="D92" s="43">
        <f t="shared" si="7"/>
        <v>0</v>
      </c>
      <c r="E92" s="63"/>
      <c r="F92" s="43">
        <f t="shared" si="8"/>
        <v>0</v>
      </c>
      <c r="G92" s="63"/>
      <c r="H92" s="43">
        <f t="shared" si="9"/>
        <v>0</v>
      </c>
      <c r="I92" s="43" t="str">
        <f t="shared" si="10"/>
        <v/>
      </c>
    </row>
    <row r="93" spans="1:9" x14ac:dyDescent="0.25">
      <c r="A93" s="63"/>
      <c r="B93" s="43">
        <f t="shared" si="6"/>
        <v>0</v>
      </c>
      <c r="C93" s="63"/>
      <c r="D93" s="43">
        <f t="shared" si="7"/>
        <v>0</v>
      </c>
      <c r="E93" s="63"/>
      <c r="F93" s="43">
        <f t="shared" si="8"/>
        <v>0</v>
      </c>
      <c r="G93" s="63"/>
      <c r="H93" s="43">
        <f t="shared" si="9"/>
        <v>0</v>
      </c>
      <c r="I93" s="43" t="str">
        <f t="shared" si="10"/>
        <v/>
      </c>
    </row>
    <row r="94" spans="1:9" x14ac:dyDescent="0.25">
      <c r="A94" s="63"/>
      <c r="B94" s="43">
        <f t="shared" si="6"/>
        <v>0</v>
      </c>
      <c r="C94" s="63"/>
      <c r="D94" s="43">
        <f t="shared" si="7"/>
        <v>0</v>
      </c>
      <c r="E94" s="63"/>
      <c r="F94" s="43">
        <f t="shared" si="8"/>
        <v>0</v>
      </c>
      <c r="G94" s="63"/>
      <c r="H94" s="43">
        <f t="shared" si="9"/>
        <v>0</v>
      </c>
      <c r="I94" s="43" t="str">
        <f t="shared" si="10"/>
        <v/>
      </c>
    </row>
    <row r="95" spans="1:9" x14ac:dyDescent="0.25">
      <c r="A95" s="63"/>
      <c r="B95" s="43">
        <f t="shared" si="6"/>
        <v>0</v>
      </c>
      <c r="C95" s="63"/>
      <c r="D95" s="43">
        <f t="shared" si="7"/>
        <v>0</v>
      </c>
      <c r="E95" s="63"/>
      <c r="F95" s="43">
        <f t="shared" si="8"/>
        <v>0</v>
      </c>
      <c r="G95" s="63"/>
      <c r="H95" s="43">
        <f t="shared" si="9"/>
        <v>0</v>
      </c>
      <c r="I95" s="43" t="str">
        <f t="shared" si="10"/>
        <v/>
      </c>
    </row>
    <row r="96" spans="1:9" x14ac:dyDescent="0.25">
      <c r="A96" s="63"/>
      <c r="B96" s="43">
        <f t="shared" si="6"/>
        <v>0</v>
      </c>
      <c r="C96" s="63"/>
      <c r="D96" s="43">
        <f t="shared" si="7"/>
        <v>0</v>
      </c>
      <c r="E96" s="63"/>
      <c r="F96" s="43">
        <f t="shared" si="8"/>
        <v>0</v>
      </c>
      <c r="G96" s="63"/>
      <c r="H96" s="43">
        <f t="shared" si="9"/>
        <v>0</v>
      </c>
      <c r="I96" s="43" t="str">
        <f t="shared" si="10"/>
        <v/>
      </c>
    </row>
    <row r="97" spans="1:9" x14ac:dyDescent="0.25">
      <c r="A97" s="63"/>
      <c r="B97" s="43">
        <f t="shared" ref="B97:B160" si="11">A97*$N$7</f>
        <v>0</v>
      </c>
      <c r="C97" s="63"/>
      <c r="D97" s="43">
        <f t="shared" ref="D97:D160" si="12">C97*$N$6</f>
        <v>0</v>
      </c>
      <c r="E97" s="63"/>
      <c r="F97" s="43">
        <f t="shared" ref="F97:F160" si="13">E97*$N$5</f>
        <v>0</v>
      </c>
      <c r="G97" s="63"/>
      <c r="H97" s="43">
        <f t="shared" ref="H97:H160" si="14">G97*$N$4</f>
        <v>0</v>
      </c>
      <c r="I97" s="43" t="str">
        <f t="shared" ref="I97:I160" si="15">IF(C97&gt;0,CONCATENATE("0x",DEC2HEX(B97+D97+F97+H97),","),"")</f>
        <v/>
      </c>
    </row>
    <row r="98" spans="1:9" x14ac:dyDescent="0.25">
      <c r="A98" s="63"/>
      <c r="B98" s="43">
        <f t="shared" si="11"/>
        <v>0</v>
      </c>
      <c r="C98" s="63"/>
      <c r="D98" s="43">
        <f t="shared" si="12"/>
        <v>0</v>
      </c>
      <c r="E98" s="63"/>
      <c r="F98" s="43">
        <f t="shared" si="13"/>
        <v>0</v>
      </c>
      <c r="G98" s="63"/>
      <c r="H98" s="43">
        <f t="shared" si="14"/>
        <v>0</v>
      </c>
      <c r="I98" s="43" t="str">
        <f t="shared" si="15"/>
        <v/>
      </c>
    </row>
    <row r="99" spans="1:9" x14ac:dyDescent="0.25">
      <c r="A99" s="63"/>
      <c r="B99" s="43">
        <f t="shared" si="11"/>
        <v>0</v>
      </c>
      <c r="C99" s="63"/>
      <c r="D99" s="43">
        <f t="shared" si="12"/>
        <v>0</v>
      </c>
      <c r="E99" s="63"/>
      <c r="F99" s="43">
        <f t="shared" si="13"/>
        <v>0</v>
      </c>
      <c r="G99" s="63"/>
      <c r="H99" s="43">
        <f t="shared" si="14"/>
        <v>0</v>
      </c>
      <c r="I99" s="43" t="str">
        <f t="shared" si="15"/>
        <v/>
      </c>
    </row>
    <row r="100" spans="1:9" x14ac:dyDescent="0.25">
      <c r="A100" s="63"/>
      <c r="B100" s="43">
        <f t="shared" si="11"/>
        <v>0</v>
      </c>
      <c r="C100" s="63"/>
      <c r="D100" s="43">
        <f t="shared" si="12"/>
        <v>0</v>
      </c>
      <c r="E100" s="63"/>
      <c r="F100" s="43">
        <f t="shared" si="13"/>
        <v>0</v>
      </c>
      <c r="G100" s="63"/>
      <c r="H100" s="43">
        <f t="shared" si="14"/>
        <v>0</v>
      </c>
      <c r="I100" s="43" t="str">
        <f t="shared" si="15"/>
        <v/>
      </c>
    </row>
    <row r="101" spans="1:9" x14ac:dyDescent="0.25">
      <c r="A101" s="63"/>
      <c r="B101" s="43">
        <f t="shared" si="11"/>
        <v>0</v>
      </c>
      <c r="C101" s="63"/>
      <c r="D101" s="43">
        <f t="shared" si="12"/>
        <v>0</v>
      </c>
      <c r="E101" s="63"/>
      <c r="F101" s="43">
        <f t="shared" si="13"/>
        <v>0</v>
      </c>
      <c r="G101" s="63"/>
      <c r="H101" s="43">
        <f t="shared" si="14"/>
        <v>0</v>
      </c>
      <c r="I101" s="43" t="str">
        <f t="shared" si="15"/>
        <v/>
      </c>
    </row>
    <row r="102" spans="1:9" x14ac:dyDescent="0.25">
      <c r="A102" s="63"/>
      <c r="B102" s="43">
        <f t="shared" si="11"/>
        <v>0</v>
      </c>
      <c r="C102" s="63"/>
      <c r="D102" s="43">
        <f t="shared" si="12"/>
        <v>0</v>
      </c>
      <c r="E102" s="63"/>
      <c r="F102" s="43">
        <f t="shared" si="13"/>
        <v>0</v>
      </c>
      <c r="G102" s="63"/>
      <c r="H102" s="43">
        <f t="shared" si="14"/>
        <v>0</v>
      </c>
      <c r="I102" s="43" t="str">
        <f t="shared" si="15"/>
        <v/>
      </c>
    </row>
    <row r="103" spans="1:9" x14ac:dyDescent="0.25">
      <c r="A103" s="63"/>
      <c r="B103" s="43">
        <f t="shared" si="11"/>
        <v>0</v>
      </c>
      <c r="C103" s="63"/>
      <c r="D103" s="43">
        <f t="shared" si="12"/>
        <v>0</v>
      </c>
      <c r="E103" s="63"/>
      <c r="F103" s="43">
        <f t="shared" si="13"/>
        <v>0</v>
      </c>
      <c r="G103" s="63"/>
      <c r="H103" s="43">
        <f t="shared" si="14"/>
        <v>0</v>
      </c>
      <c r="I103" s="43" t="str">
        <f t="shared" si="15"/>
        <v/>
      </c>
    </row>
    <row r="104" spans="1:9" x14ac:dyDescent="0.25">
      <c r="A104" s="63"/>
      <c r="B104" s="43">
        <f t="shared" si="11"/>
        <v>0</v>
      </c>
      <c r="C104" s="63"/>
      <c r="D104" s="43">
        <f t="shared" si="12"/>
        <v>0</v>
      </c>
      <c r="E104" s="63"/>
      <c r="F104" s="43">
        <f t="shared" si="13"/>
        <v>0</v>
      </c>
      <c r="G104" s="63"/>
      <c r="H104" s="43">
        <f t="shared" si="14"/>
        <v>0</v>
      </c>
      <c r="I104" s="43" t="str">
        <f t="shared" si="15"/>
        <v/>
      </c>
    </row>
    <row r="105" spans="1:9" x14ac:dyDescent="0.25">
      <c r="A105" s="63"/>
      <c r="B105" s="43">
        <f t="shared" si="11"/>
        <v>0</v>
      </c>
      <c r="C105" s="63"/>
      <c r="D105" s="43">
        <f t="shared" si="12"/>
        <v>0</v>
      </c>
      <c r="E105" s="63"/>
      <c r="F105" s="43">
        <f t="shared" si="13"/>
        <v>0</v>
      </c>
      <c r="G105" s="63"/>
      <c r="H105" s="43">
        <f t="shared" si="14"/>
        <v>0</v>
      </c>
      <c r="I105" s="43" t="str">
        <f t="shared" si="15"/>
        <v/>
      </c>
    </row>
    <row r="106" spans="1:9" x14ac:dyDescent="0.25">
      <c r="A106" s="63"/>
      <c r="B106" s="43">
        <f t="shared" si="11"/>
        <v>0</v>
      </c>
      <c r="C106" s="63"/>
      <c r="D106" s="43">
        <f t="shared" si="12"/>
        <v>0</v>
      </c>
      <c r="E106" s="63"/>
      <c r="F106" s="43">
        <f t="shared" si="13"/>
        <v>0</v>
      </c>
      <c r="G106" s="63"/>
      <c r="H106" s="43">
        <f t="shared" si="14"/>
        <v>0</v>
      </c>
      <c r="I106" s="43" t="str">
        <f t="shared" si="15"/>
        <v/>
      </c>
    </row>
    <row r="107" spans="1:9" x14ac:dyDescent="0.25">
      <c r="A107" s="63"/>
      <c r="B107" s="43">
        <f t="shared" si="11"/>
        <v>0</v>
      </c>
      <c r="C107" s="63"/>
      <c r="D107" s="43">
        <f t="shared" si="12"/>
        <v>0</v>
      </c>
      <c r="E107" s="63"/>
      <c r="F107" s="43">
        <f t="shared" si="13"/>
        <v>0</v>
      </c>
      <c r="G107" s="63"/>
      <c r="H107" s="43">
        <f t="shared" si="14"/>
        <v>0</v>
      </c>
      <c r="I107" s="43" t="str">
        <f t="shared" si="15"/>
        <v/>
      </c>
    </row>
    <row r="108" spans="1:9" x14ac:dyDescent="0.25">
      <c r="A108" s="63"/>
      <c r="B108" s="43">
        <f t="shared" si="11"/>
        <v>0</v>
      </c>
      <c r="C108" s="63"/>
      <c r="D108" s="43">
        <f t="shared" si="12"/>
        <v>0</v>
      </c>
      <c r="E108" s="63"/>
      <c r="F108" s="43">
        <f t="shared" si="13"/>
        <v>0</v>
      </c>
      <c r="G108" s="63"/>
      <c r="H108" s="43">
        <f t="shared" si="14"/>
        <v>0</v>
      </c>
      <c r="I108" s="43" t="str">
        <f t="shared" si="15"/>
        <v/>
      </c>
    </row>
    <row r="109" spans="1:9" x14ac:dyDescent="0.25">
      <c r="A109" s="63"/>
      <c r="B109" s="43">
        <f t="shared" si="11"/>
        <v>0</v>
      </c>
      <c r="C109" s="63"/>
      <c r="D109" s="43">
        <f t="shared" si="12"/>
        <v>0</v>
      </c>
      <c r="E109" s="63"/>
      <c r="F109" s="43">
        <f t="shared" si="13"/>
        <v>0</v>
      </c>
      <c r="G109" s="63"/>
      <c r="H109" s="43">
        <f t="shared" si="14"/>
        <v>0</v>
      </c>
      <c r="I109" s="43" t="str">
        <f t="shared" si="15"/>
        <v/>
      </c>
    </row>
    <row r="110" spans="1:9" x14ac:dyDescent="0.25">
      <c r="A110" s="63"/>
      <c r="B110" s="43">
        <f t="shared" si="11"/>
        <v>0</v>
      </c>
      <c r="C110" s="63"/>
      <c r="D110" s="43">
        <f t="shared" si="12"/>
        <v>0</v>
      </c>
      <c r="E110" s="63"/>
      <c r="F110" s="43">
        <f t="shared" si="13"/>
        <v>0</v>
      </c>
      <c r="G110" s="63"/>
      <c r="H110" s="43">
        <f t="shared" si="14"/>
        <v>0</v>
      </c>
      <c r="I110" s="43" t="str">
        <f t="shared" si="15"/>
        <v/>
      </c>
    </row>
    <row r="111" spans="1:9" x14ac:dyDescent="0.25">
      <c r="A111" s="63"/>
      <c r="B111" s="43">
        <f t="shared" si="11"/>
        <v>0</v>
      </c>
      <c r="C111" s="63"/>
      <c r="D111" s="43">
        <f t="shared" si="12"/>
        <v>0</v>
      </c>
      <c r="E111" s="63"/>
      <c r="F111" s="43">
        <f t="shared" si="13"/>
        <v>0</v>
      </c>
      <c r="G111" s="63"/>
      <c r="H111" s="43">
        <f t="shared" si="14"/>
        <v>0</v>
      </c>
      <c r="I111" s="43" t="str">
        <f t="shared" si="15"/>
        <v/>
      </c>
    </row>
    <row r="112" spans="1:9" x14ac:dyDescent="0.25">
      <c r="A112" s="63"/>
      <c r="B112" s="43">
        <f t="shared" si="11"/>
        <v>0</v>
      </c>
      <c r="C112" s="63"/>
      <c r="D112" s="43">
        <f t="shared" si="12"/>
        <v>0</v>
      </c>
      <c r="E112" s="63"/>
      <c r="F112" s="43">
        <f t="shared" si="13"/>
        <v>0</v>
      </c>
      <c r="G112" s="63"/>
      <c r="H112" s="43">
        <f t="shared" si="14"/>
        <v>0</v>
      </c>
      <c r="I112" s="43" t="str">
        <f t="shared" si="15"/>
        <v/>
      </c>
    </row>
    <row r="113" spans="1:9" x14ac:dyDescent="0.25">
      <c r="A113" s="63"/>
      <c r="B113" s="43">
        <f t="shared" si="11"/>
        <v>0</v>
      </c>
      <c r="C113" s="63"/>
      <c r="D113" s="43">
        <f t="shared" si="12"/>
        <v>0</v>
      </c>
      <c r="E113" s="63"/>
      <c r="F113" s="43">
        <f t="shared" si="13"/>
        <v>0</v>
      </c>
      <c r="G113" s="63"/>
      <c r="H113" s="43">
        <f t="shared" si="14"/>
        <v>0</v>
      </c>
      <c r="I113" s="43" t="str">
        <f t="shared" si="15"/>
        <v/>
      </c>
    </row>
    <row r="114" spans="1:9" x14ac:dyDescent="0.25">
      <c r="A114" s="63"/>
      <c r="B114" s="43">
        <f t="shared" si="11"/>
        <v>0</v>
      </c>
      <c r="C114" s="63"/>
      <c r="D114" s="43">
        <f t="shared" si="12"/>
        <v>0</v>
      </c>
      <c r="E114" s="63"/>
      <c r="F114" s="43">
        <f t="shared" si="13"/>
        <v>0</v>
      </c>
      <c r="G114" s="63"/>
      <c r="H114" s="43">
        <f t="shared" si="14"/>
        <v>0</v>
      </c>
      <c r="I114" s="43" t="str">
        <f t="shared" si="15"/>
        <v/>
      </c>
    </row>
    <row r="115" spans="1:9" x14ac:dyDescent="0.25">
      <c r="A115" s="63"/>
      <c r="B115" s="43">
        <f t="shared" si="11"/>
        <v>0</v>
      </c>
      <c r="C115" s="63"/>
      <c r="D115" s="43">
        <f t="shared" si="12"/>
        <v>0</v>
      </c>
      <c r="E115" s="63"/>
      <c r="F115" s="43">
        <f t="shared" si="13"/>
        <v>0</v>
      </c>
      <c r="G115" s="63"/>
      <c r="H115" s="43">
        <f t="shared" si="14"/>
        <v>0</v>
      </c>
      <c r="I115" s="43" t="str">
        <f t="shared" si="15"/>
        <v/>
      </c>
    </row>
    <row r="116" spans="1:9" x14ac:dyDescent="0.25">
      <c r="A116" s="63"/>
      <c r="B116" s="43">
        <f t="shared" si="11"/>
        <v>0</v>
      </c>
      <c r="C116" s="63"/>
      <c r="D116" s="43">
        <f t="shared" si="12"/>
        <v>0</v>
      </c>
      <c r="E116" s="63"/>
      <c r="F116" s="43">
        <f t="shared" si="13"/>
        <v>0</v>
      </c>
      <c r="G116" s="63"/>
      <c r="H116" s="43">
        <f t="shared" si="14"/>
        <v>0</v>
      </c>
      <c r="I116" s="43" t="str">
        <f t="shared" si="15"/>
        <v/>
      </c>
    </row>
    <row r="117" spans="1:9" x14ac:dyDescent="0.25">
      <c r="A117" s="63"/>
      <c r="B117" s="43">
        <f t="shared" si="11"/>
        <v>0</v>
      </c>
      <c r="C117" s="63"/>
      <c r="D117" s="43">
        <f t="shared" si="12"/>
        <v>0</v>
      </c>
      <c r="E117" s="63"/>
      <c r="F117" s="43">
        <f t="shared" si="13"/>
        <v>0</v>
      </c>
      <c r="G117" s="63"/>
      <c r="H117" s="43">
        <f t="shared" si="14"/>
        <v>0</v>
      </c>
      <c r="I117" s="43" t="str">
        <f t="shared" si="15"/>
        <v/>
      </c>
    </row>
    <row r="118" spans="1:9" x14ac:dyDescent="0.25">
      <c r="A118" s="63"/>
      <c r="B118" s="43">
        <f t="shared" si="11"/>
        <v>0</v>
      </c>
      <c r="C118" s="63"/>
      <c r="D118" s="43">
        <f t="shared" si="12"/>
        <v>0</v>
      </c>
      <c r="E118" s="63"/>
      <c r="F118" s="43">
        <f t="shared" si="13"/>
        <v>0</v>
      </c>
      <c r="G118" s="63"/>
      <c r="H118" s="43">
        <f t="shared" si="14"/>
        <v>0</v>
      </c>
      <c r="I118" s="43" t="str">
        <f t="shared" si="15"/>
        <v/>
      </c>
    </row>
    <row r="119" spans="1:9" x14ac:dyDescent="0.25">
      <c r="A119" s="63"/>
      <c r="B119" s="43">
        <f t="shared" si="11"/>
        <v>0</v>
      </c>
      <c r="C119" s="63"/>
      <c r="D119" s="43">
        <f t="shared" si="12"/>
        <v>0</v>
      </c>
      <c r="E119" s="63"/>
      <c r="F119" s="43">
        <f t="shared" si="13"/>
        <v>0</v>
      </c>
      <c r="G119" s="63"/>
      <c r="H119" s="43">
        <f t="shared" si="14"/>
        <v>0</v>
      </c>
      <c r="I119" s="43" t="str">
        <f t="shared" si="15"/>
        <v/>
      </c>
    </row>
    <row r="120" spans="1:9" x14ac:dyDescent="0.25">
      <c r="A120" s="63"/>
      <c r="B120" s="43">
        <f t="shared" si="11"/>
        <v>0</v>
      </c>
      <c r="C120" s="63"/>
      <c r="D120" s="43">
        <f t="shared" si="12"/>
        <v>0</v>
      </c>
      <c r="E120" s="63"/>
      <c r="F120" s="43">
        <f t="shared" si="13"/>
        <v>0</v>
      </c>
      <c r="G120" s="63"/>
      <c r="H120" s="43">
        <f t="shared" si="14"/>
        <v>0</v>
      </c>
      <c r="I120" s="43" t="str">
        <f t="shared" si="15"/>
        <v/>
      </c>
    </row>
    <row r="121" spans="1:9" x14ac:dyDescent="0.25">
      <c r="A121" s="63"/>
      <c r="B121" s="43">
        <f t="shared" si="11"/>
        <v>0</v>
      </c>
      <c r="C121" s="63"/>
      <c r="D121" s="43">
        <f t="shared" si="12"/>
        <v>0</v>
      </c>
      <c r="E121" s="63"/>
      <c r="F121" s="43">
        <f t="shared" si="13"/>
        <v>0</v>
      </c>
      <c r="G121" s="63"/>
      <c r="H121" s="43">
        <f t="shared" si="14"/>
        <v>0</v>
      </c>
      <c r="I121" s="43" t="str">
        <f t="shared" si="15"/>
        <v/>
      </c>
    </row>
    <row r="122" spans="1:9" x14ac:dyDescent="0.25">
      <c r="A122" s="63"/>
      <c r="B122" s="43">
        <f t="shared" si="11"/>
        <v>0</v>
      </c>
      <c r="C122" s="63"/>
      <c r="D122" s="43">
        <f t="shared" si="12"/>
        <v>0</v>
      </c>
      <c r="E122" s="63"/>
      <c r="F122" s="43">
        <f t="shared" si="13"/>
        <v>0</v>
      </c>
      <c r="G122" s="63"/>
      <c r="H122" s="43">
        <f t="shared" si="14"/>
        <v>0</v>
      </c>
      <c r="I122" s="43" t="str">
        <f t="shared" si="15"/>
        <v/>
      </c>
    </row>
    <row r="123" spans="1:9" x14ac:dyDescent="0.25">
      <c r="A123" s="63"/>
      <c r="B123" s="43">
        <f t="shared" si="11"/>
        <v>0</v>
      </c>
      <c r="C123" s="63"/>
      <c r="D123" s="43">
        <f t="shared" si="12"/>
        <v>0</v>
      </c>
      <c r="E123" s="63"/>
      <c r="F123" s="43">
        <f t="shared" si="13"/>
        <v>0</v>
      </c>
      <c r="G123" s="63"/>
      <c r="H123" s="43">
        <f t="shared" si="14"/>
        <v>0</v>
      </c>
      <c r="I123" s="43" t="str">
        <f t="shared" si="15"/>
        <v/>
      </c>
    </row>
    <row r="124" spans="1:9" x14ac:dyDescent="0.25">
      <c r="A124" s="63"/>
      <c r="B124" s="43">
        <f t="shared" si="11"/>
        <v>0</v>
      </c>
      <c r="C124" s="63"/>
      <c r="D124" s="43">
        <f t="shared" si="12"/>
        <v>0</v>
      </c>
      <c r="E124" s="63"/>
      <c r="F124" s="43">
        <f t="shared" si="13"/>
        <v>0</v>
      </c>
      <c r="G124" s="63"/>
      <c r="H124" s="43">
        <f t="shared" si="14"/>
        <v>0</v>
      </c>
      <c r="I124" s="43" t="str">
        <f t="shared" si="15"/>
        <v/>
      </c>
    </row>
    <row r="125" spans="1:9" x14ac:dyDescent="0.25">
      <c r="A125" s="63"/>
      <c r="B125" s="43">
        <f t="shared" si="11"/>
        <v>0</v>
      </c>
      <c r="C125" s="63"/>
      <c r="D125" s="43">
        <f t="shared" si="12"/>
        <v>0</v>
      </c>
      <c r="E125" s="63"/>
      <c r="F125" s="43">
        <f t="shared" si="13"/>
        <v>0</v>
      </c>
      <c r="G125" s="63"/>
      <c r="H125" s="43">
        <f t="shared" si="14"/>
        <v>0</v>
      </c>
      <c r="I125" s="43" t="str">
        <f t="shared" si="15"/>
        <v/>
      </c>
    </row>
    <row r="126" spans="1:9" x14ac:dyDescent="0.25">
      <c r="A126" s="63"/>
      <c r="B126" s="43">
        <f t="shared" si="11"/>
        <v>0</v>
      </c>
      <c r="C126" s="63"/>
      <c r="D126" s="43">
        <f t="shared" si="12"/>
        <v>0</v>
      </c>
      <c r="E126" s="63"/>
      <c r="F126" s="43">
        <f t="shared" si="13"/>
        <v>0</v>
      </c>
      <c r="G126" s="63"/>
      <c r="H126" s="43">
        <f t="shared" si="14"/>
        <v>0</v>
      </c>
      <c r="I126" s="43" t="str">
        <f t="shared" si="15"/>
        <v/>
      </c>
    </row>
    <row r="127" spans="1:9" x14ac:dyDescent="0.25">
      <c r="A127" s="63"/>
      <c r="B127" s="43">
        <f t="shared" si="11"/>
        <v>0</v>
      </c>
      <c r="C127" s="63"/>
      <c r="D127" s="43">
        <f t="shared" si="12"/>
        <v>0</v>
      </c>
      <c r="E127" s="63"/>
      <c r="F127" s="43">
        <f t="shared" si="13"/>
        <v>0</v>
      </c>
      <c r="G127" s="63"/>
      <c r="H127" s="43">
        <f t="shared" si="14"/>
        <v>0</v>
      </c>
      <c r="I127" s="43" t="str">
        <f t="shared" si="15"/>
        <v/>
      </c>
    </row>
    <row r="128" spans="1:9" x14ac:dyDescent="0.25">
      <c r="A128" s="63"/>
      <c r="B128" s="43">
        <f t="shared" si="11"/>
        <v>0</v>
      </c>
      <c r="C128" s="63"/>
      <c r="D128" s="43">
        <f t="shared" si="12"/>
        <v>0</v>
      </c>
      <c r="E128" s="63"/>
      <c r="F128" s="43">
        <f t="shared" si="13"/>
        <v>0</v>
      </c>
      <c r="G128" s="63"/>
      <c r="H128" s="43">
        <f t="shared" si="14"/>
        <v>0</v>
      </c>
      <c r="I128" s="43" t="str">
        <f t="shared" si="15"/>
        <v/>
      </c>
    </row>
    <row r="129" spans="1:9" x14ac:dyDescent="0.25">
      <c r="A129" s="63"/>
      <c r="B129" s="43">
        <f t="shared" si="11"/>
        <v>0</v>
      </c>
      <c r="C129" s="63"/>
      <c r="D129" s="43">
        <f t="shared" si="12"/>
        <v>0</v>
      </c>
      <c r="E129" s="63"/>
      <c r="F129" s="43">
        <f t="shared" si="13"/>
        <v>0</v>
      </c>
      <c r="G129" s="63"/>
      <c r="H129" s="43">
        <f t="shared" si="14"/>
        <v>0</v>
      </c>
      <c r="I129" s="43" t="str">
        <f t="shared" si="15"/>
        <v/>
      </c>
    </row>
    <row r="130" spans="1:9" x14ac:dyDescent="0.25">
      <c r="A130" s="63"/>
      <c r="B130" s="43">
        <f t="shared" si="11"/>
        <v>0</v>
      </c>
      <c r="C130" s="63"/>
      <c r="D130" s="43">
        <f t="shared" si="12"/>
        <v>0</v>
      </c>
      <c r="E130" s="63"/>
      <c r="F130" s="43">
        <f t="shared" si="13"/>
        <v>0</v>
      </c>
      <c r="G130" s="63"/>
      <c r="H130" s="43">
        <f t="shared" si="14"/>
        <v>0</v>
      </c>
      <c r="I130" s="43" t="str">
        <f t="shared" si="15"/>
        <v/>
      </c>
    </row>
    <row r="131" spans="1:9" x14ac:dyDescent="0.25">
      <c r="A131" s="63"/>
      <c r="B131" s="43">
        <f t="shared" si="11"/>
        <v>0</v>
      </c>
      <c r="C131" s="63"/>
      <c r="D131" s="43">
        <f t="shared" si="12"/>
        <v>0</v>
      </c>
      <c r="E131" s="63"/>
      <c r="F131" s="43">
        <f t="shared" si="13"/>
        <v>0</v>
      </c>
      <c r="G131" s="63"/>
      <c r="H131" s="43">
        <f t="shared" si="14"/>
        <v>0</v>
      </c>
      <c r="I131" s="43" t="str">
        <f t="shared" si="15"/>
        <v/>
      </c>
    </row>
    <row r="132" spans="1:9" x14ac:dyDescent="0.25">
      <c r="A132" s="63"/>
      <c r="B132" s="43">
        <f t="shared" si="11"/>
        <v>0</v>
      </c>
      <c r="C132" s="63"/>
      <c r="D132" s="43">
        <f t="shared" si="12"/>
        <v>0</v>
      </c>
      <c r="E132" s="63"/>
      <c r="F132" s="43">
        <f t="shared" si="13"/>
        <v>0</v>
      </c>
      <c r="G132" s="63"/>
      <c r="H132" s="43">
        <f t="shared" si="14"/>
        <v>0</v>
      </c>
      <c r="I132" s="43" t="str">
        <f t="shared" si="15"/>
        <v/>
      </c>
    </row>
    <row r="133" spans="1:9" x14ac:dyDescent="0.25">
      <c r="A133" s="63"/>
      <c r="B133" s="43">
        <f t="shared" si="11"/>
        <v>0</v>
      </c>
      <c r="C133" s="63"/>
      <c r="D133" s="43">
        <f t="shared" si="12"/>
        <v>0</v>
      </c>
      <c r="E133" s="63"/>
      <c r="F133" s="43">
        <f t="shared" si="13"/>
        <v>0</v>
      </c>
      <c r="G133" s="63"/>
      <c r="H133" s="43">
        <f t="shared" si="14"/>
        <v>0</v>
      </c>
      <c r="I133" s="43" t="str">
        <f t="shared" si="15"/>
        <v/>
      </c>
    </row>
    <row r="134" spans="1:9" x14ac:dyDescent="0.25">
      <c r="A134" s="63"/>
      <c r="B134" s="43">
        <f t="shared" si="11"/>
        <v>0</v>
      </c>
      <c r="C134" s="63"/>
      <c r="D134" s="43">
        <f t="shared" si="12"/>
        <v>0</v>
      </c>
      <c r="E134" s="63"/>
      <c r="F134" s="43">
        <f t="shared" si="13"/>
        <v>0</v>
      </c>
      <c r="G134" s="63"/>
      <c r="H134" s="43">
        <f t="shared" si="14"/>
        <v>0</v>
      </c>
      <c r="I134" s="43" t="str">
        <f t="shared" si="15"/>
        <v/>
      </c>
    </row>
    <row r="135" spans="1:9" x14ac:dyDescent="0.25">
      <c r="A135" s="63"/>
      <c r="B135" s="43">
        <f t="shared" si="11"/>
        <v>0</v>
      </c>
      <c r="C135" s="63"/>
      <c r="D135" s="43">
        <f t="shared" si="12"/>
        <v>0</v>
      </c>
      <c r="E135" s="63"/>
      <c r="F135" s="43">
        <f t="shared" si="13"/>
        <v>0</v>
      </c>
      <c r="G135" s="63"/>
      <c r="H135" s="43">
        <f t="shared" si="14"/>
        <v>0</v>
      </c>
      <c r="I135" s="43" t="str">
        <f t="shared" si="15"/>
        <v/>
      </c>
    </row>
    <row r="136" spans="1:9" x14ac:dyDescent="0.25">
      <c r="A136" s="63"/>
      <c r="B136" s="43">
        <f t="shared" si="11"/>
        <v>0</v>
      </c>
      <c r="C136" s="63"/>
      <c r="D136" s="43">
        <f t="shared" si="12"/>
        <v>0</v>
      </c>
      <c r="E136" s="63"/>
      <c r="F136" s="43">
        <f t="shared" si="13"/>
        <v>0</v>
      </c>
      <c r="G136" s="63"/>
      <c r="H136" s="43">
        <f t="shared" si="14"/>
        <v>0</v>
      </c>
      <c r="I136" s="43" t="str">
        <f t="shared" si="15"/>
        <v/>
      </c>
    </row>
    <row r="137" spans="1:9" x14ac:dyDescent="0.25">
      <c r="A137" s="63"/>
      <c r="B137" s="43">
        <f t="shared" si="11"/>
        <v>0</v>
      </c>
      <c r="C137" s="63"/>
      <c r="D137" s="43">
        <f t="shared" si="12"/>
        <v>0</v>
      </c>
      <c r="E137" s="63"/>
      <c r="F137" s="43">
        <f t="shared" si="13"/>
        <v>0</v>
      </c>
      <c r="G137" s="63"/>
      <c r="H137" s="43">
        <f t="shared" si="14"/>
        <v>0</v>
      </c>
      <c r="I137" s="43" t="str">
        <f t="shared" si="15"/>
        <v/>
      </c>
    </row>
    <row r="138" spans="1:9" x14ac:dyDescent="0.25">
      <c r="A138" s="63"/>
      <c r="B138" s="43">
        <f t="shared" si="11"/>
        <v>0</v>
      </c>
      <c r="C138" s="63"/>
      <c r="D138" s="43">
        <f t="shared" si="12"/>
        <v>0</v>
      </c>
      <c r="E138" s="63"/>
      <c r="F138" s="43">
        <f t="shared" si="13"/>
        <v>0</v>
      </c>
      <c r="G138" s="63"/>
      <c r="H138" s="43">
        <f t="shared" si="14"/>
        <v>0</v>
      </c>
      <c r="I138" s="43" t="str">
        <f t="shared" si="15"/>
        <v/>
      </c>
    </row>
    <row r="139" spans="1:9" x14ac:dyDescent="0.25">
      <c r="A139" s="63"/>
      <c r="B139" s="43">
        <f t="shared" si="11"/>
        <v>0</v>
      </c>
      <c r="C139" s="63"/>
      <c r="D139" s="43">
        <f t="shared" si="12"/>
        <v>0</v>
      </c>
      <c r="E139" s="63"/>
      <c r="F139" s="43">
        <f t="shared" si="13"/>
        <v>0</v>
      </c>
      <c r="G139" s="63"/>
      <c r="H139" s="43">
        <f t="shared" si="14"/>
        <v>0</v>
      </c>
      <c r="I139" s="43" t="str">
        <f t="shared" si="15"/>
        <v/>
      </c>
    </row>
    <row r="140" spans="1:9" x14ac:dyDescent="0.25">
      <c r="A140" s="63"/>
      <c r="B140" s="43">
        <f t="shared" si="11"/>
        <v>0</v>
      </c>
      <c r="C140" s="63"/>
      <c r="D140" s="43">
        <f t="shared" si="12"/>
        <v>0</v>
      </c>
      <c r="E140" s="63"/>
      <c r="F140" s="43">
        <f t="shared" si="13"/>
        <v>0</v>
      </c>
      <c r="G140" s="63"/>
      <c r="H140" s="43">
        <f t="shared" si="14"/>
        <v>0</v>
      </c>
      <c r="I140" s="43" t="str">
        <f t="shared" si="15"/>
        <v/>
      </c>
    </row>
    <row r="141" spans="1:9" x14ac:dyDescent="0.25">
      <c r="A141" s="63"/>
      <c r="B141" s="43">
        <f t="shared" si="11"/>
        <v>0</v>
      </c>
      <c r="C141" s="63"/>
      <c r="D141" s="43">
        <f t="shared" si="12"/>
        <v>0</v>
      </c>
      <c r="E141" s="63"/>
      <c r="F141" s="43">
        <f t="shared" si="13"/>
        <v>0</v>
      </c>
      <c r="G141" s="63"/>
      <c r="H141" s="43">
        <f t="shared" si="14"/>
        <v>0</v>
      </c>
      <c r="I141" s="43" t="str">
        <f t="shared" si="15"/>
        <v/>
      </c>
    </row>
    <row r="142" spans="1:9" x14ac:dyDescent="0.25">
      <c r="A142" s="63"/>
      <c r="B142" s="43">
        <f t="shared" si="11"/>
        <v>0</v>
      </c>
      <c r="C142" s="63"/>
      <c r="D142" s="43">
        <f t="shared" si="12"/>
        <v>0</v>
      </c>
      <c r="E142" s="63"/>
      <c r="F142" s="43">
        <f t="shared" si="13"/>
        <v>0</v>
      </c>
      <c r="G142" s="63"/>
      <c r="H142" s="43">
        <f t="shared" si="14"/>
        <v>0</v>
      </c>
      <c r="I142" s="43" t="str">
        <f t="shared" si="15"/>
        <v/>
      </c>
    </row>
    <row r="143" spans="1:9" x14ac:dyDescent="0.25">
      <c r="A143" s="63"/>
      <c r="B143" s="43">
        <f t="shared" si="11"/>
        <v>0</v>
      </c>
      <c r="C143" s="63"/>
      <c r="D143" s="43">
        <f t="shared" si="12"/>
        <v>0</v>
      </c>
      <c r="E143" s="63"/>
      <c r="F143" s="43">
        <f t="shared" si="13"/>
        <v>0</v>
      </c>
      <c r="G143" s="63"/>
      <c r="H143" s="43">
        <f t="shared" si="14"/>
        <v>0</v>
      </c>
      <c r="I143" s="43" t="str">
        <f t="shared" si="15"/>
        <v/>
      </c>
    </row>
    <row r="144" spans="1:9" x14ac:dyDescent="0.25">
      <c r="A144" s="63"/>
      <c r="B144" s="43">
        <f t="shared" si="11"/>
        <v>0</v>
      </c>
      <c r="C144" s="63"/>
      <c r="D144" s="43">
        <f t="shared" si="12"/>
        <v>0</v>
      </c>
      <c r="E144" s="63"/>
      <c r="F144" s="43">
        <f t="shared" si="13"/>
        <v>0</v>
      </c>
      <c r="G144" s="63"/>
      <c r="H144" s="43">
        <f t="shared" si="14"/>
        <v>0</v>
      </c>
      <c r="I144" s="43" t="str">
        <f t="shared" si="15"/>
        <v/>
      </c>
    </row>
    <row r="145" spans="1:9" x14ac:dyDescent="0.25">
      <c r="A145" s="63"/>
      <c r="B145" s="43">
        <f t="shared" si="11"/>
        <v>0</v>
      </c>
      <c r="C145" s="63"/>
      <c r="D145" s="43">
        <f t="shared" si="12"/>
        <v>0</v>
      </c>
      <c r="E145" s="63"/>
      <c r="F145" s="43">
        <f t="shared" si="13"/>
        <v>0</v>
      </c>
      <c r="G145" s="63"/>
      <c r="H145" s="43">
        <f t="shared" si="14"/>
        <v>0</v>
      </c>
      <c r="I145" s="43" t="str">
        <f t="shared" si="15"/>
        <v/>
      </c>
    </row>
    <row r="146" spans="1:9" x14ac:dyDescent="0.25">
      <c r="A146" s="63"/>
      <c r="B146" s="43">
        <f t="shared" si="11"/>
        <v>0</v>
      </c>
      <c r="C146" s="63"/>
      <c r="D146" s="43">
        <f t="shared" si="12"/>
        <v>0</v>
      </c>
      <c r="E146" s="63"/>
      <c r="F146" s="43">
        <f t="shared" si="13"/>
        <v>0</v>
      </c>
      <c r="G146" s="63"/>
      <c r="H146" s="43">
        <f t="shared" si="14"/>
        <v>0</v>
      </c>
      <c r="I146" s="43" t="str">
        <f t="shared" si="15"/>
        <v/>
      </c>
    </row>
    <row r="147" spans="1:9" x14ac:dyDescent="0.25">
      <c r="A147" s="63"/>
      <c r="B147" s="43">
        <f t="shared" si="11"/>
        <v>0</v>
      </c>
      <c r="C147" s="63"/>
      <c r="D147" s="43">
        <f t="shared" si="12"/>
        <v>0</v>
      </c>
      <c r="E147" s="63"/>
      <c r="F147" s="43">
        <f t="shared" si="13"/>
        <v>0</v>
      </c>
      <c r="G147" s="63"/>
      <c r="H147" s="43">
        <f t="shared" si="14"/>
        <v>0</v>
      </c>
      <c r="I147" s="43" t="str">
        <f t="shared" si="15"/>
        <v/>
      </c>
    </row>
    <row r="148" spans="1:9" x14ac:dyDescent="0.25">
      <c r="A148" s="63"/>
      <c r="B148" s="43">
        <f t="shared" si="11"/>
        <v>0</v>
      </c>
      <c r="C148" s="63"/>
      <c r="D148" s="43">
        <f t="shared" si="12"/>
        <v>0</v>
      </c>
      <c r="E148" s="63"/>
      <c r="F148" s="43">
        <f t="shared" si="13"/>
        <v>0</v>
      </c>
      <c r="G148" s="63"/>
      <c r="H148" s="43">
        <f t="shared" si="14"/>
        <v>0</v>
      </c>
      <c r="I148" s="43" t="str">
        <f t="shared" si="15"/>
        <v/>
      </c>
    </row>
    <row r="149" spans="1:9" x14ac:dyDescent="0.25">
      <c r="A149" s="63"/>
      <c r="B149" s="43">
        <f t="shared" si="11"/>
        <v>0</v>
      </c>
      <c r="C149" s="63"/>
      <c r="D149" s="43">
        <f t="shared" si="12"/>
        <v>0</v>
      </c>
      <c r="E149" s="63"/>
      <c r="F149" s="43">
        <f t="shared" si="13"/>
        <v>0</v>
      </c>
      <c r="G149" s="63"/>
      <c r="H149" s="43">
        <f t="shared" si="14"/>
        <v>0</v>
      </c>
      <c r="I149" s="43" t="str">
        <f t="shared" si="15"/>
        <v/>
      </c>
    </row>
    <row r="150" spans="1:9" x14ac:dyDescent="0.25">
      <c r="A150" s="63"/>
      <c r="B150" s="43">
        <f t="shared" si="11"/>
        <v>0</v>
      </c>
      <c r="C150" s="63"/>
      <c r="D150" s="43">
        <f t="shared" si="12"/>
        <v>0</v>
      </c>
      <c r="E150" s="63"/>
      <c r="F150" s="43">
        <f t="shared" si="13"/>
        <v>0</v>
      </c>
      <c r="G150" s="63"/>
      <c r="H150" s="43">
        <f t="shared" si="14"/>
        <v>0</v>
      </c>
      <c r="I150" s="43" t="str">
        <f t="shared" si="15"/>
        <v/>
      </c>
    </row>
    <row r="151" spans="1:9" x14ac:dyDescent="0.25">
      <c r="A151" s="63"/>
      <c r="B151" s="43">
        <f t="shared" si="11"/>
        <v>0</v>
      </c>
      <c r="C151" s="63"/>
      <c r="D151" s="43">
        <f t="shared" si="12"/>
        <v>0</v>
      </c>
      <c r="E151" s="63"/>
      <c r="F151" s="43">
        <f t="shared" si="13"/>
        <v>0</v>
      </c>
      <c r="G151" s="63"/>
      <c r="H151" s="43">
        <f t="shared" si="14"/>
        <v>0</v>
      </c>
      <c r="I151" s="43" t="str">
        <f t="shared" si="15"/>
        <v/>
      </c>
    </row>
    <row r="152" spans="1:9" x14ac:dyDescent="0.25">
      <c r="A152" s="63"/>
      <c r="B152" s="43">
        <f t="shared" si="11"/>
        <v>0</v>
      </c>
      <c r="C152" s="63"/>
      <c r="D152" s="43">
        <f t="shared" si="12"/>
        <v>0</v>
      </c>
      <c r="E152" s="63"/>
      <c r="F152" s="43">
        <f t="shared" si="13"/>
        <v>0</v>
      </c>
      <c r="G152" s="63"/>
      <c r="H152" s="43">
        <f t="shared" si="14"/>
        <v>0</v>
      </c>
      <c r="I152" s="43" t="str">
        <f t="shared" si="15"/>
        <v/>
      </c>
    </row>
    <row r="153" spans="1:9" x14ac:dyDescent="0.25">
      <c r="A153" s="63"/>
      <c r="B153" s="43">
        <f t="shared" si="11"/>
        <v>0</v>
      </c>
      <c r="C153" s="63"/>
      <c r="D153" s="43">
        <f t="shared" si="12"/>
        <v>0</v>
      </c>
      <c r="E153" s="63"/>
      <c r="F153" s="43">
        <f t="shared" si="13"/>
        <v>0</v>
      </c>
      <c r="G153" s="63"/>
      <c r="H153" s="43">
        <f t="shared" si="14"/>
        <v>0</v>
      </c>
      <c r="I153" s="43" t="str">
        <f t="shared" si="15"/>
        <v/>
      </c>
    </row>
    <row r="154" spans="1:9" x14ac:dyDescent="0.25">
      <c r="A154" s="63"/>
      <c r="B154" s="43">
        <f t="shared" si="11"/>
        <v>0</v>
      </c>
      <c r="C154" s="63"/>
      <c r="D154" s="43">
        <f t="shared" si="12"/>
        <v>0</v>
      </c>
      <c r="E154" s="63"/>
      <c r="F154" s="43">
        <f t="shared" si="13"/>
        <v>0</v>
      </c>
      <c r="G154" s="63"/>
      <c r="H154" s="43">
        <f t="shared" si="14"/>
        <v>0</v>
      </c>
      <c r="I154" s="43" t="str">
        <f t="shared" si="15"/>
        <v/>
      </c>
    </row>
    <row r="155" spans="1:9" x14ac:dyDescent="0.25">
      <c r="A155" s="63"/>
      <c r="B155" s="43">
        <f t="shared" si="11"/>
        <v>0</v>
      </c>
      <c r="C155" s="63"/>
      <c r="D155" s="43">
        <f t="shared" si="12"/>
        <v>0</v>
      </c>
      <c r="E155" s="63"/>
      <c r="F155" s="43">
        <f t="shared" si="13"/>
        <v>0</v>
      </c>
      <c r="G155" s="63"/>
      <c r="H155" s="43">
        <f t="shared" si="14"/>
        <v>0</v>
      </c>
      <c r="I155" s="43" t="str">
        <f t="shared" si="15"/>
        <v/>
      </c>
    </row>
    <row r="156" spans="1:9" x14ac:dyDescent="0.25">
      <c r="A156" s="63"/>
      <c r="B156" s="43">
        <f t="shared" si="11"/>
        <v>0</v>
      </c>
      <c r="C156" s="63"/>
      <c r="D156" s="43">
        <f t="shared" si="12"/>
        <v>0</v>
      </c>
      <c r="E156" s="63"/>
      <c r="F156" s="43">
        <f t="shared" si="13"/>
        <v>0</v>
      </c>
      <c r="G156" s="63"/>
      <c r="H156" s="43">
        <f t="shared" si="14"/>
        <v>0</v>
      </c>
      <c r="I156" s="43" t="str">
        <f t="shared" si="15"/>
        <v/>
      </c>
    </row>
    <row r="157" spans="1:9" x14ac:dyDescent="0.25">
      <c r="A157" s="63"/>
      <c r="B157" s="43">
        <f t="shared" si="11"/>
        <v>0</v>
      </c>
      <c r="C157" s="63"/>
      <c r="D157" s="43">
        <f t="shared" si="12"/>
        <v>0</v>
      </c>
      <c r="E157" s="63"/>
      <c r="F157" s="43">
        <f t="shared" si="13"/>
        <v>0</v>
      </c>
      <c r="G157" s="63"/>
      <c r="H157" s="43">
        <f t="shared" si="14"/>
        <v>0</v>
      </c>
      <c r="I157" s="43" t="str">
        <f t="shared" si="15"/>
        <v/>
      </c>
    </row>
    <row r="158" spans="1:9" x14ac:dyDescent="0.25">
      <c r="A158" s="63"/>
      <c r="B158" s="43">
        <f t="shared" si="11"/>
        <v>0</v>
      </c>
      <c r="C158" s="63"/>
      <c r="D158" s="43">
        <f t="shared" si="12"/>
        <v>0</v>
      </c>
      <c r="E158" s="63"/>
      <c r="F158" s="43">
        <f t="shared" si="13"/>
        <v>0</v>
      </c>
      <c r="G158" s="63"/>
      <c r="H158" s="43">
        <f t="shared" si="14"/>
        <v>0</v>
      </c>
      <c r="I158" s="43" t="str">
        <f t="shared" si="15"/>
        <v/>
      </c>
    </row>
    <row r="159" spans="1:9" x14ac:dyDescent="0.25">
      <c r="A159" s="63"/>
      <c r="B159" s="43">
        <f t="shared" si="11"/>
        <v>0</v>
      </c>
      <c r="C159" s="63"/>
      <c r="D159" s="43">
        <f t="shared" si="12"/>
        <v>0</v>
      </c>
      <c r="E159" s="63"/>
      <c r="F159" s="43">
        <f t="shared" si="13"/>
        <v>0</v>
      </c>
      <c r="G159" s="63"/>
      <c r="H159" s="43">
        <f t="shared" si="14"/>
        <v>0</v>
      </c>
      <c r="I159" s="43" t="str">
        <f t="shared" si="15"/>
        <v/>
      </c>
    </row>
    <row r="160" spans="1:9" x14ac:dyDescent="0.25">
      <c r="A160" s="63"/>
      <c r="B160" s="43">
        <f t="shared" si="11"/>
        <v>0</v>
      </c>
      <c r="C160" s="63"/>
      <c r="D160" s="43">
        <f t="shared" si="12"/>
        <v>0</v>
      </c>
      <c r="E160" s="63"/>
      <c r="F160" s="43">
        <f t="shared" si="13"/>
        <v>0</v>
      </c>
      <c r="G160" s="63"/>
      <c r="H160" s="43">
        <f t="shared" si="14"/>
        <v>0</v>
      </c>
      <c r="I160" s="43" t="str">
        <f t="shared" si="15"/>
        <v/>
      </c>
    </row>
    <row r="161" spans="1:9" x14ac:dyDescent="0.25">
      <c r="A161" s="63"/>
      <c r="B161" s="43">
        <f t="shared" ref="B161:B224" si="16">A161*$N$7</f>
        <v>0</v>
      </c>
      <c r="C161" s="63"/>
      <c r="D161" s="43">
        <f t="shared" ref="D161:D224" si="17">C161*$N$6</f>
        <v>0</v>
      </c>
      <c r="E161" s="63"/>
      <c r="F161" s="43">
        <f t="shared" ref="F161:F224" si="18">E161*$N$5</f>
        <v>0</v>
      </c>
      <c r="G161" s="63"/>
      <c r="H161" s="43">
        <f t="shared" ref="H161:H224" si="19">G161*$N$4</f>
        <v>0</v>
      </c>
      <c r="I161" s="43" t="str">
        <f t="shared" ref="I161:I224" si="20">IF(C161&gt;0,CONCATENATE("0x",DEC2HEX(B161+D161+F161+H161),","),"")</f>
        <v/>
      </c>
    </row>
    <row r="162" spans="1:9" x14ac:dyDescent="0.25">
      <c r="A162" s="63"/>
      <c r="B162" s="43">
        <f t="shared" si="16"/>
        <v>0</v>
      </c>
      <c r="C162" s="63"/>
      <c r="D162" s="43">
        <f t="shared" si="17"/>
        <v>0</v>
      </c>
      <c r="E162" s="63"/>
      <c r="F162" s="43">
        <f t="shared" si="18"/>
        <v>0</v>
      </c>
      <c r="G162" s="63"/>
      <c r="H162" s="43">
        <f t="shared" si="19"/>
        <v>0</v>
      </c>
      <c r="I162" s="43" t="str">
        <f t="shared" si="20"/>
        <v/>
      </c>
    </row>
    <row r="163" spans="1:9" x14ac:dyDescent="0.25">
      <c r="A163" s="63"/>
      <c r="B163" s="43">
        <f t="shared" si="16"/>
        <v>0</v>
      </c>
      <c r="C163" s="63"/>
      <c r="D163" s="43">
        <f t="shared" si="17"/>
        <v>0</v>
      </c>
      <c r="E163" s="63"/>
      <c r="F163" s="43">
        <f t="shared" si="18"/>
        <v>0</v>
      </c>
      <c r="G163" s="63"/>
      <c r="H163" s="43">
        <f t="shared" si="19"/>
        <v>0</v>
      </c>
      <c r="I163" s="43" t="str">
        <f t="shared" si="20"/>
        <v/>
      </c>
    </row>
    <row r="164" spans="1:9" x14ac:dyDescent="0.25">
      <c r="A164" s="63"/>
      <c r="B164" s="43">
        <f t="shared" si="16"/>
        <v>0</v>
      </c>
      <c r="C164" s="63"/>
      <c r="D164" s="43">
        <f t="shared" si="17"/>
        <v>0</v>
      </c>
      <c r="E164" s="63"/>
      <c r="F164" s="43">
        <f t="shared" si="18"/>
        <v>0</v>
      </c>
      <c r="G164" s="63"/>
      <c r="H164" s="43">
        <f t="shared" si="19"/>
        <v>0</v>
      </c>
      <c r="I164" s="43" t="str">
        <f t="shared" si="20"/>
        <v/>
      </c>
    </row>
    <row r="165" spans="1:9" x14ac:dyDescent="0.25">
      <c r="A165" s="63"/>
      <c r="B165" s="43">
        <f t="shared" si="16"/>
        <v>0</v>
      </c>
      <c r="C165" s="63"/>
      <c r="D165" s="43">
        <f t="shared" si="17"/>
        <v>0</v>
      </c>
      <c r="E165" s="63"/>
      <c r="F165" s="43">
        <f t="shared" si="18"/>
        <v>0</v>
      </c>
      <c r="G165" s="63"/>
      <c r="H165" s="43">
        <f t="shared" si="19"/>
        <v>0</v>
      </c>
      <c r="I165" s="43" t="str">
        <f t="shared" si="20"/>
        <v/>
      </c>
    </row>
    <row r="166" spans="1:9" x14ac:dyDescent="0.25">
      <c r="A166" s="63"/>
      <c r="B166" s="43">
        <f t="shared" si="16"/>
        <v>0</v>
      </c>
      <c r="C166" s="63"/>
      <c r="D166" s="43">
        <f t="shared" si="17"/>
        <v>0</v>
      </c>
      <c r="E166" s="63"/>
      <c r="F166" s="43">
        <f t="shared" si="18"/>
        <v>0</v>
      </c>
      <c r="G166" s="63"/>
      <c r="H166" s="43">
        <f t="shared" si="19"/>
        <v>0</v>
      </c>
      <c r="I166" s="43" t="str">
        <f t="shared" si="20"/>
        <v/>
      </c>
    </row>
    <row r="167" spans="1:9" x14ac:dyDescent="0.25">
      <c r="A167" s="63"/>
      <c r="B167" s="43">
        <f t="shared" si="16"/>
        <v>0</v>
      </c>
      <c r="C167" s="63"/>
      <c r="D167" s="43">
        <f t="shared" si="17"/>
        <v>0</v>
      </c>
      <c r="E167" s="63"/>
      <c r="F167" s="43">
        <f t="shared" si="18"/>
        <v>0</v>
      </c>
      <c r="G167" s="63"/>
      <c r="H167" s="43">
        <f t="shared" si="19"/>
        <v>0</v>
      </c>
      <c r="I167" s="43" t="str">
        <f t="shared" si="20"/>
        <v/>
      </c>
    </row>
    <row r="168" spans="1:9" x14ac:dyDescent="0.25">
      <c r="A168" s="63"/>
      <c r="B168" s="43">
        <f t="shared" si="16"/>
        <v>0</v>
      </c>
      <c r="C168" s="63"/>
      <c r="D168" s="43">
        <f t="shared" si="17"/>
        <v>0</v>
      </c>
      <c r="E168" s="63"/>
      <c r="F168" s="43">
        <f t="shared" si="18"/>
        <v>0</v>
      </c>
      <c r="G168" s="63"/>
      <c r="H168" s="43">
        <f t="shared" si="19"/>
        <v>0</v>
      </c>
      <c r="I168" s="43" t="str">
        <f t="shared" si="20"/>
        <v/>
      </c>
    </row>
    <row r="169" spans="1:9" x14ac:dyDescent="0.25">
      <c r="A169" s="63"/>
      <c r="B169" s="43">
        <f t="shared" si="16"/>
        <v>0</v>
      </c>
      <c r="C169" s="63"/>
      <c r="D169" s="43">
        <f t="shared" si="17"/>
        <v>0</v>
      </c>
      <c r="E169" s="63"/>
      <c r="F169" s="43">
        <f t="shared" si="18"/>
        <v>0</v>
      </c>
      <c r="G169" s="63"/>
      <c r="H169" s="43">
        <f t="shared" si="19"/>
        <v>0</v>
      </c>
      <c r="I169" s="43" t="str">
        <f t="shared" si="20"/>
        <v/>
      </c>
    </row>
    <row r="170" spans="1:9" x14ac:dyDescent="0.25">
      <c r="A170" s="63"/>
      <c r="B170" s="43">
        <f t="shared" si="16"/>
        <v>0</v>
      </c>
      <c r="C170" s="63"/>
      <c r="D170" s="43">
        <f t="shared" si="17"/>
        <v>0</v>
      </c>
      <c r="E170" s="63"/>
      <c r="F170" s="43">
        <f t="shared" si="18"/>
        <v>0</v>
      </c>
      <c r="G170" s="63"/>
      <c r="H170" s="43">
        <f t="shared" si="19"/>
        <v>0</v>
      </c>
      <c r="I170" s="43" t="str">
        <f t="shared" si="20"/>
        <v/>
      </c>
    </row>
    <row r="171" spans="1:9" x14ac:dyDescent="0.25">
      <c r="A171" s="63"/>
      <c r="B171" s="43">
        <f t="shared" si="16"/>
        <v>0</v>
      </c>
      <c r="C171" s="63"/>
      <c r="D171" s="43">
        <f t="shared" si="17"/>
        <v>0</v>
      </c>
      <c r="E171" s="63"/>
      <c r="F171" s="43">
        <f t="shared" si="18"/>
        <v>0</v>
      </c>
      <c r="G171" s="63"/>
      <c r="H171" s="43">
        <f t="shared" si="19"/>
        <v>0</v>
      </c>
      <c r="I171" s="43" t="str">
        <f t="shared" si="20"/>
        <v/>
      </c>
    </row>
    <row r="172" spans="1:9" x14ac:dyDescent="0.25">
      <c r="A172" s="63"/>
      <c r="B172" s="43">
        <f t="shared" si="16"/>
        <v>0</v>
      </c>
      <c r="C172" s="63"/>
      <c r="D172" s="43">
        <f t="shared" si="17"/>
        <v>0</v>
      </c>
      <c r="E172" s="63"/>
      <c r="F172" s="43">
        <f t="shared" si="18"/>
        <v>0</v>
      </c>
      <c r="G172" s="63"/>
      <c r="H172" s="43">
        <f t="shared" si="19"/>
        <v>0</v>
      </c>
      <c r="I172" s="43" t="str">
        <f t="shared" si="20"/>
        <v/>
      </c>
    </row>
    <row r="173" spans="1:9" x14ac:dyDescent="0.25">
      <c r="A173" s="63"/>
      <c r="B173" s="43">
        <f t="shared" si="16"/>
        <v>0</v>
      </c>
      <c r="C173" s="63"/>
      <c r="D173" s="43">
        <f t="shared" si="17"/>
        <v>0</v>
      </c>
      <c r="E173" s="63"/>
      <c r="F173" s="43">
        <f t="shared" si="18"/>
        <v>0</v>
      </c>
      <c r="G173" s="63"/>
      <c r="H173" s="43">
        <f t="shared" si="19"/>
        <v>0</v>
      </c>
      <c r="I173" s="43" t="str">
        <f t="shared" si="20"/>
        <v/>
      </c>
    </row>
    <row r="174" spans="1:9" x14ac:dyDescent="0.25">
      <c r="A174" s="63"/>
      <c r="B174" s="43">
        <f t="shared" si="16"/>
        <v>0</v>
      </c>
      <c r="C174" s="63"/>
      <c r="D174" s="43">
        <f t="shared" si="17"/>
        <v>0</v>
      </c>
      <c r="E174" s="63"/>
      <c r="F174" s="43">
        <f t="shared" si="18"/>
        <v>0</v>
      </c>
      <c r="G174" s="63"/>
      <c r="H174" s="43">
        <f t="shared" si="19"/>
        <v>0</v>
      </c>
      <c r="I174" s="43" t="str">
        <f t="shared" si="20"/>
        <v/>
      </c>
    </row>
    <row r="175" spans="1:9" x14ac:dyDescent="0.25">
      <c r="A175" s="63"/>
      <c r="B175" s="43">
        <f t="shared" si="16"/>
        <v>0</v>
      </c>
      <c r="C175" s="63"/>
      <c r="D175" s="43">
        <f t="shared" si="17"/>
        <v>0</v>
      </c>
      <c r="E175" s="63"/>
      <c r="F175" s="43">
        <f t="shared" si="18"/>
        <v>0</v>
      </c>
      <c r="G175" s="63"/>
      <c r="H175" s="43">
        <f t="shared" si="19"/>
        <v>0</v>
      </c>
      <c r="I175" s="43" t="str">
        <f t="shared" si="20"/>
        <v/>
      </c>
    </row>
    <row r="176" spans="1:9" x14ac:dyDescent="0.25">
      <c r="A176" s="63"/>
      <c r="B176" s="43">
        <f t="shared" si="16"/>
        <v>0</v>
      </c>
      <c r="C176" s="63"/>
      <c r="D176" s="43">
        <f t="shared" si="17"/>
        <v>0</v>
      </c>
      <c r="E176" s="63"/>
      <c r="F176" s="43">
        <f t="shared" si="18"/>
        <v>0</v>
      </c>
      <c r="G176" s="63"/>
      <c r="H176" s="43">
        <f t="shared" si="19"/>
        <v>0</v>
      </c>
      <c r="I176" s="43" t="str">
        <f t="shared" si="20"/>
        <v/>
      </c>
    </row>
    <row r="177" spans="1:9" x14ac:dyDescent="0.25">
      <c r="A177" s="63"/>
      <c r="B177" s="43">
        <f t="shared" si="16"/>
        <v>0</v>
      </c>
      <c r="C177" s="63"/>
      <c r="D177" s="43">
        <f t="shared" si="17"/>
        <v>0</v>
      </c>
      <c r="E177" s="63"/>
      <c r="F177" s="43">
        <f t="shared" si="18"/>
        <v>0</v>
      </c>
      <c r="G177" s="63"/>
      <c r="H177" s="43">
        <f t="shared" si="19"/>
        <v>0</v>
      </c>
      <c r="I177" s="43" t="str">
        <f t="shared" si="20"/>
        <v/>
      </c>
    </row>
    <row r="178" spans="1:9" x14ac:dyDescent="0.25">
      <c r="A178" s="63"/>
      <c r="B178" s="43">
        <f t="shared" si="16"/>
        <v>0</v>
      </c>
      <c r="C178" s="63"/>
      <c r="D178" s="43">
        <f t="shared" si="17"/>
        <v>0</v>
      </c>
      <c r="E178" s="63"/>
      <c r="F178" s="43">
        <f t="shared" si="18"/>
        <v>0</v>
      </c>
      <c r="G178" s="63"/>
      <c r="H178" s="43">
        <f t="shared" si="19"/>
        <v>0</v>
      </c>
      <c r="I178" s="43" t="str">
        <f t="shared" si="20"/>
        <v/>
      </c>
    </row>
    <row r="179" spans="1:9" x14ac:dyDescent="0.25">
      <c r="A179" s="63"/>
      <c r="B179" s="43">
        <f t="shared" si="16"/>
        <v>0</v>
      </c>
      <c r="C179" s="63"/>
      <c r="D179" s="43">
        <f t="shared" si="17"/>
        <v>0</v>
      </c>
      <c r="E179" s="63"/>
      <c r="F179" s="43">
        <f t="shared" si="18"/>
        <v>0</v>
      </c>
      <c r="G179" s="63"/>
      <c r="H179" s="43">
        <f t="shared" si="19"/>
        <v>0</v>
      </c>
      <c r="I179" s="43" t="str">
        <f t="shared" si="20"/>
        <v/>
      </c>
    </row>
    <row r="180" spans="1:9" x14ac:dyDescent="0.25">
      <c r="A180" s="63"/>
      <c r="B180" s="43">
        <f t="shared" si="16"/>
        <v>0</v>
      </c>
      <c r="C180" s="63"/>
      <c r="D180" s="43">
        <f t="shared" si="17"/>
        <v>0</v>
      </c>
      <c r="E180" s="63"/>
      <c r="F180" s="43">
        <f t="shared" si="18"/>
        <v>0</v>
      </c>
      <c r="G180" s="63"/>
      <c r="H180" s="43">
        <f t="shared" si="19"/>
        <v>0</v>
      </c>
      <c r="I180" s="43" t="str">
        <f t="shared" si="20"/>
        <v/>
      </c>
    </row>
    <row r="181" spans="1:9" x14ac:dyDescent="0.25">
      <c r="A181" s="63"/>
      <c r="B181" s="43">
        <f t="shared" si="16"/>
        <v>0</v>
      </c>
      <c r="C181" s="63"/>
      <c r="D181" s="43">
        <f t="shared" si="17"/>
        <v>0</v>
      </c>
      <c r="E181" s="63"/>
      <c r="F181" s="43">
        <f t="shared" si="18"/>
        <v>0</v>
      </c>
      <c r="G181" s="63"/>
      <c r="H181" s="43">
        <f t="shared" si="19"/>
        <v>0</v>
      </c>
      <c r="I181" s="43" t="str">
        <f t="shared" si="20"/>
        <v/>
      </c>
    </row>
    <row r="182" spans="1:9" x14ac:dyDescent="0.25">
      <c r="A182" s="63"/>
      <c r="B182" s="43">
        <f t="shared" si="16"/>
        <v>0</v>
      </c>
      <c r="C182" s="63"/>
      <c r="D182" s="43">
        <f t="shared" si="17"/>
        <v>0</v>
      </c>
      <c r="E182" s="63"/>
      <c r="F182" s="43">
        <f t="shared" si="18"/>
        <v>0</v>
      </c>
      <c r="G182" s="63"/>
      <c r="H182" s="43">
        <f t="shared" si="19"/>
        <v>0</v>
      </c>
      <c r="I182" s="43" t="str">
        <f t="shared" si="20"/>
        <v/>
      </c>
    </row>
    <row r="183" spans="1:9" x14ac:dyDescent="0.25">
      <c r="A183" s="63"/>
      <c r="B183" s="43">
        <f t="shared" si="16"/>
        <v>0</v>
      </c>
      <c r="C183" s="63"/>
      <c r="D183" s="43">
        <f t="shared" si="17"/>
        <v>0</v>
      </c>
      <c r="E183" s="63"/>
      <c r="F183" s="43">
        <f t="shared" si="18"/>
        <v>0</v>
      </c>
      <c r="G183" s="63"/>
      <c r="H183" s="43">
        <f t="shared" si="19"/>
        <v>0</v>
      </c>
      <c r="I183" s="43" t="str">
        <f t="shared" si="20"/>
        <v/>
      </c>
    </row>
    <row r="184" spans="1:9" x14ac:dyDescent="0.25">
      <c r="A184" s="63"/>
      <c r="B184" s="43">
        <f t="shared" si="16"/>
        <v>0</v>
      </c>
      <c r="C184" s="63"/>
      <c r="D184" s="43">
        <f t="shared" si="17"/>
        <v>0</v>
      </c>
      <c r="E184" s="63"/>
      <c r="F184" s="43">
        <f t="shared" si="18"/>
        <v>0</v>
      </c>
      <c r="G184" s="63"/>
      <c r="H184" s="43">
        <f t="shared" si="19"/>
        <v>0</v>
      </c>
      <c r="I184" s="43" t="str">
        <f t="shared" si="20"/>
        <v/>
      </c>
    </row>
    <row r="185" spans="1:9" x14ac:dyDescent="0.25">
      <c r="A185" s="63"/>
      <c r="B185" s="43">
        <f t="shared" si="16"/>
        <v>0</v>
      </c>
      <c r="C185" s="63"/>
      <c r="D185" s="43">
        <f t="shared" si="17"/>
        <v>0</v>
      </c>
      <c r="E185" s="63"/>
      <c r="F185" s="43">
        <f t="shared" si="18"/>
        <v>0</v>
      </c>
      <c r="G185" s="63"/>
      <c r="H185" s="43">
        <f t="shared" si="19"/>
        <v>0</v>
      </c>
      <c r="I185" s="43" t="str">
        <f t="shared" si="20"/>
        <v/>
      </c>
    </row>
    <row r="186" spans="1:9" x14ac:dyDescent="0.25">
      <c r="A186" s="63"/>
      <c r="B186" s="43">
        <f t="shared" si="16"/>
        <v>0</v>
      </c>
      <c r="C186" s="63"/>
      <c r="D186" s="43">
        <f t="shared" si="17"/>
        <v>0</v>
      </c>
      <c r="E186" s="63"/>
      <c r="F186" s="43">
        <f t="shared" si="18"/>
        <v>0</v>
      </c>
      <c r="G186" s="63"/>
      <c r="H186" s="43">
        <f t="shared" si="19"/>
        <v>0</v>
      </c>
      <c r="I186" s="43" t="str">
        <f t="shared" si="20"/>
        <v/>
      </c>
    </row>
    <row r="187" spans="1:9" x14ac:dyDescent="0.25">
      <c r="A187" s="63"/>
      <c r="B187" s="43">
        <f t="shared" si="16"/>
        <v>0</v>
      </c>
      <c r="C187" s="63"/>
      <c r="D187" s="43">
        <f t="shared" si="17"/>
        <v>0</v>
      </c>
      <c r="E187" s="63"/>
      <c r="F187" s="43">
        <f t="shared" si="18"/>
        <v>0</v>
      </c>
      <c r="G187" s="63"/>
      <c r="H187" s="43">
        <f t="shared" si="19"/>
        <v>0</v>
      </c>
      <c r="I187" s="43" t="str">
        <f t="shared" si="20"/>
        <v/>
      </c>
    </row>
    <row r="188" spans="1:9" x14ac:dyDescent="0.25">
      <c r="A188" s="63"/>
      <c r="B188" s="43">
        <f t="shared" si="16"/>
        <v>0</v>
      </c>
      <c r="C188" s="63"/>
      <c r="D188" s="43">
        <f t="shared" si="17"/>
        <v>0</v>
      </c>
      <c r="E188" s="63"/>
      <c r="F188" s="43">
        <f t="shared" si="18"/>
        <v>0</v>
      </c>
      <c r="G188" s="63"/>
      <c r="H188" s="43">
        <f t="shared" si="19"/>
        <v>0</v>
      </c>
      <c r="I188" s="43" t="str">
        <f t="shared" si="20"/>
        <v/>
      </c>
    </row>
    <row r="189" spans="1:9" x14ac:dyDescent="0.25">
      <c r="A189" s="63"/>
      <c r="B189" s="43">
        <f t="shared" si="16"/>
        <v>0</v>
      </c>
      <c r="C189" s="63"/>
      <c r="D189" s="43">
        <f t="shared" si="17"/>
        <v>0</v>
      </c>
      <c r="E189" s="63"/>
      <c r="F189" s="43">
        <f t="shared" si="18"/>
        <v>0</v>
      </c>
      <c r="G189" s="63"/>
      <c r="H189" s="43">
        <f t="shared" si="19"/>
        <v>0</v>
      </c>
      <c r="I189" s="43" t="str">
        <f t="shared" si="20"/>
        <v/>
      </c>
    </row>
    <row r="190" spans="1:9" x14ac:dyDescent="0.25">
      <c r="A190" s="63"/>
      <c r="B190" s="43">
        <f t="shared" si="16"/>
        <v>0</v>
      </c>
      <c r="C190" s="63"/>
      <c r="D190" s="43">
        <f t="shared" si="17"/>
        <v>0</v>
      </c>
      <c r="E190" s="63"/>
      <c r="F190" s="43">
        <f t="shared" si="18"/>
        <v>0</v>
      </c>
      <c r="G190" s="63"/>
      <c r="H190" s="43">
        <f t="shared" si="19"/>
        <v>0</v>
      </c>
      <c r="I190" s="43" t="str">
        <f t="shared" si="20"/>
        <v/>
      </c>
    </row>
    <row r="191" spans="1:9" x14ac:dyDescent="0.25">
      <c r="A191" s="63"/>
      <c r="B191" s="43">
        <f t="shared" si="16"/>
        <v>0</v>
      </c>
      <c r="C191" s="63"/>
      <c r="D191" s="43">
        <f t="shared" si="17"/>
        <v>0</v>
      </c>
      <c r="E191" s="63"/>
      <c r="F191" s="43">
        <f t="shared" si="18"/>
        <v>0</v>
      </c>
      <c r="G191" s="63"/>
      <c r="H191" s="43">
        <f t="shared" si="19"/>
        <v>0</v>
      </c>
      <c r="I191" s="43" t="str">
        <f t="shared" si="20"/>
        <v/>
      </c>
    </row>
    <row r="192" spans="1:9" x14ac:dyDescent="0.25">
      <c r="A192" s="63"/>
      <c r="B192" s="43">
        <f t="shared" si="16"/>
        <v>0</v>
      </c>
      <c r="C192" s="63"/>
      <c r="D192" s="43">
        <f t="shared" si="17"/>
        <v>0</v>
      </c>
      <c r="E192" s="63"/>
      <c r="F192" s="43">
        <f t="shared" si="18"/>
        <v>0</v>
      </c>
      <c r="G192" s="63"/>
      <c r="H192" s="43">
        <f t="shared" si="19"/>
        <v>0</v>
      </c>
      <c r="I192" s="43" t="str">
        <f t="shared" si="20"/>
        <v/>
      </c>
    </row>
    <row r="193" spans="1:9" x14ac:dyDescent="0.25">
      <c r="A193" s="63"/>
      <c r="B193" s="43">
        <f t="shared" si="16"/>
        <v>0</v>
      </c>
      <c r="C193" s="63"/>
      <c r="D193" s="43">
        <f t="shared" si="17"/>
        <v>0</v>
      </c>
      <c r="E193" s="63"/>
      <c r="F193" s="43">
        <f t="shared" si="18"/>
        <v>0</v>
      </c>
      <c r="G193" s="63"/>
      <c r="H193" s="43">
        <f t="shared" si="19"/>
        <v>0</v>
      </c>
      <c r="I193" s="43" t="str">
        <f t="shared" si="20"/>
        <v/>
      </c>
    </row>
    <row r="194" spans="1:9" x14ac:dyDescent="0.25">
      <c r="A194" s="63"/>
      <c r="B194" s="43">
        <f t="shared" si="16"/>
        <v>0</v>
      </c>
      <c r="C194" s="63"/>
      <c r="D194" s="43">
        <f t="shared" si="17"/>
        <v>0</v>
      </c>
      <c r="E194" s="63"/>
      <c r="F194" s="43">
        <f t="shared" si="18"/>
        <v>0</v>
      </c>
      <c r="G194" s="63"/>
      <c r="H194" s="43">
        <f t="shared" si="19"/>
        <v>0</v>
      </c>
      <c r="I194" s="43" t="str">
        <f t="shared" si="20"/>
        <v/>
      </c>
    </row>
    <row r="195" spans="1:9" x14ac:dyDescent="0.25">
      <c r="A195" s="63"/>
      <c r="B195" s="43">
        <f t="shared" si="16"/>
        <v>0</v>
      </c>
      <c r="C195" s="63"/>
      <c r="D195" s="43">
        <f t="shared" si="17"/>
        <v>0</v>
      </c>
      <c r="E195" s="63"/>
      <c r="F195" s="43">
        <f t="shared" si="18"/>
        <v>0</v>
      </c>
      <c r="G195" s="63"/>
      <c r="H195" s="43">
        <f t="shared" si="19"/>
        <v>0</v>
      </c>
      <c r="I195" s="43" t="str">
        <f t="shared" si="20"/>
        <v/>
      </c>
    </row>
    <row r="196" spans="1:9" x14ac:dyDescent="0.25">
      <c r="A196" s="63"/>
      <c r="B196" s="43">
        <f t="shared" si="16"/>
        <v>0</v>
      </c>
      <c r="C196" s="63"/>
      <c r="D196" s="43">
        <f t="shared" si="17"/>
        <v>0</v>
      </c>
      <c r="E196" s="63"/>
      <c r="F196" s="43">
        <f t="shared" si="18"/>
        <v>0</v>
      </c>
      <c r="G196" s="63"/>
      <c r="H196" s="43">
        <f t="shared" si="19"/>
        <v>0</v>
      </c>
      <c r="I196" s="43" t="str">
        <f t="shared" si="20"/>
        <v/>
      </c>
    </row>
    <row r="197" spans="1:9" x14ac:dyDescent="0.25">
      <c r="A197" s="63"/>
      <c r="B197" s="43">
        <f t="shared" si="16"/>
        <v>0</v>
      </c>
      <c r="C197" s="63"/>
      <c r="D197" s="43">
        <f t="shared" si="17"/>
        <v>0</v>
      </c>
      <c r="E197" s="63"/>
      <c r="F197" s="43">
        <f t="shared" si="18"/>
        <v>0</v>
      </c>
      <c r="G197" s="63"/>
      <c r="H197" s="43">
        <f t="shared" si="19"/>
        <v>0</v>
      </c>
      <c r="I197" s="43" t="str">
        <f t="shared" si="20"/>
        <v/>
      </c>
    </row>
    <row r="198" spans="1:9" x14ac:dyDescent="0.25">
      <c r="A198" s="63"/>
      <c r="B198" s="43">
        <f t="shared" si="16"/>
        <v>0</v>
      </c>
      <c r="C198" s="63"/>
      <c r="D198" s="43">
        <f t="shared" si="17"/>
        <v>0</v>
      </c>
      <c r="E198" s="63"/>
      <c r="F198" s="43">
        <f t="shared" si="18"/>
        <v>0</v>
      </c>
      <c r="G198" s="63"/>
      <c r="H198" s="43">
        <f t="shared" si="19"/>
        <v>0</v>
      </c>
      <c r="I198" s="43" t="str">
        <f t="shared" si="20"/>
        <v/>
      </c>
    </row>
    <row r="199" spans="1:9" x14ac:dyDescent="0.25">
      <c r="A199" s="63"/>
      <c r="B199" s="43">
        <f t="shared" si="16"/>
        <v>0</v>
      </c>
      <c r="C199" s="63"/>
      <c r="D199" s="43">
        <f t="shared" si="17"/>
        <v>0</v>
      </c>
      <c r="E199" s="63"/>
      <c r="F199" s="43">
        <f t="shared" si="18"/>
        <v>0</v>
      </c>
      <c r="G199" s="63"/>
      <c r="H199" s="43">
        <f t="shared" si="19"/>
        <v>0</v>
      </c>
      <c r="I199" s="43" t="str">
        <f t="shared" si="20"/>
        <v/>
      </c>
    </row>
    <row r="200" spans="1:9" x14ac:dyDescent="0.25">
      <c r="A200" s="63"/>
      <c r="B200" s="43">
        <f t="shared" si="16"/>
        <v>0</v>
      </c>
      <c r="C200" s="63"/>
      <c r="D200" s="43">
        <f t="shared" si="17"/>
        <v>0</v>
      </c>
      <c r="E200" s="63"/>
      <c r="F200" s="43">
        <f t="shared" si="18"/>
        <v>0</v>
      </c>
      <c r="G200" s="63"/>
      <c r="H200" s="43">
        <f t="shared" si="19"/>
        <v>0</v>
      </c>
      <c r="I200" s="43" t="str">
        <f t="shared" si="20"/>
        <v/>
      </c>
    </row>
    <row r="201" spans="1:9" x14ac:dyDescent="0.25">
      <c r="A201" s="63"/>
      <c r="B201" s="43">
        <f t="shared" si="16"/>
        <v>0</v>
      </c>
      <c r="C201" s="63"/>
      <c r="D201" s="43">
        <f t="shared" si="17"/>
        <v>0</v>
      </c>
      <c r="E201" s="63"/>
      <c r="F201" s="43">
        <f t="shared" si="18"/>
        <v>0</v>
      </c>
      <c r="G201" s="63"/>
      <c r="H201" s="43">
        <f t="shared" si="19"/>
        <v>0</v>
      </c>
      <c r="I201" s="43" t="str">
        <f t="shared" si="20"/>
        <v/>
      </c>
    </row>
    <row r="202" spans="1:9" x14ac:dyDescent="0.25">
      <c r="A202" s="63"/>
      <c r="B202" s="43">
        <f t="shared" si="16"/>
        <v>0</v>
      </c>
      <c r="C202" s="63"/>
      <c r="D202" s="43">
        <f t="shared" si="17"/>
        <v>0</v>
      </c>
      <c r="E202" s="63"/>
      <c r="F202" s="43">
        <f t="shared" si="18"/>
        <v>0</v>
      </c>
      <c r="G202" s="63"/>
      <c r="H202" s="43">
        <f t="shared" si="19"/>
        <v>0</v>
      </c>
      <c r="I202" s="43" t="str">
        <f t="shared" si="20"/>
        <v/>
      </c>
    </row>
    <row r="203" spans="1:9" x14ac:dyDescent="0.25">
      <c r="A203" s="63"/>
      <c r="B203" s="43">
        <f t="shared" si="16"/>
        <v>0</v>
      </c>
      <c r="C203" s="63"/>
      <c r="D203" s="43">
        <f t="shared" si="17"/>
        <v>0</v>
      </c>
      <c r="E203" s="63"/>
      <c r="F203" s="43">
        <f t="shared" si="18"/>
        <v>0</v>
      </c>
      <c r="G203" s="63"/>
      <c r="H203" s="43">
        <f t="shared" si="19"/>
        <v>0</v>
      </c>
      <c r="I203" s="43" t="str">
        <f t="shared" si="20"/>
        <v/>
      </c>
    </row>
    <row r="204" spans="1:9" x14ac:dyDescent="0.25">
      <c r="A204" s="63"/>
      <c r="B204" s="43">
        <f t="shared" si="16"/>
        <v>0</v>
      </c>
      <c r="C204" s="63"/>
      <c r="D204" s="43">
        <f t="shared" si="17"/>
        <v>0</v>
      </c>
      <c r="E204" s="63"/>
      <c r="F204" s="43">
        <f t="shared" si="18"/>
        <v>0</v>
      </c>
      <c r="G204" s="63"/>
      <c r="H204" s="43">
        <f t="shared" si="19"/>
        <v>0</v>
      </c>
      <c r="I204" s="43" t="str">
        <f t="shared" si="20"/>
        <v/>
      </c>
    </row>
    <row r="205" spans="1:9" x14ac:dyDescent="0.25">
      <c r="A205" s="63"/>
      <c r="B205" s="43">
        <f t="shared" si="16"/>
        <v>0</v>
      </c>
      <c r="C205" s="63"/>
      <c r="D205" s="43">
        <f t="shared" si="17"/>
        <v>0</v>
      </c>
      <c r="E205" s="63"/>
      <c r="F205" s="43">
        <f t="shared" si="18"/>
        <v>0</v>
      </c>
      <c r="G205" s="63"/>
      <c r="H205" s="43">
        <f t="shared" si="19"/>
        <v>0</v>
      </c>
      <c r="I205" s="43" t="str">
        <f t="shared" si="20"/>
        <v/>
      </c>
    </row>
    <row r="206" spans="1:9" x14ac:dyDescent="0.25">
      <c r="A206" s="63"/>
      <c r="B206" s="43">
        <f t="shared" si="16"/>
        <v>0</v>
      </c>
      <c r="C206" s="63"/>
      <c r="D206" s="43">
        <f t="shared" si="17"/>
        <v>0</v>
      </c>
      <c r="E206" s="63"/>
      <c r="F206" s="43">
        <f t="shared" si="18"/>
        <v>0</v>
      </c>
      <c r="G206" s="63"/>
      <c r="H206" s="43">
        <f t="shared" si="19"/>
        <v>0</v>
      </c>
      <c r="I206" s="43" t="str">
        <f t="shared" si="20"/>
        <v/>
      </c>
    </row>
    <row r="207" spans="1:9" x14ac:dyDescent="0.25">
      <c r="A207" s="63"/>
      <c r="B207" s="43">
        <f t="shared" si="16"/>
        <v>0</v>
      </c>
      <c r="C207" s="63"/>
      <c r="D207" s="43">
        <f t="shared" si="17"/>
        <v>0</v>
      </c>
      <c r="E207" s="63"/>
      <c r="F207" s="43">
        <f t="shared" si="18"/>
        <v>0</v>
      </c>
      <c r="G207" s="63"/>
      <c r="H207" s="43">
        <f t="shared" si="19"/>
        <v>0</v>
      </c>
      <c r="I207" s="43" t="str">
        <f t="shared" si="20"/>
        <v/>
      </c>
    </row>
    <row r="208" spans="1:9" x14ac:dyDescent="0.25">
      <c r="A208" s="63"/>
      <c r="B208" s="43">
        <f t="shared" si="16"/>
        <v>0</v>
      </c>
      <c r="C208" s="63"/>
      <c r="D208" s="43">
        <f t="shared" si="17"/>
        <v>0</v>
      </c>
      <c r="E208" s="63"/>
      <c r="F208" s="43">
        <f t="shared" si="18"/>
        <v>0</v>
      </c>
      <c r="G208" s="63"/>
      <c r="H208" s="43">
        <f t="shared" si="19"/>
        <v>0</v>
      </c>
      <c r="I208" s="43" t="str">
        <f t="shared" si="20"/>
        <v/>
      </c>
    </row>
    <row r="209" spans="1:9" x14ac:dyDescent="0.25">
      <c r="A209" s="63"/>
      <c r="B209" s="43">
        <f t="shared" si="16"/>
        <v>0</v>
      </c>
      <c r="C209" s="63"/>
      <c r="D209" s="43">
        <f t="shared" si="17"/>
        <v>0</v>
      </c>
      <c r="E209" s="63"/>
      <c r="F209" s="43">
        <f t="shared" si="18"/>
        <v>0</v>
      </c>
      <c r="G209" s="63"/>
      <c r="H209" s="43">
        <f t="shared" si="19"/>
        <v>0</v>
      </c>
      <c r="I209" s="43" t="str">
        <f t="shared" si="20"/>
        <v/>
      </c>
    </row>
    <row r="210" spans="1:9" x14ac:dyDescent="0.25">
      <c r="A210" s="63"/>
      <c r="B210" s="43">
        <f t="shared" si="16"/>
        <v>0</v>
      </c>
      <c r="C210" s="63"/>
      <c r="D210" s="43">
        <f t="shared" si="17"/>
        <v>0</v>
      </c>
      <c r="E210" s="63"/>
      <c r="F210" s="43">
        <f t="shared" si="18"/>
        <v>0</v>
      </c>
      <c r="G210" s="63"/>
      <c r="H210" s="43">
        <f t="shared" si="19"/>
        <v>0</v>
      </c>
      <c r="I210" s="43" t="str">
        <f t="shared" si="20"/>
        <v/>
      </c>
    </row>
    <row r="211" spans="1:9" x14ac:dyDescent="0.25">
      <c r="A211" s="63"/>
      <c r="B211" s="43">
        <f t="shared" si="16"/>
        <v>0</v>
      </c>
      <c r="C211" s="63"/>
      <c r="D211" s="43">
        <f t="shared" si="17"/>
        <v>0</v>
      </c>
      <c r="E211" s="63"/>
      <c r="F211" s="43">
        <f t="shared" si="18"/>
        <v>0</v>
      </c>
      <c r="G211" s="63"/>
      <c r="H211" s="43">
        <f t="shared" si="19"/>
        <v>0</v>
      </c>
      <c r="I211" s="43" t="str">
        <f t="shared" si="20"/>
        <v/>
      </c>
    </row>
    <row r="212" spans="1:9" x14ac:dyDescent="0.25">
      <c r="A212" s="63"/>
      <c r="B212" s="43">
        <f t="shared" si="16"/>
        <v>0</v>
      </c>
      <c r="C212" s="63"/>
      <c r="D212" s="43">
        <f t="shared" si="17"/>
        <v>0</v>
      </c>
      <c r="E212" s="63"/>
      <c r="F212" s="43">
        <f t="shared" si="18"/>
        <v>0</v>
      </c>
      <c r="G212" s="63"/>
      <c r="H212" s="43">
        <f t="shared" si="19"/>
        <v>0</v>
      </c>
      <c r="I212" s="43" t="str">
        <f t="shared" si="20"/>
        <v/>
      </c>
    </row>
    <row r="213" spans="1:9" x14ac:dyDescent="0.25">
      <c r="A213" s="63"/>
      <c r="B213" s="43">
        <f t="shared" si="16"/>
        <v>0</v>
      </c>
      <c r="C213" s="63"/>
      <c r="D213" s="43">
        <f t="shared" si="17"/>
        <v>0</v>
      </c>
      <c r="E213" s="63"/>
      <c r="F213" s="43">
        <f t="shared" si="18"/>
        <v>0</v>
      </c>
      <c r="G213" s="63"/>
      <c r="H213" s="43">
        <f t="shared" si="19"/>
        <v>0</v>
      </c>
      <c r="I213" s="43" t="str">
        <f t="shared" si="20"/>
        <v/>
      </c>
    </row>
    <row r="214" spans="1:9" x14ac:dyDescent="0.25">
      <c r="A214" s="63"/>
      <c r="B214" s="43">
        <f t="shared" si="16"/>
        <v>0</v>
      </c>
      <c r="C214" s="63"/>
      <c r="D214" s="43">
        <f t="shared" si="17"/>
        <v>0</v>
      </c>
      <c r="E214" s="63"/>
      <c r="F214" s="43">
        <f t="shared" si="18"/>
        <v>0</v>
      </c>
      <c r="G214" s="63"/>
      <c r="H214" s="43">
        <f t="shared" si="19"/>
        <v>0</v>
      </c>
      <c r="I214" s="43" t="str">
        <f t="shared" si="20"/>
        <v/>
      </c>
    </row>
    <row r="215" spans="1:9" x14ac:dyDescent="0.25">
      <c r="A215" s="63"/>
      <c r="B215" s="43">
        <f t="shared" si="16"/>
        <v>0</v>
      </c>
      <c r="C215" s="63"/>
      <c r="D215" s="43">
        <f t="shared" si="17"/>
        <v>0</v>
      </c>
      <c r="E215" s="63"/>
      <c r="F215" s="43">
        <f t="shared" si="18"/>
        <v>0</v>
      </c>
      <c r="G215" s="63"/>
      <c r="H215" s="43">
        <f t="shared" si="19"/>
        <v>0</v>
      </c>
      <c r="I215" s="43" t="str">
        <f t="shared" si="20"/>
        <v/>
      </c>
    </row>
    <row r="216" spans="1:9" x14ac:dyDescent="0.25">
      <c r="A216" s="63"/>
      <c r="B216" s="43">
        <f t="shared" si="16"/>
        <v>0</v>
      </c>
      <c r="C216" s="63"/>
      <c r="D216" s="43">
        <f t="shared" si="17"/>
        <v>0</v>
      </c>
      <c r="E216" s="63"/>
      <c r="F216" s="43">
        <f t="shared" si="18"/>
        <v>0</v>
      </c>
      <c r="G216" s="63"/>
      <c r="H216" s="43">
        <f t="shared" si="19"/>
        <v>0</v>
      </c>
      <c r="I216" s="43" t="str">
        <f t="shared" si="20"/>
        <v/>
      </c>
    </row>
    <row r="217" spans="1:9" x14ac:dyDescent="0.25">
      <c r="A217" s="63"/>
      <c r="B217" s="43">
        <f t="shared" si="16"/>
        <v>0</v>
      </c>
      <c r="C217" s="63"/>
      <c r="D217" s="43">
        <f t="shared" si="17"/>
        <v>0</v>
      </c>
      <c r="E217" s="63"/>
      <c r="F217" s="43">
        <f t="shared" si="18"/>
        <v>0</v>
      </c>
      <c r="G217" s="63"/>
      <c r="H217" s="43">
        <f t="shared" si="19"/>
        <v>0</v>
      </c>
      <c r="I217" s="43" t="str">
        <f t="shared" si="20"/>
        <v/>
      </c>
    </row>
    <row r="218" spans="1:9" x14ac:dyDescent="0.25">
      <c r="A218" s="63"/>
      <c r="B218" s="43">
        <f t="shared" si="16"/>
        <v>0</v>
      </c>
      <c r="C218" s="63"/>
      <c r="D218" s="43">
        <f t="shared" si="17"/>
        <v>0</v>
      </c>
      <c r="E218" s="63"/>
      <c r="F218" s="43">
        <f t="shared" si="18"/>
        <v>0</v>
      </c>
      <c r="G218" s="63"/>
      <c r="H218" s="43">
        <f t="shared" si="19"/>
        <v>0</v>
      </c>
      <c r="I218" s="43" t="str">
        <f t="shared" si="20"/>
        <v/>
      </c>
    </row>
    <row r="219" spans="1:9" x14ac:dyDescent="0.25">
      <c r="A219" s="63"/>
      <c r="B219" s="43">
        <f t="shared" si="16"/>
        <v>0</v>
      </c>
      <c r="C219" s="63"/>
      <c r="D219" s="43">
        <f t="shared" si="17"/>
        <v>0</v>
      </c>
      <c r="E219" s="63"/>
      <c r="F219" s="43">
        <f t="shared" si="18"/>
        <v>0</v>
      </c>
      <c r="G219" s="63"/>
      <c r="H219" s="43">
        <f t="shared" si="19"/>
        <v>0</v>
      </c>
      <c r="I219" s="43" t="str">
        <f t="shared" si="20"/>
        <v/>
      </c>
    </row>
    <row r="220" spans="1:9" x14ac:dyDescent="0.25">
      <c r="A220" s="63"/>
      <c r="B220" s="43">
        <f t="shared" si="16"/>
        <v>0</v>
      </c>
      <c r="C220" s="63"/>
      <c r="D220" s="43">
        <f t="shared" si="17"/>
        <v>0</v>
      </c>
      <c r="E220" s="63"/>
      <c r="F220" s="43">
        <f t="shared" si="18"/>
        <v>0</v>
      </c>
      <c r="G220" s="63"/>
      <c r="H220" s="43">
        <f t="shared" si="19"/>
        <v>0</v>
      </c>
      <c r="I220" s="43" t="str">
        <f t="shared" si="20"/>
        <v/>
      </c>
    </row>
    <row r="221" spans="1:9" x14ac:dyDescent="0.25">
      <c r="A221" s="63"/>
      <c r="B221" s="43">
        <f t="shared" si="16"/>
        <v>0</v>
      </c>
      <c r="C221" s="63"/>
      <c r="D221" s="43">
        <f t="shared" si="17"/>
        <v>0</v>
      </c>
      <c r="E221" s="63"/>
      <c r="F221" s="43">
        <f t="shared" si="18"/>
        <v>0</v>
      </c>
      <c r="G221" s="63"/>
      <c r="H221" s="43">
        <f t="shared" si="19"/>
        <v>0</v>
      </c>
      <c r="I221" s="43" t="str">
        <f t="shared" si="20"/>
        <v/>
      </c>
    </row>
    <row r="222" spans="1:9" x14ac:dyDescent="0.25">
      <c r="A222" s="63"/>
      <c r="B222" s="43">
        <f t="shared" si="16"/>
        <v>0</v>
      </c>
      <c r="C222" s="63"/>
      <c r="D222" s="43">
        <f t="shared" si="17"/>
        <v>0</v>
      </c>
      <c r="E222" s="63"/>
      <c r="F222" s="43">
        <f t="shared" si="18"/>
        <v>0</v>
      </c>
      <c r="G222" s="63"/>
      <c r="H222" s="43">
        <f t="shared" si="19"/>
        <v>0</v>
      </c>
      <c r="I222" s="43" t="str">
        <f t="shared" si="20"/>
        <v/>
      </c>
    </row>
    <row r="223" spans="1:9" x14ac:dyDescent="0.25">
      <c r="A223" s="63"/>
      <c r="B223" s="43">
        <f t="shared" si="16"/>
        <v>0</v>
      </c>
      <c r="C223" s="63"/>
      <c r="D223" s="43">
        <f t="shared" si="17"/>
        <v>0</v>
      </c>
      <c r="E223" s="63"/>
      <c r="F223" s="43">
        <f t="shared" si="18"/>
        <v>0</v>
      </c>
      <c r="G223" s="63"/>
      <c r="H223" s="43">
        <f t="shared" si="19"/>
        <v>0</v>
      </c>
      <c r="I223" s="43" t="str">
        <f t="shared" si="20"/>
        <v/>
      </c>
    </row>
    <row r="224" spans="1:9" x14ac:dyDescent="0.25">
      <c r="A224" s="63"/>
      <c r="B224" s="43">
        <f t="shared" si="16"/>
        <v>0</v>
      </c>
      <c r="C224" s="63"/>
      <c r="D224" s="43">
        <f t="shared" si="17"/>
        <v>0</v>
      </c>
      <c r="E224" s="63"/>
      <c r="F224" s="43">
        <f t="shared" si="18"/>
        <v>0</v>
      </c>
      <c r="G224" s="63"/>
      <c r="H224" s="43">
        <f t="shared" si="19"/>
        <v>0</v>
      </c>
      <c r="I224" s="43" t="str">
        <f t="shared" si="20"/>
        <v/>
      </c>
    </row>
    <row r="225" spans="1:9" x14ac:dyDescent="0.25">
      <c r="A225" s="63"/>
      <c r="B225" s="43">
        <f t="shared" ref="B225:B256" si="21">A225*$N$7</f>
        <v>0</v>
      </c>
      <c r="C225" s="63"/>
      <c r="D225" s="43">
        <f t="shared" ref="D225:D256" si="22">C225*$N$6</f>
        <v>0</v>
      </c>
      <c r="E225" s="63"/>
      <c r="F225" s="43">
        <f t="shared" ref="F225:F256" si="23">E225*$N$5</f>
        <v>0</v>
      </c>
      <c r="G225" s="63"/>
      <c r="H225" s="43">
        <f t="shared" ref="H225:H256" si="24">G225*$N$4</f>
        <v>0</v>
      </c>
      <c r="I225" s="43" t="str">
        <f t="shared" ref="I225:I256" si="25">IF(C225&gt;0,CONCATENATE("0x",DEC2HEX(B225+D225+F225+H225),","),"")</f>
        <v/>
      </c>
    </row>
    <row r="226" spans="1:9" x14ac:dyDescent="0.25">
      <c r="A226" s="63"/>
      <c r="B226" s="43">
        <f t="shared" si="21"/>
        <v>0</v>
      </c>
      <c r="C226" s="63"/>
      <c r="D226" s="43">
        <f t="shared" si="22"/>
        <v>0</v>
      </c>
      <c r="E226" s="63"/>
      <c r="F226" s="43">
        <f t="shared" si="23"/>
        <v>0</v>
      </c>
      <c r="G226" s="63"/>
      <c r="H226" s="43">
        <f t="shared" si="24"/>
        <v>0</v>
      </c>
      <c r="I226" s="43" t="str">
        <f t="shared" si="25"/>
        <v/>
      </c>
    </row>
    <row r="227" spans="1:9" x14ac:dyDescent="0.25">
      <c r="A227" s="63"/>
      <c r="B227" s="43">
        <f t="shared" si="21"/>
        <v>0</v>
      </c>
      <c r="C227" s="63"/>
      <c r="D227" s="43">
        <f t="shared" si="22"/>
        <v>0</v>
      </c>
      <c r="E227" s="63"/>
      <c r="F227" s="43">
        <f t="shared" si="23"/>
        <v>0</v>
      </c>
      <c r="G227" s="63"/>
      <c r="H227" s="43">
        <f t="shared" si="24"/>
        <v>0</v>
      </c>
      <c r="I227" s="43" t="str">
        <f t="shared" si="25"/>
        <v/>
      </c>
    </row>
    <row r="228" spans="1:9" x14ac:dyDescent="0.25">
      <c r="A228" s="63"/>
      <c r="B228" s="43">
        <f t="shared" si="21"/>
        <v>0</v>
      </c>
      <c r="C228" s="63"/>
      <c r="D228" s="43">
        <f t="shared" si="22"/>
        <v>0</v>
      </c>
      <c r="E228" s="63"/>
      <c r="F228" s="43">
        <f t="shared" si="23"/>
        <v>0</v>
      </c>
      <c r="G228" s="63"/>
      <c r="H228" s="43">
        <f t="shared" si="24"/>
        <v>0</v>
      </c>
      <c r="I228" s="43" t="str">
        <f t="shared" si="25"/>
        <v/>
      </c>
    </row>
    <row r="229" spans="1:9" x14ac:dyDescent="0.25">
      <c r="A229" s="63"/>
      <c r="B229" s="43">
        <f t="shared" si="21"/>
        <v>0</v>
      </c>
      <c r="C229" s="63"/>
      <c r="D229" s="43">
        <f t="shared" si="22"/>
        <v>0</v>
      </c>
      <c r="E229" s="63"/>
      <c r="F229" s="43">
        <f t="shared" si="23"/>
        <v>0</v>
      </c>
      <c r="G229" s="63"/>
      <c r="H229" s="43">
        <f t="shared" si="24"/>
        <v>0</v>
      </c>
      <c r="I229" s="43" t="str">
        <f t="shared" si="25"/>
        <v/>
      </c>
    </row>
    <row r="230" spans="1:9" x14ac:dyDescent="0.25">
      <c r="A230" s="63"/>
      <c r="B230" s="43">
        <f t="shared" si="21"/>
        <v>0</v>
      </c>
      <c r="C230" s="63"/>
      <c r="D230" s="43">
        <f t="shared" si="22"/>
        <v>0</v>
      </c>
      <c r="E230" s="63"/>
      <c r="F230" s="43">
        <f t="shared" si="23"/>
        <v>0</v>
      </c>
      <c r="G230" s="63"/>
      <c r="H230" s="43">
        <f t="shared" si="24"/>
        <v>0</v>
      </c>
      <c r="I230" s="43" t="str">
        <f t="shared" si="25"/>
        <v/>
      </c>
    </row>
    <row r="231" spans="1:9" x14ac:dyDescent="0.25">
      <c r="A231" s="63"/>
      <c r="B231" s="43">
        <f t="shared" si="21"/>
        <v>0</v>
      </c>
      <c r="C231" s="63"/>
      <c r="D231" s="43">
        <f t="shared" si="22"/>
        <v>0</v>
      </c>
      <c r="E231" s="63"/>
      <c r="F231" s="43">
        <f t="shared" si="23"/>
        <v>0</v>
      </c>
      <c r="G231" s="63"/>
      <c r="H231" s="43">
        <f t="shared" si="24"/>
        <v>0</v>
      </c>
      <c r="I231" s="43" t="str">
        <f t="shared" si="25"/>
        <v/>
      </c>
    </row>
    <row r="232" spans="1:9" x14ac:dyDescent="0.25">
      <c r="A232" s="63"/>
      <c r="B232" s="43">
        <f t="shared" si="21"/>
        <v>0</v>
      </c>
      <c r="C232" s="63"/>
      <c r="D232" s="43">
        <f t="shared" si="22"/>
        <v>0</v>
      </c>
      <c r="E232" s="63"/>
      <c r="F232" s="43">
        <f t="shared" si="23"/>
        <v>0</v>
      </c>
      <c r="G232" s="63"/>
      <c r="H232" s="43">
        <f t="shared" si="24"/>
        <v>0</v>
      </c>
      <c r="I232" s="43" t="str">
        <f t="shared" si="25"/>
        <v/>
      </c>
    </row>
    <row r="233" spans="1:9" x14ac:dyDescent="0.25">
      <c r="A233" s="63"/>
      <c r="B233" s="43">
        <f t="shared" si="21"/>
        <v>0</v>
      </c>
      <c r="C233" s="63"/>
      <c r="D233" s="43">
        <f t="shared" si="22"/>
        <v>0</v>
      </c>
      <c r="E233" s="63"/>
      <c r="F233" s="43">
        <f t="shared" si="23"/>
        <v>0</v>
      </c>
      <c r="G233" s="63"/>
      <c r="H233" s="43">
        <f t="shared" si="24"/>
        <v>0</v>
      </c>
      <c r="I233" s="43" t="str">
        <f t="shared" si="25"/>
        <v/>
      </c>
    </row>
    <row r="234" spans="1:9" x14ac:dyDescent="0.25">
      <c r="A234" s="63"/>
      <c r="B234" s="43">
        <f t="shared" si="21"/>
        <v>0</v>
      </c>
      <c r="C234" s="63"/>
      <c r="D234" s="43">
        <f t="shared" si="22"/>
        <v>0</v>
      </c>
      <c r="E234" s="63"/>
      <c r="F234" s="43">
        <f t="shared" si="23"/>
        <v>0</v>
      </c>
      <c r="G234" s="63"/>
      <c r="H234" s="43">
        <f t="shared" si="24"/>
        <v>0</v>
      </c>
      <c r="I234" s="43" t="str">
        <f t="shared" si="25"/>
        <v/>
      </c>
    </row>
    <row r="235" spans="1:9" x14ac:dyDescent="0.25">
      <c r="A235" s="63"/>
      <c r="B235" s="43">
        <f t="shared" si="21"/>
        <v>0</v>
      </c>
      <c r="C235" s="63"/>
      <c r="D235" s="43">
        <f t="shared" si="22"/>
        <v>0</v>
      </c>
      <c r="E235" s="63"/>
      <c r="F235" s="43">
        <f t="shared" si="23"/>
        <v>0</v>
      </c>
      <c r="G235" s="63"/>
      <c r="H235" s="43">
        <f t="shared" si="24"/>
        <v>0</v>
      </c>
      <c r="I235" s="43" t="str">
        <f t="shared" si="25"/>
        <v/>
      </c>
    </row>
    <row r="236" spans="1:9" x14ac:dyDescent="0.25">
      <c r="A236" s="63"/>
      <c r="B236" s="43">
        <f t="shared" si="21"/>
        <v>0</v>
      </c>
      <c r="C236" s="63"/>
      <c r="D236" s="43">
        <f t="shared" si="22"/>
        <v>0</v>
      </c>
      <c r="E236" s="63"/>
      <c r="F236" s="43">
        <f t="shared" si="23"/>
        <v>0</v>
      </c>
      <c r="G236" s="63"/>
      <c r="H236" s="43">
        <f t="shared" si="24"/>
        <v>0</v>
      </c>
      <c r="I236" s="43" t="str">
        <f t="shared" si="25"/>
        <v/>
      </c>
    </row>
    <row r="237" spans="1:9" x14ac:dyDescent="0.25">
      <c r="A237" s="63"/>
      <c r="B237" s="43">
        <f t="shared" si="21"/>
        <v>0</v>
      </c>
      <c r="C237" s="63"/>
      <c r="D237" s="43">
        <f t="shared" si="22"/>
        <v>0</v>
      </c>
      <c r="E237" s="63"/>
      <c r="F237" s="43">
        <f t="shared" si="23"/>
        <v>0</v>
      </c>
      <c r="G237" s="63"/>
      <c r="H237" s="43">
        <f t="shared" si="24"/>
        <v>0</v>
      </c>
      <c r="I237" s="43" t="str">
        <f t="shared" si="25"/>
        <v/>
      </c>
    </row>
    <row r="238" spans="1:9" x14ac:dyDescent="0.25">
      <c r="A238" s="63"/>
      <c r="B238" s="43">
        <f t="shared" si="21"/>
        <v>0</v>
      </c>
      <c r="C238" s="63"/>
      <c r="D238" s="43">
        <f t="shared" si="22"/>
        <v>0</v>
      </c>
      <c r="E238" s="63"/>
      <c r="F238" s="43">
        <f t="shared" si="23"/>
        <v>0</v>
      </c>
      <c r="G238" s="63"/>
      <c r="H238" s="43">
        <f t="shared" si="24"/>
        <v>0</v>
      </c>
      <c r="I238" s="43" t="str">
        <f t="shared" si="25"/>
        <v/>
      </c>
    </row>
    <row r="239" spans="1:9" x14ac:dyDescent="0.25">
      <c r="A239" s="63"/>
      <c r="B239" s="43">
        <f t="shared" si="21"/>
        <v>0</v>
      </c>
      <c r="C239" s="63"/>
      <c r="D239" s="43">
        <f t="shared" si="22"/>
        <v>0</v>
      </c>
      <c r="E239" s="63"/>
      <c r="F239" s="43">
        <f t="shared" si="23"/>
        <v>0</v>
      </c>
      <c r="G239" s="63"/>
      <c r="H239" s="43">
        <f t="shared" si="24"/>
        <v>0</v>
      </c>
      <c r="I239" s="43" t="str">
        <f t="shared" si="25"/>
        <v/>
      </c>
    </row>
    <row r="240" spans="1:9" x14ac:dyDescent="0.25">
      <c r="A240" s="63"/>
      <c r="B240" s="43">
        <f t="shared" si="21"/>
        <v>0</v>
      </c>
      <c r="C240" s="63"/>
      <c r="D240" s="43">
        <f t="shared" si="22"/>
        <v>0</v>
      </c>
      <c r="E240" s="63"/>
      <c r="F240" s="43">
        <f t="shared" si="23"/>
        <v>0</v>
      </c>
      <c r="G240" s="63"/>
      <c r="H240" s="43">
        <f t="shared" si="24"/>
        <v>0</v>
      </c>
      <c r="I240" s="43" t="str">
        <f t="shared" si="25"/>
        <v/>
      </c>
    </row>
    <row r="241" spans="1:9" x14ac:dyDescent="0.25">
      <c r="A241" s="63"/>
      <c r="B241" s="43">
        <f t="shared" si="21"/>
        <v>0</v>
      </c>
      <c r="C241" s="63"/>
      <c r="D241" s="43">
        <f t="shared" si="22"/>
        <v>0</v>
      </c>
      <c r="E241" s="63"/>
      <c r="F241" s="43">
        <f t="shared" si="23"/>
        <v>0</v>
      </c>
      <c r="G241" s="63"/>
      <c r="H241" s="43">
        <f t="shared" si="24"/>
        <v>0</v>
      </c>
      <c r="I241" s="43" t="str">
        <f t="shared" si="25"/>
        <v/>
      </c>
    </row>
    <row r="242" spans="1:9" x14ac:dyDescent="0.25">
      <c r="A242" s="63"/>
      <c r="B242" s="43">
        <f t="shared" si="21"/>
        <v>0</v>
      </c>
      <c r="C242" s="63"/>
      <c r="D242" s="43">
        <f t="shared" si="22"/>
        <v>0</v>
      </c>
      <c r="E242" s="63"/>
      <c r="F242" s="43">
        <f t="shared" si="23"/>
        <v>0</v>
      </c>
      <c r="G242" s="63"/>
      <c r="H242" s="43">
        <f t="shared" si="24"/>
        <v>0</v>
      </c>
      <c r="I242" s="43" t="str">
        <f t="shared" si="25"/>
        <v/>
      </c>
    </row>
    <row r="243" spans="1:9" x14ac:dyDescent="0.25">
      <c r="A243" s="63"/>
      <c r="B243" s="43">
        <f t="shared" si="21"/>
        <v>0</v>
      </c>
      <c r="C243" s="63"/>
      <c r="D243" s="43">
        <f t="shared" si="22"/>
        <v>0</v>
      </c>
      <c r="E243" s="63"/>
      <c r="F243" s="43">
        <f t="shared" si="23"/>
        <v>0</v>
      </c>
      <c r="G243" s="63"/>
      <c r="H243" s="43">
        <f t="shared" si="24"/>
        <v>0</v>
      </c>
      <c r="I243" s="43" t="str">
        <f t="shared" si="25"/>
        <v/>
      </c>
    </row>
    <row r="244" spans="1:9" x14ac:dyDescent="0.25">
      <c r="A244" s="63"/>
      <c r="B244" s="43">
        <f t="shared" si="21"/>
        <v>0</v>
      </c>
      <c r="C244" s="63"/>
      <c r="D244" s="43">
        <f t="shared" si="22"/>
        <v>0</v>
      </c>
      <c r="E244" s="63"/>
      <c r="F244" s="43">
        <f t="shared" si="23"/>
        <v>0</v>
      </c>
      <c r="G244" s="63"/>
      <c r="H244" s="43">
        <f t="shared" si="24"/>
        <v>0</v>
      </c>
      <c r="I244" s="43" t="str">
        <f t="shared" si="25"/>
        <v/>
      </c>
    </row>
    <row r="245" spans="1:9" x14ac:dyDescent="0.25">
      <c r="A245" s="63"/>
      <c r="B245" s="43">
        <f t="shared" si="21"/>
        <v>0</v>
      </c>
      <c r="C245" s="63"/>
      <c r="D245" s="43">
        <f t="shared" si="22"/>
        <v>0</v>
      </c>
      <c r="E245" s="63"/>
      <c r="F245" s="43">
        <f t="shared" si="23"/>
        <v>0</v>
      </c>
      <c r="G245" s="63"/>
      <c r="H245" s="43">
        <f t="shared" si="24"/>
        <v>0</v>
      </c>
      <c r="I245" s="43" t="str">
        <f t="shared" si="25"/>
        <v/>
      </c>
    </row>
    <row r="246" spans="1:9" x14ac:dyDescent="0.25">
      <c r="A246" s="63"/>
      <c r="B246" s="43">
        <f t="shared" si="21"/>
        <v>0</v>
      </c>
      <c r="C246" s="63"/>
      <c r="D246" s="43">
        <f t="shared" si="22"/>
        <v>0</v>
      </c>
      <c r="E246" s="63"/>
      <c r="F246" s="43">
        <f t="shared" si="23"/>
        <v>0</v>
      </c>
      <c r="G246" s="63"/>
      <c r="H246" s="43">
        <f t="shared" si="24"/>
        <v>0</v>
      </c>
      <c r="I246" s="43" t="str">
        <f t="shared" si="25"/>
        <v/>
      </c>
    </row>
    <row r="247" spans="1:9" x14ac:dyDescent="0.25">
      <c r="A247" s="63"/>
      <c r="B247" s="43">
        <f t="shared" si="21"/>
        <v>0</v>
      </c>
      <c r="C247" s="63"/>
      <c r="D247" s="43">
        <f t="shared" si="22"/>
        <v>0</v>
      </c>
      <c r="E247" s="63"/>
      <c r="F247" s="43">
        <f t="shared" si="23"/>
        <v>0</v>
      </c>
      <c r="G247" s="63"/>
      <c r="H247" s="43">
        <f t="shared" si="24"/>
        <v>0</v>
      </c>
      <c r="I247" s="43" t="str">
        <f t="shared" si="25"/>
        <v/>
      </c>
    </row>
    <row r="248" spans="1:9" x14ac:dyDescent="0.25">
      <c r="A248" s="63"/>
      <c r="B248" s="43">
        <f t="shared" si="21"/>
        <v>0</v>
      </c>
      <c r="C248" s="63"/>
      <c r="D248" s="43">
        <f t="shared" si="22"/>
        <v>0</v>
      </c>
      <c r="E248" s="63"/>
      <c r="F248" s="43">
        <f t="shared" si="23"/>
        <v>0</v>
      </c>
      <c r="G248" s="63"/>
      <c r="H248" s="43">
        <f t="shared" si="24"/>
        <v>0</v>
      </c>
      <c r="I248" s="43" t="str">
        <f t="shared" si="25"/>
        <v/>
      </c>
    </row>
    <row r="249" spans="1:9" x14ac:dyDescent="0.25">
      <c r="A249" s="63"/>
      <c r="B249" s="43">
        <f t="shared" si="21"/>
        <v>0</v>
      </c>
      <c r="C249" s="63"/>
      <c r="D249" s="43">
        <f t="shared" si="22"/>
        <v>0</v>
      </c>
      <c r="E249" s="63"/>
      <c r="F249" s="43">
        <f t="shared" si="23"/>
        <v>0</v>
      </c>
      <c r="G249" s="63"/>
      <c r="H249" s="43">
        <f t="shared" si="24"/>
        <v>0</v>
      </c>
      <c r="I249" s="43" t="str">
        <f t="shared" si="25"/>
        <v/>
      </c>
    </row>
    <row r="250" spans="1:9" x14ac:dyDescent="0.25">
      <c r="A250" s="63"/>
      <c r="B250" s="43">
        <f t="shared" si="21"/>
        <v>0</v>
      </c>
      <c r="C250" s="63"/>
      <c r="D250" s="43">
        <f t="shared" si="22"/>
        <v>0</v>
      </c>
      <c r="E250" s="63"/>
      <c r="F250" s="43">
        <f t="shared" si="23"/>
        <v>0</v>
      </c>
      <c r="G250" s="63"/>
      <c r="H250" s="43">
        <f t="shared" si="24"/>
        <v>0</v>
      </c>
      <c r="I250" s="43" t="str">
        <f t="shared" si="25"/>
        <v/>
      </c>
    </row>
    <row r="251" spans="1:9" x14ac:dyDescent="0.25">
      <c r="A251" s="63"/>
      <c r="B251" s="43">
        <f t="shared" si="21"/>
        <v>0</v>
      </c>
      <c r="C251" s="63"/>
      <c r="D251" s="43">
        <f t="shared" si="22"/>
        <v>0</v>
      </c>
      <c r="E251" s="63"/>
      <c r="F251" s="43">
        <f t="shared" si="23"/>
        <v>0</v>
      </c>
      <c r="G251" s="63"/>
      <c r="H251" s="43">
        <f t="shared" si="24"/>
        <v>0</v>
      </c>
      <c r="I251" s="43" t="str">
        <f t="shared" si="25"/>
        <v/>
      </c>
    </row>
    <row r="252" spans="1:9" x14ac:dyDescent="0.25">
      <c r="A252" s="63"/>
      <c r="B252" s="43">
        <f t="shared" si="21"/>
        <v>0</v>
      </c>
      <c r="C252" s="63"/>
      <c r="D252" s="43">
        <f t="shared" si="22"/>
        <v>0</v>
      </c>
      <c r="E252" s="63"/>
      <c r="F252" s="43">
        <f t="shared" si="23"/>
        <v>0</v>
      </c>
      <c r="G252" s="63"/>
      <c r="H252" s="43">
        <f t="shared" si="24"/>
        <v>0</v>
      </c>
      <c r="I252" s="43" t="str">
        <f t="shared" si="25"/>
        <v/>
      </c>
    </row>
    <row r="253" spans="1:9" x14ac:dyDescent="0.25">
      <c r="A253" s="63"/>
      <c r="B253" s="43">
        <f t="shared" si="21"/>
        <v>0</v>
      </c>
      <c r="C253" s="63"/>
      <c r="D253" s="43">
        <f t="shared" si="22"/>
        <v>0</v>
      </c>
      <c r="E253" s="63"/>
      <c r="F253" s="43">
        <f t="shared" si="23"/>
        <v>0</v>
      </c>
      <c r="G253" s="63"/>
      <c r="H253" s="43">
        <f t="shared" si="24"/>
        <v>0</v>
      </c>
      <c r="I253" s="43" t="str">
        <f t="shared" si="25"/>
        <v/>
      </c>
    </row>
    <row r="254" spans="1:9" x14ac:dyDescent="0.25">
      <c r="A254" s="63"/>
      <c r="B254" s="43">
        <f t="shared" si="21"/>
        <v>0</v>
      </c>
      <c r="C254" s="63"/>
      <c r="D254" s="43">
        <f t="shared" si="22"/>
        <v>0</v>
      </c>
      <c r="E254" s="63"/>
      <c r="F254" s="43">
        <f t="shared" si="23"/>
        <v>0</v>
      </c>
      <c r="G254" s="63"/>
      <c r="H254" s="43">
        <f t="shared" si="24"/>
        <v>0</v>
      </c>
      <c r="I254" s="43" t="str">
        <f t="shared" si="25"/>
        <v/>
      </c>
    </row>
    <row r="255" spans="1:9" x14ac:dyDescent="0.25">
      <c r="A255" s="63"/>
      <c r="B255" s="43">
        <f t="shared" si="21"/>
        <v>0</v>
      </c>
      <c r="C255" s="63"/>
      <c r="D255" s="43">
        <f t="shared" si="22"/>
        <v>0</v>
      </c>
      <c r="E255" s="63"/>
      <c r="F255" s="43">
        <f t="shared" si="23"/>
        <v>0</v>
      </c>
      <c r="G255" s="63"/>
      <c r="H255" s="43">
        <f t="shared" si="24"/>
        <v>0</v>
      </c>
      <c r="I255" s="43" t="str">
        <f t="shared" si="25"/>
        <v/>
      </c>
    </row>
    <row r="256" spans="1:9" s="46" customFormat="1" ht="15.75" thickBot="1" x14ac:dyDescent="0.3">
      <c r="A256" s="63"/>
      <c r="B256" s="45">
        <f t="shared" si="21"/>
        <v>0</v>
      </c>
      <c r="C256" s="63"/>
      <c r="D256" s="45">
        <f t="shared" si="22"/>
        <v>0</v>
      </c>
      <c r="E256" s="63"/>
      <c r="F256" s="45">
        <f t="shared" si="23"/>
        <v>0</v>
      </c>
      <c r="G256" s="63"/>
      <c r="H256" s="45">
        <f t="shared" si="24"/>
        <v>0</v>
      </c>
      <c r="I256" s="45" t="str">
        <f t="shared" si="25"/>
        <v/>
      </c>
    </row>
    <row r="257" spans="2:9" s="47" customFormat="1" ht="15.75" thickTop="1" x14ac:dyDescent="0.25">
      <c r="B257" s="48"/>
      <c r="D257" s="48"/>
      <c r="F257" s="48"/>
      <c r="H257" s="48"/>
      <c r="I257" s="48"/>
    </row>
  </sheetData>
  <dataValidations count="3">
    <dataValidation type="whole" allowBlank="1" showInputMessage="1" showErrorMessage="1" sqref="C1:C1048576 A1:A1048576">
      <formula1>0</formula1>
      <formula2>63</formula2>
    </dataValidation>
    <dataValidation type="whole" allowBlank="1" showInputMessage="1" showErrorMessage="1" sqref="E1:E1048576">
      <formula1>0</formula1>
      <formula2>1</formula2>
    </dataValidation>
    <dataValidation type="whole" allowBlank="1" showInputMessage="1" showErrorMessage="1" sqref="G1:G1048576">
      <formula1>0</formula1>
      <formula2>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B12" sqref="B12"/>
    </sheetView>
  </sheetViews>
  <sheetFormatPr defaultRowHeight="15" x14ac:dyDescent="0.25"/>
  <sheetData>
    <row r="1" spans="1:18" x14ac:dyDescent="0.25">
      <c r="A1" t="s">
        <v>5</v>
      </c>
      <c r="B1" t="s">
        <v>23</v>
      </c>
      <c r="C1" t="s">
        <v>136</v>
      </c>
    </row>
    <row r="2" spans="1:18" x14ac:dyDescent="0.25">
      <c r="C2" t="s">
        <v>152</v>
      </c>
    </row>
    <row r="4" spans="1:18" x14ac:dyDescent="0.25">
      <c r="B4" t="s">
        <v>2</v>
      </c>
    </row>
    <row r="5" spans="1:18" x14ac:dyDescent="0.25">
      <c r="A5" s="16" t="s">
        <v>20</v>
      </c>
      <c r="B5" s="17">
        <v>15</v>
      </c>
      <c r="C5" s="17">
        <v>14</v>
      </c>
      <c r="D5" s="17">
        <v>13</v>
      </c>
      <c r="E5" s="17">
        <v>12</v>
      </c>
      <c r="F5" s="17">
        <v>11</v>
      </c>
      <c r="G5" s="17">
        <v>10</v>
      </c>
      <c r="H5" s="17">
        <v>9</v>
      </c>
      <c r="I5" s="17">
        <v>8</v>
      </c>
      <c r="J5" s="17">
        <v>7</v>
      </c>
      <c r="K5" s="17">
        <v>6</v>
      </c>
      <c r="L5" s="17">
        <v>5</v>
      </c>
      <c r="M5" s="17">
        <v>4</v>
      </c>
      <c r="N5" s="17">
        <v>3</v>
      </c>
      <c r="O5" s="17">
        <v>2</v>
      </c>
      <c r="P5" s="17">
        <v>1</v>
      </c>
      <c r="Q5" s="17">
        <v>0</v>
      </c>
      <c r="R5" t="s">
        <v>19</v>
      </c>
    </row>
    <row r="6" spans="1:18" x14ac:dyDescent="0.25">
      <c r="B6" s="55" t="s">
        <v>38</v>
      </c>
      <c r="C6" s="55"/>
      <c r="D6" s="55"/>
      <c r="E6" s="55"/>
      <c r="F6" s="55"/>
      <c r="G6" s="55"/>
      <c r="H6" s="55"/>
      <c r="I6" s="55"/>
      <c r="J6" s="55" t="s">
        <v>24</v>
      </c>
      <c r="K6" s="55"/>
      <c r="L6" s="55"/>
      <c r="M6" s="55"/>
      <c r="N6" s="55"/>
      <c r="O6" s="55"/>
      <c r="P6" s="18"/>
      <c r="Q6" s="18" t="s">
        <v>134</v>
      </c>
    </row>
    <row r="8" spans="1:18" x14ac:dyDescent="0.25">
      <c r="B8" t="s">
        <v>25</v>
      </c>
    </row>
    <row r="9" spans="1:18" x14ac:dyDescent="0.25">
      <c r="A9" s="16" t="s">
        <v>20</v>
      </c>
      <c r="B9" s="17">
        <v>15</v>
      </c>
      <c r="C9" s="17">
        <v>14</v>
      </c>
      <c r="D9" s="17">
        <v>13</v>
      </c>
      <c r="E9" s="17">
        <v>12</v>
      </c>
      <c r="F9" s="17">
        <v>11</v>
      </c>
      <c r="G9" s="17">
        <v>10</v>
      </c>
      <c r="H9" s="17">
        <v>9</v>
      </c>
      <c r="I9" s="17">
        <v>8</v>
      </c>
      <c r="J9" s="17">
        <v>7</v>
      </c>
      <c r="K9" s="17">
        <v>6</v>
      </c>
      <c r="L9" s="17">
        <v>5</v>
      </c>
      <c r="M9" s="17">
        <v>4</v>
      </c>
      <c r="N9" s="17">
        <v>3</v>
      </c>
      <c r="O9" s="17">
        <v>2</v>
      </c>
      <c r="P9" s="17">
        <v>1</v>
      </c>
      <c r="Q9" s="17">
        <v>0</v>
      </c>
      <c r="R9" t="s">
        <v>19</v>
      </c>
    </row>
    <row r="10" spans="1:18" x14ac:dyDescent="0.25">
      <c r="B10" s="55" t="s">
        <v>139</v>
      </c>
      <c r="C10" s="55"/>
      <c r="D10" s="55"/>
      <c r="E10" s="55"/>
      <c r="F10" s="55"/>
      <c r="G10" s="55" t="s">
        <v>140</v>
      </c>
      <c r="H10" s="55"/>
      <c r="I10" s="55"/>
      <c r="J10" s="55"/>
      <c r="K10" s="55"/>
      <c r="L10" s="55" t="s">
        <v>26</v>
      </c>
      <c r="M10" s="55"/>
      <c r="N10" s="55"/>
      <c r="O10" s="55"/>
      <c r="P10" s="19"/>
      <c r="Q10" s="18" t="s">
        <v>135</v>
      </c>
    </row>
    <row r="12" spans="1:18" x14ac:dyDescent="0.25">
      <c r="B12" t="s">
        <v>153</v>
      </c>
      <c r="C12" s="35"/>
      <c r="D12" s="35"/>
      <c r="E12" s="35"/>
      <c r="F12" s="35"/>
      <c r="G12" s="35"/>
      <c r="H12" s="35"/>
      <c r="I12" s="35"/>
      <c r="J12" s="34"/>
      <c r="L12" s="33" t="s">
        <v>100</v>
      </c>
      <c r="M12" s="35"/>
      <c r="N12" s="35"/>
      <c r="O12" s="34"/>
    </row>
    <row r="13" spans="1:18" x14ac:dyDescent="0.25">
      <c r="B13" s="17" t="s">
        <v>4</v>
      </c>
      <c r="C13" s="33" t="s">
        <v>27</v>
      </c>
      <c r="D13" s="34"/>
      <c r="E13" s="33" t="s">
        <v>28</v>
      </c>
      <c r="F13" s="34"/>
      <c r="G13" s="35" t="s">
        <v>34</v>
      </c>
      <c r="H13" s="35"/>
      <c r="I13" s="35"/>
      <c r="J13" s="34"/>
      <c r="L13" s="17" t="s">
        <v>102</v>
      </c>
      <c r="M13" s="35" t="s">
        <v>34</v>
      </c>
      <c r="N13" s="35"/>
      <c r="O13" s="34"/>
    </row>
    <row r="14" spans="1:18" x14ac:dyDescent="0.25">
      <c r="B14" s="30">
        <v>0</v>
      </c>
      <c r="C14" s="25" t="s">
        <v>99</v>
      </c>
      <c r="D14" s="40"/>
      <c r="E14" s="25"/>
      <c r="F14" s="40"/>
      <c r="G14" s="64" t="s">
        <v>37</v>
      </c>
      <c r="H14" s="7"/>
      <c r="I14" s="7"/>
      <c r="J14" s="8"/>
      <c r="L14" s="38" t="s">
        <v>103</v>
      </c>
      <c r="M14" s="7" t="s">
        <v>101</v>
      </c>
      <c r="N14" s="7"/>
      <c r="O14" s="8"/>
    </row>
    <row r="15" spans="1:18" x14ac:dyDescent="0.25">
      <c r="B15" s="31">
        <v>1</v>
      </c>
      <c r="C15" s="12" t="s">
        <v>133</v>
      </c>
      <c r="D15" s="9"/>
      <c r="E15" s="12"/>
      <c r="F15" s="9"/>
      <c r="G15" s="6" t="s">
        <v>132</v>
      </c>
      <c r="H15" s="2"/>
      <c r="I15" s="2"/>
      <c r="J15" s="9"/>
      <c r="L15" s="38" t="s">
        <v>137</v>
      </c>
      <c r="M15" s="7" t="s">
        <v>106</v>
      </c>
      <c r="N15" s="7"/>
      <c r="O15" s="8"/>
    </row>
    <row r="16" spans="1:18" x14ac:dyDescent="0.25">
      <c r="B16" s="31">
        <v>2</v>
      </c>
      <c r="C16" s="12" t="s">
        <v>107</v>
      </c>
      <c r="D16" s="9"/>
      <c r="E16" s="26" t="s">
        <v>111</v>
      </c>
      <c r="F16" s="27"/>
      <c r="G16" s="64" t="s">
        <v>36</v>
      </c>
      <c r="H16" s="2"/>
      <c r="I16" s="2"/>
      <c r="J16" s="9"/>
      <c r="L16" s="37" t="s">
        <v>138</v>
      </c>
      <c r="M16" s="39" t="s">
        <v>108</v>
      </c>
      <c r="N16" s="10"/>
      <c r="O16" s="11"/>
    </row>
    <row r="17" spans="2:15" x14ac:dyDescent="0.25">
      <c r="B17" s="31">
        <v>3</v>
      </c>
      <c r="C17" s="26" t="s">
        <v>107</v>
      </c>
      <c r="D17" s="27"/>
      <c r="E17" s="26" t="s">
        <v>111</v>
      </c>
      <c r="F17" s="27"/>
      <c r="G17" s="64" t="s">
        <v>130</v>
      </c>
      <c r="H17" s="2"/>
      <c r="I17" s="2"/>
      <c r="J17" s="9"/>
      <c r="L17" s="38" t="s">
        <v>137</v>
      </c>
      <c r="M17" s="15" t="s">
        <v>104</v>
      </c>
      <c r="N17" s="7"/>
      <c r="O17" s="8"/>
    </row>
    <row r="18" spans="2:15" x14ac:dyDescent="0.25">
      <c r="B18" s="31">
        <v>4</v>
      </c>
      <c r="C18" s="12" t="s">
        <v>107</v>
      </c>
      <c r="D18" s="9"/>
      <c r="E18" s="26" t="s">
        <v>111</v>
      </c>
      <c r="F18" s="9"/>
      <c r="G18" s="64" t="s">
        <v>35</v>
      </c>
      <c r="H18" s="2"/>
      <c r="I18" s="2"/>
      <c r="J18" s="9"/>
      <c r="L18" s="37" t="s">
        <v>138</v>
      </c>
      <c r="M18" s="39" t="s">
        <v>109</v>
      </c>
      <c r="N18" s="10"/>
      <c r="O18" s="11"/>
    </row>
    <row r="19" spans="2:15" x14ac:dyDescent="0.25">
      <c r="B19" s="31">
        <v>5</v>
      </c>
      <c r="C19" s="26"/>
      <c r="D19" s="27"/>
      <c r="E19" s="26"/>
      <c r="F19" s="9"/>
      <c r="G19" s="41"/>
      <c r="H19" s="2"/>
      <c r="I19" s="2"/>
      <c r="J19" s="9"/>
      <c r="L19" s="38" t="s">
        <v>137</v>
      </c>
      <c r="M19" s="15" t="s">
        <v>105</v>
      </c>
      <c r="N19" s="7"/>
      <c r="O19" s="8"/>
    </row>
    <row r="20" spans="2:15" x14ac:dyDescent="0.25">
      <c r="B20" s="31">
        <v>6</v>
      </c>
      <c r="C20" s="26"/>
      <c r="D20" s="27"/>
      <c r="E20" s="26"/>
      <c r="F20" s="27"/>
      <c r="G20" s="41"/>
      <c r="H20" s="2"/>
      <c r="I20" s="2"/>
      <c r="J20" s="9"/>
      <c r="L20" s="37" t="s">
        <v>138</v>
      </c>
      <c r="M20" s="39" t="s">
        <v>110</v>
      </c>
      <c r="N20" s="10"/>
      <c r="O20" s="11"/>
    </row>
    <row r="21" spans="2:15" x14ac:dyDescent="0.25">
      <c r="B21" s="31">
        <v>7</v>
      </c>
      <c r="C21" s="12"/>
      <c r="D21" s="9"/>
      <c r="E21" s="12"/>
      <c r="F21" s="9"/>
      <c r="H21" s="2"/>
      <c r="I21" s="2"/>
      <c r="J21" s="9"/>
      <c r="L21" s="38"/>
      <c r="M21" s="15"/>
      <c r="N21" s="7"/>
      <c r="O21" s="8"/>
    </row>
    <row r="22" spans="2:15" x14ac:dyDescent="0.25">
      <c r="B22" s="31">
        <v>8</v>
      </c>
      <c r="C22" s="26"/>
      <c r="D22" s="27"/>
      <c r="E22" s="26"/>
      <c r="F22" s="27"/>
      <c r="G22" s="41"/>
      <c r="H22" s="2"/>
      <c r="I22" s="2"/>
      <c r="J22" s="9"/>
      <c r="L22" s="37"/>
      <c r="M22" s="39"/>
      <c r="N22" s="10"/>
      <c r="O22" s="11"/>
    </row>
    <row r="23" spans="2:15" x14ac:dyDescent="0.25">
      <c r="B23" s="31">
        <v>9</v>
      </c>
      <c r="C23" s="26"/>
      <c r="D23" s="27"/>
      <c r="E23" s="26"/>
      <c r="F23" s="27"/>
      <c r="G23" s="41"/>
      <c r="H23" s="2"/>
      <c r="I23" s="2"/>
      <c r="J23" s="9"/>
      <c r="L23" s="36"/>
      <c r="M23" s="12"/>
      <c r="N23" s="2"/>
      <c r="O23" s="9"/>
    </row>
    <row r="24" spans="2:15" x14ac:dyDescent="0.25">
      <c r="B24" s="31" t="s">
        <v>29</v>
      </c>
      <c r="C24" s="12"/>
      <c r="D24" s="9"/>
      <c r="E24" s="12"/>
      <c r="F24" s="9"/>
      <c r="H24" s="2"/>
      <c r="I24" s="2"/>
      <c r="J24" s="9"/>
      <c r="L24" s="36"/>
      <c r="M24" s="12"/>
      <c r="N24" s="2"/>
      <c r="O24" s="9"/>
    </row>
    <row r="25" spans="2:15" x14ac:dyDescent="0.25">
      <c r="B25" s="31" t="s">
        <v>30</v>
      </c>
      <c r="C25" s="26"/>
      <c r="D25" s="27"/>
      <c r="E25" s="26"/>
      <c r="F25" s="27"/>
      <c r="G25" s="41"/>
      <c r="H25" s="2"/>
      <c r="I25" s="2"/>
      <c r="J25" s="9"/>
      <c r="L25" s="36"/>
      <c r="M25" s="12"/>
      <c r="N25" s="2"/>
      <c r="O25" s="9"/>
    </row>
    <row r="26" spans="2:15" x14ac:dyDescent="0.25">
      <c r="B26" s="31" t="s">
        <v>31</v>
      </c>
      <c r="C26" s="12"/>
      <c r="D26" s="9"/>
      <c r="E26" s="12"/>
      <c r="F26" s="9"/>
      <c r="H26" s="2"/>
      <c r="I26" s="2"/>
      <c r="J26" s="9"/>
      <c r="L26" s="36"/>
      <c r="M26" s="12"/>
      <c r="N26" s="2"/>
      <c r="O26" s="9"/>
    </row>
    <row r="27" spans="2:15" x14ac:dyDescent="0.25">
      <c r="B27" s="31" t="s">
        <v>32</v>
      </c>
      <c r="C27" s="26"/>
      <c r="D27" s="27"/>
      <c r="E27" s="26"/>
      <c r="F27" s="27"/>
      <c r="G27" s="41"/>
      <c r="H27" s="2"/>
      <c r="I27" s="2"/>
      <c r="J27" s="9"/>
      <c r="L27" s="36"/>
      <c r="M27" s="12"/>
      <c r="N27" s="2"/>
      <c r="O27" s="9"/>
    </row>
    <row r="28" spans="2:15" x14ac:dyDescent="0.25">
      <c r="B28" s="31" t="s">
        <v>33</v>
      </c>
      <c r="C28" s="26"/>
      <c r="D28" s="27"/>
      <c r="E28" s="26"/>
      <c r="F28" s="27"/>
      <c r="G28" s="2"/>
      <c r="H28" s="2"/>
      <c r="I28" s="2"/>
      <c r="J28" s="9"/>
      <c r="L28" s="36"/>
      <c r="M28" s="12"/>
      <c r="N28" s="2"/>
      <c r="O28" s="9"/>
    </row>
    <row r="29" spans="2:15" x14ac:dyDescent="0.25">
      <c r="B29" s="32" t="s">
        <v>98</v>
      </c>
      <c r="C29" s="28"/>
      <c r="D29" s="29"/>
      <c r="E29" s="28"/>
      <c r="F29" s="29"/>
      <c r="G29" s="10"/>
      <c r="H29" s="10"/>
      <c r="I29" s="10"/>
      <c r="J29" s="11"/>
      <c r="L29" s="37"/>
      <c r="M29" s="13"/>
      <c r="N29" s="10"/>
      <c r="O29" s="11"/>
    </row>
    <row r="30" spans="2:15" x14ac:dyDescent="0.25">
      <c r="C30" s="20"/>
      <c r="D30" s="20"/>
      <c r="E30" s="20"/>
      <c r="F30" s="20"/>
    </row>
    <row r="31" spans="2:15" x14ac:dyDescent="0.25">
      <c r="C31" s="20"/>
      <c r="D31" s="20"/>
      <c r="E31" s="20"/>
      <c r="F31" s="20"/>
    </row>
  </sheetData>
  <mergeCells count="5">
    <mergeCell ref="B6:I6"/>
    <mergeCell ref="G10:K10"/>
    <mergeCell ref="B10:F10"/>
    <mergeCell ref="J6:O6"/>
    <mergeCell ref="L10:O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G17" sqref="G17"/>
    </sheetView>
  </sheetViews>
  <sheetFormatPr defaultRowHeight="15" x14ac:dyDescent="0.25"/>
  <sheetData>
    <row r="1" spans="1:18" x14ac:dyDescent="0.25">
      <c r="A1" t="s">
        <v>9</v>
      </c>
      <c r="C1" t="s">
        <v>112</v>
      </c>
      <c r="D1" t="s">
        <v>114</v>
      </c>
    </row>
    <row r="3" spans="1:18" x14ac:dyDescent="0.25">
      <c r="B3" t="s">
        <v>117</v>
      </c>
    </row>
    <row r="4" spans="1:18" x14ac:dyDescent="0.25">
      <c r="A4" s="16" t="s">
        <v>20</v>
      </c>
      <c r="B4" s="17">
        <v>15</v>
      </c>
      <c r="C4" s="17">
        <v>14</v>
      </c>
      <c r="D4" s="17">
        <v>13</v>
      </c>
      <c r="E4" s="17">
        <v>12</v>
      </c>
      <c r="F4" s="17">
        <v>11</v>
      </c>
      <c r="G4" s="17">
        <v>10</v>
      </c>
      <c r="H4" s="17">
        <v>9</v>
      </c>
      <c r="I4" s="17">
        <v>8</v>
      </c>
      <c r="J4" s="17">
        <v>7</v>
      </c>
      <c r="K4" s="17">
        <v>6</v>
      </c>
      <c r="L4" s="17">
        <v>5</v>
      </c>
      <c r="M4" s="17">
        <v>4</v>
      </c>
      <c r="N4" s="17">
        <v>3</v>
      </c>
      <c r="O4" s="17">
        <v>2</v>
      </c>
      <c r="P4" s="17">
        <v>1</v>
      </c>
      <c r="Q4" s="17">
        <v>0</v>
      </c>
      <c r="R4" t="s">
        <v>19</v>
      </c>
    </row>
    <row r="5" spans="1:18" x14ac:dyDescent="0.25">
      <c r="B5" s="56" t="s">
        <v>113</v>
      </c>
      <c r="C5" s="57"/>
      <c r="D5" s="57"/>
      <c r="E5" s="57"/>
      <c r="F5" s="57"/>
      <c r="G5" s="57"/>
      <c r="H5" s="57"/>
      <c r="I5" s="58"/>
      <c r="J5" s="56" t="s">
        <v>115</v>
      </c>
      <c r="K5" s="57"/>
      <c r="L5" s="57"/>
      <c r="M5" s="57"/>
      <c r="N5" s="57"/>
      <c r="O5" s="57"/>
      <c r="P5" s="57"/>
      <c r="Q5" s="58"/>
    </row>
    <row r="7" spans="1:18" x14ac:dyDescent="0.25">
      <c r="B7" t="s">
        <v>116</v>
      </c>
    </row>
    <row r="8" spans="1:18" x14ac:dyDescent="0.25">
      <c r="A8" s="16" t="s">
        <v>20</v>
      </c>
      <c r="B8" s="17">
        <v>15</v>
      </c>
      <c r="C8" s="17">
        <v>14</v>
      </c>
      <c r="D8" s="17">
        <v>13</v>
      </c>
      <c r="E8" s="17">
        <v>12</v>
      </c>
      <c r="F8" s="17">
        <v>11</v>
      </c>
      <c r="G8" s="17">
        <v>10</v>
      </c>
      <c r="H8" s="17">
        <v>9</v>
      </c>
      <c r="I8" s="17">
        <v>8</v>
      </c>
      <c r="J8" s="17">
        <v>7</v>
      </c>
      <c r="K8" s="17">
        <v>6</v>
      </c>
      <c r="L8" s="17">
        <v>5</v>
      </c>
      <c r="M8" s="17">
        <v>4</v>
      </c>
      <c r="N8" s="17">
        <v>3</v>
      </c>
      <c r="O8" s="17">
        <v>2</v>
      </c>
      <c r="P8" s="17">
        <v>1</v>
      </c>
      <c r="Q8" s="17">
        <v>0</v>
      </c>
      <c r="R8" t="s">
        <v>19</v>
      </c>
    </row>
    <row r="9" spans="1:18" x14ac:dyDescent="0.25">
      <c r="B9" s="55" t="s">
        <v>122</v>
      </c>
      <c r="C9" s="55"/>
      <c r="D9" s="55"/>
      <c r="E9" s="55"/>
      <c r="F9" s="55"/>
      <c r="G9" s="55"/>
      <c r="H9" s="56" t="s">
        <v>129</v>
      </c>
      <c r="I9" s="57"/>
      <c r="J9" s="57"/>
      <c r="K9" s="57"/>
      <c r="L9" s="57"/>
      <c r="M9" s="58"/>
      <c r="N9" s="18" t="s">
        <v>119</v>
      </c>
      <c r="O9" s="55" t="s">
        <v>118</v>
      </c>
      <c r="P9" s="55"/>
      <c r="Q9" s="55"/>
    </row>
    <row r="11" spans="1:18" x14ac:dyDescent="0.25">
      <c r="B11" t="s">
        <v>120</v>
      </c>
    </row>
    <row r="12" spans="1:18" x14ac:dyDescent="0.25">
      <c r="B12" s="20">
        <v>0</v>
      </c>
      <c r="C12" t="s">
        <v>121</v>
      </c>
    </row>
    <row r="13" spans="1:18" x14ac:dyDescent="0.25">
      <c r="B13" s="20">
        <v>1</v>
      </c>
      <c r="C13" t="s">
        <v>10</v>
      </c>
    </row>
  </sheetData>
  <mergeCells count="5">
    <mergeCell ref="O9:Q9"/>
    <mergeCell ref="B9:G9"/>
    <mergeCell ref="H9:M9"/>
    <mergeCell ref="B5:I5"/>
    <mergeCell ref="J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4" activePane="bottomLeft" state="frozen"/>
      <selection pane="bottomLeft" activeCell="K38" sqref="K38"/>
    </sheetView>
  </sheetViews>
  <sheetFormatPr defaultRowHeight="15" x14ac:dyDescent="0.25"/>
  <cols>
    <col min="1" max="1" width="3.7109375" style="2" bestFit="1" customWidth="1"/>
    <col min="2" max="2" width="3" style="2" bestFit="1" customWidth="1"/>
    <col min="3" max="3" width="6" style="2" bestFit="1" customWidth="1"/>
    <col min="4" max="4" width="8.5703125" style="1" bestFit="1" customWidth="1"/>
    <col min="5" max="5" width="7.5703125" style="5" bestFit="1" customWidth="1"/>
    <col min="6" max="6" width="5.28515625" style="14" bestFit="1" customWidth="1"/>
    <col min="7" max="16384" width="9.140625" style="2"/>
  </cols>
  <sheetData>
    <row r="1" spans="1:6" s="21" customFormat="1" x14ac:dyDescent="0.25">
      <c r="B1" s="21" t="s">
        <v>4</v>
      </c>
      <c r="C1" s="21" t="s">
        <v>1</v>
      </c>
      <c r="D1" s="21" t="s">
        <v>2</v>
      </c>
      <c r="E1" s="22" t="s">
        <v>3</v>
      </c>
      <c r="F1" s="23" t="s">
        <v>0</v>
      </c>
    </row>
    <row r="2" spans="1:6" ht="15" customHeight="1" x14ac:dyDescent="0.25">
      <c r="A2" s="59" t="s">
        <v>18</v>
      </c>
      <c r="B2" s="2">
        <v>0</v>
      </c>
      <c r="C2" s="2">
        <v>246</v>
      </c>
      <c r="D2" s="24" t="s">
        <v>39</v>
      </c>
      <c r="E2" s="5">
        <v>116.54</v>
      </c>
      <c r="F2" s="4">
        <v>3.3978154878756472E-3</v>
      </c>
    </row>
    <row r="3" spans="1:6" x14ac:dyDescent="0.25">
      <c r="A3" s="59"/>
      <c r="B3" s="2">
        <v>1</v>
      </c>
      <c r="C3" s="2">
        <v>232</v>
      </c>
      <c r="D3" s="24" t="s">
        <v>40</v>
      </c>
      <c r="E3" s="5">
        <v>123.47</v>
      </c>
      <c r="F3" s="4">
        <v>2.5697792208152826E-3</v>
      </c>
    </row>
    <row r="4" spans="1:6" x14ac:dyDescent="0.25">
      <c r="A4" s="59"/>
      <c r="B4" s="2">
        <v>2</v>
      </c>
      <c r="C4" s="2">
        <v>219</v>
      </c>
      <c r="D4" s="24" t="s">
        <v>41</v>
      </c>
      <c r="E4" s="5">
        <v>130.81</v>
      </c>
      <c r="F4" s="4">
        <v>2.6516003228016114E-3</v>
      </c>
    </row>
    <row r="5" spans="1:6" x14ac:dyDescent="0.25">
      <c r="A5" s="59"/>
      <c r="B5" s="2">
        <v>3</v>
      </c>
      <c r="C5" s="2">
        <v>207</v>
      </c>
      <c r="D5" s="24" t="s">
        <v>97</v>
      </c>
      <c r="E5" s="5">
        <v>138.59</v>
      </c>
      <c r="F5" s="4">
        <v>4.0679343188778239E-3</v>
      </c>
    </row>
    <row r="6" spans="1:6" x14ac:dyDescent="0.25">
      <c r="A6" s="59"/>
      <c r="B6" s="2">
        <v>4</v>
      </c>
      <c r="C6" s="2">
        <v>195</v>
      </c>
      <c r="D6" s="24" t="s">
        <v>42</v>
      </c>
      <c r="E6" s="5">
        <v>146.83000000000001</v>
      </c>
      <c r="F6" s="4">
        <v>2.1102872699957287E-3</v>
      </c>
    </row>
    <row r="7" spans="1:6" x14ac:dyDescent="0.25">
      <c r="A7" s="59"/>
      <c r="B7" s="2">
        <v>5</v>
      </c>
      <c r="C7" s="2">
        <v>184</v>
      </c>
      <c r="D7" s="24" t="s">
        <v>96</v>
      </c>
      <c r="E7" s="5">
        <v>155.56</v>
      </c>
      <c r="F7" s="4">
        <v>1.8031428028409343E-3</v>
      </c>
    </row>
    <row r="8" spans="1:6" x14ac:dyDescent="0.25">
      <c r="A8" s="59"/>
      <c r="B8" s="2">
        <v>6</v>
      </c>
      <c r="C8" s="2">
        <v>174</v>
      </c>
      <c r="D8" s="24" t="s">
        <v>43</v>
      </c>
      <c r="E8" s="5">
        <v>164.81</v>
      </c>
      <c r="F8" s="4">
        <v>3.6793126662546601E-3</v>
      </c>
    </row>
    <row r="9" spans="1:6" x14ac:dyDescent="0.25">
      <c r="A9" s="59"/>
      <c r="B9" s="2">
        <v>7</v>
      </c>
      <c r="C9" s="2">
        <v>164</v>
      </c>
      <c r="D9" s="24" t="s">
        <v>44</v>
      </c>
      <c r="E9" s="5">
        <v>174.61</v>
      </c>
      <c r="F9" s="4">
        <v>2.2562976085879331E-3</v>
      </c>
    </row>
    <row r="10" spans="1:6" x14ac:dyDescent="0.25">
      <c r="A10" s="59"/>
      <c r="B10" s="2">
        <v>8</v>
      </c>
      <c r="C10" s="2">
        <v>155</v>
      </c>
      <c r="D10" s="24" t="s">
        <v>95</v>
      </c>
      <c r="E10" s="5">
        <v>185</v>
      </c>
      <c r="F10" s="4">
        <v>3.6119068377131868E-3</v>
      </c>
    </row>
    <row r="11" spans="1:6" x14ac:dyDescent="0.25">
      <c r="A11" s="59"/>
      <c r="B11" s="2">
        <v>9</v>
      </c>
      <c r="C11" s="2">
        <v>146</v>
      </c>
      <c r="D11" s="24" t="s">
        <v>45</v>
      </c>
      <c r="E11" s="5">
        <v>196</v>
      </c>
      <c r="F11" s="4">
        <v>1.5575701905027714E-3</v>
      </c>
    </row>
    <row r="12" spans="1:6" x14ac:dyDescent="0.25">
      <c r="A12" s="59"/>
      <c r="B12" s="2">
        <v>10</v>
      </c>
      <c r="C12" s="2">
        <v>138</v>
      </c>
      <c r="D12" s="24" t="s">
        <v>94</v>
      </c>
      <c r="E12" s="5">
        <v>207.65</v>
      </c>
      <c r="F12" s="4">
        <v>2.9408260336137178E-3</v>
      </c>
    </row>
    <row r="13" spans="1:6" x14ac:dyDescent="0.25">
      <c r="A13" s="59"/>
      <c r="B13" s="2">
        <v>11</v>
      </c>
      <c r="C13" s="2">
        <v>130</v>
      </c>
      <c r="D13" s="24" t="s">
        <v>46</v>
      </c>
      <c r="E13" s="5">
        <v>220</v>
      </c>
      <c r="F13" s="4">
        <v>9.9900099900080168E-4</v>
      </c>
    </row>
    <row r="14" spans="1:6" x14ac:dyDescent="0.25">
      <c r="A14" s="59"/>
      <c r="B14" s="2">
        <v>12</v>
      </c>
      <c r="C14" s="2">
        <v>123</v>
      </c>
      <c r="D14" s="24" t="s">
        <v>93</v>
      </c>
      <c r="E14" s="5">
        <v>233.08</v>
      </c>
      <c r="F14" s="4">
        <v>3.3978154878756472E-3</v>
      </c>
    </row>
    <row r="15" spans="1:6" x14ac:dyDescent="0.25">
      <c r="A15" s="59"/>
      <c r="B15" s="2">
        <v>13</v>
      </c>
      <c r="C15" s="2">
        <v>116</v>
      </c>
      <c r="D15" s="24" t="s">
        <v>47</v>
      </c>
      <c r="E15" s="5">
        <v>246.94</v>
      </c>
      <c r="F15" s="4">
        <v>2.5697792208152826E-3</v>
      </c>
    </row>
    <row r="16" spans="1:6" x14ac:dyDescent="0.25">
      <c r="A16" s="59"/>
      <c r="B16" s="2">
        <v>14</v>
      </c>
      <c r="C16" s="2">
        <v>110</v>
      </c>
      <c r="D16" s="24" t="s">
        <v>48</v>
      </c>
      <c r="E16" s="5">
        <v>261.63</v>
      </c>
      <c r="F16" s="4">
        <v>7.2229494314116193E-3</v>
      </c>
    </row>
    <row r="17" spans="1:6" x14ac:dyDescent="0.25">
      <c r="A17" s="59"/>
      <c r="B17" s="2">
        <v>15</v>
      </c>
      <c r="C17" s="2">
        <v>104</v>
      </c>
      <c r="D17" s="24" t="s">
        <v>92</v>
      </c>
      <c r="E17" s="5">
        <v>277.18</v>
      </c>
      <c r="F17" s="4">
        <v>8.8560692500370252E-3</v>
      </c>
    </row>
    <row r="18" spans="1:6" x14ac:dyDescent="0.25">
      <c r="A18" s="59"/>
      <c r="B18" s="2">
        <v>16</v>
      </c>
      <c r="C18" s="2">
        <v>98</v>
      </c>
      <c r="D18" s="24" t="s">
        <v>49</v>
      </c>
      <c r="E18" s="5">
        <v>293.66000000000003</v>
      </c>
      <c r="F18" s="4">
        <v>7.2015613145366784E-3</v>
      </c>
    </row>
    <row r="19" spans="1:6" x14ac:dyDescent="0.25">
      <c r="A19" s="59"/>
      <c r="B19" s="2">
        <v>17</v>
      </c>
      <c r="C19" s="2">
        <v>92</v>
      </c>
      <c r="D19" s="24" t="s">
        <v>91</v>
      </c>
      <c r="E19" s="5">
        <v>311.13</v>
      </c>
      <c r="F19" s="4">
        <v>1.8352257539287836E-3</v>
      </c>
    </row>
    <row r="20" spans="1:6" x14ac:dyDescent="0.25">
      <c r="A20" s="59"/>
      <c r="B20" s="2">
        <v>18</v>
      </c>
      <c r="C20" s="2">
        <v>87</v>
      </c>
      <c r="D20" s="24" t="s">
        <v>50</v>
      </c>
      <c r="E20" s="5">
        <v>329.63</v>
      </c>
      <c r="F20" s="4">
        <v>3.7095380913474258E-3</v>
      </c>
    </row>
    <row r="21" spans="1:6" x14ac:dyDescent="0.25">
      <c r="A21" s="59"/>
      <c r="B21" s="2">
        <v>19</v>
      </c>
      <c r="C21" s="2">
        <v>82</v>
      </c>
      <c r="D21" s="24" t="s">
        <v>51</v>
      </c>
      <c r="E21" s="5">
        <v>349.23</v>
      </c>
      <c r="F21" s="4">
        <v>2.2848674251097242E-3</v>
      </c>
    </row>
    <row r="22" spans="1:6" x14ac:dyDescent="0.25">
      <c r="A22" s="59"/>
      <c r="B22" s="2">
        <v>20</v>
      </c>
      <c r="C22" s="2">
        <v>78</v>
      </c>
      <c r="D22" s="24" t="s">
        <v>90</v>
      </c>
      <c r="E22" s="5">
        <v>369.99</v>
      </c>
      <c r="F22" s="4">
        <v>9.9722524923206105E-3</v>
      </c>
    </row>
    <row r="23" spans="1:6" x14ac:dyDescent="0.25">
      <c r="A23" s="59"/>
      <c r="B23" s="2">
        <v>21</v>
      </c>
      <c r="C23" s="2">
        <v>73</v>
      </c>
      <c r="D23" s="24" t="s">
        <v>52</v>
      </c>
      <c r="E23" s="5">
        <v>392</v>
      </c>
      <c r="F23" s="4">
        <v>1.5575701905027714E-3</v>
      </c>
    </row>
    <row r="24" spans="1:6" x14ac:dyDescent="0.25">
      <c r="A24" s="59"/>
      <c r="B24" s="2">
        <v>22</v>
      </c>
      <c r="C24" s="2">
        <v>69</v>
      </c>
      <c r="D24" s="24" t="s">
        <v>89</v>
      </c>
      <c r="E24" s="5">
        <v>415.3</v>
      </c>
      <c r="F24" s="4">
        <v>2.9408260336137178E-3</v>
      </c>
    </row>
    <row r="25" spans="1:6" x14ac:dyDescent="0.25">
      <c r="A25" s="59"/>
      <c r="B25" s="2">
        <v>23</v>
      </c>
      <c r="C25" s="2">
        <v>65</v>
      </c>
      <c r="D25" s="24" t="s">
        <v>53</v>
      </c>
      <c r="E25" s="5">
        <v>440</v>
      </c>
      <c r="F25" s="4">
        <v>9.9900099900080168E-4</v>
      </c>
    </row>
    <row r="26" spans="1:6" ht="15" customHeight="1" x14ac:dyDescent="0.25">
      <c r="A26" s="59"/>
      <c r="B26" s="2">
        <v>24</v>
      </c>
      <c r="C26" s="2">
        <v>62</v>
      </c>
      <c r="D26" s="24" t="s">
        <v>88</v>
      </c>
      <c r="E26" s="5">
        <v>466.16</v>
      </c>
      <c r="F26" s="4">
        <v>1.1434929879102307E-2</v>
      </c>
    </row>
    <row r="27" spans="1:6" x14ac:dyDescent="0.25">
      <c r="A27" s="59"/>
      <c r="B27" s="2">
        <v>25</v>
      </c>
      <c r="C27" s="2">
        <v>58</v>
      </c>
      <c r="D27" s="24" t="s">
        <v>54</v>
      </c>
      <c r="E27" s="5">
        <v>493.88</v>
      </c>
      <c r="F27" s="4">
        <v>2.5697792208152826E-3</v>
      </c>
    </row>
    <row r="28" spans="1:6" x14ac:dyDescent="0.25">
      <c r="A28" s="59"/>
      <c r="B28" s="2">
        <v>26</v>
      </c>
      <c r="C28" s="2">
        <v>55</v>
      </c>
      <c r="D28" s="24" t="s">
        <v>55</v>
      </c>
      <c r="E28" s="5">
        <v>523.25</v>
      </c>
      <c r="F28" s="4">
        <v>7.2039761480754E-3</v>
      </c>
    </row>
    <row r="29" spans="1:6" x14ac:dyDescent="0.25">
      <c r="A29" s="59"/>
      <c r="B29" s="2">
        <v>27</v>
      </c>
      <c r="C29" s="2">
        <v>52</v>
      </c>
      <c r="D29" s="24" t="s">
        <v>87</v>
      </c>
      <c r="E29" s="5">
        <v>554.37</v>
      </c>
      <c r="F29" s="4">
        <v>8.8739479940301898E-3</v>
      </c>
    </row>
    <row r="30" spans="1:6" x14ac:dyDescent="0.25">
      <c r="A30" s="59"/>
      <c r="B30" s="2">
        <v>28</v>
      </c>
      <c r="C30" s="2">
        <v>49</v>
      </c>
      <c r="D30" s="24" t="s">
        <v>56</v>
      </c>
      <c r="E30" s="5">
        <v>587.33000000000004</v>
      </c>
      <c r="F30" s="4">
        <v>7.2184649026163705E-3</v>
      </c>
    </row>
    <row r="31" spans="1:6" x14ac:dyDescent="0.25">
      <c r="A31" s="59"/>
      <c r="B31" s="2">
        <v>29</v>
      </c>
      <c r="C31" s="2">
        <v>46</v>
      </c>
      <c r="D31" s="24" t="s">
        <v>86</v>
      </c>
      <c r="E31" s="5">
        <v>622.25</v>
      </c>
      <c r="F31" s="4">
        <v>1.8191845361827785E-3</v>
      </c>
    </row>
    <row r="32" spans="1:6" x14ac:dyDescent="0.25">
      <c r="A32" s="59"/>
      <c r="B32" s="2">
        <v>30</v>
      </c>
      <c r="C32" s="2">
        <v>44</v>
      </c>
      <c r="D32" s="24" t="s">
        <v>57</v>
      </c>
      <c r="E32" s="5">
        <v>659.26</v>
      </c>
      <c r="F32" s="4">
        <v>1.5031020613036716E-2</v>
      </c>
    </row>
    <row r="33" spans="1:6" x14ac:dyDescent="0.25">
      <c r="A33" s="59"/>
      <c r="B33" s="2">
        <v>31</v>
      </c>
      <c r="C33" s="2">
        <v>41</v>
      </c>
      <c r="D33" s="24" t="s">
        <v>58</v>
      </c>
      <c r="E33" s="5">
        <v>698.46</v>
      </c>
      <c r="F33" s="4">
        <v>2.2848674251097242E-3</v>
      </c>
    </row>
    <row r="34" spans="1:6" x14ac:dyDescent="0.25">
      <c r="A34" s="59"/>
      <c r="B34" s="2">
        <v>32</v>
      </c>
      <c r="C34" s="2">
        <v>39</v>
      </c>
      <c r="D34" s="24" t="s">
        <v>85</v>
      </c>
      <c r="E34" s="5">
        <v>739.99</v>
      </c>
      <c r="F34" s="4">
        <v>9.9856314264617045E-3</v>
      </c>
    </row>
    <row r="35" spans="1:6" x14ac:dyDescent="0.25">
      <c r="A35" s="59"/>
      <c r="B35" s="2">
        <v>33</v>
      </c>
      <c r="C35" s="2">
        <v>37</v>
      </c>
      <c r="D35" s="24" t="s">
        <v>59</v>
      </c>
      <c r="E35" s="5">
        <v>783.99</v>
      </c>
      <c r="F35" s="4">
        <v>1.5037472160649721E-2</v>
      </c>
    </row>
    <row r="36" spans="1:6" x14ac:dyDescent="0.25">
      <c r="A36" s="59"/>
      <c r="B36" s="2">
        <v>34</v>
      </c>
      <c r="C36" s="2">
        <v>35</v>
      </c>
      <c r="D36" s="24" t="s">
        <v>84</v>
      </c>
      <c r="E36" s="5">
        <v>830.61</v>
      </c>
      <c r="F36" s="4">
        <v>1.7196360972965744E-2</v>
      </c>
    </row>
    <row r="37" spans="1:6" x14ac:dyDescent="0.25">
      <c r="A37" s="59"/>
      <c r="B37" s="2">
        <v>35</v>
      </c>
      <c r="C37" s="2">
        <v>33</v>
      </c>
      <c r="D37" s="24" t="s">
        <v>60</v>
      </c>
      <c r="E37" s="5">
        <v>880</v>
      </c>
      <c r="F37" s="4">
        <v>1.6135379771743369E-2</v>
      </c>
    </row>
    <row r="38" spans="1:6" x14ac:dyDescent="0.25">
      <c r="A38" s="60" t="s">
        <v>17</v>
      </c>
      <c r="B38" s="2">
        <v>36</v>
      </c>
      <c r="C38" s="2">
        <v>31</v>
      </c>
      <c r="D38" s="24" t="s">
        <v>83</v>
      </c>
      <c r="E38" s="5">
        <v>932.33</v>
      </c>
      <c r="F38" s="4">
        <v>1.1445533046115274E-2</v>
      </c>
    </row>
    <row r="39" spans="1:6" x14ac:dyDescent="0.25">
      <c r="A39" s="60"/>
      <c r="B39" s="2">
        <v>37</v>
      </c>
      <c r="C39" s="2">
        <v>29</v>
      </c>
      <c r="D39" s="24" t="s">
        <v>61</v>
      </c>
      <c r="E39" s="5">
        <v>987.77</v>
      </c>
      <c r="F39" s="4">
        <v>2.5798770190960394E-3</v>
      </c>
    </row>
    <row r="40" spans="1:6" x14ac:dyDescent="0.25">
      <c r="A40" s="60"/>
      <c r="B40" s="2">
        <v>38</v>
      </c>
      <c r="C40" s="2">
        <v>28</v>
      </c>
      <c r="D40" s="24" t="s">
        <v>62</v>
      </c>
      <c r="E40" s="5">
        <v>1046.5</v>
      </c>
      <c r="F40" s="4">
        <v>2.4932476574002729E-2</v>
      </c>
    </row>
    <row r="41" spans="1:6" x14ac:dyDescent="0.25">
      <c r="A41" s="60"/>
      <c r="B41" s="2">
        <v>39</v>
      </c>
      <c r="C41" s="2">
        <v>26</v>
      </c>
      <c r="D41" s="24" t="s">
        <v>82</v>
      </c>
      <c r="E41" s="5">
        <v>1108.73</v>
      </c>
      <c r="F41" s="4">
        <v>8.8650087026607392E-3</v>
      </c>
    </row>
    <row r="42" spans="1:6" x14ac:dyDescent="0.25">
      <c r="A42" s="60"/>
      <c r="B42" s="2">
        <v>40</v>
      </c>
      <c r="C42" s="2">
        <v>25</v>
      </c>
      <c r="D42" s="24" t="s">
        <v>63</v>
      </c>
      <c r="E42" s="5">
        <v>1174.6600000000001</v>
      </c>
      <c r="F42" s="4">
        <v>2.7074095604564037E-2</v>
      </c>
    </row>
    <row r="43" spans="1:6" x14ac:dyDescent="0.25">
      <c r="A43" s="60"/>
      <c r="B43" s="2">
        <v>41</v>
      </c>
      <c r="C43" s="2">
        <v>23</v>
      </c>
      <c r="D43" s="24" t="s">
        <v>81</v>
      </c>
      <c r="E43" s="5">
        <v>1244.51</v>
      </c>
      <c r="F43" s="4">
        <v>1.8272052095037073E-3</v>
      </c>
    </row>
    <row r="44" spans="1:6" x14ac:dyDescent="0.25">
      <c r="A44" s="60"/>
      <c r="B44" s="2">
        <v>42</v>
      </c>
      <c r="C44" s="2">
        <v>22</v>
      </c>
      <c r="D44" s="24" t="s">
        <v>64</v>
      </c>
      <c r="E44" s="5">
        <v>1318.51</v>
      </c>
      <c r="F44" s="4">
        <v>1.5023550294424147E-2</v>
      </c>
    </row>
    <row r="45" spans="1:6" x14ac:dyDescent="0.25">
      <c r="A45" s="60"/>
      <c r="B45" s="2">
        <v>43</v>
      </c>
      <c r="C45" s="2">
        <v>21</v>
      </c>
      <c r="D45" s="24" t="s">
        <v>65</v>
      </c>
      <c r="E45" s="5">
        <v>1396.91</v>
      </c>
      <c r="F45" s="4">
        <v>2.603301738331399E-2</v>
      </c>
    </row>
    <row r="46" spans="1:6" x14ac:dyDescent="0.25">
      <c r="A46" s="60"/>
      <c r="B46" s="2">
        <v>44</v>
      </c>
      <c r="C46" s="2">
        <v>20</v>
      </c>
      <c r="D46" s="24" t="s">
        <v>80</v>
      </c>
      <c r="E46" s="5">
        <v>1479.98</v>
      </c>
      <c r="F46" s="4">
        <v>3.4735990640799956E-2</v>
      </c>
    </row>
    <row r="47" spans="1:6" x14ac:dyDescent="0.25">
      <c r="A47" s="60"/>
      <c r="B47" s="2">
        <v>45</v>
      </c>
      <c r="C47" s="2">
        <v>19</v>
      </c>
      <c r="D47" s="24" t="s">
        <v>66</v>
      </c>
      <c r="E47" s="5">
        <v>1567.98</v>
      </c>
      <c r="F47" s="4">
        <v>4.0957538682737722E-2</v>
      </c>
    </row>
    <row r="48" spans="1:6" x14ac:dyDescent="0.25">
      <c r="A48" s="60"/>
      <c r="B48" s="2">
        <v>46</v>
      </c>
      <c r="C48" s="2">
        <v>18</v>
      </c>
      <c r="D48" s="24" t="s">
        <v>79</v>
      </c>
      <c r="E48" s="5">
        <v>1661.22</v>
      </c>
      <c r="F48" s="4">
        <v>4.4496462057049976E-2</v>
      </c>
    </row>
    <row r="49" spans="1:6" x14ac:dyDescent="0.25">
      <c r="A49" s="60"/>
      <c r="B49" s="2">
        <v>47</v>
      </c>
      <c r="C49" s="2">
        <v>17</v>
      </c>
      <c r="D49" s="24" t="s">
        <v>67</v>
      </c>
      <c r="E49" s="5">
        <v>1760</v>
      </c>
      <c r="F49" s="4">
        <v>4.5072574484339094E-2</v>
      </c>
    </row>
    <row r="50" spans="1:6" x14ac:dyDescent="0.25">
      <c r="A50" s="60"/>
      <c r="B50" s="2">
        <v>48</v>
      </c>
      <c r="C50" s="2">
        <v>16</v>
      </c>
      <c r="D50" s="24" t="s">
        <v>78</v>
      </c>
      <c r="E50" s="5">
        <v>1864.66</v>
      </c>
      <c r="F50" s="4">
        <v>4.2337860138424326E-2</v>
      </c>
    </row>
    <row r="51" spans="1:6" x14ac:dyDescent="0.25">
      <c r="A51" s="60"/>
      <c r="B51" s="2">
        <v>49</v>
      </c>
      <c r="C51" s="2">
        <v>15</v>
      </c>
      <c r="D51" s="24" t="s">
        <v>68</v>
      </c>
      <c r="E51" s="5">
        <v>1975.53</v>
      </c>
      <c r="F51" s="4">
        <v>3.5822333873995922E-2</v>
      </c>
    </row>
    <row r="52" spans="1:6" x14ac:dyDescent="0.25">
      <c r="A52" s="60"/>
      <c r="B52" s="2">
        <v>50</v>
      </c>
      <c r="C52" s="2">
        <v>14</v>
      </c>
      <c r="D52" s="24" t="s">
        <v>69</v>
      </c>
      <c r="E52" s="5">
        <v>2093</v>
      </c>
      <c r="F52" s="4">
        <v>2.4932476574002729E-2</v>
      </c>
    </row>
    <row r="53" spans="1:6" x14ac:dyDescent="0.25">
      <c r="A53" s="60"/>
      <c r="B53" s="2">
        <v>51</v>
      </c>
      <c r="C53" s="2">
        <v>13</v>
      </c>
      <c r="D53" s="24" t="s">
        <v>77</v>
      </c>
      <c r="E53" s="5">
        <v>2217.46</v>
      </c>
      <c r="F53" s="4">
        <v>8.8650087026607392E-3</v>
      </c>
    </row>
    <row r="54" spans="1:6" x14ac:dyDescent="0.25">
      <c r="A54" s="60"/>
      <c r="B54" s="2">
        <v>52</v>
      </c>
      <c r="C54" s="3">
        <v>12</v>
      </c>
      <c r="D54" s="24" t="s">
        <v>76</v>
      </c>
      <c r="E54" s="5">
        <v>2380.9523809523812</v>
      </c>
      <c r="F54" s="14">
        <v>4.3417738325774315E-2</v>
      </c>
    </row>
    <row r="55" spans="1:6" x14ac:dyDescent="0.25">
      <c r="A55" s="60"/>
      <c r="B55" s="2">
        <v>53</v>
      </c>
      <c r="C55" s="3">
        <v>11</v>
      </c>
      <c r="D55" s="24" t="s">
        <v>71</v>
      </c>
      <c r="E55" s="5">
        <v>2597.4025974025976</v>
      </c>
      <c r="F55" s="14">
        <v>1.5023550294424147E-2</v>
      </c>
    </row>
    <row r="56" spans="1:6" x14ac:dyDescent="0.25">
      <c r="A56" s="60"/>
      <c r="B56" s="2">
        <v>54</v>
      </c>
      <c r="C56" s="3">
        <v>10</v>
      </c>
      <c r="D56" s="24" t="s">
        <v>75</v>
      </c>
      <c r="E56" s="5">
        <v>2857.1428571428578</v>
      </c>
      <c r="F56" s="14">
        <v>3.4735990640799956E-2</v>
      </c>
    </row>
    <row r="57" spans="1:6" x14ac:dyDescent="0.25">
      <c r="A57" s="60"/>
      <c r="B57" s="2">
        <v>55</v>
      </c>
      <c r="C57" s="3">
        <v>9</v>
      </c>
      <c r="D57" s="24" t="s">
        <v>74</v>
      </c>
      <c r="E57" s="5">
        <v>3174.6031746031749</v>
      </c>
      <c r="F57" s="14">
        <v>4.4496462057049976E-2</v>
      </c>
    </row>
    <row r="58" spans="1:6" x14ac:dyDescent="0.25">
      <c r="A58" s="60"/>
      <c r="B58" s="2">
        <v>56</v>
      </c>
      <c r="C58" s="3">
        <v>8</v>
      </c>
      <c r="D58" s="24" t="s">
        <v>73</v>
      </c>
      <c r="E58" s="5">
        <v>3571.4285714285716</v>
      </c>
      <c r="F58" s="14">
        <v>4.2335292204570926E-2</v>
      </c>
    </row>
    <row r="59" spans="1:6" x14ac:dyDescent="0.25">
      <c r="A59" s="60"/>
      <c r="B59" s="2">
        <v>57</v>
      </c>
      <c r="C59" s="3">
        <v>7</v>
      </c>
      <c r="D59" s="24" t="s">
        <v>70</v>
      </c>
      <c r="E59" s="5">
        <v>4081.6326530612246</v>
      </c>
      <c r="F59" s="14">
        <v>2.4934805922292504E-2</v>
      </c>
    </row>
    <row r="60" spans="1:6" x14ac:dyDescent="0.25">
      <c r="A60" s="60"/>
      <c r="B60" s="2">
        <v>58</v>
      </c>
      <c r="C60" s="3">
        <v>6</v>
      </c>
      <c r="D60" s="24" t="s">
        <v>72</v>
      </c>
      <c r="E60" s="5">
        <v>4761.9047619047624</v>
      </c>
      <c r="F60" s="14">
        <v>4.3415816717705072E-2</v>
      </c>
    </row>
    <row r="61" spans="1:6" x14ac:dyDescent="0.25">
      <c r="A61" s="60"/>
      <c r="B61" s="2">
        <v>59</v>
      </c>
      <c r="C61" s="3">
        <v>5</v>
      </c>
      <c r="E61" s="5">
        <v>5714.2857142857156</v>
      </c>
    </row>
    <row r="62" spans="1:6" x14ac:dyDescent="0.25">
      <c r="A62" s="60"/>
      <c r="B62" s="2">
        <v>60</v>
      </c>
      <c r="C62" s="3">
        <v>4</v>
      </c>
      <c r="E62" s="5">
        <v>7142.8571428571431</v>
      </c>
    </row>
    <row r="63" spans="1:6" x14ac:dyDescent="0.25">
      <c r="A63" s="60"/>
      <c r="B63" s="2">
        <v>61</v>
      </c>
      <c r="C63" s="3">
        <v>3</v>
      </c>
      <c r="E63" s="5">
        <v>9523.8095238095248</v>
      </c>
    </row>
    <row r="64" spans="1:6" x14ac:dyDescent="0.25">
      <c r="A64" s="60"/>
      <c r="B64" s="2">
        <v>62</v>
      </c>
      <c r="C64" s="3">
        <v>2</v>
      </c>
      <c r="E64" s="5">
        <v>14285.714285714286</v>
      </c>
    </row>
    <row r="65" spans="1:7" x14ac:dyDescent="0.25">
      <c r="A65" s="60"/>
      <c r="B65" s="2">
        <v>63</v>
      </c>
      <c r="C65" s="3">
        <v>1</v>
      </c>
      <c r="E65" s="5">
        <v>28571.428571428572</v>
      </c>
      <c r="G65" s="5"/>
    </row>
  </sheetData>
  <mergeCells count="2">
    <mergeCell ref="A2:A37"/>
    <mergeCell ref="A38:A65"/>
  </mergeCells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"/>
    </sheetView>
  </sheetViews>
  <sheetFormatPr defaultRowHeight="15" x14ac:dyDescent="0.25"/>
  <cols>
    <col min="1" max="1" width="12.140625" customWidth="1"/>
  </cols>
  <sheetData>
    <row r="1" spans="1:2" x14ac:dyDescent="0.25">
      <c r="A1" t="s">
        <v>16</v>
      </c>
    </row>
    <row r="3" spans="1:2" x14ac:dyDescent="0.25">
      <c r="A3" t="s">
        <v>11</v>
      </c>
      <c r="B3" t="s">
        <v>15</v>
      </c>
    </row>
    <row r="4" spans="1:2" x14ac:dyDescent="0.25">
      <c r="A4" t="s">
        <v>12</v>
      </c>
      <c r="B4">
        <v>1</v>
      </c>
    </row>
    <row r="5" spans="1:2" x14ac:dyDescent="0.25">
      <c r="A5" t="s">
        <v>9</v>
      </c>
      <c r="B5">
        <v>7</v>
      </c>
    </row>
    <row r="6" spans="1:2" x14ac:dyDescent="0.25">
      <c r="A6" t="s">
        <v>150</v>
      </c>
      <c r="B6">
        <v>9</v>
      </c>
    </row>
    <row r="7" spans="1:2" x14ac:dyDescent="0.25">
      <c r="A7" t="s">
        <v>14</v>
      </c>
      <c r="B7">
        <v>4</v>
      </c>
    </row>
    <row r="8" spans="1:2" x14ac:dyDescent="0.25">
      <c r="A8" t="s">
        <v>13</v>
      </c>
      <c r="B8">
        <f>B7*B6*B5*B4</f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 encoder</vt:lpstr>
      <vt:lpstr>instrument encoder</vt:lpstr>
      <vt:lpstr>track encoding</vt:lpstr>
      <vt:lpstr>instrument encoding</vt:lpstr>
      <vt:lpstr>Notes</vt:lpstr>
      <vt:lpstr>Volume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2014-06-04T20:39:43Z</dcterms:modified>
</cp:coreProperties>
</file>